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无线充电" sheetId="3" r:id="rId6"/>
    <sheet name="蓝牙电话" sheetId="4" r:id="rId7"/>
    <sheet name="林肯香氛-707" sheetId="5" r:id="rId8"/>
    <sheet name="儿童座椅" sheetId="6" r:id="rId9"/>
    <sheet name="PAAK" sheetId="7" r:id="rId10"/>
    <sheet name="V2I" sheetId="8" r:id="rId11"/>
    <sheet name="3D车模" sheetId="9" r:id="rId12"/>
    <sheet name="VHA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<sst xmlns="http://schemas.openxmlformats.org/spreadsheetml/2006/main" count="143" uniqueCount="143">
  <si>
    <t xml:space="preserve">  </t>
  </si>
  <si>
    <t/>
    <r>
      <rPr>
        <u/>
        <sz val="9.75"/>
        <color theme="10"/>
        <rFont val="Calibri"/>
        <family val="2"/>
      </rPr>
      <t>VHA-测试报告</t>
    </r>
  </si>
  <si>
    <t/>
    <r>
      <rPr>
        <u/>
        <sz val="9.75"/>
        <color theme="10"/>
        <rFont val="Calibri"/>
        <family val="2"/>
      </rPr>
      <t>蓝牙电话-测试报告</t>
    </r>
  </si>
  <si>
    <t/>
    <r>
      <rPr>
        <u/>
        <sz val="9.75"/>
        <color theme="10"/>
        <rFont val="Calibri"/>
        <family val="2"/>
      </rPr>
      <t>3D车模-测试报告</t>
    </r>
  </si>
  <si>
    <t/>
    <r>
      <rPr>
        <u/>
        <sz val="9.75"/>
        <color theme="10"/>
        <rFont val="Calibri"/>
        <family val="2"/>
      </rPr>
      <t>V2I-测试报告</t>
    </r>
  </si>
  <si>
    <t/>
    <r>
      <rPr>
        <u/>
        <sz val="9.75"/>
        <color theme="10"/>
        <rFont val="Calibri"/>
        <family val="2"/>
      </rPr>
      <t>蓝牙儿童安全座椅-测试报告</t>
    </r>
  </si>
  <si>
    <t/>
    <r>
      <rPr>
        <u/>
        <sz val="9.75"/>
        <color theme="10"/>
        <rFont val="Calibri"/>
        <family val="2"/>
      </rPr>
      <t>PAAK-测试报告</t>
    </r>
  </si>
  <si>
    <t/>
    <r>
      <rPr>
        <u/>
        <sz val="9.75"/>
        <color theme="10"/>
        <rFont val="Calibri"/>
        <family val="2"/>
      </rPr>
      <t>无线充电-测试报告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</si>
  <si>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</si>
  <si>
    <t/>
    <r>
      <rPr>
        <sz val="9.75"/>
        <color rgb="FF000000"/>
        <rFont val="Calibri"/>
        <family val="2"/>
      </rPr>
      <t>1.点击无线充电收藏按钮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2.发送开关打开信号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3.进入常用设置查看</t>
    </r>
  </si>
  <si>
    <t/>
    <r>
      <rPr>
        <sz val="9.75"/>
        <color rgb="FF000000"/>
        <rFont val="Calibri"/>
        <family val="2"/>
      </rPr>
      <t>1.点击无线充电收藏按钮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2.发送开关关闭信号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3.进入常用设置查看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</si>
  <si>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2.IVI POWER ON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</t>
    </r>
    <r>
      <rPr>
        <sz val="9.75"/>
        <color rgb="FF000000"/>
        <rFont val="Calibri"/>
        <family val="2"/>
      </rPr>
      <t>儿童座椅未锁住和低电量状态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</si>
  <si>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分屏，主驾侧连接儿童座椅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</si>
  <si>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弹出的未锁定和消息横幅均在主驾侧显示，点击消息跳转在儿童座椅详情页也在主驾侧显示，无异常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</si>
  <si>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儿童座椅低电量状态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</si>
  <si>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儿童座椅未锁定/低电量状态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</si>
  <si>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儿童座椅未锁定状态</t>
    </r>
  </si>
  <si>
    <t/>
    <r>
      <rPr>
        <u/>
        <sz val="9.75"/>
        <color theme="10"/>
        <rFont val="Calibri"/>
        <family val="2"/>
      </rPr>
      <t>FCIVIOS-17585</t>
    </r>
    <r>
      <t xml:space="preserve">
</t>
    </r>
    <r>
      <t>【U718】【黑盒】【必现】【蓝牙儿童座椅】座椅界面标题不应该支持点击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</si>
  <si>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分屏，副驾侧连接儿童座椅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</si>
  <si>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弹出的未锁定和消息横幅均在主驾侧显示，点击消息跳转在儿童座椅详情页在副驾侧显示，无异常</t>
    </r>
  </si>
  <si>
    <t/>
    <r>
      <rPr>
        <u/>
        <sz val="9.75"/>
        <color theme="10"/>
        <rFont val="Calibri"/>
        <family val="2"/>
      </rPr>
      <t xml:space="preserve">设置密码里面完全等于 xato-net-10-million-passwords-10000.txt 文档中的密码，保存</t>
    </r>
  </si>
  <si>
    <t/>
    <r>
      <rPr>
        <sz val="9.75"/>
        <color rgb="FF000000"/>
        <rFont val="Calibri"/>
        <family val="2"/>
      </rPr>
      <t>1.车机正常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2.车辆连接开启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3.点火开关锁定</t>
    </r>
  </si>
  <si>
    <t/>
    <r>
      <rPr>
        <sz val="9.75"/>
        <color rgb="FF000000"/>
        <rFont val="Calibri"/>
        <family val="2"/>
      </rPr>
      <t>1.输入错误密码2次，超时黑屏</t>
    </r>
    <r>
      <rPr>
        <sz val="9.75"/>
        <color rgb="FF000000"/>
        <rFont val="Calibri"/>
        <family val="2"/>
      </rPr>
      <t xml:space="preserve">
2.中间BSP启动一次车辆，再次熄火-点火
3.再次拉起密码弹窗，再次输入错误密码5，查看界面</t>
    </r>
  </si>
  <si>
    <t/>
    <r>
      <rPr>
        <sz val="9.75"/>
        <color rgb="FF000000"/>
        <rFont val="Calibri"/>
        <family val="2"/>
      </rPr>
      <t>1.输入错误密码1次，超时黑屏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2.再次拉起密码弹窗，再次输入错误密码4，查看界面</t>
    </r>
  </si>
  <si>
    <t/>
    <r>
      <rPr>
        <sz val="9.75"/>
        <color rgb="FF000000"/>
        <rFont val="Calibri"/>
        <family val="2"/>
      </rPr>
      <t>1.toast提示"系统错误，无法完成该请求"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2.返回输入密码界面</t>
    </r>
  </si>
  <si>
    <t/>
    <r>
      <rPr>
        <sz val="9.75"/>
        <color rgb="FF373C43"/>
        <rFont val="Calibri"/>
        <family val="2"/>
      </rPr>
      <t>1.输入密码，点击确认，无任何输入（与蓝牙模块连接是否超时30s）</t>
    </r>
    <r>
      <rPr>
        <sz val="9.75"/>
        <color rgb="FF373C43"/>
        <rFont val="Calibri"/>
        <family val="2"/>
      </rPr>
      <t xml:space="preserve">
</t>
    </r>
    <r>
      <rPr>
        <sz val="9.75"/>
        <color rgb="FF373C43"/>
        <rFont val="Calibri"/>
        <family val="2"/>
      </rPr>
      <t>2.查看返回界面</t>
    </r>
  </si>
  <si>
    <t/>
    <r>
      <rPr>
        <sz val="9.75"/>
        <color rgb="FF000000"/>
        <rFont val="Calibri"/>
        <family val="2"/>
      </rPr>
      <t>1.点击子菜单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</si>
  <si>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</si>
  <si>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t/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DE06，STRmode=1-5</t>
    </r>
  </si>
  <si>
    <t/>
    <r>
      <rPr>
        <sz val="9.75"/>
        <color rgb="FF000000"/>
        <rFont val="Calibri"/>
        <family val="2"/>
      </rPr>
      <t>1.弹窗弹窗</t>
    </r>
    <r>
      <rPr>
        <sz val="9.75"/>
        <color rgb="FF000000"/>
        <rFont val="Calibri"/>
        <family val="2"/>
      </rPr>
      <t xml:space="preserve">
2.电流显示平稳
3.电流会升至1.A，子菜单选项不变界面显示正常</t>
    </r>
  </si>
  <si>
    <t/>
    <r>
      <rPr>
        <sz val="9.75"/>
        <color rgb="FF000000"/>
        <rFont val="Calibri"/>
        <family val="2"/>
      </rPr>
      <t>1.更改子菜单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</si>
  <si>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1.打开车路协同按钮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</si>
  <si>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1.按钮打开</t>
    </r>
    <r>
      <rPr>
        <sz val="9.75"/>
        <color rgb="FF000000"/>
        <rFont val="Calibri"/>
        <family val="2"/>
      </rPr>
      <t xml:space="preserve">
2.电流显示平稳
3.电流会升至1.A，界面显示正常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</si>
  <si>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2.多功能座椅显示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3.ignition = run</t>
    </r>
  </si>
  <si>
    <t/>
    <r>
      <rPr>
        <sz val="9.75"/>
        <color rgb="FF000000"/>
        <rFont val="Calibri"/>
        <family val="2"/>
      </rPr>
      <t xml:space="preserve">1.其他选项被选中时, 点击档位2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</si>
  <si>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SeatFnChngDrv2_D_Rq=0x9</t>
    </r>
  </si>
  <si>
    <t/>
    <r>
      <rPr>
        <sz val="9.75"/>
        <color rgb="FF000000"/>
        <rFont val="Calibri"/>
        <family val="2"/>
      </rPr>
      <t xml:space="preserve">1.其他选项被选中时, 点击背部推拿模式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</si>
  <si>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SeatMasDrv_D_Rq=8</t>
    </r>
  </si>
  <si>
    <t/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SeatFnChngPsgr2_D_Rq=0x8</t>
    </r>
  </si>
  <si>
    <t/>
    <r>
      <rPr>
        <sz val="9.75"/>
        <color rgb="FF000000"/>
        <rFont val="Calibri"/>
        <family val="2"/>
      </rPr>
      <t xml:space="preserve">1.其他选项被选中时, 点击档位1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</si>
  <si>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2.配置DE01 Ambient Light：0x3</t>
    </r>
  </si>
  <si>
    <t/>
    <r>
      <rPr>
        <sz val="9.75"/>
        <color rgb="FF000000"/>
        <rFont val="Calibri"/>
        <family val="2"/>
      </rPr>
      <t>1.发送关闭信号：0x3E3.LightAmbIntsy_No_Actl=0x01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2.发送打开信号：0x3E3.LightAmbIntsy_No_Actl=0x64</t>
    </r>
  </si>
  <si>
    <t/>
    <r>
      <rPr>
        <sz val="9.75"/>
        <color rgb="FF000000"/>
        <rFont val="Calibri"/>
        <family val="2"/>
      </rPr>
      <t>1.开关关闭，氛围灯颜色和氛围灯亮度置灰显示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2.开关开启，激活氛围灯颜色和氛围灯亮度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</si>
  <si>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0x3E3.LightAmbColor_No_Actl=0x01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</si>
  <si>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3.氛围灯开启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</si>
  <si>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2.查看档位2选项状态</t>
    </r>
  </si>
  <si>
    <t/>
    <r>
      <rPr>
        <sz val="9.75"/>
        <color rgb="FF000000"/>
        <rFont val="Calibri"/>
        <family val="2"/>
      </rPr>
      <t>氛围灯-亮度-</t>
    </r>
    <r>
      <rPr>
        <sz val="9.75"/>
        <color rgb="FFFF0000"/>
        <rFont val="Calibri"/>
        <family val="2"/>
      </rPr>
      <t>90%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</si>
  <si>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全身焕活：0x34C SeatM1asgDrv_D_Stat = 0x6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</si>
  <si>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</si>
  <si>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1.进入快捷控制-车内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2.已配置多功能座椅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</si>
  <si>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全身舒缓：0x34C SeatM1asgDrv_D_Stat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</si>
  <si>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 xml:space="preserve">1.34E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SeatFnPsgr_D_Rq=0x2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开关关闭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</si>
  <si>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腰背激活：0x34C SeatM1asgDrv_D_Stat = 0xA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</si>
  <si>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腰背激活：0x34D SeatMasqPsngrDStat = 0x6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</si>
  <si>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 xml:space="preserve">2.挡位34E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SeatFnChngDrv2_D_Rq=0x8</t>
    </r>
  </si>
  <si>
    <t/>
    <r>
      <rPr>
        <sz val="9.75"/>
        <color rgb="FF000000"/>
        <rFont val="Calibri"/>
        <family val="2"/>
      </rPr>
      <t xml:space="preserve">1.其他选项被选中时, 点击模式全身焕活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</si>
  <si>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SeatMasDrv_D_Rq=6</t>
    </r>
  </si>
  <si>
    <t/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SeatFnChngDrv2_D_Rq=0x8</t>
    </r>
  </si>
  <si>
    <t/>
    <r>
      <rPr>
        <sz val="9.75"/>
        <color rgb="FF000000"/>
        <rFont val="Calibri"/>
        <family val="2"/>
      </rPr>
      <t xml:space="preserve">1.其他选项被选中时, 点击模式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</si>
  <si>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SeatMasDrv_D_Rq=A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</si>
  <si>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腰背激活：0x34D SeatMasqPsngrDStat = 0x6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2.查看档位3选项状态</t>
    </r>
  </si>
  <si>
    <t/>
    <r>
      <rPr>
        <sz val="9.75"/>
        <color rgb="FF000000"/>
        <rFont val="Calibri"/>
        <family val="2"/>
      </rPr>
      <t>氛围灯-亮度-</t>
    </r>
    <r>
      <rPr>
        <sz val="9.75"/>
        <color rgb="FFFF0000"/>
        <rFont val="Calibri"/>
        <family val="2"/>
      </rPr>
      <t>50%</t>
    </r>
    <r>
      <rPr>
        <sz val="9.75"/>
        <color rgb="FF000000"/>
        <rFont val="Calibri"/>
        <family val="2"/>
      </rPr>
      <t xml:space="preserve">-TX varient 2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</si>
  <si>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3.配置DE01 Ambient Light：0x3</t>
    </r>
  </si>
  <si>
    <t/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SeatFnChngPsgr2_D_Rq=0x9</t>
    </r>
  </si>
  <si>
    <t/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2.支持配置</t>
    </r>
  </si>
  <si>
    <t/>
    <r>
      <rPr>
        <sz val="9.75"/>
        <color rgb="FF000000"/>
        <rFont val="Calibri"/>
        <family val="2"/>
      </rPr>
      <t>2.不显示氛围灯选项;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4.显示氛围灯选项;</t>
    </r>
  </si>
  <si>
    <t/>
    <r>
      <rPr>
        <sz val="9.75"/>
        <color rgb="FF000000"/>
        <rFont val="Calibri"/>
        <family val="2"/>
      </rPr>
      <t>氛围灯-亮度-</t>
    </r>
    <r>
      <rPr>
        <sz val="9.75"/>
        <color rgb="FFFF0000"/>
        <rFont val="Calibri"/>
        <family val="2"/>
      </rPr>
      <t>70%</t>
    </r>
    <r>
      <rPr>
        <sz val="9.75"/>
        <color rgb="FF000000"/>
        <rFont val="Calibri"/>
        <family val="2"/>
      </rPr>
      <t xml:space="preserve">-TX varient 2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</si>
  <si>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背部推拿：0x34C SeatM1asgDrv_D_Stat = 0x8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</si>
  <si>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 xml:space="preserve">1.其他选项被选中时, 点击档位3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</si>
  <si>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SeatFnChngPsgr2_D_Rq=0xA</t>
    </r>
  </si>
  <si>
    <t/>
    <r>
      <rPr>
        <sz val="9.75"/>
        <color rgb="FF000000"/>
        <rFont val="Calibri"/>
        <family val="2"/>
      </rPr>
      <t>1.关闭主驾按摩开关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0x34C SeatFnDrv_D_Stat=0×2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</si>
  <si>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脊背放松：0x34C SeatM1asgDrv_D_Stat = 0x9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</si>
  <si>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背部推拿：0x34C SeatM1asgDrv_D_Stat = 0x8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</si>
  <si>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SeatFnChngDrv2_D_Rq=0xA</t>
    </r>
  </si>
  <si>
    <t/>
    <r>
      <rPr>
        <sz val="9.75"/>
        <color rgb="FF000000"/>
        <rFont val="Calibri"/>
        <family val="2"/>
      </rPr>
      <t xml:space="preserve">1.其他选项被选中时, 点击背部推拿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</si>
  <si>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SeatMasPsgr_D_Rq=8</t>
    </r>
  </si>
  <si>
    <t/>
    <r>
      <rPr>
        <sz val="9.75"/>
        <color rgb="FF000000"/>
        <rFont val="Calibri"/>
        <family val="2"/>
      </rPr>
      <t xml:space="preserve">1.其他选项被选中时, 点击脊背放松模式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</si>
  <si>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SeatMasDrv_D_Rq=9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</si>
  <si>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SeatMasPsgr_D_Rq=7</t>
    </r>
  </si>
  <si>
    <t/>
    <r>
      <rPr>
        <sz val="9.75"/>
        <color rgb="FF000000"/>
        <rFont val="Calibri"/>
        <family val="2"/>
      </rPr>
      <t xml:space="preserve">1.其他选项被选中时, 点击全身舒缓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</si>
  <si>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1.改变车模颜色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</si>
  <si>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1.车模颜色更改</t>
    </r>
    <r>
      <rPr>
        <sz val="9.75"/>
        <color rgb="FF000000"/>
        <rFont val="Calibri"/>
        <family val="2"/>
      </rPr>
      <t xml:space="preserve">
2.电流显示平稳
3.电流会升至1.A，车模颜色不变，界面显示正常</t>
    </r>
  </si>
  <si>
    <t/>
    <r>
      <rPr>
        <sz val="9.75"/>
        <color rgb="FF000000"/>
        <rFont val="Calibri"/>
        <family val="2"/>
      </rPr>
      <t xml:space="preserve">1.其他选项被选中时, 点击全身焕活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</si>
  <si>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SeatMasPsgr_D_Rq=6</t>
    </r>
  </si>
  <si>
    <t/>
    <r>
      <rPr>
        <sz val="9.75"/>
        <color rgb="FF000000"/>
        <rFont val="Calibri"/>
        <family val="2"/>
      </rPr>
      <t>1.开启主驾按摩开关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0x34C SeatFnDrvDStat=0x7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</si>
  <si>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背部推拿：0x34C SeatM1asgDrv_D_Stat = 0x8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</si>
  <si>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DE06，STRmode=1-5
2.后备箱按钮为手动</t>
    </r>
  </si>
  <si>
    <t/>
    <r>
      <rPr>
        <sz val="9.75"/>
        <color rgb="FF000000"/>
        <rFont val="Calibri"/>
        <family val="2"/>
      </rPr>
      <t>1.点击后备箱按钮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</si>
  <si>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1.弹窗后备箱按钮</t>
    </r>
    <r>
      <rPr>
        <sz val="9.75"/>
        <color rgb="FF000000"/>
        <rFont val="Calibri"/>
        <family val="2"/>
      </rPr>
      <t xml:space="preserve">
2.电流显示平稳
3.电流会升至1.A，弹窗消失，界面显示正常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</si>
  <si>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2.查看档位3选项状态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</si>
  <si>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全身焕活：0x34C SeatM1asgDrv_D_Stat = 0x6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</si>
  <si>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0x3E3.LightAmbColor_No_Actl=0x03</t>
    </r>
  </si>
  <si>
    <t/>
    <r>
      <rPr>
        <sz val="9.75"/>
        <color rgb="FF000000"/>
        <rFont val="Calibri"/>
        <family val="2"/>
      </rPr>
      <t>氛围灯-亮度-</t>
    </r>
    <r>
      <rPr>
        <sz val="9.75"/>
        <color rgb="FFFF0000"/>
        <rFont val="Calibri"/>
        <family val="2"/>
      </rPr>
      <t>90%</t>
    </r>
    <r>
      <rPr>
        <sz val="9.75"/>
        <color rgb="FF000000"/>
        <rFont val="Calibri"/>
        <family val="2"/>
      </rPr>
      <t xml:space="preserve">-TX varient 2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</si>
  <si>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脊背放松：0x34C SeatM1asgDrv_D_Stat = 0x9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</si>
  <si>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1.进入快捷控制-车内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2.已配置多功能座椅、氛围灯、林肯香氛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</si>
  <si>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全身舒缓：0x34C SeatM1asgDrv_D_Stat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</si>
  <si>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腰背激活：0x34D SeatMasqPsngrDStat = 0xA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2.查看档位3选项状态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</si>
  <si>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全身舒缓：0x34C SeatM1asgDrv_D_Stat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</si>
  <si>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 xml:space="preserve">1.配置多功能座椅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DE01 byte9 bit1 Power Pitch = 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DE01 byte9 bit2 Chauffeur Switch = 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DE01 byte11 bit6 30way = 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2.发送多功能座椅 信号并查看多功能座椅 选项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</si>
  <si>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2.3B2 IGN = Run</t>
    </r>
  </si>
  <si>
    <t/>
    <r>
      <rPr>
        <sz val="9.75"/>
        <color rgb="FF000000"/>
        <rFont val="Calibri"/>
        <family val="2"/>
      </rPr>
      <t>1.配置多功能座椅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DE01 byte9 bit1 Power Pitch = 0x1(Enabled)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DE01 byte9 bit2 Chauffeur Switch = 0x1(Enabled)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DE01 byte11 bit6 30way = 0x1(Enabled)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2.发送多功能座椅 信号并查看多功能座椅 选项</t>
    </r>
  </si>
  <si>
    <t/>
    <r>
      <rPr>
        <sz val="9.75"/>
        <color rgb="FF000000"/>
        <rFont val="Calibri"/>
        <family val="2"/>
      </rPr>
      <t xml:space="preserve">1.34E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SeatFnDrvDRq=0x2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开关关闭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</si>
  <si>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0x3E3.LightAmbColor_No_Actl=0x04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</si>
  <si>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全身焕活：0x34C SeatM1asgDrv_D_Stat = 0x6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</si>
  <si>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腰背激活：0x34D SeatMasqPsngrDStat = 0x6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2.查看档位2选项状态</t>
    </r>
  </si>
  <si>
    <t/>
    <r>
      <rPr>
        <sz val="9.75"/>
        <color rgb="FF000000"/>
        <rFont val="Calibri"/>
        <family val="2"/>
      </rPr>
      <t>1.点击开启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2.点击关闭</t>
    </r>
  </si>
  <si>
    <t/>
    <r>
      <rPr>
        <sz val="9.75"/>
        <color rgb="FF000000"/>
        <rFont val="Calibri"/>
        <family val="2"/>
      </rPr>
      <t>1.TX下发信号：0x3DA.LightAmbIntsty_No_Rq=0x64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2.发送打开信号：0x3DA.LightAmbIntsty_No_Rq=0x00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</si>
  <si>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脊背放松：0x34C SeatM1asgDrv_D_Stat = 0x9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</si>
  <si>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2.查看档位2选项状态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</si>
  <si>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腰背激活：0x34D SeatMasqPsngrDStat = 0xA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</si>
  <si>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腰背激活：0x34C SeatMasgDrv_D_Stat = 0xA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</si>
  <si>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0x3E3.LightAmbColor_No_Actl=0x06</t>
    </r>
  </si>
  <si>
    <t/>
    <r>
      <rPr>
        <sz val="9.75"/>
        <color rgb="FF000000"/>
        <rFont val="Calibri"/>
        <family val="2"/>
      </rPr>
      <t>1.开启副驾按摩开关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0x34D SeatFnPsgrDStat=0x7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</si>
  <si>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2.查看档位3选项状态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</si>
  <si>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腰背激活：0x34D SeatMasqPsngrDStat = 0xA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2.查看档位2选项状态</t>
    </r>
  </si>
  <si>
    <t/>
    <r>
      <rPr>
        <sz val="9.75"/>
        <color rgb="FF000000"/>
        <rFont val="Calibri"/>
        <family val="2"/>
      </rPr>
      <t xml:space="preserve">1.其他选项被选中时, 点击模式全身舒缓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</si>
  <si>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SeatMasDrv_D_Rq=7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</si>
  <si>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0x9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</si>
  <si>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 xml:space="preserve">1.34E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SeatFnDrv_D_Rq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开关开启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</si>
  <si>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0x3E3.LightAmbColor_No_Actl=0x02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</si>
  <si>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腰背激活：0x34C SeatM1asgDrv_D_Stat = 0xA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</si>
  <si>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氛围灯-亮度-</t>
    </r>
    <r>
      <rPr>
        <sz val="9.75"/>
        <color rgb="FFFF0000"/>
        <rFont val="Calibri"/>
        <family val="2"/>
      </rPr>
      <t>70%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</si>
  <si>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SeatMasPsgr_D_Rq=9</t>
    </r>
  </si>
  <si>
    <t/>
    <r>
      <rPr>
        <sz val="9.75"/>
        <color rgb="FF000000"/>
        <rFont val="Calibri"/>
        <family val="2"/>
      </rPr>
      <t xml:space="preserve">1.其他选项被选中时, 点击脊背放松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</si>
  <si>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1.34E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SeatFnPsgr_D_Rq = 0x7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开关开启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</si>
  <si>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挡位2：0x34D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2.查看档位2选项状态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</si>
  <si>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0x3E3.LightAmbColor_No_Actl=0x05</t>
    </r>
  </si>
  <si>
    <t/>
    <r>
      <rPr>
        <sz val="9.75"/>
        <color rgb="FF000000"/>
        <rFont val="Calibri"/>
        <family val="2"/>
      </rPr>
      <t xml:space="preserve">1.其他选项被选中时, 点击腰背激活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</si>
  <si>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2.模式：34E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SeatMasPsgr_D_Rq=A</t>
    </r>
  </si>
  <si>
    <t/>
    <r>
      <rPr>
        <sz val="9.75"/>
        <color rgb="FF000000"/>
        <rFont val="Calibri"/>
        <family val="2"/>
      </rPr>
      <t>1.关闭副驾按摩开关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34D SeatFnPsgr_D_Stat==0x2</t>
    </r>
  </si>
  <si>
    <t/>
    <r>
      <rPr>
        <sz val="9.75"/>
        <color rgb="FF000000"/>
        <rFont val="Calibri"/>
        <family val="2"/>
      </rPr>
      <t>1.模拟故障</t>
    </r>
    <r>
      <rPr>
        <sz val="9.75"/>
        <color rgb="FF000000"/>
        <rFont val="Calibri"/>
        <family val="2"/>
      </rPr>
      <t xml:space="preserve">
2.ig=off,acc=off,断开can工具等待一段时间
3.ig=on，查看显示</t>
    </r>
  </si>
  <si>
    <t/>
    <r>
      <rPr>
        <sz val="9.75"/>
        <color rgb="FF000000"/>
        <rFont val="Calibri"/>
        <family val="2"/>
      </rPr>
      <t>1.显示故障信息</t>
    </r>
    <r>
      <rPr>
        <sz val="9.75"/>
        <color rgb="FF000000"/>
        <rFont val="Calibri"/>
        <family val="2"/>
      </rPr>
      <t xml:space="preserve">
2.电流显示平稳（0.042）
3.电流会升至1.A，显示故障信息，界面显示正常</t>
    </r>
  </si>
  <si>
    <t/>
    <r>
      <rPr>
        <sz val="9.75"/>
        <color rgb="FF000000"/>
        <rFont val="Calibri"/>
        <family val="2"/>
      </rPr>
      <t xml:space="preserve">1.IG =RUN/START
2.DE01 6 5  </t>
    </r>
    <r>
      <rPr>
        <sz val="9.75"/>
        <color rgb="FFFF0000"/>
        <rFont val="Calibri"/>
        <family val="2"/>
      </rPr>
      <t xml:space="preserve">transmission =Automatic ,</t>
    </r>
    <r>
      <rPr>
        <sz val="9.75"/>
        <color rgb="FF000000"/>
        <rFont val="Calibri"/>
        <family val="2"/>
      </rPr>
      <t xml:space="preserve">
 230 GearLvrPos_D_Actl=park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</si>
  <si>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0x3E3.LightAmbColor_No_Actl=0x07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</si>
  <si>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挡位3：0x34D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2.查看档位3选项状态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</si>
  <si>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切换至主驾按摩界面：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全身舒缓：0x34D SeatMasqPsngrDStat = 0x8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挡位1：0x34D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</si>
  <si>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>1.弹出弹窗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2.电流显示平稳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3.电流会升至1.A，界面显示正常</t>
    </r>
  </si>
  <si>
    <t/>
    <r>
      <rPr>
        <sz val="9.75"/>
        <color rgb="FF000000"/>
        <rFont val="Calibri"/>
        <family val="2"/>
      </rPr>
      <t>1.点击子菜单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2.ig=off,acc=off,断开can工具等待一段时间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3.ig=on，查看显示</t>
    </r>
  </si>
  <si>
    <t/>
    <r>
      <rPr>
        <sz val="9.75"/>
        <color rgb="FF000000"/>
        <rFont val="Calibri"/>
        <family val="2"/>
      </rPr>
      <t>1.更改子菜单选项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2.ig=off,acc=off,断开can工具等待一段时间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3.ig=on，查看显示</t>
    </r>
  </si>
  <si>
    <t/>
    <r>
      <rPr>
        <sz val="9.75"/>
        <color rgb="FF000000"/>
        <rFont val="Calibri"/>
        <family val="2"/>
      </rPr>
      <t>1.子菜单选项被选中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2.电流显示平稳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3.电流会升至1.A，子菜单选项不变界面显示正常</t>
    </r>
  </si>
  <si>
    <t/>
    <r>
      <rPr>
        <sz val="9.75"/>
        <color rgb="FF000000"/>
        <rFont val="Calibri"/>
        <family val="2"/>
      </rPr>
      <t>1.显示故障信息</t>
    </r>
    <r>
      <rPr>
        <sz val="9.75"/>
        <color rgb="FF000000"/>
        <rFont val="Calibri"/>
        <family val="2"/>
      </rPr>
      <t xml:space="preserve">
2.电流显示平稳
3.电流会升至1.A，显示故障信息，界面显示正常</t>
    </r>
  </si>
  <si>
    <t/>
    <r>
      <rPr>
        <sz val="9.75"/>
        <color rgb="FF000000"/>
        <rFont val="Calibri"/>
        <family val="2"/>
      </rPr>
      <t>1.已配置STR模式</t>
    </r>
    <r>
      <rPr>
        <sz val="9.75"/>
        <color rgb="FF000000"/>
        <rFont val="Calibri"/>
        <family val="2"/>
      </rPr>
      <t xml:space="preserve">
DE06，STRmode=1-5</t>
    </r>
  </si>
  <si>
    <t/>
    <r>
      <rPr>
        <sz val="9.75"/>
        <color rgb="FF000000"/>
        <rFont val="Calibri"/>
        <family val="2"/>
      </rPr>
      <t xml:space="preserve">2.里程为100
</t>
    </r>
    <r>
      <rPr>
        <sz val="9.75"/>
        <color rgb="FFFF0000"/>
        <rFont val="Calibri"/>
        <family val="2"/>
      </rPr>
      <t>4.里程为-50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</si>
</sst>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164" formatCode="@"/>
    <numFmt numFmtId="165" formatCode="_-[$€-2]* #,##0.00_-;\-[$€-2]* #,##0.00_-;_-[$€-2]* &quot;-&quot;??_-"/>
    <numFmt numFmtId="166" formatCode="@"/>
    <numFmt numFmtId="167" formatCode="yyyy/m/d;@"/>
    <numFmt numFmtId="168" formatCode="0.00%"/>
    <numFmt numFmtId="169" formatCode="0.00%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_-[$€-2]* #,##0.00_-;\-[$€-2]* #,##0.00_-;_-[$€-2]* &quot;-&quot;??_-"/>
    <numFmt numFmtId="175" formatCode="_-[$€-2]* #,##0.00_-;\-[$€-2]* #,##0.00_-;_-[$€-2]* &quot;-&quot;??_-"/>
    <numFmt numFmtId="176" formatCode="@"/>
    <numFmt numFmtId="177" formatCode="_-[$€-2]* #,##0.00_-;\-[$€-2]* #,##0.00_-;_-[$€-2]* &quot;-&quot;??_-"/>
    <numFmt numFmtId="178" formatCode="@"/>
    <numFmt numFmtId="179" formatCode="@"/>
    <numFmt numFmtId="180" formatCode="m-d-yy"/>
    <numFmt numFmtId="181" formatCode="yyyy/m/d"/>
    <numFmt numFmtId="182" formatCode="yyyy/m/d"/>
    <numFmt numFmtId="183" formatCode="yyyy/m/d"/>
    <numFmt numFmtId="184" formatCode="m-d-yy"/>
    <numFmt numFmtId="185" formatCode="@"/>
    <numFmt numFmtId="186" formatCode="m\-d\-yy"/>
    <numFmt numFmtId="187" formatCode="m\-d\-yy"/>
    <numFmt numFmtId="188" formatCode="yyyy/m/d"/>
    <numFmt numFmtId="189" formatCode="[$-409]d\-mmm\-yyyy;@"/>
    <numFmt numFmtId="190" formatCode="yyyy/m/d"/>
    <numFmt numFmtId="191" formatCode="m&quot;月&quot;d&quot;日&quot;"/>
    <numFmt numFmtId="192" formatCode="yyyy/m/d"/>
  </numFmts>
  <fonts count="15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1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6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F0000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7030A0"/>
        <bgColor/>
      </patternFill>
    </fill>
    <fill>
      <patternFill patternType="solid">
        <fgColor rgb="FFC6EFCE"/>
        <bgColor/>
      </patternFill>
    </fill>
    <fill>
      <patternFill patternType="solid">
        <fgColor rgb="FFA5A5A5"/>
        <bgColor/>
      </patternFill>
    </fill>
    <fill>
      <patternFill patternType="solid">
        <fgColor rgb="FF7F7F7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BFBFBF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FC000"/>
        <bgColor/>
      </patternFill>
    </fill>
    <fill>
      <patternFill patternType="solid">
        <fgColor rgb="FF7030A0"/>
        <bgColor/>
      </patternFill>
    </fill>
    <fill>
      <patternFill patternType="solid">
        <fgColor rgb="FFFFF258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EEBF7"/>
        <bgColor/>
      </patternFill>
    </fill>
    <fill>
      <patternFill patternType="solid">
        <fgColor rgb="FFDEEBF7"/>
        <bgColor/>
      </patternFill>
    </fill>
    <fill>
      <patternFill patternType="solid">
        <fgColor rgb="FFF54A45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333399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</fills>
  <borders count="160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4" xfId="0">
      <alignment horizontal="center" vertical="center" wrapText="true"/>
    </xf>
    <xf applyAlignment="true" applyBorder="false" applyFill="false" applyFont="true" applyNumberFormat="true" applyProtection="false" borderId="7" fillId="0" fontId="7" numFmtId="165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66" xfId="0">
      <alignment horizontal="center" vertical="center" wrapText="true"/>
    </xf>
    <xf applyAlignment="true" applyBorder="false" applyFill="false" applyFont="true" applyNumberFormat="true" applyProtection="false" borderId="10" fillId="0" fontId="10" numFmtId="167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68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 wrapText="true"/>
    </xf>
    <xf applyAlignment="true" applyBorder="false" applyFill="false" applyFont="true" applyNumberFormat="true" applyProtection="false" borderId="15" fillId="0" fontId="15" numFmtId="169" xfId="0">
      <alignment horizontal="center" vertical="center"/>
    </xf>
    <xf applyAlignment="true" applyBorder="false" applyFill="false" applyFont="true" applyNumberFormat="true" applyProtection="false" borderId="16" fillId="2" fontId="16" numFmtId="170" xfId="0">
      <alignment horizontal="center" vertical="center" wrapText="true"/>
    </xf>
    <xf applyAlignment="true" applyBorder="false" applyFill="false" applyFont="true" applyNumberFormat="true" applyProtection="false" borderId="17" fillId="3" fontId="17" numFmtId="171" xfId="0">
      <alignment horizontal="center" vertical="center" wrapText="true"/>
    </xf>
    <xf applyAlignment="true" applyBorder="false" applyFill="false" applyFont="true" applyNumberFormat="true" applyProtection="false" borderId="18" fillId="4" fontId="18" numFmtId="172" xfId="0">
      <alignment horizontal="center" vertical="center" wrapText="true"/>
    </xf>
    <xf applyAlignment="true" applyBorder="false" applyFill="false" applyFont="true" applyNumberFormat="true" applyProtection="false" borderId="19" fillId="0" fontId="19" numFmtId="173" xfId="0">
      <alignment horizontal="center" vertical="center" wrapText="true"/>
    </xf>
    <xf applyAlignment="true" applyBorder="false" applyFill="false" applyFont="true" applyNumberFormat="true" applyProtection="false" borderId="20" fillId="5" fontId="20" numFmtId="174" xfId="0">
      <alignment horizontal="center" vertical="center" wrapText="true"/>
    </xf>
    <xf applyAlignment="true" applyBorder="false" applyFill="false" applyFont="true" applyNumberFormat="true" applyProtection="false" borderId="21" fillId="6" fontId="21" numFmtId="175" xfId="0">
      <alignment horizontal="center" vertical="center" wrapText="true"/>
    </xf>
    <xf applyAlignment="true" applyBorder="false" applyFill="false" applyFont="true" applyNumberFormat="true" applyProtection="false" borderId="22" fillId="7" fontId="22" numFmtId="176" xfId="0">
      <alignment horizontal="center" vertical="center" wrapText="true"/>
    </xf>
    <xf applyAlignment="true" applyBorder="false" applyFill="false" applyFont="true" applyNumberFormat="true" applyProtection="false" borderId="23" fillId="8" fontId="23" numFmtId="177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78" xfId="0">
      <alignment horizontal="left" vertical="center" wrapText="true"/>
    </xf>
    <xf applyAlignment="true" applyBorder="false" applyFill="false" applyFont="true" applyNumberFormat="true" applyProtection="false" borderId="26" fillId="0" fontId="26" numFmtId="179" xfId="0">
      <alignment horizontal="left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false" applyProtection="false" borderId="28" fillId="9" fontId="28" numFmtId="0" xfId="0">
      <alignment horizontal="center" vertical="center" wrapText="true"/>
    </xf>
    <xf applyAlignment="true" applyBorder="false" applyFill="false" applyFont="true" applyNumberFormat="false" applyProtection="false" borderId="29" fillId="10" fontId="29" numFmtId="0" xfId="0">
      <alignment horizontal="center" vertical="center" wrapText="true"/>
    </xf>
    <xf applyAlignment="true" applyBorder="false" applyFill="false" applyFont="true" applyNumberFormat="false" applyProtection="false" borderId="30" fillId="11" fontId="30" numFmtId="0" xfId="0">
      <alignment horizontal="center" vertical="center" wrapText="true"/>
    </xf>
    <xf applyAlignment="true" applyBorder="false" applyFill="false" applyFont="true" applyNumberFormat="false" applyProtection="false" borderId="31" fillId="12" fontId="31" numFmtId="0" xfId="0">
      <alignment horizontal="center" vertical="center" wrapText="true"/>
    </xf>
    <xf applyAlignment="true" applyBorder="false" applyFill="false" applyFont="true" applyNumberFormat="false" applyProtection="false" borderId="32" fillId="13" fontId="32" numFmtId="0" xfId="0">
      <alignment vertical="center" wrapText="true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false" applyProtection="false" borderId="35" fillId="14" fontId="35" numFmtId="0" xfId="0">
      <alignment vertical="center" wrapText="true"/>
    </xf>
    <xf applyAlignment="true" applyBorder="false" applyFill="false" applyFont="true" applyNumberFormat="false" applyProtection="false" borderId="36" fillId="0" fontId="36" numFmtId="0" xfId="0">
      <alignment vertical="center" wrapText="true"/>
    </xf>
    <xf applyAlignment="true" applyBorder="false" applyFill="false" applyFont="true" applyNumberFormat="false" applyProtection="false" borderId="37" fillId="15" fontId="37" numFmtId="0" xfId="0">
      <alignment vertical="center" wrapText="true"/>
    </xf>
    <xf applyAlignment="true" applyBorder="false" applyFill="false" applyFont="true" applyNumberFormat="false" applyProtection="false" borderId="38" fillId="16" fontId="38" numFmtId="0" xfId="0">
      <alignment vertical="center" wrapText="true"/>
    </xf>
    <xf applyAlignment="true" applyBorder="false" applyFill="false" applyFont="true" applyNumberFormat="false" applyProtection="false" borderId="39" fillId="17" fontId="39" numFmtId="0" xfId="0">
      <alignment vertical="center" wrapText="true"/>
    </xf>
    <xf applyAlignment="true" applyBorder="false" applyFill="false" applyFont="true" applyNumberFormat="false" applyProtection="false" borderId="40" fillId="18" fontId="40" numFmtId="0" xfId="0">
      <alignment vertical="center" wrapText="true"/>
    </xf>
    <xf applyAlignment="true" applyBorder="false" applyFill="false" applyFont="true" applyNumberFormat="false" applyProtection="false" borderId="41" fillId="19" fontId="41" numFmtId="0" xfId="0">
      <alignment vertical="center" wrapText="true"/>
    </xf>
    <xf applyAlignment="true" applyBorder="false" applyFill="false" applyFont="true" applyNumberFormat="false" applyProtection="false" borderId="42" fillId="20" fontId="42" numFmtId="0" xfId="0">
      <alignment vertical="center" wrapText="true"/>
    </xf>
    <xf applyAlignment="true" applyBorder="false" applyFill="false" applyFont="true" applyNumberFormat="false" applyProtection="false" borderId="43" fillId="21" fontId="43" numFmtId="0" xfId="0">
      <alignment vertical="center" wrapText="true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false" applyProtection="false" borderId="45" fillId="22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true" applyProtection="false" borderId="48" fillId="0" fontId="48" numFmtId="180" xfId="0">
      <alignment horizontal="left" vertical="center" wrapText="true"/>
    </xf>
    <xf applyAlignment="true" applyBorder="false" applyFill="false" applyFont="true" applyNumberFormat="false" applyProtection="false" borderId="49" fillId="0" fontId="49" numFmtId="0" xfId="0">
      <alignment vertical="center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false" applyProtection="false" borderId="51" fillId="23" fontId="51" numFmtId="0" xfId="0">
      <alignment horizontal="left" vertical="center"/>
    </xf>
    <xf applyAlignment="true" applyBorder="false" applyFill="false" applyFont="true" applyNumberFormat="true" applyProtection="false" borderId="52" fillId="0" fontId="52" numFmtId="181" xfId="0">
      <alignment horizontal="left"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vertical="center" wrapText="true"/>
    </xf>
    <xf applyAlignment="true" applyBorder="false" applyFill="false" applyFont="true" applyNumberFormat="false" applyProtection="false" borderId="57" fillId="0" fontId="57" numFmtId="0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vertical="center" wrapText="true"/>
    </xf>
    <xf applyAlignment="true" applyBorder="false" applyFill="false" applyFont="true" applyNumberFormat="false" applyProtection="false" borderId="60" fillId="0" fontId="60" numFmtId="0" xfId="0">
      <alignment vertical="center" wrapText="true"/>
    </xf>
    <xf applyAlignment="true" applyBorder="false" applyFill="false" applyFont="true" applyNumberFormat="true" applyProtection="false" borderId="61" fillId="0" fontId="61" numFmtId="182" xfId="0">
      <alignment vertical="center" wrapText="true"/>
    </xf>
    <xf applyAlignment="true" applyBorder="false" applyFill="false" applyFont="true" applyNumberFormat="false" applyProtection="false" borderId="62" fillId="0" fontId="62" numFmtId="0" xfId="0">
      <alignment vertical="center"/>
    </xf>
    <xf applyAlignment="true" applyBorder="false" applyFill="false" applyFont="true" applyNumberFormat="false" applyProtection="false" borderId="63" fillId="24" fontId="63" numFmtId="0" xfId="0">
      <alignment vertical="center" wrapText="true"/>
    </xf>
    <xf applyAlignment="true" applyBorder="false" applyFill="false" applyFont="true" applyNumberFormat="false" applyProtection="false" borderId="64" fillId="25" fontId="64" numFmtId="0" xfId="0">
      <alignment vertical="center"/>
    </xf>
    <xf applyAlignment="true" applyBorder="false" applyFill="false" applyFont="true" applyNumberFormat="false" applyProtection="false" borderId="65" fillId="26" fontId="65" numFmtId="0" xfId="0">
      <alignment vertical="center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true" applyProtection="false" borderId="67" fillId="0" fontId="67" numFmtId="183" xfId="0">
      <alignment vertical="center" wrapText="true"/>
    </xf>
    <xf applyAlignment="true" applyBorder="false" applyFill="false" applyFont="true" applyNumberFormat="false" applyProtection="false" borderId="68" fillId="27" fontId="68" numFmtId="0" xfId="0">
      <alignment vertical="center"/>
    </xf>
    <xf applyAlignment="true" applyBorder="false" applyFill="false" applyFont="true" applyNumberFormat="true" applyProtection="false" borderId="69" fillId="0" fontId="69" numFmtId="184" xfId="0">
      <alignment horizontal="center" vertical="center" wrapText="true"/>
    </xf>
    <xf applyAlignment="true" applyBorder="false" applyFill="false" applyFont="true" applyNumberFormat="false" applyProtection="false" borderId="70" fillId="0" fontId="70" numFmtId="0" xfId="0">
      <alignment vertical="center" wrapText="true"/>
    </xf>
    <xf applyAlignment="true" applyBorder="false" applyFill="false" applyFont="true" applyNumberFormat="true" applyProtection="false" borderId="71" fillId="0" fontId="71" numFmtId="185" xfId="0">
      <alignment horizontal="center" vertical="center" wrapText="true"/>
    </xf>
    <xf applyAlignment="true" applyBorder="false" applyFill="false" applyFont="true" applyNumberFormat="false" applyProtection="false" borderId="72" fillId="28" fontId="72" numFmtId="0" xfId="0">
      <alignment vertical="center"/>
    </xf>
    <xf applyAlignment="true" applyBorder="false" applyFill="false" applyFont="true" applyNumberFormat="false" applyProtection="false" borderId="73" fillId="29" fontId="73" numFmtId="0" xfId="0">
      <alignment vertical="center"/>
    </xf>
    <xf applyAlignment="true" applyBorder="false" applyFill="false" applyFont="true" applyNumberFormat="false" applyProtection="false" borderId="74" fillId="0" fontId="74" numFmtId="0" xfId="0">
      <alignment horizontal="left" vertical="center" wrapText="true"/>
    </xf>
    <xf applyAlignment="true" applyBorder="false" applyFill="false" applyFont="true" applyNumberFormat="false" applyProtection="false" borderId="75" fillId="0" fontId="75" numFmtId="0" xfId="0">
      <alignment horizontal="left" vertical="center" wrapText="true"/>
    </xf>
    <xf applyAlignment="true" applyBorder="false" applyFill="false" applyFont="true" applyNumberFormat="false" applyProtection="false" borderId="76" fillId="0" fontId="76" numFmtId="0" xfId="0">
      <alignment horizontal="left" vertical="center" wrapText="true"/>
    </xf>
    <xf applyAlignment="true" applyBorder="false" applyFill="false" applyFont="true" applyNumberFormat="false" applyProtection="false" borderId="77" fillId="0" fontId="77" numFmtId="0" xfId="0">
      <alignment horizontal="center" vertical="center" wrapText="true"/>
    </xf>
    <xf applyAlignment="true" applyBorder="false" applyFill="false" applyFont="true" applyNumberFormat="false" applyProtection="false" borderId="78" fillId="0" fontId="78" numFmtId="0" xfId="0">
      <alignment vertical="center"/>
    </xf>
    <xf applyAlignment="true" applyBorder="false" applyFill="false" applyFont="true" applyNumberFormat="false" applyProtection="false" borderId="79" fillId="0" fontId="79" numFmtId="0" xfId="0">
      <alignment horizontal="center" vertical="center" wrapText="true"/>
    </xf>
    <xf applyAlignment="true" applyBorder="false" applyFill="false" applyFont="true" applyNumberFormat="false" applyProtection="false" borderId="80" fillId="30" fontId="80" numFmtId="0" xfId="0">
      <alignment horizontal="center" vertical="center" wrapText="true"/>
    </xf>
    <xf applyAlignment="true" applyBorder="false" applyFill="false" applyFont="true" applyNumberFormat="false" applyProtection="false" borderId="81" fillId="31" fontId="81" numFmtId="0" xfId="0">
      <alignment horizontal="center" vertical="center" wrapText="true"/>
    </xf>
    <xf applyAlignment="true" applyBorder="false" applyFill="false" applyFont="true" applyNumberFormat="false" applyProtection="false" borderId="82" fillId="32" fontId="82" numFmtId="0" xfId="0">
      <alignment horizontal="center" vertical="center" wrapText="true"/>
    </xf>
    <xf applyAlignment="true" applyBorder="false" applyFill="false" applyFont="true" applyNumberFormat="false" applyProtection="false" borderId="83" fillId="33" fontId="83" numFmtId="0" xfId="0">
      <alignment horizontal="center" vertical="center" wrapText="true"/>
    </xf>
    <xf applyAlignment="false" applyBorder="false" applyFill="false" applyFont="true" applyNumberFormat="false" applyProtection="false" borderId="84" fillId="34" fontId="84" numFmtId="0" xfId="0">
      <alignment/>
    </xf>
    <xf applyAlignment="false" applyBorder="false" applyFill="false" applyFont="false" applyNumberFormat="false" applyProtection="false" borderId="85" fillId="35" fontId="0" numFmtId="0" xfId="0">
      <alignment/>
    </xf>
    <xf applyAlignment="false" applyBorder="false" applyFill="false" applyFont="false" applyNumberFormat="false" applyProtection="false" borderId="86" fillId="36" fontId="0" numFmtId="0" xfId="0">
      <alignment/>
    </xf>
    <xf applyAlignment="false" applyBorder="false" applyFill="false" applyFont="false" applyNumberFormat="false" applyProtection="false" borderId="87" fillId="37" fontId="0" numFmtId="0" xfId="0">
      <alignment/>
    </xf>
    <xf applyAlignment="false" applyBorder="false" applyFill="false" applyFont="false" applyNumberFormat="false" applyProtection="false" borderId="88" fillId="38" fontId="0" numFmtId="0" xfId="0">
      <alignment/>
    </xf>
    <xf applyAlignment="false" applyBorder="false" applyFill="false" applyFont="false" applyNumberFormat="false" applyProtection="false" borderId="89" fillId="39" fontId="0" numFmtId="0" xfId="0">
      <alignment/>
    </xf>
    <xf applyAlignment="false" applyBorder="false" applyFill="false" applyFont="false" applyNumberFormat="false" applyProtection="false" borderId="90" fillId="40" fontId="0" numFmtId="0" xfId="0">
      <alignment/>
    </xf>
    <xf applyAlignment="true" applyBorder="false" applyFill="false" applyFont="true" applyNumberFormat="false" applyProtection="false" borderId="91" fillId="0" fontId="85" numFmtId="0" xfId="0">
      <alignment horizontal="left" vertical="top" wrapText="true"/>
    </xf>
    <xf applyAlignment="true" applyBorder="false" applyFill="false" applyFont="true" applyNumberFormat="false" applyProtection="false" borderId="92" fillId="0" fontId="86" numFmtId="0" xfId="0">
      <alignment vertical="center"/>
    </xf>
    <xf applyAlignment="true" applyBorder="false" applyFill="false" applyFont="true" applyNumberFormat="false" applyProtection="false" borderId="93" fillId="0" fontId="87" numFmtId="0" xfId="0">
      <alignment horizontal="left" vertical="center"/>
    </xf>
    <xf applyAlignment="true" applyBorder="false" applyFill="false" applyFont="true" applyNumberFormat="true" applyProtection="false" borderId="94" fillId="0" fontId="88" numFmtId="186" xfId="0">
      <alignment vertical="center"/>
    </xf>
    <xf applyAlignment="true" applyBorder="false" applyFill="false" applyFont="true" applyNumberFormat="false" applyProtection="false" borderId="95" fillId="0" fontId="89" numFmtId="0" xfId="0">
      <alignment horizontal="left" vertical="center" wrapText="true"/>
    </xf>
    <xf applyAlignment="true" applyBorder="false" applyFill="false" applyFont="true" applyNumberFormat="true" applyProtection="false" borderId="96" fillId="0" fontId="90" numFmtId="187" xfId="0">
      <alignment horizontal="left" vertical="center" wrapText="true"/>
    </xf>
    <xf applyAlignment="true" applyBorder="false" applyFill="false" applyFont="true" applyNumberFormat="false" applyProtection="false" borderId="97" fillId="0" fontId="91" numFmtId="0" xfId="0">
      <alignment vertical="center" wrapText="true"/>
    </xf>
    <xf applyAlignment="true" applyBorder="false" applyFill="false" applyFont="true" applyNumberFormat="false" applyProtection="false" borderId="98" fillId="0" fontId="92" numFmtId="0" xfId="0">
      <alignment vertical="center" wrapText="true"/>
    </xf>
    <xf applyAlignment="false" applyBorder="false" applyFill="false" applyFont="false" applyNumberFormat="false" applyProtection="false" borderId="99" fillId="41" fontId="0" numFmtId="0" xfId="0">
      <alignment/>
    </xf>
    <xf applyAlignment="true" applyBorder="false" applyFill="false" applyFont="true" applyNumberFormat="false" applyProtection="false" borderId="100" fillId="0" fontId="93" numFmtId="0" xfId="0">
      <alignment vertical="center" wrapText="true"/>
    </xf>
    <xf applyAlignment="true" applyBorder="false" applyFill="false" applyFont="true" applyNumberFormat="false" applyProtection="false" borderId="101" fillId="0" fontId="94" numFmtId="0" xfId="0">
      <alignment horizontal="left" vertical="center"/>
    </xf>
    <xf applyAlignment="true" applyBorder="false" applyFill="false" applyFont="true" applyNumberFormat="false" applyProtection="false" borderId="102" fillId="0" fontId="95" numFmtId="0" xfId="0">
      <alignment horizontal="left" vertical="center"/>
    </xf>
    <xf applyAlignment="true" applyBorder="false" applyFill="false" applyFont="true" applyNumberFormat="false" applyProtection="false" borderId="103" fillId="42" fontId="96" numFmtId="0" xfId="0">
      <alignment horizontal="left" vertical="center"/>
    </xf>
    <xf applyAlignment="true" applyBorder="false" applyFill="false" applyFont="true" applyNumberFormat="false" applyProtection="false" borderId="104" fillId="43" fontId="97" numFmtId="0" xfId="0">
      <alignment vertical="center" wrapText="true"/>
    </xf>
    <xf applyAlignment="true" applyBorder="false" applyFill="false" applyFont="true" applyNumberFormat="false" applyProtection="false" borderId="105" fillId="44" fontId="98" numFmtId="0" xfId="0">
      <alignment vertical="center"/>
    </xf>
    <xf applyAlignment="true" applyBorder="false" applyFill="false" applyFont="true" applyNumberFormat="false" applyProtection="false" borderId="106" fillId="0" fontId="99" numFmtId="0" xfId="0">
      <alignment vertical="center" wrapText="true"/>
    </xf>
    <xf applyAlignment="true" applyBorder="false" applyFill="false" applyFont="true" applyNumberFormat="false" applyProtection="false" borderId="107" fillId="45" fontId="100" numFmtId="0" xfId="0">
      <alignment horizontal="left" vertical="center" wrapText="true"/>
    </xf>
    <xf applyAlignment="true" applyBorder="false" applyFill="false" applyFont="true" applyNumberFormat="false" applyProtection="false" borderId="108" fillId="46" fontId="101" numFmtId="0" xfId="0">
      <alignment vertical="center" wrapText="true"/>
    </xf>
    <xf applyAlignment="true" applyBorder="false" applyFill="false" applyFont="true" applyNumberFormat="false" applyProtection="false" borderId="109" fillId="47" fontId="102" numFmtId="0" xfId="0">
      <alignment horizontal="left" vertical="center"/>
    </xf>
    <xf applyAlignment="true" applyBorder="false" applyFill="false" applyFont="true" applyNumberFormat="false" applyProtection="false" borderId="110" fillId="0" fontId="103" numFmtId="0" xfId="0">
      <alignment vertical="center" wrapText="true"/>
    </xf>
    <xf applyAlignment="true" applyBorder="false" applyFill="false" applyFont="true" applyNumberFormat="false" applyProtection="false" borderId="111" fillId="0" fontId="104" numFmtId="0" xfId="0">
      <alignment horizontal="left" vertical="center" wrapText="true"/>
    </xf>
    <xf applyAlignment="true" applyBorder="false" applyFill="false" applyFont="true" applyNumberFormat="false" applyProtection="false" borderId="112" fillId="48" fontId="105" numFmtId="0" xfId="0">
      <alignment horizontal="center" vertical="center"/>
    </xf>
    <xf applyAlignment="true" applyBorder="false" applyFill="false" applyFont="true" applyNumberFormat="false" applyProtection="false" borderId="113" fillId="49" fontId="106" numFmtId="0" xfId="0">
      <alignment horizontal="center" vertical="center"/>
    </xf>
    <xf applyAlignment="true" applyBorder="false" applyFill="false" applyFont="true" applyNumberFormat="false" applyProtection="false" borderId="114" fillId="50" fontId="107" numFmtId="0" xfId="0">
      <alignment vertical="center" wrapText="true"/>
    </xf>
    <xf applyAlignment="true" applyBorder="false" applyFill="false" applyFont="true" applyNumberFormat="false" applyProtection="false" borderId="115" fillId="0" fontId="108" numFmtId="0" xfId="0">
      <alignment vertical="center"/>
    </xf>
    <xf applyAlignment="true" applyBorder="false" applyFill="false" applyFont="true" applyNumberFormat="false" applyProtection="false" borderId="116" fillId="0" fontId="109" numFmtId="0" xfId="0">
      <alignment vertical="center" wrapText="true"/>
    </xf>
    <xf applyAlignment="true" applyBorder="false" applyFill="false" applyFont="true" applyNumberFormat="false" applyProtection="false" borderId="117" fillId="0" fontId="110" numFmtId="0" xfId="0">
      <alignment horizontal="left" vertical="center"/>
    </xf>
    <xf applyAlignment="true" applyBorder="false" applyFill="false" applyFont="true" applyNumberFormat="false" applyProtection="false" borderId="118" fillId="0" fontId="111" numFmtId="0" xfId="0">
      <alignment vertical="center"/>
    </xf>
    <xf applyAlignment="true" applyBorder="false" applyFill="false" applyFont="true" applyNumberFormat="false" applyProtection="false" borderId="119" fillId="0" fontId="112" numFmtId="0" xfId="0">
      <alignment vertical="center"/>
    </xf>
    <xf applyAlignment="true" applyBorder="false" applyFill="false" applyFont="true" applyNumberFormat="false" applyProtection="false" borderId="120" fillId="51" fontId="113" numFmtId="0" xfId="0">
      <alignment vertical="center"/>
    </xf>
    <xf applyAlignment="true" applyBorder="false" applyFill="false" applyFont="true" applyNumberFormat="false" applyProtection="false" borderId="121" fillId="52" fontId="114" numFmtId="0" xfId="0">
      <alignment vertical="center" wrapText="true"/>
    </xf>
    <xf applyAlignment="true" applyBorder="false" applyFill="false" applyFont="true" applyNumberFormat="false" applyProtection="false" borderId="122" fillId="53" fontId="115" numFmtId="0" xfId="0">
      <alignment vertical="center"/>
    </xf>
    <xf applyAlignment="true" applyBorder="false" applyFill="false" applyFont="true" applyNumberFormat="false" applyProtection="false" borderId="123" fillId="54" fontId="116" numFmtId="0" xfId="0">
      <alignment vertical="center"/>
    </xf>
    <xf applyAlignment="true" applyBorder="false" applyFill="false" applyFont="true" applyNumberFormat="false" applyProtection="false" borderId="124" fillId="0" fontId="117" numFmtId="0" xfId="0">
      <alignment horizontal="center" vertical="center" wrapText="true"/>
    </xf>
    <xf applyAlignment="true" applyBorder="false" applyFill="false" applyFont="true" applyNumberFormat="true" applyProtection="false" borderId="125" fillId="0" fontId="118" numFmtId="188" xfId="0">
      <alignment vertical="center"/>
    </xf>
    <xf applyAlignment="true" applyBorder="false" applyFill="false" applyFont="true" applyNumberFormat="false" applyProtection="false" borderId="126" fillId="0" fontId="119" numFmtId="0" xfId="0">
      <alignment horizontal="left" vertical="center"/>
    </xf>
    <xf applyAlignment="true" applyBorder="false" applyFill="false" applyFont="true" applyNumberFormat="false" applyProtection="false" borderId="127" fillId="0" fontId="120" numFmtId="0" xfId="0">
      <alignment vertical="center" wrapText="true"/>
    </xf>
    <xf applyAlignment="true" applyBorder="false" applyFill="false" applyFont="true" applyNumberFormat="false" applyProtection="false" borderId="128" fillId="0" fontId="121" numFmtId="0" xfId="0">
      <alignment horizontal="center" vertical="center" wrapText="true"/>
    </xf>
    <xf applyAlignment="true" applyBorder="false" applyFill="false" applyFont="true" applyNumberFormat="false" applyProtection="false" borderId="129" fillId="0" fontId="122" numFmtId="0" xfId="0">
      <alignment vertical="center" wrapText="true"/>
    </xf>
    <xf applyAlignment="true" applyBorder="false" applyFill="false" applyFont="true" applyNumberFormat="true" applyProtection="false" borderId="130" fillId="0" fontId="123" numFmtId="189" xfId="0">
      <alignment horizontal="left" vertical="center" wrapText="true"/>
    </xf>
    <xf applyAlignment="true" applyBorder="false" applyFill="false" applyFont="true" applyNumberFormat="true" applyProtection="false" borderId="131" fillId="0" fontId="124" numFmtId="190" xfId="0">
      <alignment vertical="center" wrapText="true"/>
    </xf>
    <xf applyAlignment="true" applyBorder="false" applyFill="false" applyFont="true" applyNumberFormat="false" applyProtection="false" borderId="132" fillId="0" fontId="125" numFmtId="0" xfId="0">
      <alignment horizontal="center" vertical="center" wrapText="true"/>
    </xf>
    <xf applyAlignment="true" applyBorder="false" applyFill="false" applyFont="true" applyNumberFormat="false" applyProtection="false" borderId="133" fillId="55" fontId="126" numFmtId="0" xfId="0">
      <alignment horizontal="left" vertical="center" wrapText="true"/>
    </xf>
    <xf applyAlignment="true" applyBorder="false" applyFill="false" applyFont="true" applyNumberFormat="false" applyProtection="false" borderId="134" fillId="56" fontId="127" numFmtId="0" xfId="0">
      <alignment horizontal="left" vertical="center" wrapText="true"/>
    </xf>
    <xf applyAlignment="true" applyBorder="false" applyFill="false" applyFont="true" applyNumberFormat="false" applyProtection="false" borderId="135" fillId="57" fontId="128" numFmtId="0" xfId="0">
      <alignment horizontal="center" vertical="center" wrapText="true"/>
    </xf>
    <xf applyAlignment="true" applyBorder="false" applyFill="false" applyFont="true" applyNumberFormat="false" applyProtection="false" borderId="136" fillId="58" fontId="129" numFmtId="0" xfId="0">
      <alignment horizontal="left" vertical="center" wrapText="true"/>
    </xf>
    <xf applyAlignment="true" applyBorder="false" applyFill="false" applyFont="true" applyNumberFormat="false" applyProtection="false" borderId="137" fillId="0" fontId="130" numFmtId="0" xfId="0">
      <alignment vertical="center" wrapText="true"/>
    </xf>
    <xf applyAlignment="true" applyBorder="false" applyFill="false" applyFont="true" applyNumberFormat="false" applyProtection="false" borderId="138" fillId="0" fontId="131" numFmtId="0" xfId="0">
      <alignment vertical="center" wrapText="true"/>
    </xf>
    <xf applyAlignment="true" applyBorder="false" applyFill="false" applyFont="true" applyNumberFormat="false" applyProtection="false" borderId="139" fillId="59" fontId="132" numFmtId="0" xfId="0">
      <alignment vertical="center" wrapText="true"/>
    </xf>
    <xf applyAlignment="true" applyBorder="false" applyFill="false" applyFont="true" applyNumberFormat="false" applyProtection="false" borderId="140" fillId="60" fontId="133" numFmtId="0" xfId="0">
      <alignment vertical="center" wrapText="true"/>
    </xf>
    <xf applyAlignment="true" applyBorder="false" applyFill="false" applyFont="true" applyNumberFormat="false" applyProtection="false" borderId="141" fillId="61" fontId="134" numFmtId="0" xfId="0">
      <alignment vertical="center" wrapText="true"/>
    </xf>
    <xf applyAlignment="true" applyBorder="false" applyFill="false" applyFont="true" applyNumberFormat="false" applyProtection="false" borderId="142" fillId="62" fontId="135" numFmtId="0" xfId="0">
      <alignment vertical="center" wrapText="true"/>
    </xf>
    <xf applyAlignment="true" applyBorder="false" applyFill="false" applyFont="true" applyNumberFormat="false" applyProtection="false" borderId="143" fillId="63" fontId="136" numFmtId="0" xfId="0">
      <alignment horizontal="center" vertical="center" wrapText="true"/>
    </xf>
    <xf applyAlignment="true" applyBorder="false" applyFill="false" applyFont="true" applyNumberFormat="false" applyProtection="false" borderId="144" fillId="64" fontId="137" numFmtId="0" xfId="0">
      <alignment vertical="center" wrapText="true"/>
    </xf>
    <xf applyAlignment="true" applyBorder="false" applyFill="false" applyFont="true" applyNumberFormat="false" applyProtection="false" borderId="145" fillId="65" fontId="138" numFmtId="0" xfId="0">
      <alignment vertical="center" wrapText="true"/>
    </xf>
    <xf applyAlignment="true" applyBorder="false" applyFill="false" applyFont="true" applyNumberFormat="false" applyProtection="false" borderId="146" fillId="0" fontId="139" numFmtId="0" xfId="0">
      <alignment horizontal="left" vertical="center" wrapText="true"/>
    </xf>
    <xf applyAlignment="true" applyBorder="false" applyFill="false" applyFont="true" applyNumberFormat="true" applyProtection="false" borderId="147" fillId="0" fontId="140" numFmtId="191" xfId="0">
      <alignment horizontal="center" vertical="center" wrapText="true"/>
    </xf>
    <xf applyAlignment="true" applyBorder="false" applyFill="false" applyFont="true" applyNumberFormat="true" applyProtection="false" borderId="148" fillId="0" fontId="141" numFmtId="192" xfId="0">
      <alignment vertical="center"/>
    </xf>
    <xf applyAlignment="true" applyBorder="false" applyFill="false" applyFont="true" applyNumberFormat="false" applyProtection="false" borderId="149" fillId="0" fontId="142" numFmtId="0" xfId="0">
      <alignment horizontal="left" vertical="center"/>
    </xf>
    <xf applyAlignment="true" applyBorder="false" applyFill="false" applyFont="true" applyNumberFormat="false" applyProtection="false" borderId="150" fillId="0" fontId="143" numFmtId="0" xfId="0">
      <alignment vertical="center"/>
    </xf>
    <xf applyAlignment="true" applyBorder="false" applyFill="false" applyFont="true" applyNumberFormat="false" applyProtection="false" borderId="151" fillId="0" fontId="144" numFmtId="0" xfId="0">
      <alignment vertical="center"/>
    </xf>
    <xf applyAlignment="true" applyBorder="false" applyFill="false" applyFont="true" applyNumberFormat="false" applyProtection="false" borderId="152" fillId="0" fontId="145" numFmtId="0" xfId="0">
      <alignment horizontal="center" vertical="center" wrapText="true"/>
    </xf>
    <xf applyAlignment="true" applyBorder="false" applyFill="false" applyFont="true" applyNumberFormat="false" applyProtection="false" borderId="153" fillId="0" fontId="146" numFmtId="0" xfId="0">
      <alignment horizontal="left" vertical="center"/>
    </xf>
    <xf applyAlignment="true" applyBorder="false" applyFill="false" applyFont="true" applyNumberFormat="false" applyProtection="false" borderId="154" fillId="0" fontId="147" numFmtId="0" xfId="0">
      <alignment horizontal="left" vertical="center"/>
    </xf>
    <xf applyAlignment="true" applyBorder="false" applyFill="false" applyFont="true" applyNumberFormat="false" applyProtection="false" borderId="155" fillId="0" fontId="148" numFmtId="0" xfId="0">
      <alignment vertical="center" wrapText="true"/>
    </xf>
    <xf applyAlignment="true" applyBorder="false" applyFill="false" applyFont="true" applyNumberFormat="false" applyProtection="false" borderId="156" fillId="0" fontId="149" numFmtId="0" xfId="0">
      <alignment horizontal="center" vertical="center" wrapText="true"/>
    </xf>
    <xf applyAlignment="true" applyBorder="false" applyFill="false" applyFont="true" applyNumberFormat="false" applyProtection="false" borderId="157" fillId="0" fontId="150" numFmtId="0" xfId="0">
      <alignment horizontal="left" vertical="center" wrapText="true"/>
    </xf>
    <xf applyAlignment="true" applyBorder="false" applyFill="false" applyFont="true" applyNumberFormat="false" applyProtection="false" borderId="158" fillId="0" fontId="151" numFmtId="0" xfId="0">
      <alignment horizontal="center" vertical="center" wrapText="true"/>
    </xf>
    <xf applyAlignment="true" applyBorder="false" applyFill="false" applyFont="true" applyNumberFormat="false" applyProtection="false" borderId="159" fillId="0" fontId="152" numFmtId="0" xfId="0">
      <alignment horizontal="center" vertical="center"/>
    </xf>
  </cellXfs>
  <cellStyles count="1">
    <cellStyle builtinId="0" name="Normal" xfId="0"/>
  </cellStyles>
  <dxfs count="275"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5.jpeg" Type="http://schemas.openxmlformats.org/officeDocument/2006/relationships/image"></Relationship><Relationship Id="rId253" Target="../media/image2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3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5.jpeg" Type="http://schemas.openxmlformats.org/officeDocument/2006/relationships/image"></Relationship><Relationship Id="rId258" Target="../media/image2.jpeg" Type="http://schemas.openxmlformats.org/officeDocument/2006/relationships/image"></Relationship><Relationship Id="rId259" Target="../media/image2.jpeg" Type="http://schemas.openxmlformats.org/officeDocument/2006/relationships/image"></Relationship><Relationship Id="rId260" Target="../media/image2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6.jpeg" Type="http://schemas.openxmlformats.org/officeDocument/2006/relationships/image"></Relationship><Relationship Id="rId265" Target="../media/image6.jpeg" Type="http://schemas.openxmlformats.org/officeDocument/2006/relationships/image"></Relationship><Relationship Id="rId266" Target="../media/image5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6.jpeg" Type="http://schemas.openxmlformats.org/officeDocument/2006/relationships/image"></Relationship><Relationship Id="rId270" Target="../media/image3.jpeg" Type="http://schemas.openxmlformats.org/officeDocument/2006/relationships/image"></Relationship><Relationship Id="rId271" Target="../media/image3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7.jpeg" Type="http://schemas.openxmlformats.org/officeDocument/2006/relationships/image"></Relationship><Relationship Id="rId274" Target="../media/image6.jpeg" Type="http://schemas.openxmlformats.org/officeDocument/2006/relationships/image"></Relationship><Relationship Id="rId275" Target="../media/image7.jpeg" Type="http://schemas.openxmlformats.org/officeDocument/2006/relationships/image"></Relationship><Relationship Id="rId276" Target="../media/image3.jpeg" Type="http://schemas.openxmlformats.org/officeDocument/2006/relationships/image"></Relationship><Relationship Id="rId277" Target="../media/image3.jpeg" Type="http://schemas.openxmlformats.org/officeDocument/2006/relationships/image"></Relationship><Relationship Id="rId278" Target="../media/image6.jpeg" Type="http://schemas.openxmlformats.org/officeDocument/2006/relationships/image"></Relationship><Relationship Id="rId279" Target="../media/image7.jpeg" Type="http://schemas.openxmlformats.org/officeDocument/2006/relationships/image"></Relationship><Relationship Id="rId280" Target="../media/image6.jpeg" Type="http://schemas.openxmlformats.org/officeDocument/2006/relationships/image"></Relationship><Relationship Id="rId281" Target="../media/image7.jpeg" Type="http://schemas.openxmlformats.org/officeDocument/2006/relationships/image"></Relationship><Relationship Id="rId282" Target="../media/image3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7.jpeg" Type="http://schemas.openxmlformats.org/officeDocument/2006/relationships/image"></Relationship><Relationship Id="rId285" Target="../media/image3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7.jpeg" Type="http://schemas.openxmlformats.org/officeDocument/2006/relationships/image"></Relationship><Relationship Id="rId288" Target="../media/image2.jpeg" Type="http://schemas.openxmlformats.org/officeDocument/2006/relationships/image"></Relationship><Relationship Id="rId289" Target="../media/image2.jpeg" Type="http://schemas.openxmlformats.org/officeDocument/2006/relationships/image"></Relationship><Relationship Id="rId290" Target="../media/image2.jpeg" Type="http://schemas.openxmlformats.org/officeDocument/2006/relationships/image"></Relationship><Relationship Id="rId291" Target="../media/image3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5.jpeg" Type="http://schemas.openxmlformats.org/officeDocument/2006/relationships/image"></Relationship><Relationship Id="rId294" Target="../media/image2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3.jpeg" Type="http://schemas.openxmlformats.org/officeDocument/2006/relationships/image"></Relationship><Relationship Id="rId297" Target="../media/image3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5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2.jpeg" Type="http://schemas.openxmlformats.org/officeDocument/2006/relationships/image"></Relationship><Relationship Id="rId302" Target="../media/image2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6.jpeg" Type="http://schemas.openxmlformats.org/officeDocument/2006/relationships/image"></Relationship><Relationship Id="rId306" Target="../media/image6.jpeg" Type="http://schemas.openxmlformats.org/officeDocument/2006/relationships/image"></Relationship><Relationship Id="rId307" Target="../media/image5.jpeg" Type="http://schemas.openxmlformats.org/officeDocument/2006/relationships/image"></Relationship><Relationship Id="rId308" Target="../media/image5.jpeg" Type="http://schemas.openxmlformats.org/officeDocument/2006/relationships/image"></Relationship><Relationship Id="rId309" Target="../media/image6.jpeg" Type="http://schemas.openxmlformats.org/officeDocument/2006/relationships/image"></Relationship><Relationship Id="rId310" Target="../media/image6.jpeg" Type="http://schemas.openxmlformats.org/officeDocument/2006/relationships/image"></Relationship><Relationship Id="rId311" Target="../media/image6.jpeg" Type="http://schemas.openxmlformats.org/officeDocument/2006/relationships/image"></Relationship><Relationship Id="rId312" Target="../media/image5.jpeg" Type="http://schemas.openxmlformats.org/officeDocument/2006/relationships/image"></Relationship><Relationship Id="rId313" Target="../media/image3.jpeg" Type="http://schemas.openxmlformats.org/officeDocument/2006/relationships/image"></Relationship><Relationship Id="rId314" Target="../media/image3.jpeg" Type="http://schemas.openxmlformats.org/officeDocument/2006/relationships/image"></Relationship><Relationship Id="rId315" Target="../media/image6.jpeg" Type="http://schemas.openxmlformats.org/officeDocument/2006/relationships/image"></Relationship><Relationship Id="rId316" Target="../media/image7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7.jpeg" Type="http://schemas.openxmlformats.org/officeDocument/2006/relationships/image"></Relationship><Relationship Id="rId319" Target="../media/image2.jpeg" Type="http://schemas.openxmlformats.org/officeDocument/2006/relationships/image"></Relationship><Relationship Id="rId320" Target="../media/image2.jpeg" Type="http://schemas.openxmlformats.org/officeDocument/2006/relationships/image"></Relationship><Relationship Id="rId321" Target="../media/image2.jpeg" Type="http://schemas.openxmlformats.org/officeDocument/2006/relationships/image"></Relationship><Relationship Id="rId322" Target="../media/image7.jpeg" Type="http://schemas.openxmlformats.org/officeDocument/2006/relationships/image"></Relationship><Relationship Id="rId323" Target="../media/image3.jpeg" Type="http://schemas.openxmlformats.org/officeDocument/2006/relationships/image"></Relationship><Relationship Id="rId324" Target="../media/image5.jpeg" Type="http://schemas.openxmlformats.org/officeDocument/2006/relationships/image"></Relationship><Relationship Id="rId325" Target="../media/image3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5.jpeg" Type="http://schemas.openxmlformats.org/officeDocument/2006/relationships/image"></Relationship><Relationship Id="rId328" Target="../media/image5.jpeg" Type="http://schemas.openxmlformats.org/officeDocument/2006/relationships/image"></Relationship><Relationship Id="rId329" Target="../media/image5.jpeg" Type="http://schemas.openxmlformats.org/officeDocument/2006/relationships/image"></Relationship><Relationship Id="rId330" Target="../media/image5.jpeg" Type="http://schemas.openxmlformats.org/officeDocument/2006/relationships/image"></Relationship><Relationship Id="rId331" Target="../media/image3.jpeg" Type="http://schemas.openxmlformats.org/officeDocument/2006/relationships/image"></Relationship><Relationship Id="rId332" Target="../media/image3.jpeg" Type="http://schemas.openxmlformats.org/officeDocument/2006/relationships/image"></Relationship><Relationship Id="rId333" Target="../media/image3.jpeg" Type="http://schemas.openxmlformats.org/officeDocument/2006/relationships/image"></Relationship><Relationship Id="rId334" Target="../media/image5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5.jpeg" Type="http://schemas.openxmlformats.org/officeDocument/2006/relationships/image"></Relationship><Relationship Id="rId338" Target="../media/image7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3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6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7.jpeg" Type="http://schemas.openxmlformats.org/officeDocument/2006/relationships/image"></Relationship><Relationship Id="rId345" Target="../media/image3.jpeg" Type="http://schemas.openxmlformats.org/officeDocument/2006/relationships/image"></Relationship><Relationship Id="rId346" Target="../media/image6.jpeg" Type="http://schemas.openxmlformats.org/officeDocument/2006/relationships/image"></Relationship><Relationship Id="rId347" Target="../media/image5.jpeg" Type="http://schemas.openxmlformats.org/officeDocument/2006/relationships/image"></Relationship><Relationship Id="rId348" Target="../media/image7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7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7.jpeg" Type="http://schemas.openxmlformats.org/officeDocument/2006/relationships/image"></Relationship><Relationship Id="rId353" Target="../media/image2.jpeg" Type="http://schemas.openxmlformats.org/officeDocument/2006/relationships/image"></Relationship><Relationship Id="rId354" Target="../media/image2.jpeg" Type="http://schemas.openxmlformats.org/officeDocument/2006/relationships/image"></Relationship><Relationship Id="rId355" Target="../media/image2.jpeg" Type="http://schemas.openxmlformats.org/officeDocument/2006/relationships/image"></Relationship><Relationship Id="rId356" Target="../media/image7.jpeg" Type="http://schemas.openxmlformats.org/officeDocument/2006/relationships/image"></Relationship><Relationship Id="rId357" Target="../media/image3.jpeg" Type="http://schemas.openxmlformats.org/officeDocument/2006/relationships/image"></Relationship><Relationship Id="rId358" Target="../media/image3.jpeg" Type="http://schemas.openxmlformats.org/officeDocument/2006/relationships/image"></Relationship><Relationship Id="rId359" Target="../media/image5.jpeg" Type="http://schemas.openxmlformats.org/officeDocument/2006/relationships/image"></Relationship><Relationship Id="rId360" Target="../media/image3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3.jpeg" Type="http://schemas.openxmlformats.org/officeDocument/2006/relationships/image"></Relationship><Relationship Id="rId363" Target="../media/image5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2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5.jpeg" Type="http://schemas.openxmlformats.org/officeDocument/2006/relationships/image"></Relationship><Relationship Id="rId368" Target="../media/image5.jpeg" Type="http://schemas.openxmlformats.org/officeDocument/2006/relationships/image"></Relationship><Relationship Id="rId369" Target="../media/image3.jpeg" Type="http://schemas.openxmlformats.org/officeDocument/2006/relationships/image"></Relationship><Relationship Id="rId370" Target="../media/image3.jpeg" Type="http://schemas.openxmlformats.org/officeDocument/2006/relationships/image"></Relationship><Relationship Id="rId371" Target="../media/image3.jpeg" Type="http://schemas.openxmlformats.org/officeDocument/2006/relationships/image"></Relationship><Relationship Id="rId372" Target="../media/image5.jpeg" Type="http://schemas.openxmlformats.org/officeDocument/2006/relationships/image"></Relationship><Relationship Id="rId373" Target="../media/image7.jpeg" Type="http://schemas.openxmlformats.org/officeDocument/2006/relationships/image"></Relationship><Relationship Id="rId374" Target="../media/image3.jpeg" Type="http://schemas.openxmlformats.org/officeDocument/2006/relationships/image"></Relationship><Relationship Id="rId375" Target="../media/image5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5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5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5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3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5.jpeg" Type="http://schemas.openxmlformats.org/officeDocument/2006/relationships/image"></Relationship><Relationship Id="rId391" Target="../media/image7.jpeg" Type="http://schemas.openxmlformats.org/officeDocument/2006/relationships/image"></Relationship><Relationship Id="rId392" Target="../media/image3.jpeg" Type="http://schemas.openxmlformats.org/officeDocument/2006/relationships/image"></Relationship><Relationship Id="rId393" Target="../media/image5.jpeg" Type="http://schemas.openxmlformats.org/officeDocument/2006/relationships/image"></Relationship><Relationship Id="rId394" Target="../media/image7.jpeg" Type="http://schemas.openxmlformats.org/officeDocument/2006/relationships/image"></Relationship><Relationship Id="rId395" Target="../media/image3.jpeg" Type="http://schemas.openxmlformats.org/officeDocument/2006/relationships/image"></Relationship><Relationship Id="rId396" Target="../media/image3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6.jpeg" Type="http://schemas.openxmlformats.org/officeDocument/2006/relationships/image"></Relationship><Relationship Id="rId399" Target="../media/image5.jpeg" Type="http://schemas.openxmlformats.org/officeDocument/2006/relationships/image"></Relationship><Relationship Id="rId400" Target="../media/image7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6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8.jpeg" Type="http://schemas.openxmlformats.org/officeDocument/2006/relationships/image"></Relationship><Relationship Id="rId406" Target="../media/image7.jpeg" Type="http://schemas.openxmlformats.org/officeDocument/2006/relationships/image"></Relationship><Relationship Id="rId407" Target="../media/image8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3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3.jpeg" Type="http://schemas.openxmlformats.org/officeDocument/2006/relationships/image"></Relationship><Relationship Id="rId418" Target="../media/image3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8.jpeg" Type="http://schemas.openxmlformats.org/officeDocument/2006/relationships/image"></Relationship><Relationship Id="rId421" Target="../media/image5.jpeg" Type="http://schemas.openxmlformats.org/officeDocument/2006/relationships/image"></Relationship><Relationship Id="rId422" Target="../media/image5.jpeg" Type="http://schemas.openxmlformats.org/officeDocument/2006/relationships/image"></Relationship><Relationship Id="rId423" Target="../media/image5.jpeg" Type="http://schemas.openxmlformats.org/officeDocument/2006/relationships/image"></Relationship><Relationship Id="rId424" Target="../media/image3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3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5.jpeg" Type="http://schemas.openxmlformats.org/officeDocument/2006/relationships/image"></Relationship><Relationship Id="rId431" Target="../media/image7.jpeg" Type="http://schemas.openxmlformats.org/officeDocument/2006/relationships/image"></Relationship><Relationship Id="rId432" Target="../media/image3.jpeg" Type="http://schemas.openxmlformats.org/officeDocument/2006/relationships/image"></Relationship><Relationship Id="rId433" Target="../media/image7.jpeg" Type="http://schemas.openxmlformats.org/officeDocument/2006/relationships/image"></Relationship><Relationship Id="rId434" Target="../media/image7.jpeg" Type="http://schemas.openxmlformats.org/officeDocument/2006/relationships/image"></Relationship><Relationship Id="rId435" Target="../media/image7.jpeg" Type="http://schemas.openxmlformats.org/officeDocument/2006/relationships/image"></Relationship><Relationship Id="rId436" Target="../media/image7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3.jpeg" Type="http://schemas.openxmlformats.org/officeDocument/2006/relationships/image"></Relationship><Relationship Id="rId439" Target="../media/image3.jpeg" Type="http://schemas.openxmlformats.org/officeDocument/2006/relationships/image"></Relationship><Relationship Id="rId440" Target="../media/image7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2.jpeg" Type="http://schemas.openxmlformats.org/officeDocument/2006/relationships/image"></Relationship><Relationship Id="rId443" Target="../media/image2.jpeg" Type="http://schemas.openxmlformats.org/officeDocument/2006/relationships/image"></Relationship><Relationship Id="rId444" Target="../media/image2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2.jpeg" Type="http://schemas.openxmlformats.org/officeDocument/2006/relationships/image"></Relationship><Relationship Id="rId447" Target="../media/image2.jpeg" Type="http://schemas.openxmlformats.org/officeDocument/2006/relationships/image"></Relationship><Relationship Id="rId448" Target="../media/image5.jpeg" Type="http://schemas.openxmlformats.org/officeDocument/2006/relationships/image"></Relationship><Relationship Id="rId449" Target="../media/image2.jpeg" Type="http://schemas.openxmlformats.org/officeDocument/2006/relationships/image"></Relationship><Relationship Id="rId450" Target="../media/image2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2.jpeg" Type="http://schemas.openxmlformats.org/officeDocument/2006/relationships/image"></Relationship><Relationship Id="rId455" Target="../media/image6.jpeg" Type="http://schemas.openxmlformats.org/officeDocument/2006/relationships/image"></Relationship><Relationship Id="rId456" Target="../media/image6.jpeg" Type="http://schemas.openxmlformats.org/officeDocument/2006/relationships/image"></Relationship><Relationship Id="rId457" Target="../media/image5.jpeg" Type="http://schemas.openxmlformats.org/officeDocument/2006/relationships/image"></Relationship><Relationship Id="rId458" Target="../media/image6.jpeg" Type="http://schemas.openxmlformats.org/officeDocument/2006/relationships/image"></Relationship><Relationship Id="rId459" Target="../media/image6.jpeg" Type="http://schemas.openxmlformats.org/officeDocument/2006/relationships/image"></Relationship><Relationship Id="rId460" Target="../media/image6.jpeg" Type="http://schemas.openxmlformats.org/officeDocument/2006/relationships/image"></Relationship><Relationship Id="rId461" Target="../media/image6.jpeg" Type="http://schemas.openxmlformats.org/officeDocument/2006/relationships/image"></Relationship><Relationship Id="rId462" Target="../media/image7.jpeg" Type="http://schemas.openxmlformats.org/officeDocument/2006/relationships/image"></Relationship><Relationship Id="rId463" Target="../media/image6.jpeg" Type="http://schemas.openxmlformats.org/officeDocument/2006/relationships/image"></Relationship><Relationship Id="rId464" Target="../media/image7.jpeg" Type="http://schemas.openxmlformats.org/officeDocument/2006/relationships/image"></Relationship><Relationship Id="rId465" Target="../media/image6.jpeg" Type="http://schemas.openxmlformats.org/officeDocument/2006/relationships/image"></Relationship><Relationship Id="rId466" Target="../media/image7.jpeg" Type="http://schemas.openxmlformats.org/officeDocument/2006/relationships/image"></Relationship><Relationship Id="rId467" Target="../media/image6.jpeg" Type="http://schemas.openxmlformats.org/officeDocument/2006/relationships/image"></Relationship><Relationship Id="rId468" Target="../media/image7.jpeg" Type="http://schemas.openxmlformats.org/officeDocument/2006/relationships/image"></Relationship><Relationship Id="rId469" Target="../media/image8.jpeg" Type="http://schemas.openxmlformats.org/officeDocument/2006/relationships/image"></Relationship><Relationship Id="rId470" Target="../media/image7.jpeg" Type="http://schemas.openxmlformats.org/officeDocument/2006/relationships/image"></Relationship><Relationship Id="rId471" Target="../media/image8.jpeg" Type="http://schemas.openxmlformats.org/officeDocument/2006/relationships/image"></Relationship><Relationship Id="rId472" Target="../media/image7.jpeg" Type="http://schemas.openxmlformats.org/officeDocument/2006/relationships/image"></Relationship><Relationship Id="rId473" Target="../media/image2.jpeg" Type="http://schemas.openxmlformats.org/officeDocument/2006/relationships/image"></Relationship><Relationship Id="rId474" Target="../media/image2.jpeg" Type="http://schemas.openxmlformats.org/officeDocument/2006/relationships/image"></Relationship><Relationship Id="rId475" Target="../media/image2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2.jpeg" Type="http://schemas.openxmlformats.org/officeDocument/2006/relationships/image"></Relationship><Relationship Id="rId478" Target="../media/image2.jpeg" Type="http://schemas.openxmlformats.org/officeDocument/2006/relationships/image"></Relationship><Relationship Id="rId479" Target="../media/image5.jpeg" Type="http://schemas.openxmlformats.org/officeDocument/2006/relationships/image"></Relationship><Relationship Id="rId480" Target="../media/image8.jpeg" Type="http://schemas.openxmlformats.org/officeDocument/2006/relationships/image"></Relationship><Relationship Id="rId481" Target="../media/image2.jpeg" Type="http://schemas.openxmlformats.org/officeDocument/2006/relationships/image"></Relationship><Relationship Id="rId482" Target="../media/image2.jpeg" Type="http://schemas.openxmlformats.org/officeDocument/2006/relationships/image"></Relationship><Relationship Id="rId483" Target="../media/image2.jpeg" Type="http://schemas.openxmlformats.org/officeDocument/2006/relationships/image"></Relationship><Relationship Id="rId484" Target="../media/image2.jpeg" Type="http://schemas.openxmlformats.org/officeDocument/2006/relationships/image"></Relationship><Relationship Id="rId485" Target="../media/image6.jpeg" Type="http://schemas.openxmlformats.org/officeDocument/2006/relationships/image"></Relationship><Relationship Id="rId486" Target="../media/image6.jpeg" Type="http://schemas.openxmlformats.org/officeDocument/2006/relationships/image"></Relationship><Relationship Id="rId487" Target="../media/image5.jpeg" Type="http://schemas.openxmlformats.org/officeDocument/2006/relationships/image"></Relationship><Relationship Id="rId488" Target="../media/image5.jpeg" Type="http://schemas.openxmlformats.org/officeDocument/2006/relationships/image"></Relationship><Relationship Id="rId489" Target="../media/image6.jpeg" Type="http://schemas.openxmlformats.org/officeDocument/2006/relationships/image"></Relationship><Relationship Id="rId490" Target="../media/image6.jpeg" Type="http://schemas.openxmlformats.org/officeDocument/2006/relationships/image"></Relationship><Relationship Id="rId491" Target="../media/image6.jpeg" Type="http://schemas.openxmlformats.org/officeDocument/2006/relationships/image"></Relationship><Relationship Id="rId492" Target="../media/image5.jpeg" Type="http://schemas.openxmlformats.org/officeDocument/2006/relationships/image"></Relationship><Relationship Id="rId493" Target="../media/image6.jpeg" Type="http://schemas.openxmlformats.org/officeDocument/2006/relationships/image"></Relationship><Relationship Id="rId494" Target="../media/image7.jpeg" Type="http://schemas.openxmlformats.org/officeDocument/2006/relationships/image"></Relationship><Relationship Id="rId495" Target="../media/image6.jpeg" Type="http://schemas.openxmlformats.org/officeDocument/2006/relationships/image"></Relationship><Relationship Id="rId496" Target="../media/image7.jpeg" Type="http://schemas.openxmlformats.org/officeDocument/2006/relationships/image"></Relationship><Relationship Id="rId497" Target="../media/image2.jpeg" Type="http://schemas.openxmlformats.org/officeDocument/2006/relationships/image"></Relationship><Relationship Id="rId498" Target="../media/image2.jpeg" Type="http://schemas.openxmlformats.org/officeDocument/2006/relationships/image"></Relationship><Relationship Id="rId499" Target="../media/image2.jpeg" Type="http://schemas.openxmlformats.org/officeDocument/2006/relationships/image"></Relationship><Relationship Id="rId500" Target="../media/image7.jpeg" Type="http://schemas.openxmlformats.org/officeDocument/2006/relationships/image"></Relationship><Relationship Id="rId501" Target="../media/image5.jpeg" Type="http://schemas.openxmlformats.org/officeDocument/2006/relationships/image"></Relationship><Relationship Id="rId502" Target="../media/image5.jpeg" Type="http://schemas.openxmlformats.org/officeDocument/2006/relationships/image"></Relationship><Relationship Id="rId503" Target="../media/image5.jpeg" Type="http://schemas.openxmlformats.org/officeDocument/2006/relationships/image"></Relationship><Relationship Id="rId504" Target="../media/image5.jpeg" Type="http://schemas.openxmlformats.org/officeDocument/2006/relationships/image"></Relationship><Relationship Id="rId505" Target="../media/image5.jpeg" Type="http://schemas.openxmlformats.org/officeDocument/2006/relationships/image"></Relationship><Relationship Id="rId506" Target="../media/image5.jpeg" Type="http://schemas.openxmlformats.org/officeDocument/2006/relationships/image"></Relationship><Relationship Id="rId507" Target="../media/image7.jpeg" Type="http://schemas.openxmlformats.org/officeDocument/2006/relationships/image"></Relationship><Relationship Id="rId508" Target="../media/image5.jpeg" Type="http://schemas.openxmlformats.org/officeDocument/2006/relationships/image"></Relationship><Relationship Id="rId509" Target="../media/image7.jpeg" Type="http://schemas.openxmlformats.org/officeDocument/2006/relationships/image"></Relationship><Relationship Id="rId510" Target="../media/image6.jpeg" Type="http://schemas.openxmlformats.org/officeDocument/2006/relationships/image"></Relationship><Relationship Id="rId511" Target="../media/image5.jpeg" Type="http://schemas.openxmlformats.org/officeDocument/2006/relationships/image"></Relationship><Relationship Id="rId512" Target="../media/image7.jpeg" Type="http://schemas.openxmlformats.org/officeDocument/2006/relationships/image"></Relationship><Relationship Id="rId513" Target="../media/image6.jpeg" Type="http://schemas.openxmlformats.org/officeDocument/2006/relationships/image"></Relationship><Relationship Id="rId514" Target="../media/image5.jpeg" Type="http://schemas.openxmlformats.org/officeDocument/2006/relationships/image"></Relationship><Relationship Id="rId515" Target="../media/image7.jpeg" Type="http://schemas.openxmlformats.org/officeDocument/2006/relationships/image"></Relationship><Relationship Id="rId516" Target="../media/image8.jpeg" Type="http://schemas.openxmlformats.org/officeDocument/2006/relationships/image"></Relationship><Relationship Id="rId517" Target="../media/image7.jpeg" Type="http://schemas.openxmlformats.org/officeDocument/2006/relationships/image"></Relationship><Relationship Id="rId518" Target="../media/image8.jpeg" Type="http://schemas.openxmlformats.org/officeDocument/2006/relationships/image"></Relationship><Relationship Id="rId519" Target="../media/image7.jpeg" Type="http://schemas.openxmlformats.org/officeDocument/2006/relationships/image"></Relationship><Relationship Id="rId520" Target="../media/image2.jpeg" Type="http://schemas.openxmlformats.org/officeDocument/2006/relationships/image"></Relationship><Relationship Id="rId521" Target="../media/image2.jpeg" Type="http://schemas.openxmlformats.org/officeDocument/2006/relationships/image"></Relationship><Relationship Id="rId522" Target="../media/image2.jpeg" Type="http://schemas.openxmlformats.org/officeDocument/2006/relationships/image"></Relationship><Relationship Id="rId523" Target="../media/image7.jpeg" Type="http://schemas.openxmlformats.org/officeDocument/2006/relationships/image"></Relationship><Relationship Id="rId524" Target="../media/image5.jpeg" Type="http://schemas.openxmlformats.org/officeDocument/2006/relationships/image"></Relationship><Relationship Id="rId525" Target="../media/image5.jpeg" Type="http://schemas.openxmlformats.org/officeDocument/2006/relationships/image"></Relationship><Relationship Id="rId526" Target="../media/image8.jpeg" Type="http://schemas.openxmlformats.org/officeDocument/2006/relationships/image"></Relationship><Relationship Id="rId527" Target="../media/image2.jpeg" Type="http://schemas.openxmlformats.org/officeDocument/2006/relationships/image"></Relationship><Relationship Id="rId528" Target="../media/image5.jpeg" Type="http://schemas.openxmlformats.org/officeDocument/2006/relationships/image"></Relationship><Relationship Id="rId529" Target="../media/image5.jpeg" Type="http://schemas.openxmlformats.org/officeDocument/2006/relationships/image"></Relationship><Relationship Id="rId530" Target="../media/image5.jpeg" Type="http://schemas.openxmlformats.org/officeDocument/2006/relationships/image"></Relationship><Relationship Id="rId531" Target="../media/image5.jpeg" Type="http://schemas.openxmlformats.org/officeDocument/2006/relationships/image"></Relationship><Relationship Id="rId532" Target="../media/image7.jpeg" Type="http://schemas.openxmlformats.org/officeDocument/2006/relationships/image"></Relationship><Relationship Id="rId533" Target="../media/image5.jpeg" Type="http://schemas.openxmlformats.org/officeDocument/2006/relationships/image"></Relationship><Relationship Id="rId534" Target="../media/image7.jpeg" Type="http://schemas.openxmlformats.org/officeDocument/2006/relationships/image"></Relationship><Relationship Id="rId535" Target="../media/image2.jpeg" Type="http://schemas.openxmlformats.org/officeDocument/2006/relationships/image"></Relationship><Relationship Id="rId536" Target="../media/image2.jpeg" Type="http://schemas.openxmlformats.org/officeDocument/2006/relationships/image"></Relationship><Relationship Id="rId537" Target="../media/image2.jpeg" Type="http://schemas.openxmlformats.org/officeDocument/2006/relationships/image"></Relationship><Relationship Id="rId538" Target="../media/image7.jpeg" Type="http://schemas.openxmlformats.org/officeDocument/2006/relationships/image"></Relationship><Relationship Id="rId539" Target="../media/image5.jpeg" Type="http://schemas.openxmlformats.org/officeDocument/2006/relationships/image"></Relationship><Relationship Id="rId540" Target="../media/image5.jpeg" Type="http://schemas.openxmlformats.org/officeDocument/2006/relationships/image"></Relationship><Relationship Id="rId541" Target="../media/image5.jpeg" Type="http://schemas.openxmlformats.org/officeDocument/2006/relationships/image"></Relationship><Relationship Id="rId542" Target="../media/image5.jpeg" Type="http://schemas.openxmlformats.org/officeDocument/2006/relationships/image"></Relationship><Relationship Id="rId543" Target="../media/image5.jpeg" Type="http://schemas.openxmlformats.org/officeDocument/2006/relationships/image"></Relationship><Relationship Id="rId544" Target="../media/image7.jpeg" Type="http://schemas.openxmlformats.org/officeDocument/2006/relationships/image"></Relationship><Relationship Id="rId545" Target="../media/image5.jpeg" Type="http://schemas.openxmlformats.org/officeDocument/2006/relationships/image"></Relationship><Relationship Id="rId546" Target="../media/image7.jpeg" Type="http://schemas.openxmlformats.org/officeDocument/2006/relationships/image"></Relationship><Relationship Id="rId547" Target="../media/image6.jpeg" Type="http://schemas.openxmlformats.org/officeDocument/2006/relationships/image"></Relationship><Relationship Id="rId548" Target="../media/image5.jpeg" Type="http://schemas.openxmlformats.org/officeDocument/2006/relationships/image"></Relationship><Relationship Id="rId549" Target="../media/image7.jpeg" Type="http://schemas.openxmlformats.org/officeDocument/2006/relationships/image"></Relationship><Relationship Id="rId550" Target="../media/image6.jpeg" Type="http://schemas.openxmlformats.org/officeDocument/2006/relationships/image"></Relationship><Relationship Id="rId551" Target="../media/image5.jpeg" Type="http://schemas.openxmlformats.org/officeDocument/2006/relationships/image"></Relationship><Relationship Id="rId552" Target="../media/image7.jpeg" Type="http://schemas.openxmlformats.org/officeDocument/2006/relationships/image"></Relationship><Relationship Id="rId553" Target="../media/image8.jpeg" Type="http://schemas.openxmlformats.org/officeDocument/2006/relationships/image"></Relationship><Relationship Id="rId554" Target="../media/image7.jpeg" Type="http://schemas.openxmlformats.org/officeDocument/2006/relationships/image"></Relationship><Relationship Id="rId555" Target="../media/image8.jpeg" Type="http://schemas.openxmlformats.org/officeDocument/2006/relationships/image"></Relationship><Relationship Id="rId556" Target="../media/image7.jpeg" Type="http://schemas.openxmlformats.org/officeDocument/2006/relationships/image"></Relationship><Relationship Id="rId557" Target="../media/image2.jpeg" Type="http://schemas.openxmlformats.org/officeDocument/2006/relationships/image"></Relationship><Relationship Id="rId558" Target="../media/image2.jpeg" Type="http://schemas.openxmlformats.org/officeDocument/2006/relationships/image"></Relationship><Relationship Id="rId559" Target="../media/image2.jpeg" Type="http://schemas.openxmlformats.org/officeDocument/2006/relationships/image"></Relationship><Relationship Id="rId560" Target="../media/image7.jpeg" Type="http://schemas.openxmlformats.org/officeDocument/2006/relationships/image"></Relationship><Relationship Id="rId561" Target="../media/image5.jpeg" Type="http://schemas.openxmlformats.org/officeDocument/2006/relationships/image"></Relationship><Relationship Id="rId562" Target="../media/image5.jpeg" Type="http://schemas.openxmlformats.org/officeDocument/2006/relationships/image"></Relationship><Relationship Id="rId563" Target="../media/image8.jpeg" Type="http://schemas.openxmlformats.org/officeDocument/2006/relationships/image"></Relationship><Relationship Id="rId564" Target="../media/image5.jpeg" Type="http://schemas.openxmlformats.org/officeDocument/2006/relationships/image"></Relationship><Relationship Id="rId565" Target="../media/image5.jpeg" Type="http://schemas.openxmlformats.org/officeDocument/2006/relationships/image"></Relationship><Relationship Id="rId566" Target="../media/image5.jpeg" Type="http://schemas.openxmlformats.org/officeDocument/2006/relationships/image"></Relationship><Relationship Id="rId567" Target="../media/image5.jpeg" Type="http://schemas.openxmlformats.org/officeDocument/2006/relationships/image"></Relationship><Relationship Id="rId568" Target="../media/image7.jpeg" Type="http://schemas.openxmlformats.org/officeDocument/2006/relationships/image"></Relationship><Relationship Id="rId569" Target="../media/image5.jpeg" Type="http://schemas.openxmlformats.org/officeDocument/2006/relationships/image"></Relationship><Relationship Id="rId570" Target="../media/image7.jpeg" Type="http://schemas.openxmlformats.org/officeDocument/2006/relationships/image"></Relationship><Relationship Id="rId571" Target="../media/image7.jpeg" Type="http://schemas.openxmlformats.org/officeDocument/2006/relationships/image"></Relationship><Relationship Id="rId572" Target="../media/image7.jpeg" Type="http://schemas.openxmlformats.org/officeDocument/2006/relationships/image"></Relationship><Relationship Id="rId573" Target="../media/image7.jpeg" Type="http://schemas.openxmlformats.org/officeDocument/2006/relationships/image"></Relationship><Relationship Id="rId574" Target="../media/image7.jpeg" Type="http://schemas.openxmlformats.org/officeDocument/2006/relationships/image"></Relationship><Relationship Id="rId575" Target="../media/image7.jpeg" Type="http://schemas.openxmlformats.org/officeDocument/2006/relationships/image"></Relationship><Relationship Id="rId576" Target="../media/image7.jpeg" Type="http://schemas.openxmlformats.org/officeDocument/2006/relationships/image"></Relationship><Relationship Id="rId577" Target="../media/image2.jpeg" Type="http://schemas.openxmlformats.org/officeDocument/2006/relationships/image"></Relationship><Relationship Id="rId578" Target="../media/image2.jpeg" Type="http://schemas.openxmlformats.org/officeDocument/2006/relationships/image"></Relationship><Relationship Id="rId579" Target="../media/image2.jpeg" Type="http://schemas.openxmlformats.org/officeDocument/2006/relationships/image"></Relationship><Relationship Id="rId580" Target="../media/image3.jpeg" Type="http://schemas.openxmlformats.org/officeDocument/2006/relationships/image"></Relationship><Relationship Id="rId581" Target="../media/image4.jpeg" Type="http://schemas.openxmlformats.org/officeDocument/2006/relationships/image"></Relationship><Relationship Id="rId582" Target="../media/image5.jpeg" Type="http://schemas.openxmlformats.org/officeDocument/2006/relationships/image"></Relationship><Relationship Id="rId583" Target="../media/image2.jpeg" Type="http://schemas.openxmlformats.org/officeDocument/2006/relationships/image"></Relationship><Relationship Id="rId584" Target="../media/image2.jpeg" Type="http://schemas.openxmlformats.org/officeDocument/2006/relationships/image"></Relationship><Relationship Id="rId585" Target="../media/image3.jpeg" Type="http://schemas.openxmlformats.org/officeDocument/2006/relationships/image"></Relationship><Relationship Id="rId586" Target="../media/image4.jpeg" Type="http://schemas.openxmlformats.org/officeDocument/2006/relationships/image"></Relationship><Relationship Id="rId587" Target="../media/image3.jpeg" Type="http://schemas.openxmlformats.org/officeDocument/2006/relationships/image"></Relationship><Relationship Id="rId588" Target="../media/image4.jpeg" Type="http://schemas.openxmlformats.org/officeDocument/2006/relationships/image"></Relationship><Relationship Id="rId589" Target="../media/image5.jpeg" Type="http://schemas.openxmlformats.org/officeDocument/2006/relationships/image"></Relationship><Relationship Id="rId590" Target="../media/image2.jpeg" Type="http://schemas.openxmlformats.org/officeDocument/2006/relationships/image"></Relationship><Relationship Id="rId591" Target="../media/image2.jpeg" Type="http://schemas.openxmlformats.org/officeDocument/2006/relationships/image"></Relationship><Relationship Id="rId592" Target="../media/image2.jpeg" Type="http://schemas.openxmlformats.org/officeDocument/2006/relationships/image"></Relationship><Relationship Id="rId593" Target="../media/image2.jpeg" Type="http://schemas.openxmlformats.org/officeDocument/2006/relationships/image"></Relationship><Relationship Id="rId594" Target="../media/image2.jpeg" Type="http://schemas.openxmlformats.org/officeDocument/2006/relationships/image"></Relationship><Relationship Id="rId595" Target="../media/image2.jpeg" Type="http://schemas.openxmlformats.org/officeDocument/2006/relationships/image"></Relationship><Relationship Id="rId596" Target="../media/image6.jpeg" Type="http://schemas.openxmlformats.org/officeDocument/2006/relationships/image"></Relationship><Relationship Id="rId597" Target="../media/image6.jpeg" Type="http://schemas.openxmlformats.org/officeDocument/2006/relationships/image"></Relationship><Relationship Id="rId598" Target="../media/image5.jpeg" Type="http://schemas.openxmlformats.org/officeDocument/2006/relationships/image"></Relationship><Relationship Id="rId599" Target="../media/image6.jpeg" Type="http://schemas.openxmlformats.org/officeDocument/2006/relationships/image"></Relationship><Relationship Id="rId600" Target="../media/image6.jpeg" Type="http://schemas.openxmlformats.org/officeDocument/2006/relationships/image"></Relationship><Relationship Id="rId601" Target="../media/image6.jpeg" Type="http://schemas.openxmlformats.org/officeDocument/2006/relationships/image"></Relationship><Relationship Id="rId602" Target="../media/image3.jpeg" Type="http://schemas.openxmlformats.org/officeDocument/2006/relationships/image"></Relationship><Relationship Id="rId603" Target="../media/image4.jpeg" Type="http://schemas.openxmlformats.org/officeDocument/2006/relationships/image"></Relationship><Relationship Id="rId604" Target="../media/image3.jpeg" Type="http://schemas.openxmlformats.org/officeDocument/2006/relationships/image"></Relationship><Relationship Id="rId605" Target="../media/image4.jpeg" Type="http://schemas.openxmlformats.org/officeDocument/2006/relationships/image"></Relationship><Relationship Id="rId606" Target="../media/image6.jpeg" Type="http://schemas.openxmlformats.org/officeDocument/2006/relationships/image"></Relationship><Relationship Id="rId607" Target="../media/image7.jpeg" Type="http://schemas.openxmlformats.org/officeDocument/2006/relationships/image"></Relationship><Relationship Id="rId608" Target="../media/image6.jpeg" Type="http://schemas.openxmlformats.org/officeDocument/2006/relationships/image"></Relationship><Relationship Id="rId609" Target="../media/image7.jpeg" Type="http://schemas.openxmlformats.org/officeDocument/2006/relationships/image"></Relationship><Relationship Id="rId610" Target="../media/image3.jpeg" Type="http://schemas.openxmlformats.org/officeDocument/2006/relationships/image"></Relationship><Relationship Id="rId611" Target="../media/image4.jpeg" Type="http://schemas.openxmlformats.org/officeDocument/2006/relationships/image"></Relationship><Relationship Id="rId612" Target="../media/image3.jpeg" Type="http://schemas.openxmlformats.org/officeDocument/2006/relationships/image"></Relationship><Relationship Id="rId613" Target="../media/image4.jpeg" Type="http://schemas.openxmlformats.org/officeDocument/2006/relationships/image"></Relationship><Relationship Id="rId614" Target="../media/image6.jpeg" Type="http://schemas.openxmlformats.org/officeDocument/2006/relationships/image"></Relationship><Relationship Id="rId615" Target="../media/image7.jpeg" Type="http://schemas.openxmlformats.org/officeDocument/2006/relationships/image"></Relationship><Relationship Id="rId616" Target="../media/image6.jpeg" Type="http://schemas.openxmlformats.org/officeDocument/2006/relationships/image"></Relationship><Relationship Id="rId617" Target="../media/image7.jpeg" Type="http://schemas.openxmlformats.org/officeDocument/2006/relationships/image"></Relationship><Relationship Id="rId618" Target="../media/image3.jpeg" Type="http://schemas.openxmlformats.org/officeDocument/2006/relationships/image"></Relationship><Relationship Id="rId619" Target="../media/image8.jpeg" Type="http://schemas.openxmlformats.org/officeDocument/2006/relationships/image"></Relationship><Relationship Id="rId620" Target="../media/image7.jpeg" Type="http://schemas.openxmlformats.org/officeDocument/2006/relationships/image"></Relationship><Relationship Id="rId621" Target="../media/image3.jpeg" Type="http://schemas.openxmlformats.org/officeDocument/2006/relationships/image"></Relationship><Relationship Id="rId622" Target="../media/image8.jpeg" Type="http://schemas.openxmlformats.org/officeDocument/2006/relationships/image"></Relationship><Relationship Id="rId623" Target="../media/image7.jpeg" Type="http://schemas.openxmlformats.org/officeDocument/2006/relationships/image"></Relationship><Relationship Id="rId624" Target="../media/image2.jpeg" Type="http://schemas.openxmlformats.org/officeDocument/2006/relationships/image"></Relationship><Relationship Id="rId625" Target="../media/image2.jpeg" Type="http://schemas.openxmlformats.org/officeDocument/2006/relationships/image"></Relationship><Relationship Id="rId626" Target="../media/image2.jpeg" Type="http://schemas.openxmlformats.org/officeDocument/2006/relationships/image"></Relationship><Relationship Id="rId627" Target="../media/image3.jpeg" Type="http://schemas.openxmlformats.org/officeDocument/2006/relationships/image"></Relationship><Relationship Id="rId628" Target="../media/image4.jpeg" Type="http://schemas.openxmlformats.org/officeDocument/2006/relationships/image"></Relationship><Relationship Id="rId629" Target="../media/image3.jpeg" Type="http://schemas.openxmlformats.org/officeDocument/2006/relationships/image"></Relationship><Relationship Id="rId630" Target="../media/image4.jpeg" Type="http://schemas.openxmlformats.org/officeDocument/2006/relationships/image"></Relationship><Relationship Id="rId631" Target="../media/image5.jpeg" Type="http://schemas.openxmlformats.org/officeDocument/2006/relationships/image"></Relationship><Relationship Id="rId632" Target="../media/image2.jpeg" Type="http://schemas.openxmlformats.org/officeDocument/2006/relationships/image"></Relationship><Relationship Id="rId633" Target="../media/image2.jpeg" Type="http://schemas.openxmlformats.org/officeDocument/2006/relationships/image"></Relationship><Relationship Id="rId634" Target="../media/image3.jpeg" Type="http://schemas.openxmlformats.org/officeDocument/2006/relationships/image"></Relationship><Relationship Id="rId635" Target="../media/image3.jpeg" Type="http://schemas.openxmlformats.org/officeDocument/2006/relationships/image"></Relationship><Relationship Id="rId636" Target="../media/image4.jpeg" Type="http://schemas.openxmlformats.org/officeDocument/2006/relationships/image"></Relationship><Relationship Id="rId637" Target="../media/image3.jpeg" Type="http://schemas.openxmlformats.org/officeDocument/2006/relationships/image"></Relationship><Relationship Id="rId638" Target="../media/image4.jpeg" Type="http://schemas.openxmlformats.org/officeDocument/2006/relationships/image"></Relationship><Relationship Id="rId639" Target="../media/image5.jpeg" Type="http://schemas.openxmlformats.org/officeDocument/2006/relationships/image"></Relationship><Relationship Id="rId640" Target="../media/image8.jpeg" Type="http://schemas.openxmlformats.org/officeDocument/2006/relationships/image"></Relationship><Relationship Id="rId641" Target="../media/image2.jpeg" Type="http://schemas.openxmlformats.org/officeDocument/2006/relationships/image"></Relationship><Relationship Id="rId642" Target="../media/image2.jpeg" Type="http://schemas.openxmlformats.org/officeDocument/2006/relationships/image"></Relationship><Relationship Id="rId643" Target="../media/image2.jpeg" Type="http://schemas.openxmlformats.org/officeDocument/2006/relationships/image"></Relationship><Relationship Id="rId644" Target="../media/image2.jpeg" Type="http://schemas.openxmlformats.org/officeDocument/2006/relationships/image"></Relationship><Relationship Id="rId645" Target="../media/image6.jpeg" Type="http://schemas.openxmlformats.org/officeDocument/2006/relationships/image"></Relationship><Relationship Id="rId646" Target="../media/image6.jpeg" Type="http://schemas.openxmlformats.org/officeDocument/2006/relationships/image"></Relationship><Relationship Id="rId647" Target="../media/image5.jpeg" Type="http://schemas.openxmlformats.org/officeDocument/2006/relationships/image"></Relationship><Relationship Id="rId648" Target="../media/image5.jpeg" Type="http://schemas.openxmlformats.org/officeDocument/2006/relationships/image"></Relationship><Relationship Id="rId649" Target="../media/image6.jpeg" Type="http://schemas.openxmlformats.org/officeDocument/2006/relationships/image"></Relationship><Relationship Id="rId650" Target="../media/image6.jpeg" Type="http://schemas.openxmlformats.org/officeDocument/2006/relationships/image"></Relationship><Relationship Id="rId651" Target="../media/image6.jpeg" Type="http://schemas.openxmlformats.org/officeDocument/2006/relationships/image"></Relationship><Relationship Id="rId652" Target="../media/image5.jpeg" Type="http://schemas.openxmlformats.org/officeDocument/2006/relationships/image"></Relationship><Relationship Id="rId653" Target="../media/image3.jpeg" Type="http://schemas.openxmlformats.org/officeDocument/2006/relationships/image"></Relationship><Relationship Id="rId654" Target="../media/image4.jpeg" Type="http://schemas.openxmlformats.org/officeDocument/2006/relationships/image"></Relationship><Relationship Id="rId655" Target="../media/image3.jpeg" Type="http://schemas.openxmlformats.org/officeDocument/2006/relationships/image"></Relationship><Relationship Id="rId656" Target="../media/image4.jpeg" Type="http://schemas.openxmlformats.org/officeDocument/2006/relationships/image"></Relationship><Relationship Id="rId657" Target="../media/image6.jpeg" Type="http://schemas.openxmlformats.org/officeDocument/2006/relationships/image"></Relationship><Relationship Id="rId658" Target="../media/image7.jpeg" Type="http://schemas.openxmlformats.org/officeDocument/2006/relationships/image"></Relationship><Relationship Id="rId659" Target="../media/image6.jpeg" Type="http://schemas.openxmlformats.org/officeDocument/2006/relationships/image"></Relationship><Relationship Id="rId660" Target="../media/image7.jpeg" Type="http://schemas.openxmlformats.org/officeDocument/2006/relationships/image"></Relationship><Relationship Id="rId661" Target="../media/image2.jpeg" Type="http://schemas.openxmlformats.org/officeDocument/2006/relationships/image"></Relationship><Relationship Id="rId662" Target="../media/image2.jpeg" Type="http://schemas.openxmlformats.org/officeDocument/2006/relationships/image"></Relationship><Relationship Id="rId663" Target="../media/image2.jpeg" Type="http://schemas.openxmlformats.org/officeDocument/2006/relationships/image"></Relationship><Relationship Id="rId664" Target="../media/image7.jpeg" Type="http://schemas.openxmlformats.org/officeDocument/2006/relationships/image"></Relationship><Relationship Id="rId665" Target="../media/image3.jpeg" Type="http://schemas.openxmlformats.org/officeDocument/2006/relationships/image"></Relationship><Relationship Id="rId666" Target="../media/image4.jpeg" Type="http://schemas.openxmlformats.org/officeDocument/2006/relationships/image"></Relationship><Relationship Id="rId667" Target="../media/image5.jpeg" Type="http://schemas.openxmlformats.org/officeDocument/2006/relationships/image"></Relationship><Relationship Id="rId668" Target="../media/image3.jpeg" Type="http://schemas.openxmlformats.org/officeDocument/2006/relationships/image"></Relationship><Relationship Id="rId669" Target="../media/image4.jpeg" Type="http://schemas.openxmlformats.org/officeDocument/2006/relationships/image"></Relationship><Relationship Id="rId670" Target="../media/image3.jpeg" Type="http://schemas.openxmlformats.org/officeDocument/2006/relationships/image"></Relationship><Relationship Id="rId671" Target="../media/image4.jpeg" Type="http://schemas.openxmlformats.org/officeDocument/2006/relationships/image"></Relationship><Relationship Id="rId672" Target="../media/image5.jpeg" Type="http://schemas.openxmlformats.org/officeDocument/2006/relationships/image"></Relationship><Relationship Id="rId673" Target="../media/image5.jpeg" Type="http://schemas.openxmlformats.org/officeDocument/2006/relationships/image"></Relationship><Relationship Id="rId674" Target="../media/image5.jpeg" Type="http://schemas.openxmlformats.org/officeDocument/2006/relationships/image"></Relationship><Relationship Id="rId675" Target="../media/image5.jpeg" Type="http://schemas.openxmlformats.org/officeDocument/2006/relationships/image"></Relationship><Relationship Id="rId676" Target="../media/image3.jpeg" Type="http://schemas.openxmlformats.org/officeDocument/2006/relationships/image"></Relationship><Relationship Id="rId677" Target="../media/image4.jpeg" Type="http://schemas.openxmlformats.org/officeDocument/2006/relationships/image"></Relationship><Relationship Id="rId678" Target="../media/image3.jpeg" Type="http://schemas.openxmlformats.org/officeDocument/2006/relationships/image"></Relationship><Relationship Id="rId679" Target="../media/image4.jpeg" Type="http://schemas.openxmlformats.org/officeDocument/2006/relationships/image"></Relationship><Relationship Id="rId680" Target="../media/image3.jpeg" Type="http://schemas.openxmlformats.org/officeDocument/2006/relationships/image"></Relationship><Relationship Id="rId681" Target="../media/image4.jpeg" Type="http://schemas.openxmlformats.org/officeDocument/2006/relationships/image"></Relationship><Relationship Id="rId682" Target="../media/image5.jpeg" Type="http://schemas.openxmlformats.org/officeDocument/2006/relationships/image"></Relationship><Relationship Id="rId683" Target="../media/image7.jpeg" Type="http://schemas.openxmlformats.org/officeDocument/2006/relationships/image"></Relationship><Relationship Id="rId684" Target="../media/image3.jpeg" Type="http://schemas.openxmlformats.org/officeDocument/2006/relationships/image"></Relationship><Relationship Id="rId685" Target="../media/image4.jpeg" Type="http://schemas.openxmlformats.org/officeDocument/2006/relationships/image"></Relationship><Relationship Id="rId686" Target="../media/image5.jpeg" Type="http://schemas.openxmlformats.org/officeDocument/2006/relationships/image"></Relationship><Relationship Id="rId687" Target="../media/image7.jpeg" Type="http://schemas.openxmlformats.org/officeDocument/2006/relationships/image"></Relationship><Relationship Id="rId688" Target="../media/image3.jpeg" Type="http://schemas.openxmlformats.org/officeDocument/2006/relationships/image"></Relationship><Relationship Id="rId689" Target="../media/image4.jpeg" Type="http://schemas.openxmlformats.org/officeDocument/2006/relationships/image"></Relationship><Relationship Id="rId690" Target="../media/image3.jpeg" Type="http://schemas.openxmlformats.org/officeDocument/2006/relationships/image"></Relationship><Relationship Id="rId691" Target="../media/image4.jpeg" Type="http://schemas.openxmlformats.org/officeDocument/2006/relationships/image"></Relationship><Relationship Id="rId692" Target="../media/image3.jpeg" Type="http://schemas.openxmlformats.org/officeDocument/2006/relationships/image"></Relationship><Relationship Id="rId693" Target="../media/image4.jpeg" Type="http://schemas.openxmlformats.org/officeDocument/2006/relationships/image"></Relationship><Relationship Id="rId694" Target="../media/image6.jpeg" Type="http://schemas.openxmlformats.org/officeDocument/2006/relationships/image"></Relationship><Relationship Id="rId695" Target="../media/image5.jpeg" Type="http://schemas.openxmlformats.org/officeDocument/2006/relationships/image"></Relationship><Relationship Id="rId696" Target="../media/image7.jpeg" Type="http://schemas.openxmlformats.org/officeDocument/2006/relationships/image"></Relationship><Relationship Id="rId697" Target="../media/image3.jpeg" Type="http://schemas.openxmlformats.org/officeDocument/2006/relationships/image"></Relationship><Relationship Id="rId698" Target="../media/image4.jpeg" Type="http://schemas.openxmlformats.org/officeDocument/2006/relationships/image"></Relationship><Relationship Id="rId699" Target="../media/image6.jpeg" Type="http://schemas.openxmlformats.org/officeDocument/2006/relationships/image"></Relationship><Relationship Id="rId700" Target="../media/image5.jpeg" Type="http://schemas.openxmlformats.org/officeDocument/2006/relationships/image"></Relationship><Relationship Id="rId701" Target="../media/image7.jpeg" Type="http://schemas.openxmlformats.org/officeDocument/2006/relationships/image"></Relationship><Relationship Id="rId702" Target="../media/image8.jpeg" Type="http://schemas.openxmlformats.org/officeDocument/2006/relationships/image"></Relationship><Relationship Id="rId703" Target="../media/image7.jpeg" Type="http://schemas.openxmlformats.org/officeDocument/2006/relationships/image"></Relationship><Relationship Id="rId704" Target="../media/image8.jpeg" Type="http://schemas.openxmlformats.org/officeDocument/2006/relationships/image"></Relationship><Relationship Id="rId705" Target="../media/image7.jpeg" Type="http://schemas.openxmlformats.org/officeDocument/2006/relationships/image"></Relationship><Relationship Id="rId706" Target="../media/image2.jpeg" Type="http://schemas.openxmlformats.org/officeDocument/2006/relationships/image"></Relationship><Relationship Id="rId707" Target="../media/image2.jpeg" Type="http://schemas.openxmlformats.org/officeDocument/2006/relationships/image"></Relationship><Relationship Id="rId708" Target="../media/image2.jpeg" Type="http://schemas.openxmlformats.org/officeDocument/2006/relationships/image"></Relationship><Relationship Id="rId709" Target="../media/image7.jpeg" Type="http://schemas.openxmlformats.org/officeDocument/2006/relationships/image"></Relationship><Relationship Id="rId710" Target="../media/image3.jpeg" Type="http://schemas.openxmlformats.org/officeDocument/2006/relationships/image"></Relationship><Relationship Id="rId711" Target="../media/image4.jpeg" Type="http://schemas.openxmlformats.org/officeDocument/2006/relationships/image"></Relationship><Relationship Id="rId712" Target="../media/image3.jpeg" Type="http://schemas.openxmlformats.org/officeDocument/2006/relationships/image"></Relationship><Relationship Id="rId713" Target="../media/image4.jpeg" Type="http://schemas.openxmlformats.org/officeDocument/2006/relationships/image"></Relationship><Relationship Id="rId714" Target="../media/image5.jpeg" Type="http://schemas.openxmlformats.org/officeDocument/2006/relationships/image"></Relationship><Relationship Id="rId715" Target="../media/image3.jpeg" Type="http://schemas.openxmlformats.org/officeDocument/2006/relationships/image"></Relationship><Relationship Id="rId716" Target="../media/image3.jpeg" Type="http://schemas.openxmlformats.org/officeDocument/2006/relationships/image"></Relationship><Relationship Id="rId717" Target="../media/image4.jpeg" Type="http://schemas.openxmlformats.org/officeDocument/2006/relationships/image"></Relationship><Relationship Id="rId718" Target="../media/image3.jpeg" Type="http://schemas.openxmlformats.org/officeDocument/2006/relationships/image"></Relationship><Relationship Id="rId719" Target="../media/image4.jpeg" Type="http://schemas.openxmlformats.org/officeDocument/2006/relationships/image"></Relationship><Relationship Id="rId720" Target="../media/image5.jpeg" Type="http://schemas.openxmlformats.org/officeDocument/2006/relationships/image"></Relationship><Relationship Id="rId721" Target="../media/image8.jpeg" Type="http://schemas.openxmlformats.org/officeDocument/2006/relationships/image"></Relationship><Relationship Id="rId722" Target="../media/image2.jpeg" Type="http://schemas.openxmlformats.org/officeDocument/2006/relationships/image"></Relationship><Relationship Id="rId723" Target="../media/image5.jpeg" Type="http://schemas.openxmlformats.org/officeDocument/2006/relationships/image"></Relationship><Relationship Id="rId724" Target="../media/image5.jpeg" Type="http://schemas.openxmlformats.org/officeDocument/2006/relationships/image"></Relationship><Relationship Id="rId725" Target="../media/image5.jpeg" Type="http://schemas.openxmlformats.org/officeDocument/2006/relationships/image"></Relationship><Relationship Id="rId726" Target="../media/image3.jpeg" Type="http://schemas.openxmlformats.org/officeDocument/2006/relationships/image"></Relationship><Relationship Id="rId727" Target="../media/image4.jpeg" Type="http://schemas.openxmlformats.org/officeDocument/2006/relationships/image"></Relationship><Relationship Id="rId728" Target="../media/image3.jpeg" Type="http://schemas.openxmlformats.org/officeDocument/2006/relationships/image"></Relationship><Relationship Id="rId729" Target="../media/image4.jpeg" Type="http://schemas.openxmlformats.org/officeDocument/2006/relationships/image"></Relationship><Relationship Id="rId730" Target="../media/image3.jpeg" Type="http://schemas.openxmlformats.org/officeDocument/2006/relationships/image"></Relationship><Relationship Id="rId731" Target="../media/image4.jpeg" Type="http://schemas.openxmlformats.org/officeDocument/2006/relationships/image"></Relationship><Relationship Id="rId732" Target="../media/image5.jpeg" Type="http://schemas.openxmlformats.org/officeDocument/2006/relationships/image"></Relationship><Relationship Id="rId733" Target="../media/image7.jpeg" Type="http://schemas.openxmlformats.org/officeDocument/2006/relationships/image"></Relationship><Relationship Id="rId734" Target="../media/image3.jpeg" Type="http://schemas.openxmlformats.org/officeDocument/2006/relationships/image"></Relationship><Relationship Id="rId735" Target="../media/image4.jpeg" Type="http://schemas.openxmlformats.org/officeDocument/2006/relationships/image"></Relationship><Relationship Id="rId736" Target="../media/image5.jpeg" Type="http://schemas.openxmlformats.org/officeDocument/2006/relationships/image"></Relationship><Relationship Id="rId737" Target="../media/image7.jpeg" Type="http://schemas.openxmlformats.org/officeDocument/2006/relationships/image"></Relationship><Relationship Id="rId738" Target="../media/image2.jpeg" Type="http://schemas.openxmlformats.org/officeDocument/2006/relationships/image"></Relationship><Relationship Id="rId739" Target="../media/image2.jpeg" Type="http://schemas.openxmlformats.org/officeDocument/2006/relationships/image"></Relationship><Relationship Id="rId740" Target="../media/image2.jpeg" Type="http://schemas.openxmlformats.org/officeDocument/2006/relationships/image"></Relationship><Relationship Id="rId741" Target="../media/image7.jpeg" Type="http://schemas.openxmlformats.org/officeDocument/2006/relationships/image"></Relationship><Relationship Id="rId742" Target="../media/image3.jpeg" Type="http://schemas.openxmlformats.org/officeDocument/2006/relationships/image"></Relationship><Relationship Id="rId743" Target="../media/image4.jpeg" Type="http://schemas.openxmlformats.org/officeDocument/2006/relationships/image"></Relationship><Relationship Id="rId744" Target="../media/image5.jpeg" Type="http://schemas.openxmlformats.org/officeDocument/2006/relationships/image"></Relationship><Relationship Id="rId745" Target="../media/image3.jpeg" Type="http://schemas.openxmlformats.org/officeDocument/2006/relationships/image"></Relationship><Relationship Id="rId746" Target="../media/image4.jpeg" Type="http://schemas.openxmlformats.org/officeDocument/2006/relationships/image"></Relationship><Relationship Id="rId747" Target="../media/image5.jpeg" Type="http://schemas.openxmlformats.org/officeDocument/2006/relationships/image"></Relationship><Relationship Id="rId748" Target="../media/image5.jpeg" Type="http://schemas.openxmlformats.org/officeDocument/2006/relationships/image"></Relationship><Relationship Id="rId749" Target="../media/image5.jpeg" Type="http://schemas.openxmlformats.org/officeDocument/2006/relationships/image"></Relationship><Relationship Id="rId750" Target="../media/image3.jpeg" Type="http://schemas.openxmlformats.org/officeDocument/2006/relationships/image"></Relationship><Relationship Id="rId751" Target="../media/image4.jpeg" Type="http://schemas.openxmlformats.org/officeDocument/2006/relationships/image"></Relationship><Relationship Id="rId752" Target="../media/image3.jpeg" Type="http://schemas.openxmlformats.org/officeDocument/2006/relationships/image"></Relationship><Relationship Id="rId753" Target="../media/image4.jpeg" Type="http://schemas.openxmlformats.org/officeDocument/2006/relationships/image"></Relationship><Relationship Id="rId754" Target="../media/image3.jpeg" Type="http://schemas.openxmlformats.org/officeDocument/2006/relationships/image"></Relationship><Relationship Id="rId755" Target="../media/image4.jpeg" Type="http://schemas.openxmlformats.org/officeDocument/2006/relationships/image"></Relationship><Relationship Id="rId756" Target="../media/image5.jpeg" Type="http://schemas.openxmlformats.org/officeDocument/2006/relationships/image"></Relationship><Relationship Id="rId757" Target="../media/image7.jpeg" Type="http://schemas.openxmlformats.org/officeDocument/2006/relationships/image"></Relationship><Relationship Id="rId758" Target="../media/image3.jpeg" Type="http://schemas.openxmlformats.org/officeDocument/2006/relationships/image"></Relationship><Relationship Id="rId759" Target="../media/image4.jpeg" Type="http://schemas.openxmlformats.org/officeDocument/2006/relationships/image"></Relationship><Relationship Id="rId760" Target="../media/image5.jpeg" Type="http://schemas.openxmlformats.org/officeDocument/2006/relationships/image"></Relationship><Relationship Id="rId761" Target="../media/image7.jpeg" Type="http://schemas.openxmlformats.org/officeDocument/2006/relationships/image"></Relationship><Relationship Id="rId762" Target="../media/image3.jpeg" Type="http://schemas.openxmlformats.org/officeDocument/2006/relationships/image"></Relationship><Relationship Id="rId763" Target="../media/image4.jpeg" Type="http://schemas.openxmlformats.org/officeDocument/2006/relationships/image"></Relationship><Relationship Id="rId764" Target="../media/image3.jpeg" Type="http://schemas.openxmlformats.org/officeDocument/2006/relationships/image"></Relationship><Relationship Id="rId765" Target="../media/image4.jpeg" Type="http://schemas.openxmlformats.org/officeDocument/2006/relationships/image"></Relationship><Relationship Id="rId766" Target="../media/image3.jpeg" Type="http://schemas.openxmlformats.org/officeDocument/2006/relationships/image"></Relationship><Relationship Id="rId767" Target="../media/image4.jpeg" Type="http://schemas.openxmlformats.org/officeDocument/2006/relationships/image"></Relationship><Relationship Id="rId768" Target="../media/image6.jpeg" Type="http://schemas.openxmlformats.org/officeDocument/2006/relationships/image"></Relationship><Relationship Id="rId769" Target="../media/image5.jpeg" Type="http://schemas.openxmlformats.org/officeDocument/2006/relationships/image"></Relationship><Relationship Id="rId770" Target="../media/image7.jpeg" Type="http://schemas.openxmlformats.org/officeDocument/2006/relationships/image"></Relationship><Relationship Id="rId771" Target="../media/image3.jpeg" Type="http://schemas.openxmlformats.org/officeDocument/2006/relationships/image"></Relationship><Relationship Id="rId772" Target="../media/image4.jpeg" Type="http://schemas.openxmlformats.org/officeDocument/2006/relationships/image"></Relationship><Relationship Id="rId773" Target="../media/image6.jpeg" Type="http://schemas.openxmlformats.org/officeDocument/2006/relationships/image"></Relationship><Relationship Id="rId774" Target="../media/image5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8.jpeg" Type="http://schemas.openxmlformats.org/officeDocument/2006/relationships/image"></Relationship><Relationship Id="rId777" Target="../media/image7.jpeg" Type="http://schemas.openxmlformats.org/officeDocument/2006/relationships/image"></Relationship><Relationship Id="rId778" Target="../media/image8.jpeg" Type="http://schemas.openxmlformats.org/officeDocument/2006/relationships/image"></Relationship><Relationship Id="rId779" Target="../media/image7.jpeg" Type="http://schemas.openxmlformats.org/officeDocument/2006/relationships/image"></Relationship><Relationship Id="rId780" Target="../media/image2.jpeg" Type="http://schemas.openxmlformats.org/officeDocument/2006/relationships/image"></Relationship><Relationship Id="rId781" Target="../media/image2.jpeg" Type="http://schemas.openxmlformats.org/officeDocument/2006/relationships/image"></Relationship><Relationship Id="rId782" Target="../media/image2.jpeg" Type="http://schemas.openxmlformats.org/officeDocument/2006/relationships/image"></Relationship><Relationship Id="rId783" Target="../media/image7.jpeg" Type="http://schemas.openxmlformats.org/officeDocument/2006/relationships/image"></Relationship><Relationship Id="rId784" Target="../media/image3.jpeg" Type="http://schemas.openxmlformats.org/officeDocument/2006/relationships/image"></Relationship><Relationship Id="rId785" Target="../media/image4.jpeg" Type="http://schemas.openxmlformats.org/officeDocument/2006/relationships/image"></Relationship><Relationship Id="rId786" Target="../media/image3.jpeg" Type="http://schemas.openxmlformats.org/officeDocument/2006/relationships/image"></Relationship><Relationship Id="rId787" Target="../media/image4.jpeg" Type="http://schemas.openxmlformats.org/officeDocument/2006/relationships/image"></Relationship><Relationship Id="rId788" Target="../media/image5.jpeg" Type="http://schemas.openxmlformats.org/officeDocument/2006/relationships/image"></Relationship><Relationship Id="rId789" Target="../media/image3.jpeg" Type="http://schemas.openxmlformats.org/officeDocument/2006/relationships/image"></Relationship><Relationship Id="rId790" Target="../media/image3.jpeg" Type="http://schemas.openxmlformats.org/officeDocument/2006/relationships/image"></Relationship><Relationship Id="rId791" Target="../media/image4.jpeg" Type="http://schemas.openxmlformats.org/officeDocument/2006/relationships/image"></Relationship><Relationship Id="rId792" Target="../media/image3.jpeg" Type="http://schemas.openxmlformats.org/officeDocument/2006/relationships/image"></Relationship><Relationship Id="rId793" Target="../media/image4.jpeg" Type="http://schemas.openxmlformats.org/officeDocument/2006/relationships/image"></Relationship><Relationship Id="rId794" Target="../media/image5.jpeg" Type="http://schemas.openxmlformats.org/officeDocument/2006/relationships/image"></Relationship><Relationship Id="rId795" Target="../media/image8.jpeg" Type="http://schemas.openxmlformats.org/officeDocument/2006/relationships/image"></Relationship><Relationship Id="rId796" Target="../media/image5.jpeg" Type="http://schemas.openxmlformats.org/officeDocument/2006/relationships/image"></Relationship><Relationship Id="rId797" Target="../media/image5.jpeg" Type="http://schemas.openxmlformats.org/officeDocument/2006/relationships/image"></Relationship><Relationship Id="rId798" Target="../media/image5.jpeg" Type="http://schemas.openxmlformats.org/officeDocument/2006/relationships/image"></Relationship><Relationship Id="rId799" Target="../media/image3.jpeg" Type="http://schemas.openxmlformats.org/officeDocument/2006/relationships/image"></Relationship><Relationship Id="rId800" Target="../media/image4.jpeg" Type="http://schemas.openxmlformats.org/officeDocument/2006/relationships/image"></Relationship><Relationship Id="rId801" Target="../media/image3.jpeg" Type="http://schemas.openxmlformats.org/officeDocument/2006/relationships/image"></Relationship><Relationship Id="rId802" Target="../media/image4.jpeg" Type="http://schemas.openxmlformats.org/officeDocument/2006/relationships/image"></Relationship><Relationship Id="rId803" Target="../media/image3.jpeg" Type="http://schemas.openxmlformats.org/officeDocument/2006/relationships/image"></Relationship><Relationship Id="rId804" Target="../media/image4.jpeg" Type="http://schemas.openxmlformats.org/officeDocument/2006/relationships/image"></Relationship><Relationship Id="rId805" Target="../media/image5.jpeg" Type="http://schemas.openxmlformats.org/officeDocument/2006/relationships/image"></Relationship><Relationship Id="rId806" Target="../media/image7.jpeg" Type="http://schemas.openxmlformats.org/officeDocument/2006/relationships/image"></Relationship><Relationship Id="rId807" Target="../media/image3.jpeg" Type="http://schemas.openxmlformats.org/officeDocument/2006/relationships/image"></Relationship><Relationship Id="rId808" Target="../media/image4.jpeg" Type="http://schemas.openxmlformats.org/officeDocument/2006/relationships/image"></Relationship><Relationship Id="rId809" Target="../media/image5.jpeg" Type="http://schemas.openxmlformats.org/officeDocument/2006/relationships/image"></Relationship><Relationship Id="rId810" Target="../media/image7.jpeg" Type="http://schemas.openxmlformats.org/officeDocument/2006/relationships/image"></Relationship><Relationship Id="rId811" Target="../media/image3.jpeg" Type="http://schemas.openxmlformats.org/officeDocument/2006/relationships/image"></Relationship><Relationship Id="rId812" Target="../media/image4.jpeg" Type="http://schemas.openxmlformats.org/officeDocument/2006/relationships/image"></Relationship><Relationship Id="rId813" Target="../media/image7.jpeg" Type="http://schemas.openxmlformats.org/officeDocument/2006/relationships/image"></Relationship><Relationship Id="rId814" Target="../media/image7.jpeg" Type="http://schemas.openxmlformats.org/officeDocument/2006/relationships/image"></Relationship><Relationship Id="rId815" Target="../media/image7.jpeg" Type="http://schemas.openxmlformats.org/officeDocument/2006/relationships/image"></Relationship><Relationship Id="rId816" Target="../media/image7.jpeg" Type="http://schemas.openxmlformats.org/officeDocument/2006/relationships/image"></Relationship><Relationship Id="rId817" Target="../media/image3.jpeg" Type="http://schemas.openxmlformats.org/officeDocument/2006/relationships/image"></Relationship><Relationship Id="rId818" Target="../media/image4.jpeg" Type="http://schemas.openxmlformats.org/officeDocument/2006/relationships/image"></Relationship><Relationship Id="rId819" Target="../media/image3.jpeg" Type="http://schemas.openxmlformats.org/officeDocument/2006/relationships/image"></Relationship><Relationship Id="rId820" Target="../media/image3.jpeg" Type="http://schemas.openxmlformats.org/officeDocument/2006/relationships/image"></Relationship><Relationship Id="rId821" Target="../media/image4.jpeg" Type="http://schemas.openxmlformats.org/officeDocument/2006/relationships/image"></Relationship><Relationship Id="rId822" Target="../media/image7.jpeg" Type="http://schemas.openxmlformats.org/officeDocument/2006/relationships/image"></Relationship><Relationship Id="rId823" Target="../media/image7.jpeg" Type="http://schemas.openxmlformats.org/officeDocument/2006/relationships/image"></Relationship><Relationship Id="rId824" Target="../media/image2.jpeg" Type="http://schemas.openxmlformats.org/officeDocument/2006/relationships/image"></Relationship><Relationship Id="rId825" Target="../media/image2.jpeg" Type="http://schemas.openxmlformats.org/officeDocument/2006/relationships/image"></Relationship><Relationship Id="rId826" Target="../media/image2.jpeg" Type="http://schemas.openxmlformats.org/officeDocument/2006/relationships/image"></Relationship><Relationship Id="rId827" Target="../media/image3.jpeg" Type="http://schemas.openxmlformats.org/officeDocument/2006/relationships/image"></Relationship><Relationship Id="rId828" Target="../media/image4.jpeg" Type="http://schemas.openxmlformats.org/officeDocument/2006/relationships/image"></Relationship><Relationship Id="rId829" Target="../media/image5.jpeg" Type="http://schemas.openxmlformats.org/officeDocument/2006/relationships/image"></Relationship><Relationship Id="rId830" Target="../media/image2.jpeg" Type="http://schemas.openxmlformats.org/officeDocument/2006/relationships/image"></Relationship><Relationship Id="rId831" Target="../media/image2.jpeg" Type="http://schemas.openxmlformats.org/officeDocument/2006/relationships/image"></Relationship><Relationship Id="rId832" Target="../media/image3.jpeg" Type="http://schemas.openxmlformats.org/officeDocument/2006/relationships/image"></Relationship><Relationship Id="rId833" Target="../media/image4.jpeg" Type="http://schemas.openxmlformats.org/officeDocument/2006/relationships/image"></Relationship><Relationship Id="rId834" Target="../media/image3.jpeg" Type="http://schemas.openxmlformats.org/officeDocument/2006/relationships/image"></Relationship><Relationship Id="rId835" Target="../media/image4.jpeg" Type="http://schemas.openxmlformats.org/officeDocument/2006/relationships/image"></Relationship><Relationship Id="rId836" Target="../media/image5.jpeg" Type="http://schemas.openxmlformats.org/officeDocument/2006/relationships/image"></Relationship><Relationship Id="rId837" Target="../media/image2.jpeg" Type="http://schemas.openxmlformats.org/officeDocument/2006/relationships/image"></Relationship><Relationship Id="rId838" Target="../media/image2.jpeg" Type="http://schemas.openxmlformats.org/officeDocument/2006/relationships/image"></Relationship><Relationship Id="rId839" Target="../media/image2.jpeg" Type="http://schemas.openxmlformats.org/officeDocument/2006/relationships/image"></Relationship><Relationship Id="rId840" Target="../media/image2.jpeg" Type="http://schemas.openxmlformats.org/officeDocument/2006/relationships/image"></Relationship><Relationship Id="rId841" Target="../media/image2.jpeg" Type="http://schemas.openxmlformats.org/officeDocument/2006/relationships/image"></Relationship><Relationship Id="rId842" Target="../media/image2.jpeg" Type="http://schemas.openxmlformats.org/officeDocument/2006/relationships/image"></Relationship><Relationship Id="rId843" Target="../media/image6.jpeg" Type="http://schemas.openxmlformats.org/officeDocument/2006/relationships/image"></Relationship><Relationship Id="rId844" Target="../media/image6.jpeg" Type="http://schemas.openxmlformats.org/officeDocument/2006/relationships/image"></Relationship><Relationship Id="rId845" Target="../media/image5.jpeg" Type="http://schemas.openxmlformats.org/officeDocument/2006/relationships/image"></Relationship><Relationship Id="rId846" Target="../media/image6.jpeg" Type="http://schemas.openxmlformats.org/officeDocument/2006/relationships/image"></Relationship><Relationship Id="rId847" Target="../media/image6.jpeg" Type="http://schemas.openxmlformats.org/officeDocument/2006/relationships/image"></Relationship><Relationship Id="rId848" Target="../media/image6.jpeg" Type="http://schemas.openxmlformats.org/officeDocument/2006/relationships/image"></Relationship><Relationship Id="rId849" Target="../media/image3.jpeg" Type="http://schemas.openxmlformats.org/officeDocument/2006/relationships/image"></Relationship><Relationship Id="rId850" Target="../media/image4.jpeg" Type="http://schemas.openxmlformats.org/officeDocument/2006/relationships/image"></Relationship><Relationship Id="rId851" Target="../media/image3.jpeg" Type="http://schemas.openxmlformats.org/officeDocument/2006/relationships/image"></Relationship><Relationship Id="rId852" Target="../media/image4.jpeg" Type="http://schemas.openxmlformats.org/officeDocument/2006/relationships/image"></Relationship><Relationship Id="rId853" Target="../media/image6.jpeg" Type="http://schemas.openxmlformats.org/officeDocument/2006/relationships/image"></Relationship><Relationship Id="rId854" Target="../media/image7.jpeg" Type="http://schemas.openxmlformats.org/officeDocument/2006/relationships/image"></Relationship><Relationship Id="rId855" Target="../media/image6.jpeg" Type="http://schemas.openxmlformats.org/officeDocument/2006/relationships/image"></Relationship><Relationship Id="rId856" Target="../media/image7.jpeg" Type="http://schemas.openxmlformats.org/officeDocument/2006/relationships/image"></Relationship><Relationship Id="rId857" Target="../media/image3.jpeg" Type="http://schemas.openxmlformats.org/officeDocument/2006/relationships/image"></Relationship><Relationship Id="rId858" Target="../media/image4.jpeg" Type="http://schemas.openxmlformats.org/officeDocument/2006/relationships/image"></Relationship><Relationship Id="rId859" Target="../media/image3.jpeg" Type="http://schemas.openxmlformats.org/officeDocument/2006/relationships/image"></Relationship><Relationship Id="rId860" Target="../media/image4.jpeg" Type="http://schemas.openxmlformats.org/officeDocument/2006/relationships/image"></Relationship><Relationship Id="rId861" Target="../media/image6.jpeg" Type="http://schemas.openxmlformats.org/officeDocument/2006/relationships/image"></Relationship><Relationship Id="rId862" Target="../media/image7.jpeg" Type="http://schemas.openxmlformats.org/officeDocument/2006/relationships/image"></Relationship><Relationship Id="rId863" Target="../media/image6.jpeg" Type="http://schemas.openxmlformats.org/officeDocument/2006/relationships/image"></Relationship><Relationship Id="rId864" Target="../media/image7.jpeg" Type="http://schemas.openxmlformats.org/officeDocument/2006/relationships/image"></Relationship><Relationship Id="rId865" Target="../media/image3.jpeg" Type="http://schemas.openxmlformats.org/officeDocument/2006/relationships/image"></Relationship><Relationship Id="rId866" Target="../media/image8.jpeg" Type="http://schemas.openxmlformats.org/officeDocument/2006/relationships/image"></Relationship><Relationship Id="rId867" Target="../media/image7.jpeg" Type="http://schemas.openxmlformats.org/officeDocument/2006/relationships/image"></Relationship><Relationship Id="rId868" Target="../media/image3.jpeg" Type="http://schemas.openxmlformats.org/officeDocument/2006/relationships/image"></Relationship><Relationship Id="rId869" Target="../media/image8.jpeg" Type="http://schemas.openxmlformats.org/officeDocument/2006/relationships/image"></Relationship><Relationship Id="rId870" Target="../media/image7.jpeg" Type="http://schemas.openxmlformats.org/officeDocument/2006/relationships/image"></Relationship><Relationship Id="rId871" Target="../media/image2.jpeg" Type="http://schemas.openxmlformats.org/officeDocument/2006/relationships/image"></Relationship><Relationship Id="rId872" Target="../media/image2.jpeg" Type="http://schemas.openxmlformats.org/officeDocument/2006/relationships/image"></Relationship><Relationship Id="rId873" Target="../media/image2.jpeg" Type="http://schemas.openxmlformats.org/officeDocument/2006/relationships/image"></Relationship><Relationship Id="rId874" Target="../media/image3.jpeg" Type="http://schemas.openxmlformats.org/officeDocument/2006/relationships/image"></Relationship><Relationship Id="rId875" Target="../media/image4.jpeg" Type="http://schemas.openxmlformats.org/officeDocument/2006/relationships/image"></Relationship><Relationship Id="rId876" Target="../media/image3.jpeg" Type="http://schemas.openxmlformats.org/officeDocument/2006/relationships/image"></Relationship><Relationship Id="rId877" Target="../media/image4.jpeg" Type="http://schemas.openxmlformats.org/officeDocument/2006/relationships/image"></Relationship><Relationship Id="rId878" Target="../media/image5.jpeg" Type="http://schemas.openxmlformats.org/officeDocument/2006/relationships/image"></Relationship><Relationship Id="rId879" Target="../media/image2.jpeg" Type="http://schemas.openxmlformats.org/officeDocument/2006/relationships/image"></Relationship><Relationship Id="rId880" Target="../media/image2.jpeg" Type="http://schemas.openxmlformats.org/officeDocument/2006/relationships/image"></Relationship><Relationship Id="rId881" Target="../media/image3.jpeg" Type="http://schemas.openxmlformats.org/officeDocument/2006/relationships/image"></Relationship><Relationship Id="rId882" Target="../media/image3.jpeg" Type="http://schemas.openxmlformats.org/officeDocument/2006/relationships/image"></Relationship><Relationship Id="rId883" Target="../media/image4.jpeg" Type="http://schemas.openxmlformats.org/officeDocument/2006/relationships/image"></Relationship><Relationship Id="rId884" Target="../media/image3.jpeg" Type="http://schemas.openxmlformats.org/officeDocument/2006/relationships/image"></Relationship><Relationship Id="rId885" Target="../media/image4.jpeg" Type="http://schemas.openxmlformats.org/officeDocument/2006/relationships/image"></Relationship><Relationship Id="rId886" Target="../media/image5.jpeg" Type="http://schemas.openxmlformats.org/officeDocument/2006/relationships/image"></Relationship><Relationship Id="rId887" Target="../media/image8.jpeg" Type="http://schemas.openxmlformats.org/officeDocument/2006/relationships/image"></Relationship><Relationship Id="rId888" Target="../media/image2.jpeg" Type="http://schemas.openxmlformats.org/officeDocument/2006/relationships/image"></Relationship><Relationship Id="rId889" Target="../media/image2.jpeg" Type="http://schemas.openxmlformats.org/officeDocument/2006/relationships/image"></Relationship><Relationship Id="rId890" Target="../media/image2.jpeg" Type="http://schemas.openxmlformats.org/officeDocument/2006/relationships/image"></Relationship><Relationship Id="rId891" Target="../media/image2.jpeg" Type="http://schemas.openxmlformats.org/officeDocument/2006/relationships/image"></Relationship><Relationship Id="rId892" Target="../media/image6.jpeg" Type="http://schemas.openxmlformats.org/officeDocument/2006/relationships/image"></Relationship><Relationship Id="rId893" Target="../media/image6.jpeg" Type="http://schemas.openxmlformats.org/officeDocument/2006/relationships/image"></Relationship><Relationship Id="rId894" Target="../media/image5.jpeg" Type="http://schemas.openxmlformats.org/officeDocument/2006/relationships/image"></Relationship><Relationship Id="rId895" Target="../media/image5.jpeg" Type="http://schemas.openxmlformats.org/officeDocument/2006/relationships/image"></Relationship><Relationship Id="rId896" Target="../media/image6.jpeg" Type="http://schemas.openxmlformats.org/officeDocument/2006/relationships/image"></Relationship><Relationship Id="rId897" Target="../media/image6.jpeg" Type="http://schemas.openxmlformats.org/officeDocument/2006/relationships/image"></Relationship><Relationship Id="rId898" Target="../media/image6.jpeg" Type="http://schemas.openxmlformats.org/officeDocument/2006/relationships/image"></Relationship><Relationship Id="rId899" Target="../media/image5.jpeg" Type="http://schemas.openxmlformats.org/officeDocument/2006/relationships/image"></Relationship><Relationship Id="rId900" Target="../media/image3.jpeg" Type="http://schemas.openxmlformats.org/officeDocument/2006/relationships/image"></Relationship><Relationship Id="rId901" Target="../media/image4.jpeg" Type="http://schemas.openxmlformats.org/officeDocument/2006/relationships/image"></Relationship><Relationship Id="rId902" Target="../media/image3.jpeg" Type="http://schemas.openxmlformats.org/officeDocument/2006/relationships/image"></Relationship><Relationship Id="rId903" Target="../media/image4.jpeg" Type="http://schemas.openxmlformats.org/officeDocument/2006/relationships/image"></Relationship><Relationship Id="rId904" Target="../media/image6.jpeg" Type="http://schemas.openxmlformats.org/officeDocument/2006/relationships/image"></Relationship><Relationship Id="rId905" Target="../media/image7.jpeg" Type="http://schemas.openxmlformats.org/officeDocument/2006/relationships/image"></Relationship><Relationship Id="rId906" Target="../media/image6.jpeg" Type="http://schemas.openxmlformats.org/officeDocument/2006/relationships/image"></Relationship><Relationship Id="rId907" Target="../media/image7.jpeg" Type="http://schemas.openxmlformats.org/officeDocument/2006/relationships/image"></Relationship><Relationship Id="rId908" Target="../media/image2.jpeg" Type="http://schemas.openxmlformats.org/officeDocument/2006/relationships/image"></Relationship><Relationship Id="rId909" Target="../media/image2.jpeg" Type="http://schemas.openxmlformats.org/officeDocument/2006/relationships/image"></Relationship><Relationship Id="rId910" Target="../media/image2.jpeg" Type="http://schemas.openxmlformats.org/officeDocument/2006/relationships/image"></Relationship><Relationship Id="rId911" Target="../media/image7.jpeg" Type="http://schemas.openxmlformats.org/officeDocument/2006/relationships/image"></Relationship><Relationship Id="rId912" Target="../media/image3.jpeg" Type="http://schemas.openxmlformats.org/officeDocument/2006/relationships/image"></Relationship><Relationship Id="rId913" Target="../media/image4.jpeg" Type="http://schemas.openxmlformats.org/officeDocument/2006/relationships/image"></Relationship><Relationship Id="rId914" Target="../media/image5.jpeg" Type="http://schemas.openxmlformats.org/officeDocument/2006/relationships/image"></Relationship><Relationship Id="rId915" Target="../media/image3.jpeg" Type="http://schemas.openxmlformats.org/officeDocument/2006/relationships/image"></Relationship><Relationship Id="rId916" Target="../media/image4.jpeg" Type="http://schemas.openxmlformats.org/officeDocument/2006/relationships/image"></Relationship><Relationship Id="rId917" Target="../media/image3.jpeg" Type="http://schemas.openxmlformats.org/officeDocument/2006/relationships/image"></Relationship><Relationship Id="rId918" Target="../media/image4.jpeg" Type="http://schemas.openxmlformats.org/officeDocument/2006/relationships/image"></Relationship><Relationship Id="rId919" Target="../media/image5.jpeg" Type="http://schemas.openxmlformats.org/officeDocument/2006/relationships/image"></Relationship><Relationship Id="rId920" Target="../media/image5.jpeg" Type="http://schemas.openxmlformats.org/officeDocument/2006/relationships/image"></Relationship><Relationship Id="rId921" Target="../media/image5.jpeg" Type="http://schemas.openxmlformats.org/officeDocument/2006/relationships/image"></Relationship><Relationship Id="rId922" Target="../media/image5.jpeg" Type="http://schemas.openxmlformats.org/officeDocument/2006/relationships/image"></Relationship><Relationship Id="rId923" Target="../media/image3.jpeg" Type="http://schemas.openxmlformats.org/officeDocument/2006/relationships/image"></Relationship><Relationship Id="rId924" Target="../media/image4.jpeg" Type="http://schemas.openxmlformats.org/officeDocument/2006/relationships/image"></Relationship><Relationship Id="rId925" Target="../media/image3.jpeg" Type="http://schemas.openxmlformats.org/officeDocument/2006/relationships/image"></Relationship><Relationship Id="rId926" Target="../media/image4.jpeg" Type="http://schemas.openxmlformats.org/officeDocument/2006/relationships/image"></Relationship><Relationship Id="rId927" Target="../media/image3.jpeg" Type="http://schemas.openxmlformats.org/officeDocument/2006/relationships/image"></Relationship><Relationship Id="rId928" Target="../media/image4.jpeg" Type="http://schemas.openxmlformats.org/officeDocument/2006/relationships/image"></Relationship><Relationship Id="rId929" Target="../media/image5.jpeg" Type="http://schemas.openxmlformats.org/officeDocument/2006/relationships/image"></Relationship><Relationship Id="rId930" Target="../media/image7.jpeg" Type="http://schemas.openxmlformats.org/officeDocument/2006/relationships/image"></Relationship><Relationship Id="rId931" Target="../media/image3.jpeg" Type="http://schemas.openxmlformats.org/officeDocument/2006/relationships/image"></Relationship><Relationship Id="rId932" Target="../media/image4.jpeg" Type="http://schemas.openxmlformats.org/officeDocument/2006/relationships/image"></Relationship><Relationship Id="rId933" Target="../media/image5.jpeg" Type="http://schemas.openxmlformats.org/officeDocument/2006/relationships/image"></Relationship><Relationship Id="rId934" Target="../media/image7.jpeg" Type="http://schemas.openxmlformats.org/officeDocument/2006/relationships/image"></Relationship><Relationship Id="rId935" Target="../media/image3.jpeg" Type="http://schemas.openxmlformats.org/officeDocument/2006/relationships/image"></Relationship><Relationship Id="rId936" Target="../media/image4.jpeg" Type="http://schemas.openxmlformats.org/officeDocument/2006/relationships/image"></Relationship><Relationship Id="rId937" Target="../media/image3.jpeg" Type="http://schemas.openxmlformats.org/officeDocument/2006/relationships/image"></Relationship><Relationship Id="rId938" Target="../media/image4.jpeg" Type="http://schemas.openxmlformats.org/officeDocument/2006/relationships/image"></Relationship><Relationship Id="rId939" Target="../media/image3.jpeg" Type="http://schemas.openxmlformats.org/officeDocument/2006/relationships/image"></Relationship><Relationship Id="rId940" Target="../media/image4.jpeg" Type="http://schemas.openxmlformats.org/officeDocument/2006/relationships/image"></Relationship><Relationship Id="rId941" Target="../media/image6.jpeg" Type="http://schemas.openxmlformats.org/officeDocument/2006/relationships/image"></Relationship><Relationship Id="rId942" Target="../media/image5.jpeg" Type="http://schemas.openxmlformats.org/officeDocument/2006/relationships/image"></Relationship><Relationship Id="rId943" Target="../media/image7.jpeg" Type="http://schemas.openxmlformats.org/officeDocument/2006/relationships/image"></Relationship><Relationship Id="rId944" Target="../media/image3.jpeg" Type="http://schemas.openxmlformats.org/officeDocument/2006/relationships/image"></Relationship><Relationship Id="rId945" Target="../media/image4.jpeg" Type="http://schemas.openxmlformats.org/officeDocument/2006/relationships/image"></Relationship><Relationship Id="rId946" Target="../media/image6.jpeg" Type="http://schemas.openxmlformats.org/officeDocument/2006/relationships/image"></Relationship><Relationship Id="rId947" Target="../media/image5.jpeg" Type="http://schemas.openxmlformats.org/officeDocument/2006/relationships/image"></Relationship><Relationship Id="rId948" Target="../media/image7.jpeg" Type="http://schemas.openxmlformats.org/officeDocument/2006/relationships/image"></Relationship><Relationship Id="rId949" Target="../media/image8.jpeg" Type="http://schemas.openxmlformats.org/officeDocument/2006/relationships/image"></Relationship><Relationship Id="rId950" Target="../media/image7.jpeg" Type="http://schemas.openxmlformats.org/officeDocument/2006/relationships/image"></Relationship><Relationship Id="rId951" Target="../media/image8.jpeg" Type="http://schemas.openxmlformats.org/officeDocument/2006/relationships/image"></Relationship><Relationship Id="rId952" Target="../media/image7.jpeg" Type="http://schemas.openxmlformats.org/officeDocument/2006/relationships/image"></Relationship><Relationship Id="rId953" Target="../media/image2.jpeg" Type="http://schemas.openxmlformats.org/officeDocument/2006/relationships/image"></Relationship><Relationship Id="rId954" Target="../media/image2.jpeg" Type="http://schemas.openxmlformats.org/officeDocument/2006/relationships/image"></Relationship><Relationship Id="rId955" Target="../media/image2.jpeg" Type="http://schemas.openxmlformats.org/officeDocument/2006/relationships/image"></Relationship><Relationship Id="rId956" Target="../media/image7.jpeg" Type="http://schemas.openxmlformats.org/officeDocument/2006/relationships/image"></Relationship><Relationship Id="rId957" Target="../media/image3.jpeg" Type="http://schemas.openxmlformats.org/officeDocument/2006/relationships/image"></Relationship><Relationship Id="rId958" Target="../media/image4.jpeg" Type="http://schemas.openxmlformats.org/officeDocument/2006/relationships/image"></Relationship><Relationship Id="rId959" Target="../media/image3.jpeg" Type="http://schemas.openxmlformats.org/officeDocument/2006/relationships/image"></Relationship><Relationship Id="rId960" Target="../media/image4.jpeg" Type="http://schemas.openxmlformats.org/officeDocument/2006/relationships/image"></Relationship><Relationship Id="rId961" Target="../media/image5.jpeg" Type="http://schemas.openxmlformats.org/officeDocument/2006/relationships/image"></Relationship><Relationship Id="rId962" Target="../media/image3.jpeg" Type="http://schemas.openxmlformats.org/officeDocument/2006/relationships/image"></Relationship><Relationship Id="rId963" Target="../media/image3.jpeg" Type="http://schemas.openxmlformats.org/officeDocument/2006/relationships/image"></Relationship><Relationship Id="rId964" Target="../media/image4.jpeg" Type="http://schemas.openxmlformats.org/officeDocument/2006/relationships/image"></Relationship><Relationship Id="rId965" Target="../media/image3.jpeg" Type="http://schemas.openxmlformats.org/officeDocument/2006/relationships/image"></Relationship><Relationship Id="rId966" Target="../media/image4.jpeg" Type="http://schemas.openxmlformats.org/officeDocument/2006/relationships/image"></Relationship><Relationship Id="rId967" Target="../media/image5.jpeg" Type="http://schemas.openxmlformats.org/officeDocument/2006/relationships/image"></Relationship><Relationship Id="rId968" Target="../media/image8.jpeg" Type="http://schemas.openxmlformats.org/officeDocument/2006/relationships/image"></Relationship><Relationship Id="rId969" Target="../media/image2.jpeg" Type="http://schemas.openxmlformats.org/officeDocument/2006/relationships/image"></Relationship><Relationship Id="rId970" Target="../media/image5.jpeg" Type="http://schemas.openxmlformats.org/officeDocument/2006/relationships/image"></Relationship><Relationship Id="rId971" Target="../media/image5.jpeg" Type="http://schemas.openxmlformats.org/officeDocument/2006/relationships/image"></Relationship><Relationship Id="rId972" Target="../media/image5.jpeg" Type="http://schemas.openxmlformats.org/officeDocument/2006/relationships/image"></Relationship><Relationship Id="rId973" Target="../media/image3.jpeg" Type="http://schemas.openxmlformats.org/officeDocument/2006/relationships/image"></Relationship><Relationship Id="rId974" Target="../media/image4.jpeg" Type="http://schemas.openxmlformats.org/officeDocument/2006/relationships/image"></Relationship><Relationship Id="rId975" Target="../media/image3.jpeg" Type="http://schemas.openxmlformats.org/officeDocument/2006/relationships/image"></Relationship><Relationship Id="rId976" Target="../media/image4.jpeg" Type="http://schemas.openxmlformats.org/officeDocument/2006/relationships/image"></Relationship><Relationship Id="rId977" Target="../media/image3.jpeg" Type="http://schemas.openxmlformats.org/officeDocument/2006/relationships/image"></Relationship><Relationship Id="rId978" Target="../media/image4.jpeg" Type="http://schemas.openxmlformats.org/officeDocument/2006/relationships/image"></Relationship><Relationship Id="rId979" Target="../media/image5.jpeg" Type="http://schemas.openxmlformats.org/officeDocument/2006/relationships/image"></Relationship><Relationship Id="rId980" Target="../media/image7.jpeg" Type="http://schemas.openxmlformats.org/officeDocument/2006/relationships/image"></Relationship><Relationship Id="rId981" Target="../media/image3.jpeg" Type="http://schemas.openxmlformats.org/officeDocument/2006/relationships/image"></Relationship><Relationship Id="rId982" Target="../media/image4.jpeg" Type="http://schemas.openxmlformats.org/officeDocument/2006/relationships/image"></Relationship><Relationship Id="rId983" Target="../media/image5.jpeg" Type="http://schemas.openxmlformats.org/officeDocument/2006/relationships/image"></Relationship><Relationship Id="rId984" Target="../media/image7.jpeg" Type="http://schemas.openxmlformats.org/officeDocument/2006/relationships/image"></Relationship><Relationship Id="rId985" Target="../media/image2.jpeg" Type="http://schemas.openxmlformats.org/officeDocument/2006/relationships/image"></Relationship><Relationship Id="rId986" Target="../media/image2.jpeg" Type="http://schemas.openxmlformats.org/officeDocument/2006/relationships/image"></Relationship><Relationship Id="rId987" Target="../media/image2.jpeg" Type="http://schemas.openxmlformats.org/officeDocument/2006/relationships/image"></Relationship><Relationship Id="rId988" Target="../media/image7.jpeg" Type="http://schemas.openxmlformats.org/officeDocument/2006/relationships/image"></Relationship><Relationship Id="rId989" Target="../media/image3.jpeg" Type="http://schemas.openxmlformats.org/officeDocument/2006/relationships/image"></Relationship><Relationship Id="rId990" Target="../media/image4.jpeg" Type="http://schemas.openxmlformats.org/officeDocument/2006/relationships/image"></Relationship><Relationship Id="rId991" Target="../media/image5.jpeg" Type="http://schemas.openxmlformats.org/officeDocument/2006/relationships/image"></Relationship><Relationship Id="rId992" Target="../media/image3.jpeg" Type="http://schemas.openxmlformats.org/officeDocument/2006/relationships/image"></Relationship><Relationship Id="rId993" Target="../media/image4.jpeg" Type="http://schemas.openxmlformats.org/officeDocument/2006/relationships/image"></Relationship><Relationship Id="rId994" Target="../media/image5.jpeg" Type="http://schemas.openxmlformats.org/officeDocument/2006/relationships/image"></Relationship><Relationship Id="rId995" Target="../media/image5.jpeg" Type="http://schemas.openxmlformats.org/officeDocument/2006/relationships/image"></Relationship><Relationship Id="rId996" Target="../media/image5.jpeg" Type="http://schemas.openxmlformats.org/officeDocument/2006/relationships/image"></Relationship><Relationship Id="rId997" Target="../media/image3.jpeg" Type="http://schemas.openxmlformats.org/officeDocument/2006/relationships/image"></Relationship><Relationship Id="rId998" Target="../media/image4.jpeg" Type="http://schemas.openxmlformats.org/officeDocument/2006/relationships/image"></Relationship><Relationship Id="rId999" Target="../media/image3.jpeg" Type="http://schemas.openxmlformats.org/officeDocument/2006/relationships/image"></Relationship><Relationship Id="rId1000" Target="../media/image4.jpeg" Type="http://schemas.openxmlformats.org/officeDocument/2006/relationships/image"></Relationship><Relationship Id="rId1001" Target="../media/image3.jpeg" Type="http://schemas.openxmlformats.org/officeDocument/2006/relationships/image"></Relationship><Relationship Id="rId1002" Target="../media/image4.jpeg" Type="http://schemas.openxmlformats.org/officeDocument/2006/relationships/image"></Relationship><Relationship Id="rId1003" Target="../media/image5.jpeg" Type="http://schemas.openxmlformats.org/officeDocument/2006/relationships/image"></Relationship><Relationship Id="rId1004" Target="../media/image7.jpeg" Type="http://schemas.openxmlformats.org/officeDocument/2006/relationships/image"></Relationship><Relationship Id="rId1005" Target="../media/image3.jpeg" Type="http://schemas.openxmlformats.org/officeDocument/2006/relationships/image"></Relationship><Relationship Id="rId1006" Target="../media/image4.jpeg" Type="http://schemas.openxmlformats.org/officeDocument/2006/relationships/image"></Relationship><Relationship Id="rId1007" Target="../media/image5.jpeg" Type="http://schemas.openxmlformats.org/officeDocument/2006/relationships/image"></Relationship><Relationship Id="rId1008" Target="../media/image7.jpeg" Type="http://schemas.openxmlformats.org/officeDocument/2006/relationships/image"></Relationship><Relationship Id="rId1009" Target="../media/image3.jpeg" Type="http://schemas.openxmlformats.org/officeDocument/2006/relationships/image"></Relationship><Relationship Id="rId1010" Target="../media/image4.jpeg" Type="http://schemas.openxmlformats.org/officeDocument/2006/relationships/image"></Relationship><Relationship Id="rId1011" Target="../media/image3.jpeg" Type="http://schemas.openxmlformats.org/officeDocument/2006/relationships/image"></Relationship><Relationship Id="rId1012" Target="../media/image4.jpeg" Type="http://schemas.openxmlformats.org/officeDocument/2006/relationships/image"></Relationship><Relationship Id="rId1013" Target="../media/image3.jpeg" Type="http://schemas.openxmlformats.org/officeDocument/2006/relationships/image"></Relationship><Relationship Id="rId1014" Target="../media/image4.jpeg" Type="http://schemas.openxmlformats.org/officeDocument/2006/relationships/image"></Relationship><Relationship Id="rId1015" Target="../media/image6.jpeg" Type="http://schemas.openxmlformats.org/officeDocument/2006/relationships/image"></Relationship><Relationship Id="rId1016" Target="../media/image5.jpeg" Type="http://schemas.openxmlformats.org/officeDocument/2006/relationships/image"></Relationship><Relationship Id="rId1017" Target="../media/image7.jpeg" Type="http://schemas.openxmlformats.org/officeDocument/2006/relationships/image"></Relationship><Relationship Id="rId1018" Target="../media/image3.jpeg" Type="http://schemas.openxmlformats.org/officeDocument/2006/relationships/image"></Relationship><Relationship Id="rId1019" Target="../media/image4.jpeg" Type="http://schemas.openxmlformats.org/officeDocument/2006/relationships/image"></Relationship><Relationship Id="rId1020" Target="../media/image6.jpeg" Type="http://schemas.openxmlformats.org/officeDocument/2006/relationships/image"></Relationship><Relationship Id="rId1021" Target="../media/image5.jpeg" Type="http://schemas.openxmlformats.org/officeDocument/2006/relationships/image"></Relationship><Relationship Id="rId1022" Target="../media/image7.jpeg" Type="http://schemas.openxmlformats.org/officeDocument/2006/relationships/image"></Relationship><Relationship Id="rId1023" Target="../media/image8.jpeg" Type="http://schemas.openxmlformats.org/officeDocument/2006/relationships/image"></Relationship><Relationship Id="rId1024" Target="../media/image7.jpeg" Type="http://schemas.openxmlformats.org/officeDocument/2006/relationships/image"></Relationship><Relationship Id="rId1025" Target="../media/image8.jpeg" Type="http://schemas.openxmlformats.org/officeDocument/2006/relationships/image"></Relationship><Relationship Id="rId1026" Target="../media/image7.jpeg" Type="http://schemas.openxmlformats.org/officeDocument/2006/relationships/image"></Relationship><Relationship Id="rId1027" Target="../media/image2.jpeg" Type="http://schemas.openxmlformats.org/officeDocument/2006/relationships/image"></Relationship><Relationship Id="rId1028" Target="../media/image2.jpeg" Type="http://schemas.openxmlformats.org/officeDocument/2006/relationships/image"></Relationship><Relationship Id="rId1029" Target="../media/image2.jpeg" Type="http://schemas.openxmlformats.org/officeDocument/2006/relationships/image"></Relationship><Relationship Id="rId1030" Target="../media/image7.jpeg" Type="http://schemas.openxmlformats.org/officeDocument/2006/relationships/image"></Relationship><Relationship Id="rId1031" Target="../media/image3.jpeg" Type="http://schemas.openxmlformats.org/officeDocument/2006/relationships/image"></Relationship><Relationship Id="rId1032" Target="../media/image4.jpeg" Type="http://schemas.openxmlformats.org/officeDocument/2006/relationships/image"></Relationship><Relationship Id="rId1033" Target="../media/image3.jpeg" Type="http://schemas.openxmlformats.org/officeDocument/2006/relationships/image"></Relationship><Relationship Id="rId1034" Target="../media/image4.jpeg" Type="http://schemas.openxmlformats.org/officeDocument/2006/relationships/image"></Relationship><Relationship Id="rId1035" Target="../media/image5.jpeg" Type="http://schemas.openxmlformats.org/officeDocument/2006/relationships/image"></Relationship><Relationship Id="rId1036" Target="../media/image3.jpeg" Type="http://schemas.openxmlformats.org/officeDocument/2006/relationships/image"></Relationship><Relationship Id="rId1037" Target="../media/image3.jpeg" Type="http://schemas.openxmlformats.org/officeDocument/2006/relationships/image"></Relationship><Relationship Id="rId1038" Target="../media/image4.jpeg" Type="http://schemas.openxmlformats.org/officeDocument/2006/relationships/image"></Relationship><Relationship Id="rId1039" Target="../media/image3.jpeg" Type="http://schemas.openxmlformats.org/officeDocument/2006/relationships/image"></Relationship><Relationship Id="rId1040" Target="../media/image4.jpeg" Type="http://schemas.openxmlformats.org/officeDocument/2006/relationships/image"></Relationship><Relationship Id="rId1041" Target="../media/image5.jpeg" Type="http://schemas.openxmlformats.org/officeDocument/2006/relationships/image"></Relationship><Relationship Id="rId1042" Target="../media/image8.jpeg" Type="http://schemas.openxmlformats.org/officeDocument/2006/relationships/image"></Relationship><Relationship Id="rId1043" Target="../media/image5.jpeg" Type="http://schemas.openxmlformats.org/officeDocument/2006/relationships/image"></Relationship><Relationship Id="rId1044" Target="../media/image5.jpeg" Type="http://schemas.openxmlformats.org/officeDocument/2006/relationships/image"></Relationship><Relationship Id="rId1045" Target="../media/image5.jpeg" Type="http://schemas.openxmlformats.org/officeDocument/2006/relationships/image"></Relationship><Relationship Id="rId1046" Target="../media/image3.jpeg" Type="http://schemas.openxmlformats.org/officeDocument/2006/relationships/image"></Relationship><Relationship Id="rId1047" Target="../media/image4.jpeg" Type="http://schemas.openxmlformats.org/officeDocument/2006/relationships/image"></Relationship><Relationship Id="rId1048" Target="../media/image3.jpeg" Type="http://schemas.openxmlformats.org/officeDocument/2006/relationships/image"></Relationship><Relationship Id="rId1049" Target="../media/image4.jpeg" Type="http://schemas.openxmlformats.org/officeDocument/2006/relationships/image"></Relationship><Relationship Id="rId1050" Target="../media/image3.jpeg" Type="http://schemas.openxmlformats.org/officeDocument/2006/relationships/image"></Relationship><Relationship Id="rId1051" Target="../media/image4.jpeg" Type="http://schemas.openxmlformats.org/officeDocument/2006/relationships/image"></Relationship><Relationship Id="rId1052" Target="../media/image5.jpeg" Type="http://schemas.openxmlformats.org/officeDocument/2006/relationships/image"></Relationship><Relationship Id="rId1053" Target="../media/image7.jpeg" Type="http://schemas.openxmlformats.org/officeDocument/2006/relationships/image"></Relationship><Relationship Id="rId1054" Target="../media/image3.jpeg" Type="http://schemas.openxmlformats.org/officeDocument/2006/relationships/image"></Relationship><Relationship Id="rId1055" Target="../media/image4.jpeg" Type="http://schemas.openxmlformats.org/officeDocument/2006/relationships/image"></Relationship><Relationship Id="rId1056" Target="../media/image5.jpeg" Type="http://schemas.openxmlformats.org/officeDocument/2006/relationships/image"></Relationship><Relationship Id="rId1057" Target="../media/image7.jpeg" Type="http://schemas.openxmlformats.org/officeDocument/2006/relationships/image"></Relationship><Relationship Id="rId1058" Target="../media/image3.jpeg" Type="http://schemas.openxmlformats.org/officeDocument/2006/relationships/image"></Relationship><Relationship Id="rId1059" Target="../media/image4.jpeg" Type="http://schemas.openxmlformats.org/officeDocument/2006/relationships/image"></Relationship><Relationship Id="rId1060" Target="../media/image7.jpeg" Type="http://schemas.openxmlformats.org/officeDocument/2006/relationships/image"></Relationship><Relationship Id="rId1061" Target="../media/image7.jpeg" Type="http://schemas.openxmlformats.org/officeDocument/2006/relationships/image"></Relationship><Relationship Id="rId1062" Target="../media/image7.jpeg" Type="http://schemas.openxmlformats.org/officeDocument/2006/relationships/image"></Relationship><Relationship Id="rId1063" Target="../media/image7.jpeg" Type="http://schemas.openxmlformats.org/officeDocument/2006/relationships/image"></Relationship><Relationship Id="rId1064" Target="../media/image3.jpeg" Type="http://schemas.openxmlformats.org/officeDocument/2006/relationships/image"></Relationship><Relationship Id="rId1065" Target="../media/image4.jpeg" Type="http://schemas.openxmlformats.org/officeDocument/2006/relationships/image"></Relationship><Relationship Id="rId1066" Target="../media/image3.jpeg" Type="http://schemas.openxmlformats.org/officeDocument/2006/relationships/image"></Relationship><Relationship Id="rId1067" Target="../media/image3.jpeg" Type="http://schemas.openxmlformats.org/officeDocument/2006/relationships/image"></Relationship><Relationship Id="rId1068" Target="../media/image4.jpeg" Type="http://schemas.openxmlformats.org/officeDocument/2006/relationships/image"></Relationship><Relationship Id="rId1069" Target="../media/image7.jpeg" Type="http://schemas.openxmlformats.org/officeDocument/2006/relationships/image"></Relationship><Relationship Id="rId1070" Target="../media/image7.jpeg" Type="http://schemas.openxmlformats.org/officeDocument/2006/relationships/image"></Relationship><Relationship Id="rId1071" Target="../media/image2.jpeg" Type="http://schemas.openxmlformats.org/officeDocument/2006/relationships/image"></Relationship><Relationship Id="rId1072" Target="../media/image2.jpeg" Type="http://schemas.openxmlformats.org/officeDocument/2006/relationships/image"></Relationship><Relationship Id="rId1073" Target="../media/image2.jpeg" Type="http://schemas.openxmlformats.org/officeDocument/2006/relationships/image"></Relationship><Relationship Id="rId1074" Target="../media/image3.jpeg" Type="http://schemas.openxmlformats.org/officeDocument/2006/relationships/image"></Relationship><Relationship Id="rId1075" Target="../media/image4.jpeg" Type="http://schemas.openxmlformats.org/officeDocument/2006/relationships/image"></Relationship><Relationship Id="rId1076" Target="../media/image5.jpeg" Type="http://schemas.openxmlformats.org/officeDocument/2006/relationships/image"></Relationship><Relationship Id="rId1077" Target="../media/image2.jpeg" Type="http://schemas.openxmlformats.org/officeDocument/2006/relationships/image"></Relationship><Relationship Id="rId1078" Target="../media/image2.jpeg" Type="http://schemas.openxmlformats.org/officeDocument/2006/relationships/image"></Relationship><Relationship Id="rId1079" Target="../media/image3.jpeg" Type="http://schemas.openxmlformats.org/officeDocument/2006/relationships/image"></Relationship><Relationship Id="rId1080" Target="../media/image4.jpeg" Type="http://schemas.openxmlformats.org/officeDocument/2006/relationships/image"></Relationship><Relationship Id="rId1081" Target="../media/image3.jpeg" Type="http://schemas.openxmlformats.org/officeDocument/2006/relationships/image"></Relationship><Relationship Id="rId1082" Target="../media/image4.jpeg" Type="http://schemas.openxmlformats.org/officeDocument/2006/relationships/image"></Relationship><Relationship Id="rId1083" Target="../media/image5.jpeg" Type="http://schemas.openxmlformats.org/officeDocument/2006/relationships/image"></Relationship><Relationship Id="rId1084" Target="../media/image2.jpeg" Type="http://schemas.openxmlformats.org/officeDocument/2006/relationships/image"></Relationship><Relationship Id="rId1085" Target="../media/image2.jpeg" Type="http://schemas.openxmlformats.org/officeDocument/2006/relationships/image"></Relationship><Relationship Id="rId1086" Target="../media/image2.jpeg" Type="http://schemas.openxmlformats.org/officeDocument/2006/relationships/image"></Relationship><Relationship Id="rId1087" Target="../media/image2.jpeg" Type="http://schemas.openxmlformats.org/officeDocument/2006/relationships/image"></Relationship><Relationship Id="rId1088" Target="../media/image2.jpeg" Type="http://schemas.openxmlformats.org/officeDocument/2006/relationships/image"></Relationship><Relationship Id="rId1089" Target="../media/image2.jpeg" Type="http://schemas.openxmlformats.org/officeDocument/2006/relationships/image"></Relationship><Relationship Id="rId1090" Target="../media/image6.jpeg" Type="http://schemas.openxmlformats.org/officeDocument/2006/relationships/image"></Relationship><Relationship Id="rId1091" Target="../media/image6.jpeg" Type="http://schemas.openxmlformats.org/officeDocument/2006/relationships/image"></Relationship><Relationship Id="rId1092" Target="../media/image5.jpeg" Type="http://schemas.openxmlformats.org/officeDocument/2006/relationships/image"></Relationship><Relationship Id="rId1093" Target="../media/image6.jpeg" Type="http://schemas.openxmlformats.org/officeDocument/2006/relationships/image"></Relationship><Relationship Id="rId1094" Target="../media/image6.jpeg" Type="http://schemas.openxmlformats.org/officeDocument/2006/relationships/image"></Relationship><Relationship Id="rId1095" Target="../media/image6.jpeg" Type="http://schemas.openxmlformats.org/officeDocument/2006/relationships/image"></Relationship><Relationship Id="rId1096" Target="../media/image3.jpeg" Type="http://schemas.openxmlformats.org/officeDocument/2006/relationships/image"></Relationship><Relationship Id="rId1097" Target="../media/image4.jpeg" Type="http://schemas.openxmlformats.org/officeDocument/2006/relationships/image"></Relationship><Relationship Id="rId1098" Target="../media/image3.jpeg" Type="http://schemas.openxmlformats.org/officeDocument/2006/relationships/image"></Relationship><Relationship Id="rId1099" Target="../media/image4.jpeg" Type="http://schemas.openxmlformats.org/officeDocument/2006/relationships/image"></Relationship><Relationship Id="rId1100" Target="../media/image6.jpeg" Type="http://schemas.openxmlformats.org/officeDocument/2006/relationships/image"></Relationship><Relationship Id="rId1101" Target="../media/image7.jpeg" Type="http://schemas.openxmlformats.org/officeDocument/2006/relationships/image"></Relationship><Relationship Id="rId1102" Target="../media/image6.jpeg" Type="http://schemas.openxmlformats.org/officeDocument/2006/relationships/image"></Relationship><Relationship Id="rId1103" Target="../media/image7.jpeg" Type="http://schemas.openxmlformats.org/officeDocument/2006/relationships/image"></Relationship><Relationship Id="rId1104" Target="../media/image3.jpeg" Type="http://schemas.openxmlformats.org/officeDocument/2006/relationships/image"></Relationship><Relationship Id="rId1105" Target="../media/image4.jpeg" Type="http://schemas.openxmlformats.org/officeDocument/2006/relationships/image"></Relationship><Relationship Id="rId1106" Target="../media/image3.jpeg" Type="http://schemas.openxmlformats.org/officeDocument/2006/relationships/image"></Relationship><Relationship Id="rId1107" Target="../media/image4.jpeg" Type="http://schemas.openxmlformats.org/officeDocument/2006/relationships/image"></Relationship><Relationship Id="rId1108" Target="../media/image6.jpeg" Type="http://schemas.openxmlformats.org/officeDocument/2006/relationships/image"></Relationship><Relationship Id="rId1109" Target="../media/image7.jpeg" Type="http://schemas.openxmlformats.org/officeDocument/2006/relationships/image"></Relationship><Relationship Id="rId1110" Target="../media/image6.jpeg" Type="http://schemas.openxmlformats.org/officeDocument/2006/relationships/image"></Relationship><Relationship Id="rId1111" Target="../media/image7.jpeg" Type="http://schemas.openxmlformats.org/officeDocument/2006/relationships/image"></Relationship><Relationship Id="rId1112" Target="../media/image3.jpeg" Type="http://schemas.openxmlformats.org/officeDocument/2006/relationships/image"></Relationship><Relationship Id="rId1113" Target="../media/image8.jpeg" Type="http://schemas.openxmlformats.org/officeDocument/2006/relationships/image"></Relationship><Relationship Id="rId1114" Target="../media/image7.jpeg" Type="http://schemas.openxmlformats.org/officeDocument/2006/relationships/image"></Relationship><Relationship Id="rId1115" Target="../media/image3.jpeg" Type="http://schemas.openxmlformats.org/officeDocument/2006/relationships/image"></Relationship><Relationship Id="rId1116" Target="../media/image8.jpeg" Type="http://schemas.openxmlformats.org/officeDocument/2006/relationships/image"></Relationship><Relationship Id="rId1117" Target="../media/image7.jpeg" Type="http://schemas.openxmlformats.org/officeDocument/2006/relationships/image"></Relationship><Relationship Id="rId1118" Target="../media/image2.jpeg" Type="http://schemas.openxmlformats.org/officeDocument/2006/relationships/image"></Relationship><Relationship Id="rId1119" Target="../media/image2.jpeg" Type="http://schemas.openxmlformats.org/officeDocument/2006/relationships/image"></Relationship><Relationship Id="rId1120" Target="../media/image2.jpeg" Type="http://schemas.openxmlformats.org/officeDocument/2006/relationships/image"></Relationship><Relationship Id="rId1121" Target="../media/image3.jpeg" Type="http://schemas.openxmlformats.org/officeDocument/2006/relationships/image"></Relationship><Relationship Id="rId1122" Target="../media/image4.jpeg" Type="http://schemas.openxmlformats.org/officeDocument/2006/relationships/image"></Relationship><Relationship Id="rId1123" Target="../media/image3.jpeg" Type="http://schemas.openxmlformats.org/officeDocument/2006/relationships/image"></Relationship><Relationship Id="rId1124" Target="../media/image4.jpeg" Type="http://schemas.openxmlformats.org/officeDocument/2006/relationships/image"></Relationship><Relationship Id="rId1125" Target="../media/image5.jpeg" Type="http://schemas.openxmlformats.org/officeDocument/2006/relationships/image"></Relationship><Relationship Id="rId1126" Target="../media/image2.jpeg" Type="http://schemas.openxmlformats.org/officeDocument/2006/relationships/image"></Relationship><Relationship Id="rId1127" Target="../media/image2.jpeg" Type="http://schemas.openxmlformats.org/officeDocument/2006/relationships/image"></Relationship><Relationship Id="rId1128" Target="../media/image3.jpeg" Type="http://schemas.openxmlformats.org/officeDocument/2006/relationships/image"></Relationship><Relationship Id="rId1129" Target="../media/image3.jpeg" Type="http://schemas.openxmlformats.org/officeDocument/2006/relationships/image"></Relationship><Relationship Id="rId1130" Target="../media/image4.jpeg" Type="http://schemas.openxmlformats.org/officeDocument/2006/relationships/image"></Relationship><Relationship Id="rId1131" Target="../media/image3.jpeg" Type="http://schemas.openxmlformats.org/officeDocument/2006/relationships/image"></Relationship><Relationship Id="rId1132" Target="../media/image4.jpeg" Type="http://schemas.openxmlformats.org/officeDocument/2006/relationships/image"></Relationship><Relationship Id="rId1133" Target="../media/image5.jpeg" Type="http://schemas.openxmlformats.org/officeDocument/2006/relationships/image"></Relationship><Relationship Id="rId1134" Target="../media/image8.jpeg" Type="http://schemas.openxmlformats.org/officeDocument/2006/relationships/image"></Relationship><Relationship Id="rId1135" Target="../media/image2.jpeg" Type="http://schemas.openxmlformats.org/officeDocument/2006/relationships/image"></Relationship><Relationship Id="rId1136" Target="../media/image2.jpeg" Type="http://schemas.openxmlformats.org/officeDocument/2006/relationships/image"></Relationship><Relationship Id="rId1137" Target="../media/image2.jpeg" Type="http://schemas.openxmlformats.org/officeDocument/2006/relationships/image"></Relationship><Relationship Id="rId1138" Target="../media/image2.jpeg" Type="http://schemas.openxmlformats.org/officeDocument/2006/relationships/image"></Relationship><Relationship Id="rId1139" Target="../media/image6.jpeg" Type="http://schemas.openxmlformats.org/officeDocument/2006/relationships/image"></Relationship><Relationship Id="rId1140" Target="../media/image6.jpeg" Type="http://schemas.openxmlformats.org/officeDocument/2006/relationships/image"></Relationship><Relationship Id="rId1141" Target="../media/image5.jpeg" Type="http://schemas.openxmlformats.org/officeDocument/2006/relationships/image"></Relationship><Relationship Id="rId1142" Target="../media/image5.jpeg" Type="http://schemas.openxmlformats.org/officeDocument/2006/relationships/image"></Relationship><Relationship Id="rId1143" Target="../media/image6.jpeg" Type="http://schemas.openxmlformats.org/officeDocument/2006/relationships/image"></Relationship><Relationship Id="rId1144" Target="../media/image6.jpeg" Type="http://schemas.openxmlformats.org/officeDocument/2006/relationships/image"></Relationship><Relationship Id="rId1145" Target="../media/image6.jpeg" Type="http://schemas.openxmlformats.org/officeDocument/2006/relationships/image"></Relationship><Relationship Id="rId1146" Target="../media/image5.jpeg" Type="http://schemas.openxmlformats.org/officeDocument/2006/relationships/image"></Relationship><Relationship Id="rId1147" Target="../media/image3.jpeg" Type="http://schemas.openxmlformats.org/officeDocument/2006/relationships/image"></Relationship><Relationship Id="rId1148" Target="../media/image4.jpeg" Type="http://schemas.openxmlformats.org/officeDocument/2006/relationships/image"></Relationship><Relationship Id="rId1149" Target="../media/image3.jpeg" Type="http://schemas.openxmlformats.org/officeDocument/2006/relationships/image"></Relationship><Relationship Id="rId1150" Target="../media/image4.jpeg" Type="http://schemas.openxmlformats.org/officeDocument/2006/relationships/image"></Relationship><Relationship Id="rId1151" Target="../media/image6.jpeg" Type="http://schemas.openxmlformats.org/officeDocument/2006/relationships/image"></Relationship><Relationship Id="rId1152" Target="../media/image7.jpeg" Type="http://schemas.openxmlformats.org/officeDocument/2006/relationships/image"></Relationship><Relationship Id="rId1153" Target="../media/image6.jpeg" Type="http://schemas.openxmlformats.org/officeDocument/2006/relationships/image"></Relationship><Relationship Id="rId1154" Target="../media/image7.jpeg" Type="http://schemas.openxmlformats.org/officeDocument/2006/relationships/image"></Relationship><Relationship Id="rId1155" Target="../media/image2.jpeg" Type="http://schemas.openxmlformats.org/officeDocument/2006/relationships/image"></Relationship><Relationship Id="rId1156" Target="../media/image2.jpeg" Type="http://schemas.openxmlformats.org/officeDocument/2006/relationships/image"></Relationship><Relationship Id="rId1157" Target="../media/image2.jpeg" Type="http://schemas.openxmlformats.org/officeDocument/2006/relationships/image"></Relationship><Relationship Id="rId1158" Target="../media/image7.jpeg" Type="http://schemas.openxmlformats.org/officeDocument/2006/relationships/image"></Relationship><Relationship Id="rId1159" Target="../media/image3.jpeg" Type="http://schemas.openxmlformats.org/officeDocument/2006/relationships/image"></Relationship><Relationship Id="rId1160" Target="../media/image4.jpeg" Type="http://schemas.openxmlformats.org/officeDocument/2006/relationships/image"></Relationship><Relationship Id="rId1161" Target="../media/image5.jpeg" Type="http://schemas.openxmlformats.org/officeDocument/2006/relationships/image"></Relationship><Relationship Id="rId1162" Target="../media/image3.jpeg" Type="http://schemas.openxmlformats.org/officeDocument/2006/relationships/image"></Relationship><Relationship Id="rId1163" Target="../media/image4.jpeg" Type="http://schemas.openxmlformats.org/officeDocument/2006/relationships/image"></Relationship><Relationship Id="rId1164" Target="../media/image3.jpeg" Type="http://schemas.openxmlformats.org/officeDocument/2006/relationships/image"></Relationship><Relationship Id="rId1165" Target="../media/image4.jpeg" Type="http://schemas.openxmlformats.org/officeDocument/2006/relationships/image"></Relationship><Relationship Id="rId1166" Target="../media/image5.jpeg" Type="http://schemas.openxmlformats.org/officeDocument/2006/relationships/image"></Relationship><Relationship Id="rId1167" Target="../media/image5.jpeg" Type="http://schemas.openxmlformats.org/officeDocument/2006/relationships/image"></Relationship><Relationship Id="rId1168" Target="../media/image5.jpeg" Type="http://schemas.openxmlformats.org/officeDocument/2006/relationships/image"></Relationship><Relationship Id="rId1169" Target="../media/image5.jpeg" Type="http://schemas.openxmlformats.org/officeDocument/2006/relationships/image"></Relationship><Relationship Id="rId1170" Target="../media/image3.jpeg" Type="http://schemas.openxmlformats.org/officeDocument/2006/relationships/image"></Relationship><Relationship Id="rId1171" Target="../media/image4.jpeg" Type="http://schemas.openxmlformats.org/officeDocument/2006/relationships/image"></Relationship><Relationship Id="rId1172" Target="../media/image3.jpeg" Type="http://schemas.openxmlformats.org/officeDocument/2006/relationships/image"></Relationship><Relationship Id="rId1173" Target="../media/image4.jpeg" Type="http://schemas.openxmlformats.org/officeDocument/2006/relationships/image"></Relationship><Relationship Id="rId1174" Target="../media/image3.jpeg" Type="http://schemas.openxmlformats.org/officeDocument/2006/relationships/image"></Relationship><Relationship Id="rId1175" Target="../media/image4.jpeg" Type="http://schemas.openxmlformats.org/officeDocument/2006/relationships/image"></Relationship><Relationship Id="rId1176" Target="../media/image5.jpeg" Type="http://schemas.openxmlformats.org/officeDocument/2006/relationships/image"></Relationship><Relationship Id="rId1177" Target="../media/image7.jpeg" Type="http://schemas.openxmlformats.org/officeDocument/2006/relationships/image"></Relationship><Relationship Id="rId1178" Target="../media/image3.jpeg" Type="http://schemas.openxmlformats.org/officeDocument/2006/relationships/image"></Relationship><Relationship Id="rId1179" Target="../media/image4.jpeg" Type="http://schemas.openxmlformats.org/officeDocument/2006/relationships/image"></Relationship><Relationship Id="rId1180" Target="../media/image5.jpeg" Type="http://schemas.openxmlformats.org/officeDocument/2006/relationships/image"></Relationship><Relationship Id="rId1181" Target="../media/image7.jpeg" Type="http://schemas.openxmlformats.org/officeDocument/2006/relationships/image"></Relationship><Relationship Id="rId1182" Target="../media/image3.jpeg" Type="http://schemas.openxmlformats.org/officeDocument/2006/relationships/image"></Relationship><Relationship Id="rId1183" Target="../media/image4.jpeg" Type="http://schemas.openxmlformats.org/officeDocument/2006/relationships/image"></Relationship><Relationship Id="rId1184" Target="../media/image3.jpeg" Type="http://schemas.openxmlformats.org/officeDocument/2006/relationships/image"></Relationship><Relationship Id="rId1185" Target="../media/image4.jpeg" Type="http://schemas.openxmlformats.org/officeDocument/2006/relationships/image"></Relationship><Relationship Id="rId1186" Target="../media/image3.jpeg" Type="http://schemas.openxmlformats.org/officeDocument/2006/relationships/image"></Relationship><Relationship Id="rId1187" Target="../media/image4.jpeg" Type="http://schemas.openxmlformats.org/officeDocument/2006/relationships/image"></Relationship><Relationship Id="rId1188" Target="../media/image6.jpeg" Type="http://schemas.openxmlformats.org/officeDocument/2006/relationships/image"></Relationship><Relationship Id="rId1189" Target="../media/image5.jpeg" Type="http://schemas.openxmlformats.org/officeDocument/2006/relationships/image"></Relationship><Relationship Id="rId1190" Target="../media/image7.jpeg" Type="http://schemas.openxmlformats.org/officeDocument/2006/relationships/image"></Relationship><Relationship Id="rId1191" Target="../media/image3.jpeg" Type="http://schemas.openxmlformats.org/officeDocument/2006/relationships/image"></Relationship><Relationship Id="rId1192" Target="../media/image4.jpeg" Type="http://schemas.openxmlformats.org/officeDocument/2006/relationships/image"></Relationship><Relationship Id="rId1193" Target="../media/image6.jpeg" Type="http://schemas.openxmlformats.org/officeDocument/2006/relationships/image"></Relationship><Relationship Id="rId1194" Target="../media/image5.jpeg" Type="http://schemas.openxmlformats.org/officeDocument/2006/relationships/image"></Relationship><Relationship Id="rId1195" Target="../media/image7.jpeg" Type="http://schemas.openxmlformats.org/officeDocument/2006/relationships/image"></Relationship><Relationship Id="rId1196" Target="../media/image8.jpeg" Type="http://schemas.openxmlformats.org/officeDocument/2006/relationships/image"></Relationship><Relationship Id="rId1197" Target="../media/image7.jpeg" Type="http://schemas.openxmlformats.org/officeDocument/2006/relationships/image"></Relationship><Relationship Id="rId1198" Target="../media/image8.jpeg" Type="http://schemas.openxmlformats.org/officeDocument/2006/relationships/image"></Relationship><Relationship Id="rId1199" Target="../media/image7.jpeg" Type="http://schemas.openxmlformats.org/officeDocument/2006/relationships/image"></Relationship><Relationship Id="rId1200" Target="../media/image2.jpeg" Type="http://schemas.openxmlformats.org/officeDocument/2006/relationships/image"></Relationship><Relationship Id="rId1201" Target="../media/image2.jpeg" Type="http://schemas.openxmlformats.org/officeDocument/2006/relationships/image"></Relationship><Relationship Id="rId1202" Target="../media/image2.jpeg" Type="http://schemas.openxmlformats.org/officeDocument/2006/relationships/image"></Relationship><Relationship Id="rId1203" Target="../media/image7.jpeg" Type="http://schemas.openxmlformats.org/officeDocument/2006/relationships/image"></Relationship><Relationship Id="rId1204" Target="../media/image3.jpeg" Type="http://schemas.openxmlformats.org/officeDocument/2006/relationships/image"></Relationship><Relationship Id="rId1205" Target="../media/image4.jpeg" Type="http://schemas.openxmlformats.org/officeDocument/2006/relationships/image"></Relationship><Relationship Id="rId1206" Target="../media/image3.jpeg" Type="http://schemas.openxmlformats.org/officeDocument/2006/relationships/image"></Relationship><Relationship Id="rId1207" Target="../media/image4.jpeg" Type="http://schemas.openxmlformats.org/officeDocument/2006/relationships/image"></Relationship><Relationship Id="rId1208" Target="../media/image5.jpeg" Type="http://schemas.openxmlformats.org/officeDocument/2006/relationships/image"></Relationship><Relationship Id="rId1209" Target="../media/image3.jpeg" Type="http://schemas.openxmlformats.org/officeDocument/2006/relationships/image"></Relationship><Relationship Id="rId1210" Target="../media/image3.jpeg" Type="http://schemas.openxmlformats.org/officeDocument/2006/relationships/image"></Relationship><Relationship Id="rId1211" Target="../media/image4.jpeg" Type="http://schemas.openxmlformats.org/officeDocument/2006/relationships/image"></Relationship><Relationship Id="rId1212" Target="../media/image3.jpeg" Type="http://schemas.openxmlformats.org/officeDocument/2006/relationships/image"></Relationship><Relationship Id="rId1213" Target="../media/image4.jpeg" Type="http://schemas.openxmlformats.org/officeDocument/2006/relationships/image"></Relationship><Relationship Id="rId1214" Target="../media/image5.jpeg" Type="http://schemas.openxmlformats.org/officeDocument/2006/relationships/image"></Relationship><Relationship Id="rId1215" Target="../media/image8.jpeg" Type="http://schemas.openxmlformats.org/officeDocument/2006/relationships/image"></Relationship><Relationship Id="rId1216" Target="../media/image2.jpeg" Type="http://schemas.openxmlformats.org/officeDocument/2006/relationships/image"></Relationship><Relationship Id="rId1217" Target="../media/image5.jpeg" Type="http://schemas.openxmlformats.org/officeDocument/2006/relationships/image"></Relationship><Relationship Id="rId1218" Target="../media/image5.jpeg" Type="http://schemas.openxmlformats.org/officeDocument/2006/relationships/image"></Relationship><Relationship Id="rId1219" Target="../media/image5.jpeg" Type="http://schemas.openxmlformats.org/officeDocument/2006/relationships/image"></Relationship><Relationship Id="rId1220" Target="../media/image3.jpeg" Type="http://schemas.openxmlformats.org/officeDocument/2006/relationships/image"></Relationship><Relationship Id="rId1221" Target="../media/image4.jpeg" Type="http://schemas.openxmlformats.org/officeDocument/2006/relationships/image"></Relationship><Relationship Id="rId1222" Target="../media/image3.jpeg" Type="http://schemas.openxmlformats.org/officeDocument/2006/relationships/image"></Relationship><Relationship Id="rId1223" Target="../media/image4.jpeg" Type="http://schemas.openxmlformats.org/officeDocument/2006/relationships/image"></Relationship><Relationship Id="rId1224" Target="../media/image3.jpeg" Type="http://schemas.openxmlformats.org/officeDocument/2006/relationships/image"></Relationship><Relationship Id="rId1225" Target="../media/image4.jpeg" Type="http://schemas.openxmlformats.org/officeDocument/2006/relationships/image"></Relationship><Relationship Id="rId1226" Target="../media/image5.jpeg" Type="http://schemas.openxmlformats.org/officeDocument/2006/relationships/image"></Relationship><Relationship Id="rId1227" Target="../media/image7.jpeg" Type="http://schemas.openxmlformats.org/officeDocument/2006/relationships/image"></Relationship><Relationship Id="rId1228" Target="../media/image3.jpeg" Type="http://schemas.openxmlformats.org/officeDocument/2006/relationships/image"></Relationship><Relationship Id="rId1229" Target="../media/image4.jpeg" Type="http://schemas.openxmlformats.org/officeDocument/2006/relationships/image"></Relationship><Relationship Id="rId1230" Target="../media/image5.jpeg" Type="http://schemas.openxmlformats.org/officeDocument/2006/relationships/image"></Relationship><Relationship Id="rId1231" Target="../media/image7.jpeg" Type="http://schemas.openxmlformats.org/officeDocument/2006/relationships/image"></Relationship><Relationship Id="rId1232" Target="../media/image2.jpeg" Type="http://schemas.openxmlformats.org/officeDocument/2006/relationships/image"></Relationship><Relationship Id="rId1233" Target="../media/image2.jpeg" Type="http://schemas.openxmlformats.org/officeDocument/2006/relationships/image"></Relationship><Relationship Id="rId1234" Target="../media/image2.jpeg" Type="http://schemas.openxmlformats.org/officeDocument/2006/relationships/image"></Relationship><Relationship Id="rId1235" Target="../media/image7.jpeg" Type="http://schemas.openxmlformats.org/officeDocument/2006/relationships/image"></Relationship><Relationship Id="rId1236" Target="../media/image3.jpeg" Type="http://schemas.openxmlformats.org/officeDocument/2006/relationships/image"></Relationship><Relationship Id="rId1237" Target="../media/image4.jpeg" Type="http://schemas.openxmlformats.org/officeDocument/2006/relationships/image"></Relationship><Relationship Id="rId1238" Target="../media/image5.jpeg" Type="http://schemas.openxmlformats.org/officeDocument/2006/relationships/image"></Relationship><Relationship Id="rId1239" Target="../media/image3.jpeg" Type="http://schemas.openxmlformats.org/officeDocument/2006/relationships/image"></Relationship><Relationship Id="rId1240" Target="../media/image4.jpeg" Type="http://schemas.openxmlformats.org/officeDocument/2006/relationships/image"></Relationship><Relationship Id="rId1241" Target="../media/image5.jpeg" Type="http://schemas.openxmlformats.org/officeDocument/2006/relationships/image"></Relationship><Relationship Id="rId1242" Target="../media/image5.jpeg" Type="http://schemas.openxmlformats.org/officeDocument/2006/relationships/image"></Relationship><Relationship Id="rId1243" Target="../media/image5.jpeg" Type="http://schemas.openxmlformats.org/officeDocument/2006/relationships/image"></Relationship><Relationship Id="rId1244" Target="../media/image3.jpeg" Type="http://schemas.openxmlformats.org/officeDocument/2006/relationships/image"></Relationship><Relationship Id="rId1245" Target="../media/image4.jpeg" Type="http://schemas.openxmlformats.org/officeDocument/2006/relationships/image"></Relationship><Relationship Id="rId1246" Target="../media/image3.jpeg" Type="http://schemas.openxmlformats.org/officeDocument/2006/relationships/image"></Relationship><Relationship Id="rId1247" Target="../media/image4.jpeg" Type="http://schemas.openxmlformats.org/officeDocument/2006/relationships/image"></Relationship><Relationship Id="rId1248" Target="../media/image3.jpeg" Type="http://schemas.openxmlformats.org/officeDocument/2006/relationships/image"></Relationship><Relationship Id="rId1249" Target="../media/image4.jpeg" Type="http://schemas.openxmlformats.org/officeDocument/2006/relationships/image"></Relationship><Relationship Id="rId1250" Target="../media/image5.jpeg" Type="http://schemas.openxmlformats.org/officeDocument/2006/relationships/image"></Relationship><Relationship Id="rId1251" Target="../media/image7.jpeg" Type="http://schemas.openxmlformats.org/officeDocument/2006/relationships/image"></Relationship><Relationship Id="rId1252" Target="../media/image3.jpeg" Type="http://schemas.openxmlformats.org/officeDocument/2006/relationships/image"></Relationship><Relationship Id="rId1253" Target="../media/image4.jpeg" Type="http://schemas.openxmlformats.org/officeDocument/2006/relationships/image"></Relationship><Relationship Id="rId1254" Target="../media/image5.jpeg" Type="http://schemas.openxmlformats.org/officeDocument/2006/relationships/image"></Relationship><Relationship Id="rId1255" Target="../media/image7.jpeg" Type="http://schemas.openxmlformats.org/officeDocument/2006/relationships/image"></Relationship><Relationship Id="rId1256" Target="../media/image3.jpeg" Type="http://schemas.openxmlformats.org/officeDocument/2006/relationships/image"></Relationship><Relationship Id="rId1257" Target="../media/image4.jpeg" Type="http://schemas.openxmlformats.org/officeDocument/2006/relationships/image"></Relationship><Relationship Id="rId1258" Target="../media/image3.jpeg" Type="http://schemas.openxmlformats.org/officeDocument/2006/relationships/image"></Relationship><Relationship Id="rId1259" Target="../media/image4.jpeg" Type="http://schemas.openxmlformats.org/officeDocument/2006/relationships/image"></Relationship><Relationship Id="rId1260" Target="../media/image3.jpeg" Type="http://schemas.openxmlformats.org/officeDocument/2006/relationships/image"></Relationship><Relationship Id="rId1261" Target="../media/image4.jpeg" Type="http://schemas.openxmlformats.org/officeDocument/2006/relationships/image"></Relationship><Relationship Id="rId1262" Target="../media/image6.jpeg" Type="http://schemas.openxmlformats.org/officeDocument/2006/relationships/image"></Relationship><Relationship Id="rId1263" Target="../media/image5.jpeg" Type="http://schemas.openxmlformats.org/officeDocument/2006/relationships/image"></Relationship><Relationship Id="rId1264" Target="../media/image7.jpeg" Type="http://schemas.openxmlformats.org/officeDocument/2006/relationships/image"></Relationship><Relationship Id="rId1265" Target="../media/image3.jpeg" Type="http://schemas.openxmlformats.org/officeDocument/2006/relationships/image"></Relationship><Relationship Id="rId1266" Target="../media/image4.jpeg" Type="http://schemas.openxmlformats.org/officeDocument/2006/relationships/image"></Relationship><Relationship Id="rId1267" Target="../media/image6.jpeg" Type="http://schemas.openxmlformats.org/officeDocument/2006/relationships/image"></Relationship><Relationship Id="rId1268" Target="../media/image5.jpeg" Type="http://schemas.openxmlformats.org/officeDocument/2006/relationships/image"></Relationship><Relationship Id="rId1269" Target="../media/image7.jpeg" Type="http://schemas.openxmlformats.org/officeDocument/2006/relationships/image"></Relationship><Relationship Id="rId1270" Target="../media/image8.jpeg" Type="http://schemas.openxmlformats.org/officeDocument/2006/relationships/image"></Relationship><Relationship Id="rId1271" Target="../media/image7.jpeg" Type="http://schemas.openxmlformats.org/officeDocument/2006/relationships/image"></Relationship><Relationship Id="rId1272" Target="../media/image8.jpeg" Type="http://schemas.openxmlformats.org/officeDocument/2006/relationships/image"></Relationship><Relationship Id="rId1273" Target="../media/image7.jpeg" Type="http://schemas.openxmlformats.org/officeDocument/2006/relationships/image"></Relationship><Relationship Id="rId1274" Target="../media/image2.jpeg" Type="http://schemas.openxmlformats.org/officeDocument/2006/relationships/image"></Relationship><Relationship Id="rId1275" Target="../media/image2.jpeg" Type="http://schemas.openxmlformats.org/officeDocument/2006/relationships/image"></Relationship><Relationship Id="rId1276" Target="../media/image2.jpeg" Type="http://schemas.openxmlformats.org/officeDocument/2006/relationships/image"></Relationship><Relationship Id="rId1277" Target="../media/image7.jpeg" Type="http://schemas.openxmlformats.org/officeDocument/2006/relationships/image"></Relationship><Relationship Id="rId1278" Target="../media/image3.jpeg" Type="http://schemas.openxmlformats.org/officeDocument/2006/relationships/image"></Relationship><Relationship Id="rId1279" Target="../media/image4.jpeg" Type="http://schemas.openxmlformats.org/officeDocument/2006/relationships/image"></Relationship><Relationship Id="rId1280" Target="../media/image3.jpeg" Type="http://schemas.openxmlformats.org/officeDocument/2006/relationships/image"></Relationship><Relationship Id="rId1281" Target="../media/image4.jpeg" Type="http://schemas.openxmlformats.org/officeDocument/2006/relationships/image"></Relationship><Relationship Id="rId1282" Target="../media/image5.jpeg" Type="http://schemas.openxmlformats.org/officeDocument/2006/relationships/image"></Relationship><Relationship Id="rId1283" Target="../media/image3.jpeg" Type="http://schemas.openxmlformats.org/officeDocument/2006/relationships/image"></Relationship><Relationship Id="rId1284" Target="../media/image3.jpeg" Type="http://schemas.openxmlformats.org/officeDocument/2006/relationships/image"></Relationship><Relationship Id="rId1285" Target="../media/image4.jpeg" Type="http://schemas.openxmlformats.org/officeDocument/2006/relationships/image"></Relationship><Relationship Id="rId1286" Target="../media/image3.jpeg" Type="http://schemas.openxmlformats.org/officeDocument/2006/relationships/image"></Relationship><Relationship Id="rId1287" Target="../media/image4.jpeg" Type="http://schemas.openxmlformats.org/officeDocument/2006/relationships/image"></Relationship><Relationship Id="rId1288" Target="../media/image5.jpeg" Type="http://schemas.openxmlformats.org/officeDocument/2006/relationships/image"></Relationship><Relationship Id="rId1289" Target="../media/image8.jpeg" Type="http://schemas.openxmlformats.org/officeDocument/2006/relationships/image"></Relationship><Relationship Id="rId1290" Target="../media/image5.jpeg" Type="http://schemas.openxmlformats.org/officeDocument/2006/relationships/image"></Relationship><Relationship Id="rId1291" Target="../media/image5.jpeg" Type="http://schemas.openxmlformats.org/officeDocument/2006/relationships/image"></Relationship><Relationship Id="rId1292" Target="../media/image5.jpeg" Type="http://schemas.openxmlformats.org/officeDocument/2006/relationships/image"></Relationship><Relationship Id="rId1293" Target="../media/image3.jpeg" Type="http://schemas.openxmlformats.org/officeDocument/2006/relationships/image"></Relationship><Relationship Id="rId1294" Target="../media/image4.jpeg" Type="http://schemas.openxmlformats.org/officeDocument/2006/relationships/image"></Relationship><Relationship Id="rId1295" Target="../media/image3.jpeg" Type="http://schemas.openxmlformats.org/officeDocument/2006/relationships/image"></Relationship><Relationship Id="rId1296" Target="../media/image4.jpeg" Type="http://schemas.openxmlformats.org/officeDocument/2006/relationships/image"></Relationship><Relationship Id="rId1297" Target="../media/image3.jpeg" Type="http://schemas.openxmlformats.org/officeDocument/2006/relationships/image"></Relationship><Relationship Id="rId1298" Target="../media/image4.jpeg" Type="http://schemas.openxmlformats.org/officeDocument/2006/relationships/image"></Relationship><Relationship Id="rId1299" Target="../media/image5.jpeg" Type="http://schemas.openxmlformats.org/officeDocument/2006/relationships/image"></Relationship><Relationship Id="rId1300" Target="../media/image7.jpeg" Type="http://schemas.openxmlformats.org/officeDocument/2006/relationships/image"></Relationship><Relationship Id="rId1301" Target="../media/image3.jpeg" Type="http://schemas.openxmlformats.org/officeDocument/2006/relationships/image"></Relationship><Relationship Id="rId1302" Target="../media/image4.jpeg" Type="http://schemas.openxmlformats.org/officeDocument/2006/relationships/image"></Relationship><Relationship Id="rId1303" Target="../media/image5.jpeg" Type="http://schemas.openxmlformats.org/officeDocument/2006/relationships/image"></Relationship><Relationship Id="rId1304" Target="../media/image7.jpeg" Type="http://schemas.openxmlformats.org/officeDocument/2006/relationships/image"></Relationship><Relationship Id="rId1305" Target="../media/image3.jpeg" Type="http://schemas.openxmlformats.org/officeDocument/2006/relationships/image"></Relationship><Relationship Id="rId1306" Target="../media/image4.jpeg" Type="http://schemas.openxmlformats.org/officeDocument/2006/relationships/image"></Relationship><Relationship Id="rId1307" Target="../media/image7.jpeg" Type="http://schemas.openxmlformats.org/officeDocument/2006/relationships/image"></Relationship><Relationship Id="rId1308" Target="../media/image7.jpeg" Type="http://schemas.openxmlformats.org/officeDocument/2006/relationships/image"></Relationship><Relationship Id="rId1309" Target="../media/image7.jpeg" Type="http://schemas.openxmlformats.org/officeDocument/2006/relationships/image"></Relationship><Relationship Id="rId1310" Target="../media/image7.jpeg" Type="http://schemas.openxmlformats.org/officeDocument/2006/relationships/image"></Relationship><Relationship Id="rId1311" Target="../media/image3.jpeg" Type="http://schemas.openxmlformats.org/officeDocument/2006/relationships/image"></Relationship><Relationship Id="rId1312" Target="../media/image4.jpeg" Type="http://schemas.openxmlformats.org/officeDocument/2006/relationships/image"></Relationship><Relationship Id="rId1313" Target="../media/image3.jpeg" Type="http://schemas.openxmlformats.org/officeDocument/2006/relationships/image"></Relationship><Relationship Id="rId1314" Target="../media/image3.jpeg" Type="http://schemas.openxmlformats.org/officeDocument/2006/relationships/image"></Relationship><Relationship Id="rId1315" Target="../media/image4.jpeg" Type="http://schemas.openxmlformats.org/officeDocument/2006/relationships/image"></Relationship><Relationship Id="rId1316" Target="../media/image7.jpeg" Type="http://schemas.openxmlformats.org/officeDocument/2006/relationships/image"></Relationship><Relationship Id="rId1317" Target="../media/image7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4.jpeg" Type="http://schemas.openxmlformats.org/officeDocument/2006/relationships/image"></Relationship><Relationship Id="rId253" Target="../media/image5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2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4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4.jpeg" Type="http://schemas.openxmlformats.org/officeDocument/2006/relationships/image"></Relationship><Relationship Id="rId260" Target="../media/image5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2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2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5.jpeg" Type="http://schemas.openxmlformats.org/officeDocument/2006/relationships/image"></Relationship><Relationship Id="rId270" Target="../media/image6.jpeg" Type="http://schemas.openxmlformats.org/officeDocument/2006/relationships/image"></Relationship><Relationship Id="rId271" Target="../media/image6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3.jpeg" Type="http://schemas.openxmlformats.org/officeDocument/2006/relationships/image"></Relationship><Relationship Id="rId274" Target="../media/image4.jpeg" Type="http://schemas.openxmlformats.org/officeDocument/2006/relationships/image"></Relationship><Relationship Id="rId275" Target="../media/image3.jpeg" Type="http://schemas.openxmlformats.org/officeDocument/2006/relationships/image"></Relationship><Relationship Id="rId276" Target="../media/image4.jpeg" Type="http://schemas.openxmlformats.org/officeDocument/2006/relationships/image"></Relationship><Relationship Id="rId277" Target="../media/image6.jpeg" Type="http://schemas.openxmlformats.org/officeDocument/2006/relationships/image"></Relationship><Relationship Id="rId278" Target="../media/image7.jpeg" Type="http://schemas.openxmlformats.org/officeDocument/2006/relationships/image"></Relationship><Relationship Id="rId279" Target="../media/image6.jpeg" Type="http://schemas.openxmlformats.org/officeDocument/2006/relationships/image"></Relationship><Relationship Id="rId280" Target="../media/image7.jpeg" Type="http://schemas.openxmlformats.org/officeDocument/2006/relationships/image"></Relationship><Relationship Id="rId281" Target="../media/image3.jpeg" Type="http://schemas.openxmlformats.org/officeDocument/2006/relationships/image"></Relationship><Relationship Id="rId282" Target="../media/image4.jpeg" Type="http://schemas.openxmlformats.org/officeDocument/2006/relationships/image"></Relationship><Relationship Id="rId283" Target="../media/image3.jpeg" Type="http://schemas.openxmlformats.org/officeDocument/2006/relationships/image"></Relationship><Relationship Id="rId284" Target="../media/image4.jpeg" Type="http://schemas.openxmlformats.org/officeDocument/2006/relationships/image"></Relationship><Relationship Id="rId285" Target="../media/image6.jpeg" Type="http://schemas.openxmlformats.org/officeDocument/2006/relationships/image"></Relationship><Relationship Id="rId286" Target="../media/image7.jpeg" Type="http://schemas.openxmlformats.org/officeDocument/2006/relationships/image"></Relationship><Relationship Id="rId287" Target="../media/image6.jpeg" Type="http://schemas.openxmlformats.org/officeDocument/2006/relationships/image"></Relationship><Relationship Id="rId288" Target="../media/image7.jpeg" Type="http://schemas.openxmlformats.org/officeDocument/2006/relationships/image"></Relationship><Relationship Id="rId289" Target="../media/image3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7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7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2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4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4.jpeg" Type="http://schemas.openxmlformats.org/officeDocument/2006/relationships/image"></Relationship><Relationship Id="rId302" Target="../media/image5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3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4.jpeg" Type="http://schemas.openxmlformats.org/officeDocument/2006/relationships/image"></Relationship><Relationship Id="rId308" Target="../media/image3.jpeg" Type="http://schemas.openxmlformats.org/officeDocument/2006/relationships/image"></Relationship><Relationship Id="rId309" Target="../media/image4.jpeg" Type="http://schemas.openxmlformats.org/officeDocument/2006/relationships/image"></Relationship><Relationship Id="rId310" Target="../media/image5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2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2.jpeg" Type="http://schemas.openxmlformats.org/officeDocument/2006/relationships/image"></Relationship><Relationship Id="rId316" Target="../media/image6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5.jpeg" Type="http://schemas.openxmlformats.org/officeDocument/2006/relationships/image"></Relationship><Relationship Id="rId319" Target="../media/image5.jpeg" Type="http://schemas.openxmlformats.org/officeDocument/2006/relationships/image"></Relationship><Relationship Id="rId320" Target="../media/image6.jpeg" Type="http://schemas.openxmlformats.org/officeDocument/2006/relationships/image"></Relationship><Relationship Id="rId321" Target="../media/image6.jpeg" Type="http://schemas.openxmlformats.org/officeDocument/2006/relationships/image"></Relationship><Relationship Id="rId322" Target="../media/image6.jpeg" Type="http://schemas.openxmlformats.org/officeDocument/2006/relationships/image"></Relationship><Relationship Id="rId323" Target="../media/image5.jpeg" Type="http://schemas.openxmlformats.org/officeDocument/2006/relationships/image"></Relationship><Relationship Id="rId324" Target="../media/image3.jpeg" Type="http://schemas.openxmlformats.org/officeDocument/2006/relationships/image"></Relationship><Relationship Id="rId325" Target="../media/image4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4.jpeg" Type="http://schemas.openxmlformats.org/officeDocument/2006/relationships/image"></Relationship><Relationship Id="rId328" Target="../media/image6.jpeg" Type="http://schemas.openxmlformats.org/officeDocument/2006/relationships/image"></Relationship><Relationship Id="rId329" Target="../media/image7.jpeg" Type="http://schemas.openxmlformats.org/officeDocument/2006/relationships/image"></Relationship><Relationship Id="rId330" Target="../media/image6.jpeg" Type="http://schemas.openxmlformats.org/officeDocument/2006/relationships/image"></Relationship><Relationship Id="rId331" Target="../media/image7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2.jpeg" Type="http://schemas.openxmlformats.org/officeDocument/2006/relationships/image"></Relationship><Relationship Id="rId334" Target="../media/image2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4.jpeg" Type="http://schemas.openxmlformats.org/officeDocument/2006/relationships/image"></Relationship><Relationship Id="rId338" Target="../media/image5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4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4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5.jpeg" Type="http://schemas.openxmlformats.org/officeDocument/2006/relationships/image"></Relationship><Relationship Id="rId345" Target="../media/image5.jpeg" Type="http://schemas.openxmlformats.org/officeDocument/2006/relationships/image"></Relationship><Relationship Id="rId346" Target="../media/image5.jpeg" Type="http://schemas.openxmlformats.org/officeDocument/2006/relationships/image"></Relationship><Relationship Id="rId347" Target="../media/image3.jpeg" Type="http://schemas.openxmlformats.org/officeDocument/2006/relationships/image"></Relationship><Relationship Id="rId348" Target="../media/image4.jpeg" Type="http://schemas.openxmlformats.org/officeDocument/2006/relationships/image"></Relationship><Relationship Id="rId349" Target="../media/image3.jpeg" Type="http://schemas.openxmlformats.org/officeDocument/2006/relationships/image"></Relationship><Relationship Id="rId350" Target="../media/image4.jpeg" Type="http://schemas.openxmlformats.org/officeDocument/2006/relationships/image"></Relationship><Relationship Id="rId351" Target="../media/image3.jpeg" Type="http://schemas.openxmlformats.org/officeDocument/2006/relationships/image"></Relationship><Relationship Id="rId352" Target="../media/image4.jpeg" Type="http://schemas.openxmlformats.org/officeDocument/2006/relationships/image"></Relationship><Relationship Id="rId353" Target="../media/image5.jpeg" Type="http://schemas.openxmlformats.org/officeDocument/2006/relationships/image"></Relationship><Relationship Id="rId354" Target="../media/image7.jpeg" Type="http://schemas.openxmlformats.org/officeDocument/2006/relationships/image"></Relationship><Relationship Id="rId355" Target="../media/image3.jpeg" Type="http://schemas.openxmlformats.org/officeDocument/2006/relationships/image"></Relationship><Relationship Id="rId356" Target="../media/image4.jpeg" Type="http://schemas.openxmlformats.org/officeDocument/2006/relationships/image"></Relationship><Relationship Id="rId357" Target="../media/image5.jpeg" Type="http://schemas.openxmlformats.org/officeDocument/2006/relationships/image"></Relationship><Relationship Id="rId358" Target="../media/image7.jpeg" Type="http://schemas.openxmlformats.org/officeDocument/2006/relationships/image"></Relationship><Relationship Id="rId359" Target="../media/image3.jpeg" Type="http://schemas.openxmlformats.org/officeDocument/2006/relationships/image"></Relationship><Relationship Id="rId360" Target="../media/image4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4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4.jpeg" Type="http://schemas.openxmlformats.org/officeDocument/2006/relationships/image"></Relationship><Relationship Id="rId365" Target="../media/image6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7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4.jpeg" Type="http://schemas.openxmlformats.org/officeDocument/2006/relationships/image"></Relationship><Relationship Id="rId370" Target="../media/image6.jpeg" Type="http://schemas.openxmlformats.org/officeDocument/2006/relationships/image"></Relationship><Relationship Id="rId371" Target="../media/image5.jpeg" Type="http://schemas.openxmlformats.org/officeDocument/2006/relationships/image"></Relationship><Relationship Id="rId372" Target="../media/image7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7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4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4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4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4.jpeg" Type="http://schemas.openxmlformats.org/officeDocument/2006/relationships/image"></Relationship><Relationship Id="rId391" Target="../media/image5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2.jpeg" Type="http://schemas.openxmlformats.org/officeDocument/2006/relationships/image"></Relationship><Relationship Id="rId394" Target="../media/image5.jpeg" Type="http://schemas.openxmlformats.org/officeDocument/2006/relationships/image"></Relationship><Relationship Id="rId395" Target="../media/image5.jpeg" Type="http://schemas.openxmlformats.org/officeDocument/2006/relationships/image"></Relationship><Relationship Id="rId396" Target="../media/image5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4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4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4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4.jpeg" Type="http://schemas.openxmlformats.org/officeDocument/2006/relationships/image"></Relationship><Relationship Id="rId407" Target="../media/image5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4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4.jpeg" Type="http://schemas.openxmlformats.org/officeDocument/2006/relationships/image"></Relationship><Relationship Id="rId418" Target="../media/image5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5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4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4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4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4.jpeg" Type="http://schemas.openxmlformats.org/officeDocument/2006/relationships/image"></Relationship><Relationship Id="rId431" Target="../media/image5.jpeg" Type="http://schemas.openxmlformats.org/officeDocument/2006/relationships/image"></Relationship><Relationship Id="rId432" Target="../media/image7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4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4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4.jpeg" Type="http://schemas.openxmlformats.org/officeDocument/2006/relationships/image"></Relationship><Relationship Id="rId439" Target="../media/image6.jpeg" Type="http://schemas.openxmlformats.org/officeDocument/2006/relationships/image"></Relationship><Relationship Id="rId440" Target="../media/image5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3.jpeg" Type="http://schemas.openxmlformats.org/officeDocument/2006/relationships/image"></Relationship><Relationship Id="rId443" Target="../media/image4.jpeg" Type="http://schemas.openxmlformats.org/officeDocument/2006/relationships/image"></Relationship><Relationship Id="rId444" Target="../media/image6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7.jpeg" Type="http://schemas.openxmlformats.org/officeDocument/2006/relationships/image"></Relationship><Relationship Id="rId447" Target="../media/image8.jpeg" Type="http://schemas.openxmlformats.org/officeDocument/2006/relationships/image"></Relationship><Relationship Id="rId448" Target="../media/image7.jpeg" Type="http://schemas.openxmlformats.org/officeDocument/2006/relationships/image"></Relationship><Relationship Id="rId449" Target="../media/image8.jpeg" Type="http://schemas.openxmlformats.org/officeDocument/2006/relationships/image"></Relationship><Relationship Id="rId450" Target="../media/image7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7.jpeg" Type="http://schemas.openxmlformats.org/officeDocument/2006/relationships/image"></Relationship><Relationship Id="rId455" Target="../media/image3.jpeg" Type="http://schemas.openxmlformats.org/officeDocument/2006/relationships/image"></Relationship><Relationship Id="rId456" Target="../media/image4.jpeg" Type="http://schemas.openxmlformats.org/officeDocument/2006/relationships/image"></Relationship><Relationship Id="rId457" Target="../media/image3.jpeg" Type="http://schemas.openxmlformats.org/officeDocument/2006/relationships/image"></Relationship><Relationship Id="rId458" Target="../media/image4.jpeg" Type="http://schemas.openxmlformats.org/officeDocument/2006/relationships/image"></Relationship><Relationship Id="rId459" Target="../media/image5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3.jpeg" Type="http://schemas.openxmlformats.org/officeDocument/2006/relationships/image"></Relationship><Relationship Id="rId462" Target="../media/image4.jpeg" Type="http://schemas.openxmlformats.org/officeDocument/2006/relationships/image"></Relationship><Relationship Id="rId463" Target="../media/image3.jpeg" Type="http://schemas.openxmlformats.org/officeDocument/2006/relationships/image"></Relationship><Relationship Id="rId464" Target="../media/image4.jpeg" Type="http://schemas.openxmlformats.org/officeDocument/2006/relationships/image"></Relationship><Relationship Id="rId465" Target="../media/image5.jpeg" Type="http://schemas.openxmlformats.org/officeDocument/2006/relationships/image"></Relationship><Relationship Id="rId466" Target="../media/image8.jpeg" Type="http://schemas.openxmlformats.org/officeDocument/2006/relationships/image"></Relationship><Relationship Id="rId467" Target="../media/image5.jpeg" Type="http://schemas.openxmlformats.org/officeDocument/2006/relationships/image"></Relationship><Relationship Id="rId468" Target="../media/image5.jpeg" Type="http://schemas.openxmlformats.org/officeDocument/2006/relationships/image"></Relationship><Relationship Id="rId469" Target="../media/image5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4.jpeg" Type="http://schemas.openxmlformats.org/officeDocument/2006/relationships/image"></Relationship><Relationship Id="rId472" Target="../media/image3.jpeg" Type="http://schemas.openxmlformats.org/officeDocument/2006/relationships/image"></Relationship><Relationship Id="rId473" Target="../media/image4.jpeg" Type="http://schemas.openxmlformats.org/officeDocument/2006/relationships/image"></Relationship><Relationship Id="rId474" Target="../media/image3.jpeg" Type="http://schemas.openxmlformats.org/officeDocument/2006/relationships/image"></Relationship><Relationship Id="rId475" Target="../media/image4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7.jpeg" Type="http://schemas.openxmlformats.org/officeDocument/2006/relationships/image"></Relationship><Relationship Id="rId478" Target="../media/image3.jpeg" Type="http://schemas.openxmlformats.org/officeDocument/2006/relationships/image"></Relationship><Relationship Id="rId479" Target="../media/image4.jpeg" Type="http://schemas.openxmlformats.org/officeDocument/2006/relationships/image"></Relationship><Relationship Id="rId480" Target="../media/image5.jpeg" Type="http://schemas.openxmlformats.org/officeDocument/2006/relationships/image"></Relationship><Relationship Id="rId481" Target="../media/image7.jpeg" Type="http://schemas.openxmlformats.org/officeDocument/2006/relationships/image"></Relationship><Relationship Id="rId482" Target="../media/image3.jpeg" Type="http://schemas.openxmlformats.org/officeDocument/2006/relationships/image"></Relationship><Relationship Id="rId483" Target="../media/image4.jpeg" Type="http://schemas.openxmlformats.org/officeDocument/2006/relationships/image"></Relationship><Relationship Id="rId484" Target="../media/image7.jpeg" Type="http://schemas.openxmlformats.org/officeDocument/2006/relationships/image"></Relationship><Relationship Id="rId485" Target="../media/image7.jpeg" Type="http://schemas.openxmlformats.org/officeDocument/2006/relationships/image"></Relationship><Relationship Id="rId486" Target="../media/image7.jpeg" Type="http://schemas.openxmlformats.org/officeDocument/2006/relationships/image"></Relationship><Relationship Id="rId487" Target="../media/image7.jpeg" Type="http://schemas.openxmlformats.org/officeDocument/2006/relationships/image"></Relationship><Relationship Id="rId488" Target="../media/image3.jpeg" Type="http://schemas.openxmlformats.org/officeDocument/2006/relationships/image"></Relationship><Relationship Id="rId489" Target="../media/image4.jpeg" Type="http://schemas.openxmlformats.org/officeDocument/2006/relationships/image"></Relationship><Relationship Id="rId490" Target="../media/image3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4.jpeg" Type="http://schemas.openxmlformats.org/officeDocument/2006/relationships/image"></Relationship><Relationship Id="rId493" Target="../media/image7.jpeg" Type="http://schemas.openxmlformats.org/officeDocument/2006/relationships/image"></Relationship><Relationship Id="rId494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" name="Picture 2" descr="oFJSJz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" name="Picture 3" descr="DaCckX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" name="Picture 4" descr="SEdZfM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5" name="Picture 5" descr="VSVOoY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6" name="Picture 6" descr="wVuuvb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7" name="Picture 7" descr="SFFNUj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8" name="Picture 8" descr="BZYUrz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9" name="Picture 9" descr="FYkrqg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10" name="Picture 10" descr="zFVEIa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11" name="Picture 11" descr="FIdowx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762000</xdr:rowOff>
    </xdr:to>
    <xdr:pic>
      <xdr:nvPicPr>
        <xdr:cNvPr id="12" name="Picture 12" descr="yEXENL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762000</xdr:rowOff>
    </xdr:to>
    <xdr:pic>
      <xdr:nvPicPr>
        <xdr:cNvPr id="13" name="Picture 13" descr="tyyOFb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733425</xdr:rowOff>
    </xdr:to>
    <xdr:pic>
      <xdr:nvPicPr>
        <xdr:cNvPr id="14" name="Picture 14" descr="zWlheg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38100</xdr:rowOff>
    </xdr:to>
    <xdr:pic>
      <xdr:nvPicPr>
        <xdr:cNvPr id="15" name="Picture 15" descr="albQlw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990600</xdr:rowOff>
    </xdr:to>
    <xdr:pic>
      <xdr:nvPicPr>
        <xdr:cNvPr id="16" name="Picture 16" descr="JgKkaY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7" name="Picture 17" descr="OeyXJC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1000125</xdr:rowOff>
    </xdr:to>
    <xdr:pic>
      <xdr:nvPicPr>
        <xdr:cNvPr id="18" name="Picture 18" descr="OopVKz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9" name="Picture 19" descr="blbXQZ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0" name="Picture 20" descr="oMENVB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1" name="Picture 21" descr="BVWTrv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2" name="Picture 22" descr="IoPrew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23" name="Picture 23" descr="ZdZRVT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4" name="Picture 24" descr="tMXJxE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5" name="Picture 25" descr="CULAyq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" name="Picture 26" descr="CVPQlu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7" name="Picture 27" descr="GMRYKa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28" name="Picture 28" descr="dYIgpE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9" name="Picture 29" descr="TJRksy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30" name="Picture 30" descr="RvFjFo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" name="Picture 31" descr="ZlNFAY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2" name="Picture 32" descr="pOAnQj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3" name="Picture 33" descr="uEFhvM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4" name="Picture 34" descr="ykoOFM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35" name="Picture 35" descr="NEsdoG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1362075</xdr:rowOff>
    </xdr:to>
    <xdr:pic>
      <xdr:nvPicPr>
        <xdr:cNvPr id="36" name="Picture 36" descr="UEyqHw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37" name="Picture 37" descr="TERgPs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1362075</xdr:rowOff>
    </xdr:to>
    <xdr:pic>
      <xdr:nvPicPr>
        <xdr:cNvPr id="38" name="Picture 38" descr="cWUhKc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39" name="Picture 39" descr="AnLdJa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0" name="Picture 40" descr="zmzrnv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41" name="Picture 41" descr="WFNSZV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2" name="Picture 42" descr="RUemZw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43" name="Picture 43" descr="JbpGiM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4" name="Picture 44" descr="YAViod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5" name="Picture 45" descr="wJASFn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46" name="Picture 46" descr="fiytcH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7" name="Picture 47" descr="rBfHCl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8" name="Picture 48" descr="izXfPP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9" name="Picture 49" descr="rdiaiy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0" name="Picture 50" descr="BgtNey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1" name="Picture 51" descr="SpuZHc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52" name="Picture 52" descr="aekqvq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53" name="Picture 53" descr="usgstf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54" name="Picture 54" descr="lCeutI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1257300</xdr:rowOff>
    </xdr:to>
    <xdr:pic>
      <xdr:nvPicPr>
        <xdr:cNvPr id="55" name="Picture 55" descr="oVTZrT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56" name="Picture 56" descr="PUHwQr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7" name="Picture 57" descr="QlhFqu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8" name="Picture 58" descr="QeeABM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171450</xdr:rowOff>
    </xdr:to>
    <xdr:pic>
      <xdr:nvPicPr>
        <xdr:cNvPr id="59" name="Picture 59" descr="MgywCJ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161925</xdr:rowOff>
    </xdr:to>
    <xdr:pic>
      <xdr:nvPicPr>
        <xdr:cNvPr id="60" name="Picture 60" descr="vXDAIY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161925</xdr:rowOff>
    </xdr:to>
    <xdr:pic>
      <xdr:nvPicPr>
        <xdr:cNvPr id="61" name="Picture 61" descr="cTdNSU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62" name="Picture 62" descr="UpYxLR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63" name="Picture 63" descr="PafRqB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133350</xdr:rowOff>
    </xdr:to>
    <xdr:pic>
      <xdr:nvPicPr>
        <xdr:cNvPr id="64" name="Picture 64" descr="qUDKzq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65" name="Picture 65" descr="ZDzfpG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1152525</xdr:rowOff>
    </xdr:to>
    <xdr:pic>
      <xdr:nvPicPr>
        <xdr:cNvPr id="66" name="Picture 66" descr="xDrFdK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7" name="Picture 67" descr="PRBwEv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8" name="Picture 68" descr="BIgTIF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9" name="Picture 69" descr="FOwQha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0" name="Picture 70" descr="XgsQYJ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1" name="Picture 71" descr="eJOcle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2" name="Picture 72" descr="MkgLXT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73" name="Picture 73" descr="oRDtfw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4" name="Picture 74" descr="YZJWQX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5" name="Picture 75" descr="VusjAX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6" name="Picture 76" descr="oiWqRI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7" name="Picture 77" descr="mQKgPj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78" name="Picture 78" descr="eGBwET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79" name="Picture 79" descr="pFzzmm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80" name="Picture 80" descr="INRRWn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81" name="Picture 81" descr="EIVebs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2" name="Picture 82" descr="PRPapl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3" name="Picture 83" descr="uCMWQL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4" name="Picture 84" descr="jQScTl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5" name="Picture 85" descr="GASytP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6" name="Picture 86" descr="BtqdSP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7" name="Picture 87" descr="RByoXG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8" name="Picture 88" descr="YxXSqQ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89" name="Picture 89" descr="tAsuIv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90" name="Picture 90" descr="LAmuCB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91" name="Picture 91" descr="DAVylX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92" name="Picture 92" descr="vZHXBc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93" name="Picture 93" descr="LesZuZ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94" name="Picture 94" descr="lhaVxU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1181100</xdr:rowOff>
    </xdr:to>
    <xdr:pic>
      <xdr:nvPicPr>
        <xdr:cNvPr id="95" name="Picture 95" descr="PWyPbS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1181100</xdr:rowOff>
    </xdr:to>
    <xdr:pic>
      <xdr:nvPicPr>
        <xdr:cNvPr id="96" name="Picture 96" descr="UFiTcN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1152525</xdr:rowOff>
    </xdr:to>
    <xdr:pic>
      <xdr:nvPicPr>
        <xdr:cNvPr id="97" name="Picture 97" descr="WjFPte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98" name="Picture 98" descr="bUDnWs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99" name="Picture 99" descr="ZTYdZE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0" name="Picture 100" descr="iXHLal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01" name="Picture 101" descr="eFAGsZ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02" name="Picture 102" descr="WVogkQ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03" name="Picture 103" descr="REZcXO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04" name="Picture 104" descr="afoojl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5" name="Picture 105" descr="VuQzyk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06" name="Picture 106" descr="mDRXjr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7" name="Picture 107" descr="nQsplW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08" name="Picture 108" descr="zEYuqa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9" name="Picture 109" descr="DudRrV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10" name="Picture 110" descr="jfpMxQ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11" name="Picture 111" descr="NOOtKa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12" name="Picture 112" descr="iJsvIY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13" name="Picture 113" descr="UFaaPv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14" name="Picture 114" descr="gDeFCc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15" name="Picture 115" descr="RGyinw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16" name="Picture 116" descr="XYVfzB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17" name="Picture 117" descr="aUMYug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18" name="Picture 118" descr="JMXpOO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19" name="Picture 119" descr="ywLQUW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0" name="Picture 120" descr="vRjXrK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1" name="Picture 121" descr="LOluVu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22" name="Picture 122" descr="SUfLKE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23" name="Picture 123" descr="CZyvYF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24" name="Picture 124" descr="vfyQYv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5" name="Picture 125" descr="VFZGxR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6" name="Picture 126" descr="YaiqLt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7" name="Picture 127" descr="ufQgka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28" name="Picture 128" descr="XWYOBw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9" name="Picture 129" descr="WTJSXh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30" name="Picture 130" descr="iMxZmM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1" name="Picture 131" descr="yklhCy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2" name="Picture 132" descr="rRCFIZ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3" name="Picture 133" descr="OnuyLp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34" name="Picture 134" descr="cKWBIp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35" name="Picture 135" descr="JJhapu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36" name="Picture 136" descr="gqfVgj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137" name="Picture 137" descr="HICvpp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1257300</xdr:rowOff>
    </xdr:to>
    <xdr:pic>
      <xdr:nvPicPr>
        <xdr:cNvPr id="138" name="Picture 138" descr="WWjflK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39" name="Picture 139" descr="TZyfRn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1114425</xdr:rowOff>
    </xdr:to>
    <xdr:pic>
      <xdr:nvPicPr>
        <xdr:cNvPr id="140" name="Picture 140" descr="YzhcCi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1066800</xdr:rowOff>
    </xdr:to>
    <xdr:pic>
      <xdr:nvPicPr>
        <xdr:cNvPr id="141" name="Picture 141" descr="sdeWyv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1066800</xdr:rowOff>
    </xdr:to>
    <xdr:pic>
      <xdr:nvPicPr>
        <xdr:cNvPr id="142" name="Picture 142" descr="QYsmEg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143" name="Picture 143" descr="KkZHIf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144" name="Picture 144" descr="JhuQch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638175</xdr:rowOff>
    </xdr:to>
    <xdr:pic>
      <xdr:nvPicPr>
        <xdr:cNvPr id="145" name="Picture 145" descr="PzHegW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146" name="Picture 146" descr="rwxEag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828675</xdr:rowOff>
    </xdr:to>
    <xdr:pic>
      <xdr:nvPicPr>
        <xdr:cNvPr id="147" name="Picture 147" descr="UyiXor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48" name="Picture 148" descr="NBTXmd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49" name="Picture 149" descr="ofPAlG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50" name="Picture 150" descr="eAoGXZ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51" name="Picture 151" descr="zCqhSV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52" name="Picture 152" descr="vcjjsa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53" name="Picture 153" descr="Ulalwt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54" name="Picture 154" descr="nnslNw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5" name="Picture 155" descr="yCaPbI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56" name="Picture 156" descr="vnLHpf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57" name="Picture 157" descr="mAUrHL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58" name="Picture 158" descr="oyLbNS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9" name="Picture 159" descr="uFcleF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60" name="Picture 160" descr="soKSEa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61" name="Picture 161" descr="uJWcbD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62" name="Picture 162" descr="eduFkh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3" name="Picture 163" descr="TRYILJ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4" name="Picture 164" descr="gDPDnE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5" name="Picture 165" descr="UNtZek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66" name="Picture 166" descr="nTQlUA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67" name="Picture 167" descr="btAjcj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68" name="Picture 168" descr="vbwdwF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69" name="Picture 169" descr="QzPeZJ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170" name="Picture 170" descr="wgjTXI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171" name="Picture 171" descr="HWXqQg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2" name="Picture 172" descr="ZPELJb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73" name="Picture 173" descr="NyMeHW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4" name="Picture 174" descr="ksozPr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75" name="Picture 175" descr="oxISkn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76" name="Picture 176" descr="zihtWL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77" name="Picture 177" descr="GQGoKt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78" name="Picture 178" descr="PVQztL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79" name="Picture 179" descr="kPWDJd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80" name="Picture 180" descr="WzwjLt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1" name="Picture 181" descr="nzhAKD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2" name="Picture 182" descr="KKuCof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83" name="Picture 183" descr="qHJLzz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84" name="Picture 184" descr="qiOGVQ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5" name="Picture 185" descr="QaGRCb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6" name="Picture 186" descr="Pilkda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87" name="Picture 187" descr="LarhEl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88" name="Picture 188" descr="DvHjaW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89" name="Picture 189" descr="nGCjam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90" name="Picture 190" descr="jvkJwR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1" name="Picture 191" descr="bSxftB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92" name="Picture 192" descr="fDirzW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3" name="Picture 193" descr="xmSvbu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4" name="Picture 194" descr="CAiiHk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95" name="Picture 195" descr="AwNHYo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6" name="Picture 196" descr="BoyYTU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97" name="Picture 197" descr="apdfxm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8" name="Picture 198" descr="XpLbat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9" name="Picture 199" descr="pxPtAR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00" name="Picture 200" descr="EpSxhB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1" name="Picture 201" descr="WkGdZn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2" name="Picture 202" descr="uWLpJP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3" name="Picture 203" descr="rgjDhV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4" name="Picture 204" descr="RgZWkZ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5" name="Picture 205" descr="ZHKjDv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6" name="Picture 206" descr="dbXkKW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7" name="Picture 207" descr="PPIxaE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208" name="Picture 208" descr="XZAlJj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09" name="Picture 209" descr="gkneAI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10" name="Picture 210" descr="fQBXhK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323850</xdr:rowOff>
    </xdr:to>
    <xdr:pic>
      <xdr:nvPicPr>
        <xdr:cNvPr id="211" name="Picture 211" descr="xPReFn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323850</xdr:rowOff>
    </xdr:to>
    <xdr:pic>
      <xdr:nvPicPr>
        <xdr:cNvPr id="212" name="Picture 212" descr="bHQPok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213" name="Picture 213" descr="Lluqwe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47625</xdr:rowOff>
    </xdr:to>
    <xdr:pic>
      <xdr:nvPicPr>
        <xdr:cNvPr id="214" name="Picture 214" descr="DqNtcF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342900</xdr:rowOff>
    </xdr:to>
    <xdr:pic>
      <xdr:nvPicPr>
        <xdr:cNvPr id="215" name="Picture 215" descr="bfncMo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342900</xdr:rowOff>
    </xdr:to>
    <xdr:pic>
      <xdr:nvPicPr>
        <xdr:cNvPr id="216" name="Picture 216" descr="yPogfN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17" name="Picture 217" descr="NqHxVG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218" name="Picture 218" descr="mKyzxJ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314325</xdr:rowOff>
    </xdr:to>
    <xdr:pic>
      <xdr:nvPicPr>
        <xdr:cNvPr id="219" name="Picture 219" descr="NTkJHE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220" name="Picture 220" descr="onpBPf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1" name="Picture 221" descr="OGHJIb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222" name="Picture 222" descr="eHcRkd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3" name="Picture 223" descr="kCQVic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24" name="Picture 224" descr="GVLIMU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25" name="Picture 225" descr="LfivqX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26" name="Picture 226" descr="EGAPfh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27" name="Picture 227" descr="rkEuaf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28" name="Picture 228" descr="yJNgOv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229" name="Picture 229" descr="nxXRzp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0" name="Picture 230" descr="cSlcSf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1" name="Picture 231" descr="BKqnKy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32" name="Picture 232" descr="XCMyhT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233" name="Picture 233" descr="FxFgDS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4" name="Picture 234" descr="KPjkGQ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5" name="Picture 235" descr="zEzHyS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236" name="Picture 236" descr="ZfAiuo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237" name="Picture 237" descr="AbuNaQ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8" name="Picture 238" descr="dgEZki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9" name="Picture 239" descr="mzSnFW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0" name="Picture 240" descr="uBMACE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1" name="Picture 241" descr="wXpkTa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1133475</xdr:rowOff>
    </xdr:to>
    <xdr:pic>
      <xdr:nvPicPr>
        <xdr:cNvPr id="242" name="Picture 242" descr="hlzHlC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1133475</xdr:rowOff>
    </xdr:to>
    <xdr:pic>
      <xdr:nvPicPr>
        <xdr:cNvPr id="243" name="Picture 243" descr="BPMqdp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244" name="Picture 244" descr="ingQHx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45" name="Picture 245" descr="zMBAHU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246" name="Picture 246" descr="EXDDoo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7" name="Picture 247" descr="ZqmRAL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8" name="Picture 248" descr="wfPzdZ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49" name="Picture 249" descr="wwZKGl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0" name="Picture 250" descr="aaHPhy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1" name="Picture 251" descr="PkWUIx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52" name="Picture 252" descr="MkaHzd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53" name="Picture 253" descr="VYiJjS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4" name="Picture 254" descr="NDvgYK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5" name="Picture 255" descr="aOWaEQ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256" name="Picture 256" descr="WGOyFT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762000</xdr:rowOff>
    </xdr:to>
    <xdr:pic>
      <xdr:nvPicPr>
        <xdr:cNvPr id="257" name="Picture 257" descr="NCBpQI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733425</xdr:rowOff>
    </xdr:to>
    <xdr:pic>
      <xdr:nvPicPr>
        <xdr:cNvPr id="258" name="Picture 258" descr="Vdmiec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38100</xdr:rowOff>
    </xdr:to>
    <xdr:pic>
      <xdr:nvPicPr>
        <xdr:cNvPr id="259" name="Picture 259" descr="EnfpUA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990600</xdr:rowOff>
    </xdr:to>
    <xdr:pic>
      <xdr:nvPicPr>
        <xdr:cNvPr id="260" name="Picture 260" descr="lwMeSU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1" name="Picture 261" descr="IGDiju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1000125</xdr:rowOff>
    </xdr:to>
    <xdr:pic>
      <xdr:nvPicPr>
        <xdr:cNvPr id="262" name="Picture 262" descr="JzZlUk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3" name="Picture 263" descr="CBJjSl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4" name="Picture 264" descr="irBLdW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5" name="Picture 265" descr="spKetC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6" name="Picture 266" descr="HJvhin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267" name="Picture 267" descr="wywUuy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8" name="Picture 268" descr="UOZKoT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9" name="Picture 269" descr="GEGcAK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0" name="Picture 270" descr="QDWAji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71" name="Picture 271" descr="eoepcy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72" name="Picture 272" descr="xpFRAX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3" name="Picture 273" descr="ACUEux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4" name="Picture 274" descr="idUZdF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5" name="Picture 275" descr="pJjTrb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6" name="Picture 276" descr="VgCjeB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1362075</xdr:rowOff>
    </xdr:to>
    <xdr:pic>
      <xdr:nvPicPr>
        <xdr:cNvPr id="277" name="Picture 277" descr="ckjfVl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1362075</xdr:rowOff>
    </xdr:to>
    <xdr:pic>
      <xdr:nvPicPr>
        <xdr:cNvPr id="278" name="Picture 278" descr="MqlNop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79" name="Picture 279" descr="bVpcpf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0" name="Picture 280" descr="yRhvij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81" name="Picture 281" descr="KvTYoN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2" name="Picture 282" descr="ekOkBe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83" name="Picture 283" descr="qLBxJv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4" name="Picture 284" descr="HAsyks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5" name="Picture 285" descr="pyfjhI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86" name="Picture 286" descr="SVFcqu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7" name="Picture 287" descr="OIKswC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8" name="Picture 288" descr="HzCuXT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89" name="Picture 289" descr="dGnsYh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0" name="Picture 290" descr="pwGEVd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1" name="Picture 291" descr="MRSOGZ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92" name="Picture 292" descr="XpIxYF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293" name="Picture 293" descr="Viogwo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94" name="Picture 294" descr="vdOpSC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5" name="Picture 295" descr="GinjLo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6" name="Picture 296" descr="BjUDtw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171450</xdr:rowOff>
    </xdr:to>
    <xdr:pic>
      <xdr:nvPicPr>
        <xdr:cNvPr id="297" name="Picture 297" descr="KLLkLU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161925</xdr:rowOff>
    </xdr:to>
    <xdr:pic>
      <xdr:nvPicPr>
        <xdr:cNvPr id="298" name="Picture 298" descr="CzVYeh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299" name="Picture 299" descr="VJJbFY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133350</xdr:rowOff>
    </xdr:to>
    <xdr:pic>
      <xdr:nvPicPr>
        <xdr:cNvPr id="300" name="Picture 300" descr="coJshY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01" name="Picture 301" descr="tifOdW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1152525</xdr:rowOff>
    </xdr:to>
    <xdr:pic>
      <xdr:nvPicPr>
        <xdr:cNvPr id="302" name="Picture 302" descr="ZdeVFc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3" name="Picture 303" descr="CNEisW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4" name="Picture 304" descr="XwiNRO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5" name="Picture 305" descr="MnHltX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6" name="Picture 306" descr="dSBVrJ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7" name="Picture 307" descr="EPwGKK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08" name="Picture 308" descr="KlBNZm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309" name="Picture 309" descr="psNIfk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0" name="Picture 310" descr="VkJiul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1" name="Picture 311" descr="pzViHC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2" name="Picture 312" descr="uGcnDc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13" name="Picture 313" descr="iwImfn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314" name="Picture 314" descr="UaGbxd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315" name="Picture 315" descr="JebDyY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6" name="Picture 316" descr="glQUrQ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7" name="Picture 317" descr="EAPoXK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8" name="Picture 318" descr="FQPKBs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9" name="Picture 319" descr="kGJjCT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0" name="Picture 320" descr="JRaAsR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1" name="Picture 321" descr="ZiQlks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2" name="Picture 322" descr="RvKlvR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23" name="Picture 323" descr="IaSrJw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24" name="Picture 324" descr="RyuSsy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25" name="Picture 325" descr="GxaLbT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326" name="Picture 326" descr="SvQTsM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1181100</xdr:rowOff>
    </xdr:to>
    <xdr:pic>
      <xdr:nvPicPr>
        <xdr:cNvPr id="327" name="Picture 327" descr="VvWFZw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1152525</xdr:rowOff>
    </xdr:to>
    <xdr:pic>
      <xdr:nvPicPr>
        <xdr:cNvPr id="328" name="Picture 328" descr="Tvoxfe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29" name="Picture 329" descr="eJeuHI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30" name="Picture 330" descr="TxrmSE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1" name="Picture 331" descr="bMcezx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32" name="Picture 332" descr="huGHxX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33" name="Picture 333" descr="sWfWAm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4" name="Picture 334" descr="nerkos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5" name="Picture 335" descr="kIWbHO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6" name="Picture 336" descr="uvImbT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7" name="Picture 337" descr="jifZad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8" name="Picture 338" descr="MyHpVQ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9" name="Picture 339" descr="XzvCcY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40" name="Picture 340" descr="aHcbYv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41" name="Picture 341" descr="fHQQlZ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2" name="Picture 342" descr="KQuayE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3" name="Picture 343" descr="kuIDgh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4" name="Picture 344" descr="AhXkBM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5" name="Picture 345" descr="rNlKGT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6" name="Picture 346" descr="rinwIp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7" name="Picture 347" descr="lkvDiU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8" name="Picture 348" descr="khVrgH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9" name="Picture 349" descr="vqbNxO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0" name="Picture 350" descr="MQlMzn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1" name="Picture 351" descr="YtzLjk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2" name="Picture 352" descr="thvcJH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3" name="Picture 353" descr="dwxKTb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4" name="Picture 354" descr="RUlxbW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5" name="Picture 355" descr="BuOTTH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6" name="Picture 356" descr="vWZNbz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57" name="Picture 357" descr="Zfijek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58" name="Picture 358" descr="hShlnb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359" name="Picture 359" descr="xDqJjL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60" name="Picture 360" descr="dbSrVx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1114425</xdr:rowOff>
    </xdr:to>
    <xdr:pic>
      <xdr:nvPicPr>
        <xdr:cNvPr id="361" name="Picture 361" descr="GmXvqJ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1066800</xdr:rowOff>
    </xdr:to>
    <xdr:pic>
      <xdr:nvPicPr>
        <xdr:cNvPr id="362" name="Picture 362" descr="OZZJkZ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363" name="Picture 363" descr="JGMEbl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638175</xdr:rowOff>
    </xdr:to>
    <xdr:pic>
      <xdr:nvPicPr>
        <xdr:cNvPr id="364" name="Picture 364" descr="weTUsC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65" name="Picture 365" descr="unkkee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828675</xdr:rowOff>
    </xdr:to>
    <xdr:pic>
      <xdr:nvPicPr>
        <xdr:cNvPr id="366" name="Picture 366" descr="ZnhKPk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7" name="Picture 367" descr="pucmDu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68" name="Picture 368" descr="yRRfwn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9" name="Picture 369" descr="PgMQil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70" name="Picture 370" descr="oZEmcd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71" name="Picture 371" descr="wuYrya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2" name="Picture 372" descr="DxbanY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3" name="Picture 373" descr="dZLzmr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4" name="Picture 374" descr="WiiBnb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5" name="Picture 375" descr="RQLpZv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6" name="Picture 376" descr="uhPlhW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7" name="Picture 377" descr="gvgKEL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8" name="Picture 378" descr="KchBbC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9" name="Picture 379" descr="hmezSF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80" name="Picture 380" descr="cqoznO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81" name="Picture 381" descr="gHidst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2" name="Picture 382" descr="XLoEgW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83" name="Picture 383" descr="NePAIL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384" name="Picture 384" descr="VOCzzG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5" name="Picture 385" descr="YKzsfO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86" name="Picture 386" descr="WnTMRz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7" name="Picture 387" descr="zewpTn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8" name="Picture 388" descr="uOPxoG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9" name="Picture 389" descr="gpiFCw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0" name="Picture 390" descr="dgtgHk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1" name="Picture 391" descr="RWpYNj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2" name="Picture 392" descr="AvJFZc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3" name="Picture 393" descr="CgMvFT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4" name="Picture 394" descr="XcPlxa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5" name="Picture 395" descr="bvRdge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96" name="Picture 396" descr="RIYOfk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97" name="Picture 397" descr="anuPmP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98" name="Picture 398" descr="zWsriK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99" name="Picture 399" descr="hXAMTR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0" name="Picture 400" descr="hXhMwt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1" name="Picture 401" descr="txxGoh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402" name="Picture 402" descr="MvjHwm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403" name="Picture 403" descr="HGnlOp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4" name="Picture 404" descr="QsObLl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5" name="Picture 405" descr="FIhmOK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6" name="Picture 406" descr="gIKnxS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7" name="Picture 407" descr="sWBSwq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8" name="Picture 408" descr="VOrIPY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9" name="Picture 409" descr="RnxYRS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0" name="Picture 410" descr="hIUhyR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1" name="Picture 411" descr="WCoIYd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2" name="Picture 412" descr="WelNDl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413" name="Picture 413" descr="OzbBHW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14" name="Picture 414" descr="ihlZsS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323850</xdr:rowOff>
    </xdr:to>
    <xdr:pic>
      <xdr:nvPicPr>
        <xdr:cNvPr id="415" name="Picture 415" descr="FFlUab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416" name="Picture 416" descr="qLiaXx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47625</xdr:rowOff>
    </xdr:to>
    <xdr:pic>
      <xdr:nvPicPr>
        <xdr:cNvPr id="417" name="Picture 417" descr="qgOuTs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342900</xdr:rowOff>
    </xdr:to>
    <xdr:pic>
      <xdr:nvPicPr>
        <xdr:cNvPr id="418" name="Picture 418" descr="stySnk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19" name="Picture 419" descr="MuhLvK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314325</xdr:rowOff>
    </xdr:to>
    <xdr:pic>
      <xdr:nvPicPr>
        <xdr:cNvPr id="420" name="Picture 420" descr="vakdCQ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421" name="Picture 421" descr="jIOuIi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2" name="Picture 422" descr="EJfyGS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423" name="Picture 423" descr="FXhWne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4" name="Picture 424" descr="VKfCDO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25" name="Picture 425" descr="ymFYLi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26" name="Picture 426" descr="AUlJtj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27" name="Picture 427" descr="WlqOhj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28" name="Picture 428" descr="rbTKKP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29" name="Picture 429" descr="zegMNH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30" name="Picture 430" descr="fDpFGg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31" name="Picture 431" descr="DAOncn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32" name="Picture 432" descr="TumdiW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433" name="Picture 433" descr="NDHbXP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4" name="Picture 434" descr="uHCNNI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5" name="Picture 435" descr="tsdurI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6" name="Picture 436" descr="zSvqXy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7" name="Picture 437" descr="NJgKkK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1133475</xdr:rowOff>
    </xdr:to>
    <xdr:pic>
      <xdr:nvPicPr>
        <xdr:cNvPr id="438" name="Picture 438" descr="zKMkfM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439" name="Picture 439" descr="aTsgrm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40" name="Picture 440" descr="cXzYYw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1" name="Picture 441" descr="bInvKy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2" name="Picture 442" descr="kkSsdh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3" name="Picture 443" descr="qWivXs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4" name="Picture 444" descr="yVePBi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5" name="Picture 445" descr="wVAHhJ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46" name="Picture 446" descr="zpJFhe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7" name="Picture 447" descr="zGqZSS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8" name="Picture 448" descr="XHZdjw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733425</xdr:rowOff>
    </xdr:to>
    <xdr:pic>
      <xdr:nvPicPr>
        <xdr:cNvPr id="449" name="Picture 449" descr="IAxLJV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38100</xdr:rowOff>
    </xdr:to>
    <xdr:pic>
      <xdr:nvPicPr>
        <xdr:cNvPr id="450" name="Picture 450" descr="IJCiwF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990600</xdr:rowOff>
    </xdr:to>
    <xdr:pic>
      <xdr:nvPicPr>
        <xdr:cNvPr id="451" name="Picture 451" descr="CdArWM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2" name="Picture 452" descr="dYOtjm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1000125</xdr:rowOff>
    </xdr:to>
    <xdr:pic>
      <xdr:nvPicPr>
        <xdr:cNvPr id="453" name="Picture 453" descr="drartD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4" name="Picture 454" descr="pSXQYT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5" name="Picture 455" descr="BkpUgW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6" name="Picture 456" descr="GBmLXJ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7" name="Picture 457" descr="StaVRm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58" name="Picture 458" descr="merzlI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9" name="Picture 459" descr="LPPRUz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0" name="Picture 460" descr="arvyoX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1" name="Picture 461" descr="GGdiFd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2" name="Picture 462" descr="xDJPBG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3" name="Picture 463" descr="dITrFJ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4" name="Picture 464" descr="uytyBL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5" name="Picture 465" descr="zROpxC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6" name="Picture 466" descr="FXeWvS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7" name="Picture 467" descr="yjYMuw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8" name="Picture 468" descr="kWnjkm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9" name="Picture 469" descr="rMyMrB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0" name="Picture 470" descr="sVUkFO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1" name="Picture 471" descr="jBJeho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2" name="Picture 472" descr="MPfVCP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3" name="Picture 473" descr="rLGUEg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4" name="Picture 474" descr="IpqkDV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5" name="Picture 475" descr="dJsoHf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6" name="Picture 476" descr="iyzoQq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77" name="Picture 477" descr="kwvIiV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8" name="Picture 478" descr="CQrvnN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9" name="Picture 479" descr="oIRejg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133350</xdr:rowOff>
    </xdr:to>
    <xdr:pic>
      <xdr:nvPicPr>
        <xdr:cNvPr id="480" name="Picture 480" descr="pVxytW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481" name="Picture 481" descr="CVBpUI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1152525</xdr:rowOff>
    </xdr:to>
    <xdr:pic>
      <xdr:nvPicPr>
        <xdr:cNvPr id="482" name="Picture 482" descr="GFgVMb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3" name="Picture 483" descr="FJXqpS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4" name="Picture 484" descr="ITRQWD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5" name="Picture 485" descr="RnbEZY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6" name="Picture 486" descr="FzIcbs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7" name="Picture 487" descr="MiLFXl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88" name="Picture 488" descr="RelNOD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89" name="Picture 489" descr="lThott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0" name="Picture 490" descr="vjagcd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1" name="Picture 491" descr="FNPvYr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2" name="Picture 492" descr="sBCrEF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93" name="Picture 493" descr="LUQGnY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4" name="Picture 494" descr="HoCuVE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5" name="Picture 495" descr="hiXZUC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6" name="Picture 496" descr="jZbuIj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7" name="Picture 497" descr="XOuDNT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8" name="Picture 498" descr="DjzZJO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9" name="Picture 499" descr="JuzjMg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00" name="Picture 500" descr="BfRczK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01" name="Picture 501" descr="nPvOol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02" name="Picture 502" descr="HrhqCR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1152525</xdr:rowOff>
    </xdr:to>
    <xdr:pic>
      <xdr:nvPicPr>
        <xdr:cNvPr id="503" name="Picture 503" descr="FfjYop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4" name="Picture 504" descr="nSoYDf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05" name="Picture 505" descr="hKtrtJ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6" name="Picture 506" descr="JwGqvt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7" name="Picture 507" descr="vLMKtJ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08" name="Picture 508" descr="IvCgAq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9" name="Picture 509" descr="kAaLgi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10" name="Picture 510" descr="ZsYysh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1" name="Picture 511" descr="KFkbHe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2" name="Picture 512" descr="OsXpSX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3" name="Picture 513" descr="rqAvJQ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4" name="Picture 514" descr="vBMsPf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5" name="Picture 515" descr="lblExP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6" name="Picture 516" descr="Fltvwm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7" name="Picture 517" descr="IZCVPd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18" name="Picture 518" descr="UvVfHA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9" name="Picture 519" descr="nycIiD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20" name="Picture 520" descr="XqpNWN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1" name="Picture 521" descr="Ycgsdb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2" name="Picture 522" descr="HBZYRG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3" name="Picture 523" descr="tMFjpY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24" name="Picture 524" descr="ouLvFf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25" name="Picture 525" descr="jesXZD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638175</xdr:rowOff>
    </xdr:to>
    <xdr:pic>
      <xdr:nvPicPr>
        <xdr:cNvPr id="526" name="Picture 526" descr="PSKJTO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27" name="Picture 527" descr="aWCSob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828675</xdr:rowOff>
    </xdr:to>
    <xdr:pic>
      <xdr:nvPicPr>
        <xdr:cNvPr id="528" name="Picture 528" descr="GJmyyf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29" name="Picture 529" descr="ziwBfd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30" name="Picture 530" descr="hvHXZq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31" name="Picture 531" descr="OfCUGp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2" name="Picture 532" descr="jgTAXp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3" name="Picture 533" descr="TsiGiu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4" name="Picture 534" descr="JBgTUf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5" name="Picture 535" descr="dqDAWO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6" name="Picture 536" descr="rYXJKI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7" name="Picture 537" descr="GZLptA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8" name="Picture 538" descr="QTothC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39" name="Picture 539" descr="Spluyk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40" name="Picture 540" descr="hyxbpR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1" name="Picture 541" descr="mXzlYB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42" name="Picture 542" descr="sJRljG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3" name="Picture 543" descr="bXGYdf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4" name="Picture 544" descr="gantsw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5" name="Picture 545" descr="CkbiwU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6" name="Picture 546" descr="MxGOYf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7" name="Picture 547" descr="xNcSyQ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48" name="Picture 548" descr="WEyxfb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49" name="Picture 549" descr="sNXmxZ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0" name="Picture 550" descr="XNGEYd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51" name="Picture 551" descr="OEsNFE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52" name="Picture 552" descr="xXZyEl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3" name="Picture 553" descr="YYIxPM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4" name="Picture 554" descr="tgjktV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5" name="Picture 555" descr="QwCWKz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6" name="Picture 556" descr="sUsacT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7" name="Picture 557" descr="AnGDFU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8" name="Picture 558" descr="BmrsOT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9" name="Picture 559" descr="kxxoaz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60" name="Picture 560" descr="DAwaTf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61" name="Picture 561" descr="FahDJI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62" name="Picture 562" descr="VETMKh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314325</xdr:rowOff>
    </xdr:to>
    <xdr:pic>
      <xdr:nvPicPr>
        <xdr:cNvPr id="563" name="Picture 563" descr="APHEkZ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64" name="Picture 564" descr="MLKhsH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5" name="Picture 565" descr="secqqQ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66" name="Picture 566" descr="yvFoUE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7" name="Picture 567" descr="xkBnyW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68" name="Picture 568" descr="tSQsaZ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69" name="Picture 569" descr="FAxBEx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70" name="Picture 570" descr="IWtHtJ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71" name="Picture 571" descr="bralEq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2" name="Picture 572" descr="xdqKbJ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3" name="Picture 573" descr="IbRMgr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4" name="Picture 574" descr="PrtHdC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5" name="Picture 575" descr="jOtyiN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6" name="Picture 576" descr="TFZhVL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7" name="Picture 577" descr="ZOpkXm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8" name="Picture 578" descr="RiMpbq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9" name="Picture 579" descr="BmNbXW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80" name="Picture 580" descr="ijqxuM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581" name="Picture 581" descr="GOJPwr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582" name="Picture 582" descr="imEhph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583" name="Picture 583" descr="YaHyqD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4" name="Picture 584" descr="vplQFB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5" name="Picture 585" descr="PgGAoW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586" name="Picture 586" descr="FgePez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587" name="Picture 587" descr="kDCbMv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588" name="Picture 588" descr="gyqpfE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589" name="Picture 589" descr="MxjUNc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590" name="Picture 590" descr="XESlyX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591" name="Picture 591" descr="dudNEl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592" name="Picture 592" descr="uESPKa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3" name="Picture 593" descr="LRszWF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594" name="Picture 594" descr="dsyKWN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5" name="Picture 595" descr="lfnche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6" name="Picture 596" descr="ifmLEn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7" name="Picture 597" descr="pqgbUH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8" name="Picture 598" descr="jCZtCX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599" name="Picture 599" descr="rVyufT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0" name="Picture 600" descr="ZEqqhp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1" name="Picture 601" descr="FOgLyS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2" name="Picture 602" descr="mqkVEU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3" name="Picture 603" descr="qOlkfv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604" name="Picture 604" descr="ktZuwn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5" name="Picture 605" descr="EostbB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606" name="Picture 606" descr="HbsArd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7" name="Picture 607" descr="nVedUQ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08" name="Picture 608" descr="HfuPcC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9" name="Picture 609" descr="PvvRRN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10" name="Picture 610" descr="ZDiUsL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1" name="Picture 611" descr="ySLZUY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612" name="Picture 612" descr="wgLkmi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3" name="Picture 613" descr="sOQTJI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614" name="Picture 614" descr="psRfyh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5" name="Picture 615" descr="TBYXRj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6" name="Picture 616" descr="pELmxy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7" name="Picture 617" descr="DMBsbM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8" name="Picture 618" descr="WKJMyi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19" name="Picture 619" descr="sbpLwb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0" name="Picture 620" descr="Jqblxd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1" name="Picture 621" descr="EfGLsW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2" name="Picture 622" descr="xwqIJs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3" name="Picture 623" descr="OEqsJf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4" name="Picture 624" descr="VvFJvd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5" name="Picture 625" descr="Clrwgx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6" name="Picture 626" descr="eDtYLl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7" name="Picture 627" descr="sOjTVa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8" name="Picture 628" descr="WReBuW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629" name="Picture 629" descr="zXPkNl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630" name="Picture 630" descr="VellkM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631" name="Picture 631" descr="gwTPGF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632" name="Picture 632" descr="gTEoaj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3" name="Picture 633" descr="qxBBZo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4" name="Picture 634" descr="FZXUdU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635" name="Picture 635" descr="owDeZN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636" name="Picture 636" descr="TenHUB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637" name="Picture 637" descr="BWjroC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638" name="Picture 638" descr="xqaxgM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639" name="Picture 639" descr="BobUMF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640" name="Picture 640" descr="POcZbo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641" name="Picture 641" descr="mpCihB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642" name="Picture 642" descr="CQNPBG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3" name="Picture 643" descr="CmTDpL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4" name="Picture 644" descr="CgxATe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5" name="Picture 645" descr="zNTOYl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6" name="Picture 646" descr="pmAiyf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7" name="Picture 647" descr="hlSSGj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48" name="Picture 648" descr="CDksHK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649" name="Picture 649" descr="bbakRH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0" name="Picture 650" descr="wqbeBr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1" name="Picture 651" descr="VZpnFr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2" name="Picture 652" descr="EfHhIl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53" name="Picture 653" descr="HsOifB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4" name="Picture 654" descr="aaBZTk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655" name="Picture 655" descr="fMTLpd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6" name="Picture 656" descr="PjibOw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657" name="Picture 657" descr="aOurIp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8" name="Picture 658" descr="dMXYTY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59" name="Picture 659" descr="NMxini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60" name="Picture 660" descr="BJhqsA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61" name="Picture 661" descr="wWlLgF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2" name="Picture 662" descr="UFyKqM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3" name="Picture 663" descr="CySsYt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4" name="Picture 664" descr="wZAZhc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65" name="Picture 665" descr="LKMuZt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66" name="Picture 666" descr="vrJHYW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667" name="Picture 667" descr="CsUdKk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668" name="Picture 668" descr="mgCRSO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669" name="Picture 669" descr="RFzLpi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670" name="Picture 670" descr="IbfZMV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671" name="Picture 671" descr="TrVyNp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672" name="Picture 672" descr="IoCtZq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673" name="Picture 673" descr="jVGmBH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4" name="Picture 674" descr="NdzSmy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675" name="Picture 675" descr="eDDRLp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6" name="Picture 676" descr="qVczUb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7" name="Picture 677" descr="DckgCb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678" name="Picture 678" descr="aCYFjz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9" name="Picture 679" descr="qswTQB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680" name="Picture 680" descr="NhgExc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1" name="Picture 681" descr="bKzLdH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2" name="Picture 682" descr="WBRNLi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3" name="Picture 683" descr="JwrEyR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4" name="Picture 684" descr="gHojps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5" name="Picture 685" descr="xhUaEH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6" name="Picture 686" descr="AQXTrt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7" name="Picture 687" descr="GojjiR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8" name="Picture 688" descr="QnMHnh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89" name="Picture 689" descr="YvjTvC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690" name="Picture 690" descr="ehBlHG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91" name="Picture 691" descr="QWriyA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692" name="Picture 692" descr="fBANAw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3" name="Picture 693" descr="FaOvsx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4" name="Picture 694" descr="VsdVdy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695" name="Picture 695" descr="rwawbX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696" name="Picture 696" descr="toZLDx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97" name="Picture 697" descr="Tqwstl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8" name="Picture 698" descr="XAdptk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9" name="Picture 699" descr="QReZWe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00" name="Picture 700" descr="XMgEJA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01" name="Picture 701" descr="EQIIbq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02" name="Picture 702" descr="TVMhAT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3" name="Picture 703" descr="MVFQjC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4" name="Picture 704" descr="vjNBXC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5" name="Picture 705" descr="EZeBdf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6" name="Picture 706" descr="gzrrqP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7" name="Picture 707" descr="PNGngs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8" name="Picture 708" descr="qfjjCN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9" name="Picture 709" descr="jiatOC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10" name="Picture 710" descr="dWxIef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11" name="Picture 711" descr="iBzDlc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712" name="Picture 712" descr="sxrnsq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713" name="Picture 713" descr="DhrAqq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714" name="Picture 714" descr="ZkeIyL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15" name="Picture 715" descr="VFccJE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716" name="Picture 716" descr="IiwuoN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717" name="Picture 717" descr="jcTWAC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718" name="Picture 718" descr="tDdmoH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19" name="Picture 719" descr="AaUYsY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20" name="Picture 720" descr="DFztRB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721" name="Picture 721" descr="Svishb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22" name="Picture 722" descr="fzJjND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723" name="Picture 723" descr="EZyqkj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4" name="Picture 724" descr="zXGGmI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25" name="Picture 725" descr="AnyURC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6" name="Picture 726" descr="jZQUgi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7" name="Picture 727" descr="iiNRce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728" name="Picture 728" descr="YFWvpO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9" name="Picture 729" descr="EXJNKJ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730" name="Picture 730" descr="HrpOsk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1" name="Picture 731" descr="OcooEJ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2" name="Picture 732" descr="hyQAFQ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3" name="Picture 733" descr="OoKXCo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4" name="Picture 734" descr="RgEczK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5" name="Picture 735" descr="hDeEEh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6" name="Picture 736" descr="fycuCq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7" name="Picture 737" descr="xThVLu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8" name="Picture 738" descr="octPsc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39" name="Picture 739" descr="zsOVrk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0" name="Picture 740" descr="kFNsqo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1" name="Picture 741" descr="cQMwPa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42" name="Picture 742" descr="ZPoYbg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43" name="Picture 743" descr="TyDKSg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744" name="Picture 744" descr="yyxJuW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45" name="Picture 745" descr="mykWnB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746" name="Picture 746" descr="ILoZFH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747" name="Picture 747" descr="TrCVek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48" name="Picture 748" descr="nHGEOO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49" name="Picture 749" descr="ZMHheu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0" name="Picture 750" descr="NYgELx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1" name="Picture 751" descr="KbvhDS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752" name="Picture 752" descr="kNqHDO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3" name="Picture 753" descr="EmaXnS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754" name="Picture 754" descr="uLHzrH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5" name="Picture 755" descr="UOfFyT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56" name="Picture 756" descr="TkuEOO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7" name="Picture 757" descr="jDNcbH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58" name="Picture 758" descr="lVfAza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9" name="Picture 759" descr="QVFzLA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60" name="Picture 760" descr="GNyVNR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61" name="Picture 761" descr="MkPPzr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62" name="Picture 762" descr="VnmXqB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3" name="Picture 763" descr="CuhSQt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764" name="Picture 764" descr="BRgttS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5" name="Picture 765" descr="rqYGgi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766" name="Picture 766" descr="veOgsK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67" name="Picture 767" descr="ofsPII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68" name="Picture 768" descr="IRWyFi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69" name="Picture 769" descr="dZpEOy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0" name="Picture 770" descr="WdnZBO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1" name="Picture 771" descr="cbfpZe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72" name="Picture 772" descr="PCzejc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73" name="Picture 773" descr="gnsdBy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74" name="Picture 774" descr="LbmkLN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5" name="Picture 775" descr="vxphkC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6" name="Picture 776" descr="mwqTUZ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7" name="Picture 777" descr="DVFjAm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78" name="Picture 778" descr="eiSZWP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9" name="Picture 779" descr="ZCRrnq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80" name="Picture 780" descr="ePEgww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1" name="Picture 781" descr="HTpOdc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2" name="Picture 782" descr="ZfDzhk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3" name="Picture 783" descr="eHyIrG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84" name="Picture 784" descr="ADbsWO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785" name="Picture 785" descr="Natzqd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786" name="Picture 786" descr="LqwztT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787" name="Picture 787" descr="FpRyki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788" name="Picture 788" descr="rIuFHM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89" name="Picture 789" descr="dJukgn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790" name="Picture 790" descr="QtUYTi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791" name="Picture 791" descr="bTlMWW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792" name="Picture 792" descr="hwflzC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93" name="Picture 793" descr="wMMpug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94" name="Picture 794" descr="bWPqJa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795" name="Picture 795" descr="FZoRUk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96" name="Picture 796" descr="ddUmyY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7" name="Picture 797" descr="HzIjyT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98" name="Picture 798" descr="eZHbEt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9" name="Picture 799" descr="KMVZbD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0" name="Picture 800" descr="KJyBqb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801" name="Picture 801" descr="JvhBqF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2" name="Picture 802" descr="fUFRlP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803" name="Picture 803" descr="UUDzch"/>
        <xdr:cNvPicPr>
          <a:picLocks noChangeAspect="false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4" name="Picture 804" descr="tlWXMq"/>
        <xdr:cNvPicPr>
          <a:picLocks noChangeAspect="false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5" name="Picture 805" descr="DJJtpv"/>
        <xdr:cNvPicPr>
          <a:picLocks noChangeAspect="false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06" name="Picture 806" descr="xrRRnv"/>
        <xdr:cNvPicPr>
          <a:picLocks noChangeAspect="false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07" name="Picture 807" descr="UFQmge"/>
        <xdr:cNvPicPr>
          <a:picLocks noChangeAspect="false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8" name="Picture 808" descr="MIRLHP"/>
        <xdr:cNvPicPr>
          <a:picLocks noChangeAspect="false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9" name="Picture 809" descr="MgaLCk"/>
        <xdr:cNvPicPr>
          <a:picLocks noChangeAspect="false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10" name="Picture 810" descr="IeCTJo"/>
        <xdr:cNvPicPr>
          <a:picLocks noChangeAspect="false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11" name="Picture 811" descr="ikHuNS"/>
        <xdr:cNvPicPr>
          <a:picLocks noChangeAspect="false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12" name="Picture 812" descr="OAlNkg"/>
        <xdr:cNvPicPr>
          <a:picLocks noChangeAspect="false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813" name="Picture 813" descr="RCHBGQ"/>
        <xdr:cNvPicPr>
          <a:picLocks noChangeAspect="false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4" name="Picture 814" descr="PiSXzi"/>
        <xdr:cNvPicPr>
          <a:picLocks noChangeAspect="false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5" name="Picture 815" descr="VqJboL"/>
        <xdr:cNvPicPr>
          <a:picLocks noChangeAspect="false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6" name="Picture 816" descr="mxtfGO"/>
        <xdr:cNvPicPr>
          <a:picLocks noChangeAspect="false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7" name="Picture 817" descr="wHnOyp"/>
        <xdr:cNvPicPr>
          <a:picLocks noChangeAspect="false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818" name="Picture 818" descr="tsHCjv"/>
        <xdr:cNvPicPr>
          <a:picLocks noChangeAspect="false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819" name="Picture 819" descr="FxbqPc"/>
        <xdr:cNvPicPr>
          <a:picLocks noChangeAspect="false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20" name="Picture 820" descr="uONRvH"/>
        <xdr:cNvPicPr>
          <a:picLocks noChangeAspect="false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821" name="Picture 821" descr="gqJorh"/>
        <xdr:cNvPicPr>
          <a:picLocks noChangeAspect="false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822" name="Picture 822" descr="voXMPo"/>
        <xdr:cNvPicPr>
          <a:picLocks noChangeAspect="false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3" name="Picture 823" descr="lFoqTh"/>
        <xdr:cNvPicPr>
          <a:picLocks noChangeAspect="false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4" name="Picture 824" descr="fdPxvD"/>
        <xdr:cNvPicPr>
          <a:picLocks noChangeAspect="false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5" name="Picture 825" descr="ANPKvt"/>
        <xdr:cNvPicPr>
          <a:picLocks noChangeAspect="false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6" name="Picture 826" descr="OWKfNI"/>
        <xdr:cNvPicPr>
          <a:picLocks noChangeAspect="false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7" name="Picture 827" descr="TmEPZl"/>
        <xdr:cNvPicPr>
          <a:picLocks noChangeAspect="false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28" name="Picture 828" descr="HptuyB"/>
        <xdr:cNvPicPr>
          <a:picLocks noChangeAspect="false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29" name="Picture 829" descr="pROZBS"/>
        <xdr:cNvPicPr>
          <a:picLocks noChangeAspect="false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30" name="Picture 830" descr="JdLZNe"/>
        <xdr:cNvPicPr>
          <a:picLocks noChangeAspect="false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1" name="Picture 831" descr="iYuaHq"/>
        <xdr:cNvPicPr>
          <a:picLocks noChangeAspect="false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2" name="Picture 832" descr="miVUfY"/>
        <xdr:cNvPicPr>
          <a:picLocks noChangeAspect="false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833" name="Picture 833" descr="hsGhKa"/>
        <xdr:cNvPicPr>
          <a:picLocks noChangeAspect="false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834" name="Picture 834" descr="vYCOGy"/>
        <xdr:cNvPicPr>
          <a:picLocks noChangeAspect="false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762000</xdr:rowOff>
    </xdr:to>
    <xdr:pic>
      <xdr:nvPicPr>
        <xdr:cNvPr id="835" name="Picture 835" descr="zztXXt"/>
        <xdr:cNvPicPr>
          <a:picLocks noChangeAspect="false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762000</xdr:rowOff>
    </xdr:to>
    <xdr:pic>
      <xdr:nvPicPr>
        <xdr:cNvPr id="836" name="Picture 836" descr="kDnHZP"/>
        <xdr:cNvPicPr>
          <a:picLocks noChangeAspect="false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733425</xdr:rowOff>
    </xdr:to>
    <xdr:pic>
      <xdr:nvPicPr>
        <xdr:cNvPr id="837" name="Picture 837" descr="TEXMsj"/>
        <xdr:cNvPicPr>
          <a:picLocks noChangeAspect="false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38100</xdr:rowOff>
    </xdr:to>
    <xdr:pic>
      <xdr:nvPicPr>
        <xdr:cNvPr id="838" name="Picture 838" descr="ezYDHx"/>
        <xdr:cNvPicPr>
          <a:picLocks noChangeAspect="false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990600</xdr:rowOff>
    </xdr:to>
    <xdr:pic>
      <xdr:nvPicPr>
        <xdr:cNvPr id="839" name="Picture 839" descr="KlKWnJ"/>
        <xdr:cNvPicPr>
          <a:picLocks noChangeAspect="false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0" name="Picture 840" descr="sjtVxi"/>
        <xdr:cNvPicPr>
          <a:picLocks noChangeAspect="false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1000125</xdr:rowOff>
    </xdr:to>
    <xdr:pic>
      <xdr:nvPicPr>
        <xdr:cNvPr id="841" name="Picture 841" descr="DGrtwN"/>
        <xdr:cNvPicPr>
          <a:picLocks noChangeAspect="false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2" name="Picture 842" descr="BdOVxy"/>
        <xdr:cNvPicPr>
          <a:picLocks noChangeAspect="false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3" name="Picture 843" descr="kZJUXk"/>
        <xdr:cNvPicPr>
          <a:picLocks noChangeAspect="false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4" name="Picture 844" descr="JauoxO"/>
        <xdr:cNvPicPr>
          <a:picLocks noChangeAspect="false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5" name="Picture 845" descr="IzDJsT"/>
        <xdr:cNvPicPr>
          <a:picLocks noChangeAspect="false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46" name="Picture 846" descr="xfcwUW"/>
        <xdr:cNvPicPr>
          <a:picLocks noChangeAspect="false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7" name="Picture 847" descr="FYquTN"/>
        <xdr:cNvPicPr>
          <a:picLocks noChangeAspect="false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8" name="Picture 848" descr="bHJZrI"/>
        <xdr:cNvPicPr>
          <a:picLocks noChangeAspect="false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9" name="Picture 849" descr="JSrZrm"/>
        <xdr:cNvPicPr>
          <a:picLocks noChangeAspect="false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0" name="Picture 850" descr="Mndltp"/>
        <xdr:cNvPicPr>
          <a:picLocks noChangeAspect="false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1" name="Picture 851" descr="pcVEyf"/>
        <xdr:cNvPicPr>
          <a:picLocks noChangeAspect="false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2" name="Picture 852" descr="oYxRpW"/>
        <xdr:cNvPicPr>
          <a:picLocks noChangeAspect="false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3" name="Picture 853" descr="GqRdpv"/>
        <xdr:cNvPicPr>
          <a:picLocks noChangeAspect="false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4" name="Picture 854" descr="bNcMFP"/>
        <xdr:cNvPicPr>
          <a:picLocks noChangeAspect="false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5" name="Picture 855" descr="gyWqDT"/>
        <xdr:cNvPicPr>
          <a:picLocks noChangeAspect="false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6" name="Picture 856" descr="BgFQPg"/>
        <xdr:cNvPicPr>
          <a:picLocks noChangeAspect="false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7" name="Picture 857" descr="PjFKHa"/>
        <xdr:cNvPicPr>
          <a:picLocks noChangeAspect="false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58" name="Picture 858" descr="BtlFhk"/>
        <xdr:cNvPicPr>
          <a:picLocks noChangeAspect="false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59" name="Picture 859" descr="iRLwIU"/>
        <xdr:cNvPicPr>
          <a:picLocks noChangeAspect="false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60" name="Picture 860" descr="YpecrX"/>
        <xdr:cNvPicPr>
          <a:picLocks noChangeAspect="false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61" name="Picture 861" descr="BUzLUI"/>
        <xdr:cNvPicPr>
          <a:picLocks noChangeAspect="false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2" name="Picture 862" descr="XtBNYM"/>
        <xdr:cNvPicPr>
          <a:picLocks noChangeAspect="false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3" name="Picture 863" descr="gVCFqz"/>
        <xdr:cNvPicPr>
          <a:picLocks noChangeAspect="false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4" name="Picture 864" descr="dnPppR"/>
        <xdr:cNvPicPr>
          <a:picLocks noChangeAspect="false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5" name="Picture 865" descr="mrwcJJ"/>
        <xdr:cNvPicPr>
          <a:picLocks noChangeAspect="false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6" name="Picture 866" descr="lpAGWQ"/>
        <xdr:cNvPicPr>
          <a:picLocks noChangeAspect="false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67" name="Picture 867" descr="woOMup"/>
        <xdr:cNvPicPr>
          <a:picLocks noChangeAspect="false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68" name="Picture 868" descr="wduguW"/>
        <xdr:cNvPicPr>
          <a:picLocks noChangeAspect="false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9" name="Picture 869" descr="AdZbdu"/>
        <xdr:cNvPicPr>
          <a:picLocks noChangeAspect="false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70" name="Picture 870" descr="GzesUE"/>
        <xdr:cNvPicPr>
          <a:picLocks noChangeAspect="false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71" name="Picture 871" descr="isZcyl"/>
        <xdr:cNvPicPr>
          <a:picLocks noChangeAspect="false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2" name="Picture 872" descr="vsmYef"/>
        <xdr:cNvPicPr>
          <a:picLocks noChangeAspect="false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3" name="Picture 873" descr="UrNgWC"/>
        <xdr:cNvPicPr>
          <a:picLocks noChangeAspect="false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4" name="Picture 874" descr="xhOjUS"/>
        <xdr:cNvPicPr>
          <a:picLocks noChangeAspect="false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75" name="Picture 875" descr="xmUWnZ"/>
        <xdr:cNvPicPr>
          <a:picLocks noChangeAspect="false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876" name="Picture 876" descr="MLByHg"/>
        <xdr:cNvPicPr>
          <a:picLocks noChangeAspect="false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877" name="Picture 877" descr="fToCEs"/>
        <xdr:cNvPicPr>
          <a:picLocks noChangeAspect="false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878" name="Picture 878" descr="vJUMCJ"/>
        <xdr:cNvPicPr>
          <a:picLocks noChangeAspect="false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79" name="Picture 879" descr="WqLQAb"/>
        <xdr:cNvPicPr>
          <a:picLocks noChangeAspect="false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0" name="Picture 880" descr="fGDSsj"/>
        <xdr:cNvPicPr>
          <a:picLocks noChangeAspect="false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1" name="Picture 881" descr="nbjPJl"/>
        <xdr:cNvPicPr>
          <a:picLocks noChangeAspect="false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171450</xdr:rowOff>
    </xdr:to>
    <xdr:pic>
      <xdr:nvPicPr>
        <xdr:cNvPr id="882" name="Picture 882" descr="djIjta"/>
        <xdr:cNvPicPr>
          <a:picLocks noChangeAspect="false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161925</xdr:rowOff>
    </xdr:to>
    <xdr:pic>
      <xdr:nvPicPr>
        <xdr:cNvPr id="883" name="Picture 883" descr="PUpHYf"/>
        <xdr:cNvPicPr>
          <a:picLocks noChangeAspect="false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161925</xdr:rowOff>
    </xdr:to>
    <xdr:pic>
      <xdr:nvPicPr>
        <xdr:cNvPr id="884" name="Picture 884" descr="OoGKvc"/>
        <xdr:cNvPicPr>
          <a:picLocks noChangeAspect="false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885" name="Picture 885" descr="eNnVeS"/>
        <xdr:cNvPicPr>
          <a:picLocks noChangeAspect="false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886" name="Picture 886" descr="KMjXfH"/>
        <xdr:cNvPicPr>
          <a:picLocks noChangeAspect="false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133350</xdr:rowOff>
    </xdr:to>
    <xdr:pic>
      <xdr:nvPicPr>
        <xdr:cNvPr id="887" name="Picture 887" descr="YhFAeK"/>
        <xdr:cNvPicPr>
          <a:picLocks noChangeAspect="false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888" name="Picture 888" descr="OdqEyU"/>
        <xdr:cNvPicPr>
          <a:picLocks noChangeAspect="false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1152525</xdr:rowOff>
    </xdr:to>
    <xdr:pic>
      <xdr:nvPicPr>
        <xdr:cNvPr id="889" name="Picture 889" descr="ERueFD"/>
        <xdr:cNvPicPr>
          <a:picLocks noChangeAspect="false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0" name="Picture 890" descr="CByEmm"/>
        <xdr:cNvPicPr>
          <a:picLocks noChangeAspect="false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1" name="Picture 891" descr="WLOTFW"/>
        <xdr:cNvPicPr>
          <a:picLocks noChangeAspect="false"/>
        </xdr:cNvPicPr>
      </xdr:nvPicPr>
      <xdr:blipFill>
        <a:blip xmlns:r="http://schemas.openxmlformats.org/officeDocument/2006/relationships" r:embed="rId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2" name="Picture 892" descr="gVsQKP"/>
        <xdr:cNvPicPr>
          <a:picLocks noChangeAspect="false"/>
        </xdr:cNvPicPr>
      </xdr:nvPicPr>
      <xdr:blipFill>
        <a:blip xmlns:r="http://schemas.openxmlformats.org/officeDocument/2006/relationships" r:embed="rId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3" name="Picture 893" descr="SbjIuL"/>
        <xdr:cNvPicPr>
          <a:picLocks noChangeAspect="false"/>
        </xdr:cNvPicPr>
      </xdr:nvPicPr>
      <xdr:blipFill>
        <a:blip xmlns:r="http://schemas.openxmlformats.org/officeDocument/2006/relationships" r:embed="rId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4" name="Picture 894" descr="BNvXho"/>
        <xdr:cNvPicPr>
          <a:picLocks noChangeAspect="false"/>
        </xdr:cNvPicPr>
      </xdr:nvPicPr>
      <xdr:blipFill>
        <a:blip xmlns:r="http://schemas.openxmlformats.org/officeDocument/2006/relationships" r:embed="rId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895" name="Picture 895" descr="IsKBEp"/>
        <xdr:cNvPicPr>
          <a:picLocks noChangeAspect="false"/>
        </xdr:cNvPicPr>
      </xdr:nvPicPr>
      <xdr:blipFill>
        <a:blip xmlns:r="http://schemas.openxmlformats.org/officeDocument/2006/relationships" r:embed="rId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96" name="Picture 896" descr="lARgTr"/>
        <xdr:cNvPicPr>
          <a:picLocks noChangeAspect="false"/>
        </xdr:cNvPicPr>
      </xdr:nvPicPr>
      <xdr:blipFill>
        <a:blip xmlns:r="http://schemas.openxmlformats.org/officeDocument/2006/relationships" r:embed="rId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7" name="Picture 897" descr="OejLky"/>
        <xdr:cNvPicPr>
          <a:picLocks noChangeAspect="false"/>
        </xdr:cNvPicPr>
      </xdr:nvPicPr>
      <xdr:blipFill>
        <a:blip xmlns:r="http://schemas.openxmlformats.org/officeDocument/2006/relationships" r:embed="rId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8" name="Picture 898" descr="QWvRAp"/>
        <xdr:cNvPicPr>
          <a:picLocks noChangeAspect="false"/>
        </xdr:cNvPicPr>
      </xdr:nvPicPr>
      <xdr:blipFill>
        <a:blip xmlns:r="http://schemas.openxmlformats.org/officeDocument/2006/relationships" r:embed="rId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9" name="Picture 899" descr="yWXJqG"/>
        <xdr:cNvPicPr>
          <a:picLocks noChangeAspect="false"/>
        </xdr:cNvPicPr>
      </xdr:nvPicPr>
      <xdr:blipFill>
        <a:blip xmlns:r="http://schemas.openxmlformats.org/officeDocument/2006/relationships" r:embed="rId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900" name="Picture 900" descr="IqCbyz"/>
        <xdr:cNvPicPr>
          <a:picLocks noChangeAspect="false"/>
        </xdr:cNvPicPr>
      </xdr:nvPicPr>
      <xdr:blipFill>
        <a:blip xmlns:r="http://schemas.openxmlformats.org/officeDocument/2006/relationships" r:embed="rId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1" name="Picture 901" descr="wQCaIy"/>
        <xdr:cNvPicPr>
          <a:picLocks noChangeAspect="false"/>
        </xdr:cNvPicPr>
      </xdr:nvPicPr>
      <xdr:blipFill>
        <a:blip xmlns:r="http://schemas.openxmlformats.org/officeDocument/2006/relationships" r:embed="rId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2" name="Picture 902" descr="SbdXKV"/>
        <xdr:cNvPicPr>
          <a:picLocks noChangeAspect="false"/>
        </xdr:cNvPicPr>
      </xdr:nvPicPr>
      <xdr:blipFill>
        <a:blip xmlns:r="http://schemas.openxmlformats.org/officeDocument/2006/relationships" r:embed="rId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3" name="Picture 903" descr="qMwJlx"/>
        <xdr:cNvPicPr>
          <a:picLocks noChangeAspect="false"/>
        </xdr:cNvPicPr>
      </xdr:nvPicPr>
      <xdr:blipFill>
        <a:blip xmlns:r="http://schemas.openxmlformats.org/officeDocument/2006/relationships" r:embed="rId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4" name="Picture 904" descr="WcHMrq"/>
        <xdr:cNvPicPr>
          <a:picLocks noChangeAspect="false"/>
        </xdr:cNvPicPr>
      </xdr:nvPicPr>
      <xdr:blipFill>
        <a:blip xmlns:r="http://schemas.openxmlformats.org/officeDocument/2006/relationships" r:embed="rId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5" name="Picture 905" descr="DEHwns"/>
        <xdr:cNvPicPr>
          <a:picLocks noChangeAspect="false"/>
        </xdr:cNvPicPr>
      </xdr:nvPicPr>
      <xdr:blipFill>
        <a:blip xmlns:r="http://schemas.openxmlformats.org/officeDocument/2006/relationships" r:embed="rId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6" name="Picture 906" descr="tVGNQq"/>
        <xdr:cNvPicPr>
          <a:picLocks noChangeAspect="false"/>
        </xdr:cNvPicPr>
      </xdr:nvPicPr>
      <xdr:blipFill>
        <a:blip xmlns:r="http://schemas.openxmlformats.org/officeDocument/2006/relationships" r:embed="rId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7" name="Picture 907" descr="IsCqkP"/>
        <xdr:cNvPicPr>
          <a:picLocks noChangeAspect="false"/>
        </xdr:cNvPicPr>
      </xdr:nvPicPr>
      <xdr:blipFill>
        <a:blip xmlns:r="http://schemas.openxmlformats.org/officeDocument/2006/relationships" r:embed="rId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8" name="Picture 908" descr="jvTyhI"/>
        <xdr:cNvPicPr>
          <a:picLocks noChangeAspect="false"/>
        </xdr:cNvPicPr>
      </xdr:nvPicPr>
      <xdr:blipFill>
        <a:blip xmlns:r="http://schemas.openxmlformats.org/officeDocument/2006/relationships" r:embed="rId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09" name="Picture 909" descr="mEiVZZ"/>
        <xdr:cNvPicPr>
          <a:picLocks noChangeAspect="false"/>
        </xdr:cNvPicPr>
      </xdr:nvPicPr>
      <xdr:blipFill>
        <a:blip xmlns:r="http://schemas.openxmlformats.org/officeDocument/2006/relationships" r:embed="rId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0" name="Picture 910" descr="HEAmcY"/>
        <xdr:cNvPicPr>
          <a:picLocks noChangeAspect="false"/>
        </xdr:cNvPicPr>
      </xdr:nvPicPr>
      <xdr:blipFill>
        <a:blip xmlns:r="http://schemas.openxmlformats.org/officeDocument/2006/relationships" r:embed="rId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1" name="Picture 911" descr="nspOik"/>
        <xdr:cNvPicPr>
          <a:picLocks noChangeAspect="false"/>
        </xdr:cNvPicPr>
      </xdr:nvPicPr>
      <xdr:blipFill>
        <a:blip xmlns:r="http://schemas.openxmlformats.org/officeDocument/2006/relationships" r:embed="rId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12" name="Picture 912" descr="xGaeJC"/>
        <xdr:cNvPicPr>
          <a:picLocks noChangeAspect="false"/>
        </xdr:cNvPicPr>
      </xdr:nvPicPr>
      <xdr:blipFill>
        <a:blip xmlns:r="http://schemas.openxmlformats.org/officeDocument/2006/relationships" r:embed="rId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13" name="Picture 913" descr="FLskQE"/>
        <xdr:cNvPicPr>
          <a:picLocks noChangeAspect="false"/>
        </xdr:cNvPicPr>
      </xdr:nvPicPr>
      <xdr:blipFill>
        <a:blip xmlns:r="http://schemas.openxmlformats.org/officeDocument/2006/relationships" r:embed="rId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14" name="Picture 914" descr="OObiFF"/>
        <xdr:cNvPicPr>
          <a:picLocks noChangeAspect="false"/>
        </xdr:cNvPicPr>
      </xdr:nvPicPr>
      <xdr:blipFill>
        <a:blip xmlns:r="http://schemas.openxmlformats.org/officeDocument/2006/relationships" r:embed="rId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15" name="Picture 915" descr="SveaxE"/>
        <xdr:cNvPicPr>
          <a:picLocks noChangeAspect="false"/>
        </xdr:cNvPicPr>
      </xdr:nvPicPr>
      <xdr:blipFill>
        <a:blip xmlns:r="http://schemas.openxmlformats.org/officeDocument/2006/relationships" r:embed="rId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16" name="Picture 916" descr="APxuun"/>
        <xdr:cNvPicPr>
          <a:picLocks noChangeAspect="false"/>
        </xdr:cNvPicPr>
      </xdr:nvPicPr>
      <xdr:blipFill>
        <a:blip xmlns:r="http://schemas.openxmlformats.org/officeDocument/2006/relationships" r:embed="rId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17" name="Picture 917" descr="qLkPxS"/>
        <xdr:cNvPicPr>
          <a:picLocks noChangeAspect="false"/>
        </xdr:cNvPicPr>
      </xdr:nvPicPr>
      <xdr:blipFill>
        <a:blip xmlns:r="http://schemas.openxmlformats.org/officeDocument/2006/relationships" r:embed="rId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1181100</xdr:rowOff>
    </xdr:to>
    <xdr:pic>
      <xdr:nvPicPr>
        <xdr:cNvPr id="918" name="Picture 918" descr="pcoJgm"/>
        <xdr:cNvPicPr>
          <a:picLocks noChangeAspect="false"/>
        </xdr:cNvPicPr>
      </xdr:nvPicPr>
      <xdr:blipFill>
        <a:blip xmlns:r="http://schemas.openxmlformats.org/officeDocument/2006/relationships" r:embed="rId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1181100</xdr:rowOff>
    </xdr:to>
    <xdr:pic>
      <xdr:nvPicPr>
        <xdr:cNvPr id="919" name="Picture 919" descr="XpxeJA"/>
        <xdr:cNvPicPr>
          <a:picLocks noChangeAspect="false"/>
        </xdr:cNvPicPr>
      </xdr:nvPicPr>
      <xdr:blipFill>
        <a:blip xmlns:r="http://schemas.openxmlformats.org/officeDocument/2006/relationships" r:embed="rId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1152525</xdr:rowOff>
    </xdr:to>
    <xdr:pic>
      <xdr:nvPicPr>
        <xdr:cNvPr id="920" name="Picture 920" descr="FcpzfJ"/>
        <xdr:cNvPicPr>
          <a:picLocks noChangeAspect="false"/>
        </xdr:cNvPicPr>
      </xdr:nvPicPr>
      <xdr:blipFill>
        <a:blip xmlns:r="http://schemas.openxmlformats.org/officeDocument/2006/relationships" r:embed="rId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1" name="Picture 921" descr="ZjNcCz"/>
        <xdr:cNvPicPr>
          <a:picLocks noChangeAspect="false"/>
        </xdr:cNvPicPr>
      </xdr:nvPicPr>
      <xdr:blipFill>
        <a:blip xmlns:r="http://schemas.openxmlformats.org/officeDocument/2006/relationships" r:embed="rId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22" name="Picture 922" descr="IOxrKi"/>
        <xdr:cNvPicPr>
          <a:picLocks noChangeAspect="false"/>
        </xdr:cNvPicPr>
      </xdr:nvPicPr>
      <xdr:blipFill>
        <a:blip xmlns:r="http://schemas.openxmlformats.org/officeDocument/2006/relationships" r:embed="rId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3" name="Picture 923" descr="mZGtXl"/>
        <xdr:cNvPicPr>
          <a:picLocks noChangeAspect="false"/>
        </xdr:cNvPicPr>
      </xdr:nvPicPr>
      <xdr:blipFill>
        <a:blip xmlns:r="http://schemas.openxmlformats.org/officeDocument/2006/relationships" r:embed="rId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4" name="Picture 924" descr="bppkGh"/>
        <xdr:cNvPicPr>
          <a:picLocks noChangeAspect="false"/>
        </xdr:cNvPicPr>
      </xdr:nvPicPr>
      <xdr:blipFill>
        <a:blip xmlns:r="http://schemas.openxmlformats.org/officeDocument/2006/relationships" r:embed="rId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5" name="Picture 925" descr="XFGUdY"/>
        <xdr:cNvPicPr>
          <a:picLocks noChangeAspect="false"/>
        </xdr:cNvPicPr>
      </xdr:nvPicPr>
      <xdr:blipFill>
        <a:blip xmlns:r="http://schemas.openxmlformats.org/officeDocument/2006/relationships" r:embed="rId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6" name="Picture 926" descr="wSWFoF"/>
        <xdr:cNvPicPr>
          <a:picLocks noChangeAspect="false"/>
        </xdr:cNvPicPr>
      </xdr:nvPicPr>
      <xdr:blipFill>
        <a:blip xmlns:r="http://schemas.openxmlformats.org/officeDocument/2006/relationships" r:embed="rId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7" name="Picture 927" descr="KyKpQX"/>
        <xdr:cNvPicPr>
          <a:picLocks noChangeAspect="false"/>
        </xdr:cNvPicPr>
      </xdr:nvPicPr>
      <xdr:blipFill>
        <a:blip xmlns:r="http://schemas.openxmlformats.org/officeDocument/2006/relationships" r:embed="rId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28" name="Picture 928" descr="uOPVJp"/>
        <xdr:cNvPicPr>
          <a:picLocks noChangeAspect="false"/>
        </xdr:cNvPicPr>
      </xdr:nvPicPr>
      <xdr:blipFill>
        <a:blip xmlns:r="http://schemas.openxmlformats.org/officeDocument/2006/relationships" r:embed="rId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29" name="Picture 929" descr="SFXJJH"/>
        <xdr:cNvPicPr>
          <a:picLocks noChangeAspect="false"/>
        </xdr:cNvPicPr>
      </xdr:nvPicPr>
      <xdr:blipFill>
        <a:blip xmlns:r="http://schemas.openxmlformats.org/officeDocument/2006/relationships" r:embed="rId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0" name="Picture 930" descr="NKUvMO"/>
        <xdr:cNvPicPr>
          <a:picLocks noChangeAspect="false"/>
        </xdr:cNvPicPr>
      </xdr:nvPicPr>
      <xdr:blipFill>
        <a:blip xmlns:r="http://schemas.openxmlformats.org/officeDocument/2006/relationships" r:embed="rId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1" name="Picture 931" descr="OOVYLX"/>
        <xdr:cNvPicPr>
          <a:picLocks noChangeAspect="false"/>
        </xdr:cNvPicPr>
      </xdr:nvPicPr>
      <xdr:blipFill>
        <a:blip xmlns:r="http://schemas.openxmlformats.org/officeDocument/2006/relationships" r:embed="rId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32" name="Picture 932" descr="boiVKn"/>
        <xdr:cNvPicPr>
          <a:picLocks noChangeAspect="false"/>
        </xdr:cNvPicPr>
      </xdr:nvPicPr>
      <xdr:blipFill>
        <a:blip xmlns:r="http://schemas.openxmlformats.org/officeDocument/2006/relationships" r:embed="rId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33" name="Picture 933" descr="tqSKzw"/>
        <xdr:cNvPicPr>
          <a:picLocks noChangeAspect="false"/>
        </xdr:cNvPicPr>
      </xdr:nvPicPr>
      <xdr:blipFill>
        <a:blip xmlns:r="http://schemas.openxmlformats.org/officeDocument/2006/relationships" r:embed="rId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4" name="Picture 934" descr="DhONBf"/>
        <xdr:cNvPicPr>
          <a:picLocks noChangeAspect="false"/>
        </xdr:cNvPicPr>
      </xdr:nvPicPr>
      <xdr:blipFill>
        <a:blip xmlns:r="http://schemas.openxmlformats.org/officeDocument/2006/relationships" r:embed="rId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5" name="Picture 935" descr="GaCHRe"/>
        <xdr:cNvPicPr>
          <a:picLocks noChangeAspect="false"/>
        </xdr:cNvPicPr>
      </xdr:nvPicPr>
      <xdr:blipFill>
        <a:blip xmlns:r="http://schemas.openxmlformats.org/officeDocument/2006/relationships" r:embed="rId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6" name="Picture 936" descr="dMLRlM"/>
        <xdr:cNvPicPr>
          <a:picLocks noChangeAspect="false"/>
        </xdr:cNvPicPr>
      </xdr:nvPicPr>
      <xdr:blipFill>
        <a:blip xmlns:r="http://schemas.openxmlformats.org/officeDocument/2006/relationships" r:embed="rId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7" name="Picture 937" descr="nQzuCU"/>
        <xdr:cNvPicPr>
          <a:picLocks noChangeAspect="false"/>
        </xdr:cNvPicPr>
      </xdr:nvPicPr>
      <xdr:blipFill>
        <a:blip xmlns:r="http://schemas.openxmlformats.org/officeDocument/2006/relationships" r:embed="rId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8" name="Picture 938" descr="hEuPqe"/>
        <xdr:cNvPicPr>
          <a:picLocks noChangeAspect="false"/>
        </xdr:cNvPicPr>
      </xdr:nvPicPr>
      <xdr:blipFill>
        <a:blip xmlns:r="http://schemas.openxmlformats.org/officeDocument/2006/relationships" r:embed="rId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9" name="Picture 939" descr="SykcSF"/>
        <xdr:cNvPicPr>
          <a:picLocks noChangeAspect="false"/>
        </xdr:cNvPicPr>
      </xdr:nvPicPr>
      <xdr:blipFill>
        <a:blip xmlns:r="http://schemas.openxmlformats.org/officeDocument/2006/relationships" r:embed="rId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0" name="Picture 940" descr="utztRY"/>
        <xdr:cNvPicPr>
          <a:picLocks noChangeAspect="false"/>
        </xdr:cNvPicPr>
      </xdr:nvPicPr>
      <xdr:blipFill>
        <a:blip xmlns:r="http://schemas.openxmlformats.org/officeDocument/2006/relationships" r:embed="rId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1" name="Picture 941" descr="lyagvo"/>
        <xdr:cNvPicPr>
          <a:picLocks noChangeAspect="false"/>
        </xdr:cNvPicPr>
      </xdr:nvPicPr>
      <xdr:blipFill>
        <a:blip xmlns:r="http://schemas.openxmlformats.org/officeDocument/2006/relationships" r:embed="rId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2" name="Picture 942" descr="pxYfZh"/>
        <xdr:cNvPicPr>
          <a:picLocks noChangeAspect="false"/>
        </xdr:cNvPicPr>
      </xdr:nvPicPr>
      <xdr:blipFill>
        <a:blip xmlns:r="http://schemas.openxmlformats.org/officeDocument/2006/relationships" r:embed="rId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3" name="Picture 943" descr="andFST"/>
        <xdr:cNvPicPr>
          <a:picLocks noChangeAspect="false"/>
        </xdr:cNvPicPr>
      </xdr:nvPicPr>
      <xdr:blipFill>
        <a:blip xmlns:r="http://schemas.openxmlformats.org/officeDocument/2006/relationships" r:embed="rId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4" name="Picture 944" descr="SLRJsw"/>
        <xdr:cNvPicPr>
          <a:picLocks noChangeAspect="false"/>
        </xdr:cNvPicPr>
      </xdr:nvPicPr>
      <xdr:blipFill>
        <a:blip xmlns:r="http://schemas.openxmlformats.org/officeDocument/2006/relationships" r:embed="rId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5" name="Picture 945" descr="TaidhB"/>
        <xdr:cNvPicPr>
          <a:picLocks noChangeAspect="false"/>
        </xdr:cNvPicPr>
      </xdr:nvPicPr>
      <xdr:blipFill>
        <a:blip xmlns:r="http://schemas.openxmlformats.org/officeDocument/2006/relationships" r:embed="rId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6" name="Picture 946" descr="QJBazx"/>
        <xdr:cNvPicPr>
          <a:picLocks noChangeAspect="false"/>
        </xdr:cNvPicPr>
      </xdr:nvPicPr>
      <xdr:blipFill>
        <a:blip xmlns:r="http://schemas.openxmlformats.org/officeDocument/2006/relationships" r:embed="rId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7" name="Picture 947" descr="vHEUZY"/>
        <xdr:cNvPicPr>
          <a:picLocks noChangeAspect="false"/>
        </xdr:cNvPicPr>
      </xdr:nvPicPr>
      <xdr:blipFill>
        <a:blip xmlns:r="http://schemas.openxmlformats.org/officeDocument/2006/relationships" r:embed="rId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8" name="Picture 948" descr="URTGgq"/>
        <xdr:cNvPicPr>
          <a:picLocks noChangeAspect="false"/>
        </xdr:cNvPicPr>
      </xdr:nvPicPr>
      <xdr:blipFill>
        <a:blip xmlns:r="http://schemas.openxmlformats.org/officeDocument/2006/relationships" r:embed="rId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9" name="Picture 949" descr="wOHGbY"/>
        <xdr:cNvPicPr>
          <a:picLocks noChangeAspect="false"/>
        </xdr:cNvPicPr>
      </xdr:nvPicPr>
      <xdr:blipFill>
        <a:blip xmlns:r="http://schemas.openxmlformats.org/officeDocument/2006/relationships" r:embed="rId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0" name="Picture 950" descr="vCixgY"/>
        <xdr:cNvPicPr>
          <a:picLocks noChangeAspect="false"/>
        </xdr:cNvPicPr>
      </xdr:nvPicPr>
      <xdr:blipFill>
        <a:blip xmlns:r="http://schemas.openxmlformats.org/officeDocument/2006/relationships" r:embed="rId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1" name="Picture 951" descr="lZGwgZ"/>
        <xdr:cNvPicPr>
          <a:picLocks noChangeAspect="false"/>
        </xdr:cNvPicPr>
      </xdr:nvPicPr>
      <xdr:blipFill>
        <a:blip xmlns:r="http://schemas.openxmlformats.org/officeDocument/2006/relationships" r:embed="rId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2" name="Picture 952" descr="cItgyD"/>
        <xdr:cNvPicPr>
          <a:picLocks noChangeAspect="false"/>
        </xdr:cNvPicPr>
      </xdr:nvPicPr>
      <xdr:blipFill>
        <a:blip xmlns:r="http://schemas.openxmlformats.org/officeDocument/2006/relationships" r:embed="rId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3" name="Picture 953" descr="XbpinK"/>
        <xdr:cNvPicPr>
          <a:picLocks noChangeAspect="false"/>
        </xdr:cNvPicPr>
      </xdr:nvPicPr>
      <xdr:blipFill>
        <a:blip xmlns:r="http://schemas.openxmlformats.org/officeDocument/2006/relationships" r:embed="rId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4" name="Picture 954" descr="uqZdjy"/>
        <xdr:cNvPicPr>
          <a:picLocks noChangeAspect="false"/>
        </xdr:cNvPicPr>
      </xdr:nvPicPr>
      <xdr:blipFill>
        <a:blip xmlns:r="http://schemas.openxmlformats.org/officeDocument/2006/relationships" r:embed="rId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5" name="Picture 955" descr="TbMJrf"/>
        <xdr:cNvPicPr>
          <a:picLocks noChangeAspect="false"/>
        </xdr:cNvPicPr>
      </xdr:nvPicPr>
      <xdr:blipFill>
        <a:blip xmlns:r="http://schemas.openxmlformats.org/officeDocument/2006/relationships" r:embed="rId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6" name="Picture 956" descr="cKxklv"/>
        <xdr:cNvPicPr>
          <a:picLocks noChangeAspect="false"/>
        </xdr:cNvPicPr>
      </xdr:nvPicPr>
      <xdr:blipFill>
        <a:blip xmlns:r="http://schemas.openxmlformats.org/officeDocument/2006/relationships" r:embed="rId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57" name="Picture 957" descr="Hmrdxs"/>
        <xdr:cNvPicPr>
          <a:picLocks noChangeAspect="false"/>
        </xdr:cNvPicPr>
      </xdr:nvPicPr>
      <xdr:blipFill>
        <a:blip xmlns:r="http://schemas.openxmlformats.org/officeDocument/2006/relationships" r:embed="rId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58" name="Picture 958" descr="MzLkvZ"/>
        <xdr:cNvPicPr>
          <a:picLocks noChangeAspect="false"/>
        </xdr:cNvPicPr>
      </xdr:nvPicPr>
      <xdr:blipFill>
        <a:blip xmlns:r="http://schemas.openxmlformats.org/officeDocument/2006/relationships" r:embed="rId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59" name="Picture 959" descr="MUYaVi"/>
        <xdr:cNvPicPr>
          <a:picLocks noChangeAspect="false"/>
        </xdr:cNvPicPr>
      </xdr:nvPicPr>
      <xdr:blipFill>
        <a:blip xmlns:r="http://schemas.openxmlformats.org/officeDocument/2006/relationships" r:embed="rId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960" name="Picture 960" descr="tNxgRp"/>
        <xdr:cNvPicPr>
          <a:picLocks noChangeAspect="false"/>
        </xdr:cNvPicPr>
      </xdr:nvPicPr>
      <xdr:blipFill>
        <a:blip xmlns:r="http://schemas.openxmlformats.org/officeDocument/2006/relationships" r:embed="rId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961" name="Picture 961" descr="UXwgRO"/>
        <xdr:cNvPicPr>
          <a:picLocks noChangeAspect="false"/>
        </xdr:cNvPicPr>
      </xdr:nvPicPr>
      <xdr:blipFill>
        <a:blip xmlns:r="http://schemas.openxmlformats.org/officeDocument/2006/relationships" r:embed="rId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62" name="Picture 962" descr="TxKsYf"/>
        <xdr:cNvPicPr>
          <a:picLocks noChangeAspect="false"/>
        </xdr:cNvPicPr>
      </xdr:nvPicPr>
      <xdr:blipFill>
        <a:blip xmlns:r="http://schemas.openxmlformats.org/officeDocument/2006/relationships" r:embed="rId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1114425</xdr:rowOff>
    </xdr:to>
    <xdr:pic>
      <xdr:nvPicPr>
        <xdr:cNvPr id="963" name="Picture 963" descr="ZWNRQn"/>
        <xdr:cNvPicPr>
          <a:picLocks noChangeAspect="false"/>
        </xdr:cNvPicPr>
      </xdr:nvPicPr>
      <xdr:blipFill>
        <a:blip xmlns:r="http://schemas.openxmlformats.org/officeDocument/2006/relationships" r:embed="rId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1066800</xdr:rowOff>
    </xdr:to>
    <xdr:pic>
      <xdr:nvPicPr>
        <xdr:cNvPr id="964" name="Picture 964" descr="XOhAxp"/>
        <xdr:cNvPicPr>
          <a:picLocks noChangeAspect="false"/>
        </xdr:cNvPicPr>
      </xdr:nvPicPr>
      <xdr:blipFill>
        <a:blip xmlns:r="http://schemas.openxmlformats.org/officeDocument/2006/relationships" r:embed="rId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1066800</xdr:rowOff>
    </xdr:to>
    <xdr:pic>
      <xdr:nvPicPr>
        <xdr:cNvPr id="965" name="Picture 965" descr="EpOWUg"/>
        <xdr:cNvPicPr>
          <a:picLocks noChangeAspect="false"/>
        </xdr:cNvPicPr>
      </xdr:nvPicPr>
      <xdr:blipFill>
        <a:blip xmlns:r="http://schemas.openxmlformats.org/officeDocument/2006/relationships" r:embed="rId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966" name="Picture 966" descr="TrCvmx"/>
        <xdr:cNvPicPr>
          <a:picLocks noChangeAspect="false"/>
        </xdr:cNvPicPr>
      </xdr:nvPicPr>
      <xdr:blipFill>
        <a:blip xmlns:r="http://schemas.openxmlformats.org/officeDocument/2006/relationships" r:embed="rId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967" name="Picture 967" descr="nNrjWV"/>
        <xdr:cNvPicPr>
          <a:picLocks noChangeAspect="false"/>
        </xdr:cNvPicPr>
      </xdr:nvPicPr>
      <xdr:blipFill>
        <a:blip xmlns:r="http://schemas.openxmlformats.org/officeDocument/2006/relationships" r:embed="rId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638175</xdr:rowOff>
    </xdr:to>
    <xdr:pic>
      <xdr:nvPicPr>
        <xdr:cNvPr id="968" name="Picture 968" descr="hgwbMD"/>
        <xdr:cNvPicPr>
          <a:picLocks noChangeAspect="false"/>
        </xdr:cNvPicPr>
      </xdr:nvPicPr>
      <xdr:blipFill>
        <a:blip xmlns:r="http://schemas.openxmlformats.org/officeDocument/2006/relationships" r:embed="rId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969" name="Picture 969" descr="ltpvvJ"/>
        <xdr:cNvPicPr>
          <a:picLocks noChangeAspect="false"/>
        </xdr:cNvPicPr>
      </xdr:nvPicPr>
      <xdr:blipFill>
        <a:blip xmlns:r="http://schemas.openxmlformats.org/officeDocument/2006/relationships" r:embed="rId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828675</xdr:rowOff>
    </xdr:to>
    <xdr:pic>
      <xdr:nvPicPr>
        <xdr:cNvPr id="970" name="Picture 970" descr="JhNXHJ"/>
        <xdr:cNvPicPr>
          <a:picLocks noChangeAspect="false"/>
        </xdr:cNvPicPr>
      </xdr:nvPicPr>
      <xdr:blipFill>
        <a:blip xmlns:r="http://schemas.openxmlformats.org/officeDocument/2006/relationships" r:embed="rId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1" name="Picture 971" descr="QlaBNQ"/>
        <xdr:cNvPicPr>
          <a:picLocks noChangeAspect="false"/>
        </xdr:cNvPicPr>
      </xdr:nvPicPr>
      <xdr:blipFill>
        <a:blip xmlns:r="http://schemas.openxmlformats.org/officeDocument/2006/relationships" r:embed="rId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72" name="Picture 972" descr="LZXKdj"/>
        <xdr:cNvPicPr>
          <a:picLocks noChangeAspect="false"/>
        </xdr:cNvPicPr>
      </xdr:nvPicPr>
      <xdr:blipFill>
        <a:blip xmlns:r="http://schemas.openxmlformats.org/officeDocument/2006/relationships" r:embed="rId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3" name="Picture 973" descr="BmqGNT"/>
        <xdr:cNvPicPr>
          <a:picLocks noChangeAspect="false"/>
        </xdr:cNvPicPr>
      </xdr:nvPicPr>
      <xdr:blipFill>
        <a:blip xmlns:r="http://schemas.openxmlformats.org/officeDocument/2006/relationships" r:embed="rId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4" name="Picture 974" descr="afjioT"/>
        <xdr:cNvPicPr>
          <a:picLocks noChangeAspect="false"/>
        </xdr:cNvPicPr>
      </xdr:nvPicPr>
      <xdr:blipFill>
        <a:blip xmlns:r="http://schemas.openxmlformats.org/officeDocument/2006/relationships" r:embed="rId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5" name="Picture 975" descr="mgOewq"/>
        <xdr:cNvPicPr>
          <a:picLocks noChangeAspect="false"/>
        </xdr:cNvPicPr>
      </xdr:nvPicPr>
      <xdr:blipFill>
        <a:blip xmlns:r="http://schemas.openxmlformats.org/officeDocument/2006/relationships" r:embed="rId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6" name="Picture 976" descr="nkDIKK"/>
        <xdr:cNvPicPr>
          <a:picLocks noChangeAspect="false"/>
        </xdr:cNvPicPr>
      </xdr:nvPicPr>
      <xdr:blipFill>
        <a:blip xmlns:r="http://schemas.openxmlformats.org/officeDocument/2006/relationships" r:embed="rId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7" name="Picture 977" descr="XakfoP"/>
        <xdr:cNvPicPr>
          <a:picLocks noChangeAspect="false"/>
        </xdr:cNvPicPr>
      </xdr:nvPicPr>
      <xdr:blipFill>
        <a:blip xmlns:r="http://schemas.openxmlformats.org/officeDocument/2006/relationships" r:embed="rId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78" name="Picture 978" descr="bsJjvY"/>
        <xdr:cNvPicPr>
          <a:picLocks noChangeAspect="false"/>
        </xdr:cNvPicPr>
      </xdr:nvPicPr>
      <xdr:blipFill>
        <a:blip xmlns:r="http://schemas.openxmlformats.org/officeDocument/2006/relationships" r:embed="rId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79" name="Picture 979" descr="EVHZUq"/>
        <xdr:cNvPicPr>
          <a:picLocks noChangeAspect="false"/>
        </xdr:cNvPicPr>
      </xdr:nvPicPr>
      <xdr:blipFill>
        <a:blip xmlns:r="http://schemas.openxmlformats.org/officeDocument/2006/relationships" r:embed="rId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0" name="Picture 980" descr="xyvrRc"/>
        <xdr:cNvPicPr>
          <a:picLocks noChangeAspect="false"/>
        </xdr:cNvPicPr>
      </xdr:nvPicPr>
      <xdr:blipFill>
        <a:blip xmlns:r="http://schemas.openxmlformats.org/officeDocument/2006/relationships" r:embed="rId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1" name="Picture 981" descr="IXLGgd"/>
        <xdr:cNvPicPr>
          <a:picLocks noChangeAspect="false"/>
        </xdr:cNvPicPr>
      </xdr:nvPicPr>
      <xdr:blipFill>
        <a:blip xmlns:r="http://schemas.openxmlformats.org/officeDocument/2006/relationships" r:embed="rId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82" name="Picture 982" descr="aapwhL"/>
        <xdr:cNvPicPr>
          <a:picLocks noChangeAspect="false"/>
        </xdr:cNvPicPr>
      </xdr:nvPicPr>
      <xdr:blipFill>
        <a:blip xmlns:r="http://schemas.openxmlformats.org/officeDocument/2006/relationships" r:embed="rId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83" name="Picture 983" descr="hGdPpp"/>
        <xdr:cNvPicPr>
          <a:picLocks noChangeAspect="false"/>
        </xdr:cNvPicPr>
      </xdr:nvPicPr>
      <xdr:blipFill>
        <a:blip xmlns:r="http://schemas.openxmlformats.org/officeDocument/2006/relationships" r:embed="rId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4" name="Picture 984" descr="sHYhHj"/>
        <xdr:cNvPicPr>
          <a:picLocks noChangeAspect="false"/>
        </xdr:cNvPicPr>
      </xdr:nvPicPr>
      <xdr:blipFill>
        <a:blip xmlns:r="http://schemas.openxmlformats.org/officeDocument/2006/relationships" r:embed="rId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5" name="Picture 985" descr="hiUDex"/>
        <xdr:cNvPicPr>
          <a:picLocks noChangeAspect="false"/>
        </xdr:cNvPicPr>
      </xdr:nvPicPr>
      <xdr:blipFill>
        <a:blip xmlns:r="http://schemas.openxmlformats.org/officeDocument/2006/relationships" r:embed="rId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6" name="Picture 986" descr="YWLbuf"/>
        <xdr:cNvPicPr>
          <a:picLocks noChangeAspect="false"/>
        </xdr:cNvPicPr>
      </xdr:nvPicPr>
      <xdr:blipFill>
        <a:blip xmlns:r="http://schemas.openxmlformats.org/officeDocument/2006/relationships" r:embed="rId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7" name="Picture 987" descr="YgbaWd"/>
        <xdr:cNvPicPr>
          <a:picLocks noChangeAspect="false"/>
        </xdr:cNvPicPr>
      </xdr:nvPicPr>
      <xdr:blipFill>
        <a:blip xmlns:r="http://schemas.openxmlformats.org/officeDocument/2006/relationships" r:embed="rId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8" name="Picture 988" descr="pYpGNh"/>
        <xdr:cNvPicPr>
          <a:picLocks noChangeAspect="false"/>
        </xdr:cNvPicPr>
      </xdr:nvPicPr>
      <xdr:blipFill>
        <a:blip xmlns:r="http://schemas.openxmlformats.org/officeDocument/2006/relationships" r:embed="rId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89" name="Picture 989" descr="piyKqp"/>
        <xdr:cNvPicPr>
          <a:picLocks noChangeAspect="false"/>
        </xdr:cNvPicPr>
      </xdr:nvPicPr>
      <xdr:blipFill>
        <a:blip xmlns:r="http://schemas.openxmlformats.org/officeDocument/2006/relationships" r:embed="rId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0" name="Picture 990" descr="gXooeO"/>
        <xdr:cNvPicPr>
          <a:picLocks noChangeAspect="false"/>
        </xdr:cNvPicPr>
      </xdr:nvPicPr>
      <xdr:blipFill>
        <a:blip xmlns:r="http://schemas.openxmlformats.org/officeDocument/2006/relationships" r:embed="rId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1" name="Picture 991" descr="GKEooN"/>
        <xdr:cNvPicPr>
          <a:picLocks noChangeAspect="false"/>
        </xdr:cNvPicPr>
      </xdr:nvPicPr>
      <xdr:blipFill>
        <a:blip xmlns:r="http://schemas.openxmlformats.org/officeDocument/2006/relationships" r:embed="rId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92" name="Picture 992" descr="mXLkBj"/>
        <xdr:cNvPicPr>
          <a:picLocks noChangeAspect="false"/>
        </xdr:cNvPicPr>
      </xdr:nvPicPr>
      <xdr:blipFill>
        <a:blip xmlns:r="http://schemas.openxmlformats.org/officeDocument/2006/relationships" r:embed="rId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93" name="Picture 993" descr="tgTPHf"/>
        <xdr:cNvPicPr>
          <a:picLocks noChangeAspect="false"/>
        </xdr:cNvPicPr>
      </xdr:nvPicPr>
      <xdr:blipFill>
        <a:blip xmlns:r="http://schemas.openxmlformats.org/officeDocument/2006/relationships" r:embed="rId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94" name="Picture 994" descr="wBUhxc"/>
        <xdr:cNvPicPr>
          <a:picLocks noChangeAspect="false"/>
        </xdr:cNvPicPr>
      </xdr:nvPicPr>
      <xdr:blipFill>
        <a:blip xmlns:r="http://schemas.openxmlformats.org/officeDocument/2006/relationships" r:embed="rId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5" name="Picture 995" descr="rfMsAq"/>
        <xdr:cNvPicPr>
          <a:picLocks noChangeAspect="false"/>
        </xdr:cNvPicPr>
      </xdr:nvPicPr>
      <xdr:blipFill>
        <a:blip xmlns:r="http://schemas.openxmlformats.org/officeDocument/2006/relationships" r:embed="rId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96" name="Picture 996" descr="LPrVdk"/>
        <xdr:cNvPicPr>
          <a:picLocks noChangeAspect="false"/>
        </xdr:cNvPicPr>
      </xdr:nvPicPr>
      <xdr:blipFill>
        <a:blip xmlns:r="http://schemas.openxmlformats.org/officeDocument/2006/relationships" r:embed="rId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7" name="Picture 997" descr="LTbUrP"/>
        <xdr:cNvPicPr>
          <a:picLocks noChangeAspect="false"/>
        </xdr:cNvPicPr>
      </xdr:nvPicPr>
      <xdr:blipFill>
        <a:blip xmlns:r="http://schemas.openxmlformats.org/officeDocument/2006/relationships" r:embed="rId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8" name="Picture 998" descr="yOHgMc"/>
        <xdr:cNvPicPr>
          <a:picLocks noChangeAspect="false"/>
        </xdr:cNvPicPr>
      </xdr:nvPicPr>
      <xdr:blipFill>
        <a:blip xmlns:r="http://schemas.openxmlformats.org/officeDocument/2006/relationships" r:embed="rId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9" name="Picture 999" descr="GdjQKA"/>
        <xdr:cNvPicPr>
          <a:picLocks noChangeAspect="false"/>
        </xdr:cNvPicPr>
      </xdr:nvPicPr>
      <xdr:blipFill>
        <a:blip xmlns:r="http://schemas.openxmlformats.org/officeDocument/2006/relationships" r:embed="rId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1000" name="Picture 1000" descr="UIWsmd"/>
        <xdr:cNvPicPr>
          <a:picLocks noChangeAspect="false"/>
        </xdr:cNvPicPr>
      </xdr:nvPicPr>
      <xdr:blipFill>
        <a:blip xmlns:r="http://schemas.openxmlformats.org/officeDocument/2006/relationships" r:embed="rId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1001" name="Picture 1001" descr="SavFMW"/>
        <xdr:cNvPicPr>
          <a:picLocks noChangeAspect="false"/>
        </xdr:cNvPicPr>
      </xdr:nvPicPr>
      <xdr:blipFill>
        <a:blip xmlns:r="http://schemas.openxmlformats.org/officeDocument/2006/relationships" r:embed="rId1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2" name="Picture 1002" descr="KHlMPB"/>
        <xdr:cNvPicPr>
          <a:picLocks noChangeAspect="false"/>
        </xdr:cNvPicPr>
      </xdr:nvPicPr>
      <xdr:blipFill>
        <a:blip xmlns:r="http://schemas.openxmlformats.org/officeDocument/2006/relationships" r:embed="rId1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3" name="Picture 1003" descr="BpuQYX"/>
        <xdr:cNvPicPr>
          <a:picLocks noChangeAspect="false"/>
        </xdr:cNvPicPr>
      </xdr:nvPicPr>
      <xdr:blipFill>
        <a:blip xmlns:r="http://schemas.openxmlformats.org/officeDocument/2006/relationships" r:embed="rId1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4" name="Picture 1004" descr="fLojDM"/>
        <xdr:cNvPicPr>
          <a:picLocks noChangeAspect="false"/>
        </xdr:cNvPicPr>
      </xdr:nvPicPr>
      <xdr:blipFill>
        <a:blip xmlns:r="http://schemas.openxmlformats.org/officeDocument/2006/relationships" r:embed="rId1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5" name="Picture 1005" descr="yRNacq"/>
        <xdr:cNvPicPr>
          <a:picLocks noChangeAspect="false"/>
        </xdr:cNvPicPr>
      </xdr:nvPicPr>
      <xdr:blipFill>
        <a:blip xmlns:r="http://schemas.openxmlformats.org/officeDocument/2006/relationships" r:embed="rId1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6" name="Picture 1006" descr="xXUCWl"/>
        <xdr:cNvPicPr>
          <a:picLocks noChangeAspect="false"/>
        </xdr:cNvPicPr>
      </xdr:nvPicPr>
      <xdr:blipFill>
        <a:blip xmlns:r="http://schemas.openxmlformats.org/officeDocument/2006/relationships" r:embed="rId1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7" name="Picture 1007" descr="bNlzkc"/>
        <xdr:cNvPicPr>
          <a:picLocks noChangeAspect="false"/>
        </xdr:cNvPicPr>
      </xdr:nvPicPr>
      <xdr:blipFill>
        <a:blip xmlns:r="http://schemas.openxmlformats.org/officeDocument/2006/relationships" r:embed="rId1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8" name="Picture 1008" descr="JiZCPz"/>
        <xdr:cNvPicPr>
          <a:picLocks noChangeAspect="false"/>
        </xdr:cNvPicPr>
      </xdr:nvPicPr>
      <xdr:blipFill>
        <a:blip xmlns:r="http://schemas.openxmlformats.org/officeDocument/2006/relationships" r:embed="rId1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9" name="Picture 1009" descr="iZIRnR"/>
        <xdr:cNvPicPr>
          <a:picLocks noChangeAspect="false"/>
        </xdr:cNvPicPr>
      </xdr:nvPicPr>
      <xdr:blipFill>
        <a:blip xmlns:r="http://schemas.openxmlformats.org/officeDocument/2006/relationships" r:embed="rId1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0" name="Picture 1010" descr="KKUMlN"/>
        <xdr:cNvPicPr>
          <a:picLocks noChangeAspect="false"/>
        </xdr:cNvPicPr>
      </xdr:nvPicPr>
      <xdr:blipFill>
        <a:blip xmlns:r="http://schemas.openxmlformats.org/officeDocument/2006/relationships" r:embed="rId1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1" name="Picture 1011" descr="VBLVEE"/>
        <xdr:cNvPicPr>
          <a:picLocks noChangeAspect="false"/>
        </xdr:cNvPicPr>
      </xdr:nvPicPr>
      <xdr:blipFill>
        <a:blip xmlns:r="http://schemas.openxmlformats.org/officeDocument/2006/relationships" r:embed="rId1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2" name="Picture 1012" descr="uzsDBb"/>
        <xdr:cNvPicPr>
          <a:picLocks noChangeAspect="false"/>
        </xdr:cNvPicPr>
      </xdr:nvPicPr>
      <xdr:blipFill>
        <a:blip xmlns:r="http://schemas.openxmlformats.org/officeDocument/2006/relationships" r:embed="rId1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3" name="Picture 1013" descr="VtCKNH"/>
        <xdr:cNvPicPr>
          <a:picLocks noChangeAspect="false"/>
        </xdr:cNvPicPr>
      </xdr:nvPicPr>
      <xdr:blipFill>
        <a:blip xmlns:r="http://schemas.openxmlformats.org/officeDocument/2006/relationships" r:embed="rId1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4" name="Picture 1014" descr="DTofff"/>
        <xdr:cNvPicPr>
          <a:picLocks noChangeAspect="false"/>
        </xdr:cNvPicPr>
      </xdr:nvPicPr>
      <xdr:blipFill>
        <a:blip xmlns:r="http://schemas.openxmlformats.org/officeDocument/2006/relationships" r:embed="rId1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15" name="Picture 1015" descr="akaKRU"/>
        <xdr:cNvPicPr>
          <a:picLocks noChangeAspect="false"/>
        </xdr:cNvPicPr>
      </xdr:nvPicPr>
      <xdr:blipFill>
        <a:blip xmlns:r="http://schemas.openxmlformats.org/officeDocument/2006/relationships" r:embed="rId1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16" name="Picture 1016" descr="CbfVmZ"/>
        <xdr:cNvPicPr>
          <a:picLocks noChangeAspect="false"/>
        </xdr:cNvPicPr>
      </xdr:nvPicPr>
      <xdr:blipFill>
        <a:blip xmlns:r="http://schemas.openxmlformats.org/officeDocument/2006/relationships" r:embed="rId1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17" name="Picture 1017" descr="HPijVT"/>
        <xdr:cNvPicPr>
          <a:picLocks noChangeAspect="false"/>
        </xdr:cNvPicPr>
      </xdr:nvPicPr>
      <xdr:blipFill>
        <a:blip xmlns:r="http://schemas.openxmlformats.org/officeDocument/2006/relationships" r:embed="rId1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18" name="Picture 1018" descr="ztwoDp"/>
        <xdr:cNvPicPr>
          <a:picLocks noChangeAspect="false"/>
        </xdr:cNvPicPr>
      </xdr:nvPicPr>
      <xdr:blipFill>
        <a:blip xmlns:r="http://schemas.openxmlformats.org/officeDocument/2006/relationships" r:embed="rId1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9" name="Picture 1019" descr="bFVpPR"/>
        <xdr:cNvPicPr>
          <a:picLocks noChangeAspect="false"/>
        </xdr:cNvPicPr>
      </xdr:nvPicPr>
      <xdr:blipFill>
        <a:blip xmlns:r="http://schemas.openxmlformats.org/officeDocument/2006/relationships" r:embed="rId1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20" name="Picture 1020" descr="Wmjmky"/>
        <xdr:cNvPicPr>
          <a:picLocks noChangeAspect="false"/>
        </xdr:cNvPicPr>
      </xdr:nvPicPr>
      <xdr:blipFill>
        <a:blip xmlns:r="http://schemas.openxmlformats.org/officeDocument/2006/relationships" r:embed="rId1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21" name="Picture 1021" descr="EbVelJ"/>
        <xdr:cNvPicPr>
          <a:picLocks noChangeAspect="false"/>
        </xdr:cNvPicPr>
      </xdr:nvPicPr>
      <xdr:blipFill>
        <a:blip xmlns:r="http://schemas.openxmlformats.org/officeDocument/2006/relationships" r:embed="rId1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22" name="Picture 1022" descr="UlTLEM"/>
        <xdr:cNvPicPr>
          <a:picLocks noChangeAspect="false"/>
        </xdr:cNvPicPr>
      </xdr:nvPicPr>
      <xdr:blipFill>
        <a:blip xmlns:r="http://schemas.openxmlformats.org/officeDocument/2006/relationships" r:embed="rId1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23" name="Picture 1023" descr="EzfaJt"/>
        <xdr:cNvPicPr>
          <a:picLocks noChangeAspect="false"/>
        </xdr:cNvPicPr>
      </xdr:nvPicPr>
      <xdr:blipFill>
        <a:blip xmlns:r="http://schemas.openxmlformats.org/officeDocument/2006/relationships" r:embed="rId1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4" name="Picture 1024" descr="sHXkQE"/>
        <xdr:cNvPicPr>
          <a:picLocks noChangeAspect="false"/>
        </xdr:cNvPicPr>
      </xdr:nvPicPr>
      <xdr:blipFill>
        <a:blip xmlns:r="http://schemas.openxmlformats.org/officeDocument/2006/relationships" r:embed="rId1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5" name="Picture 1025" descr="kyhMJE"/>
        <xdr:cNvPicPr>
          <a:picLocks noChangeAspect="false"/>
        </xdr:cNvPicPr>
      </xdr:nvPicPr>
      <xdr:blipFill>
        <a:blip xmlns:r="http://schemas.openxmlformats.org/officeDocument/2006/relationships" r:embed="rId1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6" name="Picture 1026" descr="aqHotq"/>
        <xdr:cNvPicPr>
          <a:picLocks noChangeAspect="false"/>
        </xdr:cNvPicPr>
      </xdr:nvPicPr>
      <xdr:blipFill>
        <a:blip xmlns:r="http://schemas.openxmlformats.org/officeDocument/2006/relationships" r:embed="rId1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7" name="Picture 1027" descr="hDyzFg"/>
        <xdr:cNvPicPr>
          <a:picLocks noChangeAspect="false"/>
        </xdr:cNvPicPr>
      </xdr:nvPicPr>
      <xdr:blipFill>
        <a:blip xmlns:r="http://schemas.openxmlformats.org/officeDocument/2006/relationships" r:embed="rId1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8" name="Picture 1028" descr="DSMSWU"/>
        <xdr:cNvPicPr>
          <a:picLocks noChangeAspect="false"/>
        </xdr:cNvPicPr>
      </xdr:nvPicPr>
      <xdr:blipFill>
        <a:blip xmlns:r="http://schemas.openxmlformats.org/officeDocument/2006/relationships" r:embed="rId1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9" name="Picture 1029" descr="pKehCj"/>
        <xdr:cNvPicPr>
          <a:picLocks noChangeAspect="false"/>
        </xdr:cNvPicPr>
      </xdr:nvPicPr>
      <xdr:blipFill>
        <a:blip xmlns:r="http://schemas.openxmlformats.org/officeDocument/2006/relationships" r:embed="rId1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30" name="Picture 1030" descr="YcrfSD"/>
        <xdr:cNvPicPr>
          <a:picLocks noChangeAspect="false"/>
        </xdr:cNvPicPr>
      </xdr:nvPicPr>
      <xdr:blipFill>
        <a:blip xmlns:r="http://schemas.openxmlformats.org/officeDocument/2006/relationships" r:embed="rId1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1031" name="Picture 1031" descr="kSKura"/>
        <xdr:cNvPicPr>
          <a:picLocks noChangeAspect="false"/>
        </xdr:cNvPicPr>
      </xdr:nvPicPr>
      <xdr:blipFill>
        <a:blip xmlns:r="http://schemas.openxmlformats.org/officeDocument/2006/relationships" r:embed="rId1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32" name="Picture 1032" descr="QjTvep"/>
        <xdr:cNvPicPr>
          <a:picLocks noChangeAspect="false"/>
        </xdr:cNvPicPr>
      </xdr:nvPicPr>
      <xdr:blipFill>
        <a:blip xmlns:r="http://schemas.openxmlformats.org/officeDocument/2006/relationships" r:embed="rId1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33" name="Picture 1033" descr="zYTxTC"/>
        <xdr:cNvPicPr>
          <a:picLocks noChangeAspect="false"/>
        </xdr:cNvPicPr>
      </xdr:nvPicPr>
      <xdr:blipFill>
        <a:blip xmlns:r="http://schemas.openxmlformats.org/officeDocument/2006/relationships" r:embed="rId1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323850</xdr:rowOff>
    </xdr:to>
    <xdr:pic>
      <xdr:nvPicPr>
        <xdr:cNvPr id="1034" name="Picture 1034" descr="wgaJuA"/>
        <xdr:cNvPicPr>
          <a:picLocks noChangeAspect="false"/>
        </xdr:cNvPicPr>
      </xdr:nvPicPr>
      <xdr:blipFill>
        <a:blip xmlns:r="http://schemas.openxmlformats.org/officeDocument/2006/relationships" r:embed="rId1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323850</xdr:rowOff>
    </xdr:to>
    <xdr:pic>
      <xdr:nvPicPr>
        <xdr:cNvPr id="1035" name="Picture 1035" descr="gvxULQ"/>
        <xdr:cNvPicPr>
          <a:picLocks noChangeAspect="false"/>
        </xdr:cNvPicPr>
      </xdr:nvPicPr>
      <xdr:blipFill>
        <a:blip xmlns:r="http://schemas.openxmlformats.org/officeDocument/2006/relationships" r:embed="rId1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1036" name="Picture 1036" descr="VLrKrY"/>
        <xdr:cNvPicPr>
          <a:picLocks noChangeAspect="false"/>
        </xdr:cNvPicPr>
      </xdr:nvPicPr>
      <xdr:blipFill>
        <a:blip xmlns:r="http://schemas.openxmlformats.org/officeDocument/2006/relationships" r:embed="rId1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47625</xdr:rowOff>
    </xdr:to>
    <xdr:pic>
      <xdr:nvPicPr>
        <xdr:cNvPr id="1037" name="Picture 1037" descr="VrcXry"/>
        <xdr:cNvPicPr>
          <a:picLocks noChangeAspect="false"/>
        </xdr:cNvPicPr>
      </xdr:nvPicPr>
      <xdr:blipFill>
        <a:blip xmlns:r="http://schemas.openxmlformats.org/officeDocument/2006/relationships" r:embed="rId1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342900</xdr:rowOff>
    </xdr:to>
    <xdr:pic>
      <xdr:nvPicPr>
        <xdr:cNvPr id="1038" name="Picture 1038" descr="yOCvcY"/>
        <xdr:cNvPicPr>
          <a:picLocks noChangeAspect="false"/>
        </xdr:cNvPicPr>
      </xdr:nvPicPr>
      <xdr:blipFill>
        <a:blip xmlns:r="http://schemas.openxmlformats.org/officeDocument/2006/relationships" r:embed="rId1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342900</xdr:rowOff>
    </xdr:to>
    <xdr:pic>
      <xdr:nvPicPr>
        <xdr:cNvPr id="1039" name="Picture 1039" descr="KPmsrk"/>
        <xdr:cNvPicPr>
          <a:picLocks noChangeAspect="false"/>
        </xdr:cNvPicPr>
      </xdr:nvPicPr>
      <xdr:blipFill>
        <a:blip xmlns:r="http://schemas.openxmlformats.org/officeDocument/2006/relationships" r:embed="rId1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40" name="Picture 1040" descr="mpcBJE"/>
        <xdr:cNvPicPr>
          <a:picLocks noChangeAspect="false"/>
        </xdr:cNvPicPr>
      </xdr:nvPicPr>
      <xdr:blipFill>
        <a:blip xmlns:r="http://schemas.openxmlformats.org/officeDocument/2006/relationships" r:embed="rId1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41" name="Picture 1041" descr="XxJkKL"/>
        <xdr:cNvPicPr>
          <a:picLocks noChangeAspect="false"/>
        </xdr:cNvPicPr>
      </xdr:nvPicPr>
      <xdr:blipFill>
        <a:blip xmlns:r="http://schemas.openxmlformats.org/officeDocument/2006/relationships" r:embed="rId1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314325</xdr:rowOff>
    </xdr:to>
    <xdr:pic>
      <xdr:nvPicPr>
        <xdr:cNvPr id="1042" name="Picture 1042" descr="vpkoCx"/>
        <xdr:cNvPicPr>
          <a:picLocks noChangeAspect="false"/>
        </xdr:cNvPicPr>
      </xdr:nvPicPr>
      <xdr:blipFill>
        <a:blip xmlns:r="http://schemas.openxmlformats.org/officeDocument/2006/relationships" r:embed="rId1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1043" name="Picture 1043" descr="KiOYvj"/>
        <xdr:cNvPicPr>
          <a:picLocks noChangeAspect="false"/>
        </xdr:cNvPicPr>
      </xdr:nvPicPr>
      <xdr:blipFill>
        <a:blip xmlns:r="http://schemas.openxmlformats.org/officeDocument/2006/relationships" r:embed="rId1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4" name="Picture 1044" descr="QNRKlb"/>
        <xdr:cNvPicPr>
          <a:picLocks noChangeAspect="false"/>
        </xdr:cNvPicPr>
      </xdr:nvPicPr>
      <xdr:blipFill>
        <a:blip xmlns:r="http://schemas.openxmlformats.org/officeDocument/2006/relationships" r:embed="rId1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1045" name="Picture 1045" descr="lCNLsp"/>
        <xdr:cNvPicPr>
          <a:picLocks noChangeAspect="false"/>
        </xdr:cNvPicPr>
      </xdr:nvPicPr>
      <xdr:blipFill>
        <a:blip xmlns:r="http://schemas.openxmlformats.org/officeDocument/2006/relationships" r:embed="rId1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6" name="Picture 1046" descr="PHebde"/>
        <xdr:cNvPicPr>
          <a:picLocks noChangeAspect="false"/>
        </xdr:cNvPicPr>
      </xdr:nvPicPr>
      <xdr:blipFill>
        <a:blip xmlns:r="http://schemas.openxmlformats.org/officeDocument/2006/relationships" r:embed="rId1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7" name="Picture 1047" descr="JehlIm"/>
        <xdr:cNvPicPr>
          <a:picLocks noChangeAspect="false"/>
        </xdr:cNvPicPr>
      </xdr:nvPicPr>
      <xdr:blipFill>
        <a:blip xmlns:r="http://schemas.openxmlformats.org/officeDocument/2006/relationships" r:embed="rId1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48" name="Picture 1048" descr="MNiHMt"/>
        <xdr:cNvPicPr>
          <a:picLocks noChangeAspect="false"/>
        </xdr:cNvPicPr>
      </xdr:nvPicPr>
      <xdr:blipFill>
        <a:blip xmlns:r="http://schemas.openxmlformats.org/officeDocument/2006/relationships" r:embed="rId1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9" name="Picture 1049" descr="OvPBUv"/>
        <xdr:cNvPicPr>
          <a:picLocks noChangeAspect="false"/>
        </xdr:cNvPicPr>
      </xdr:nvPicPr>
      <xdr:blipFill>
        <a:blip xmlns:r="http://schemas.openxmlformats.org/officeDocument/2006/relationships" r:embed="rId1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50" name="Picture 1050" descr="cBAIar"/>
        <xdr:cNvPicPr>
          <a:picLocks noChangeAspect="false"/>
        </xdr:cNvPicPr>
      </xdr:nvPicPr>
      <xdr:blipFill>
        <a:blip xmlns:r="http://schemas.openxmlformats.org/officeDocument/2006/relationships" r:embed="rId1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1" name="Picture 1051" descr="BxvGuC"/>
        <xdr:cNvPicPr>
          <a:picLocks noChangeAspect="false"/>
        </xdr:cNvPicPr>
      </xdr:nvPicPr>
      <xdr:blipFill>
        <a:blip xmlns:r="http://schemas.openxmlformats.org/officeDocument/2006/relationships" r:embed="rId1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2" name="Picture 1052" descr="BKNHLT"/>
        <xdr:cNvPicPr>
          <a:picLocks noChangeAspect="false"/>
        </xdr:cNvPicPr>
      </xdr:nvPicPr>
      <xdr:blipFill>
        <a:blip xmlns:r="http://schemas.openxmlformats.org/officeDocument/2006/relationships" r:embed="rId1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3" name="Picture 1053" descr="bPmcox"/>
        <xdr:cNvPicPr>
          <a:picLocks noChangeAspect="false"/>
        </xdr:cNvPicPr>
      </xdr:nvPicPr>
      <xdr:blipFill>
        <a:blip xmlns:r="http://schemas.openxmlformats.org/officeDocument/2006/relationships" r:embed="rId1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4" name="Picture 1054" descr="gMBaiW"/>
        <xdr:cNvPicPr>
          <a:picLocks noChangeAspect="false"/>
        </xdr:cNvPicPr>
      </xdr:nvPicPr>
      <xdr:blipFill>
        <a:blip xmlns:r="http://schemas.openxmlformats.org/officeDocument/2006/relationships" r:embed="rId1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5" name="Picture 1055" descr="djKKpd"/>
        <xdr:cNvPicPr>
          <a:picLocks noChangeAspect="false"/>
        </xdr:cNvPicPr>
      </xdr:nvPicPr>
      <xdr:blipFill>
        <a:blip xmlns:r="http://schemas.openxmlformats.org/officeDocument/2006/relationships" r:embed="rId1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6" name="Picture 1056" descr="MGqkNc"/>
        <xdr:cNvPicPr>
          <a:picLocks noChangeAspect="false"/>
        </xdr:cNvPicPr>
      </xdr:nvPicPr>
      <xdr:blipFill>
        <a:blip xmlns:r="http://schemas.openxmlformats.org/officeDocument/2006/relationships" r:embed="rId1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7" name="Picture 1057" descr="ajRSKD"/>
        <xdr:cNvPicPr>
          <a:picLocks noChangeAspect="false"/>
        </xdr:cNvPicPr>
      </xdr:nvPicPr>
      <xdr:blipFill>
        <a:blip xmlns:r="http://schemas.openxmlformats.org/officeDocument/2006/relationships" r:embed="rId1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8" name="Picture 1058" descr="YLoOxZ"/>
        <xdr:cNvPicPr>
          <a:picLocks noChangeAspect="false"/>
        </xdr:cNvPicPr>
      </xdr:nvPicPr>
      <xdr:blipFill>
        <a:blip xmlns:r="http://schemas.openxmlformats.org/officeDocument/2006/relationships" r:embed="rId1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59" name="Picture 1059" descr="dAIQFJ"/>
        <xdr:cNvPicPr>
          <a:picLocks noChangeAspect="false"/>
        </xdr:cNvPicPr>
      </xdr:nvPicPr>
      <xdr:blipFill>
        <a:blip xmlns:r="http://schemas.openxmlformats.org/officeDocument/2006/relationships" r:embed="rId1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1060" name="Picture 1060" descr="HuCANV"/>
        <xdr:cNvPicPr>
          <a:picLocks noChangeAspect="false"/>
        </xdr:cNvPicPr>
      </xdr:nvPicPr>
      <xdr:blipFill>
        <a:blip xmlns:r="http://schemas.openxmlformats.org/officeDocument/2006/relationships" r:embed="rId1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1" name="Picture 1061" descr="vMkCiz"/>
        <xdr:cNvPicPr>
          <a:picLocks noChangeAspect="false"/>
        </xdr:cNvPicPr>
      </xdr:nvPicPr>
      <xdr:blipFill>
        <a:blip xmlns:r="http://schemas.openxmlformats.org/officeDocument/2006/relationships" r:embed="rId1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2" name="Picture 1062" descr="NJzdWB"/>
        <xdr:cNvPicPr>
          <a:picLocks noChangeAspect="false"/>
        </xdr:cNvPicPr>
      </xdr:nvPicPr>
      <xdr:blipFill>
        <a:blip xmlns:r="http://schemas.openxmlformats.org/officeDocument/2006/relationships" r:embed="rId1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3" name="Picture 1063" descr="zOrLoX"/>
        <xdr:cNvPicPr>
          <a:picLocks noChangeAspect="false"/>
        </xdr:cNvPicPr>
      </xdr:nvPicPr>
      <xdr:blipFill>
        <a:blip xmlns:r="http://schemas.openxmlformats.org/officeDocument/2006/relationships" r:embed="rId1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4" name="Picture 1064" descr="VDmOYL"/>
        <xdr:cNvPicPr>
          <a:picLocks noChangeAspect="false"/>
        </xdr:cNvPicPr>
      </xdr:nvPicPr>
      <xdr:blipFill>
        <a:blip xmlns:r="http://schemas.openxmlformats.org/officeDocument/2006/relationships" r:embed="rId1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1133475</xdr:rowOff>
    </xdr:to>
    <xdr:pic>
      <xdr:nvPicPr>
        <xdr:cNvPr id="1065" name="Picture 1065" descr="eMGGoH"/>
        <xdr:cNvPicPr>
          <a:picLocks noChangeAspect="false"/>
        </xdr:cNvPicPr>
      </xdr:nvPicPr>
      <xdr:blipFill>
        <a:blip xmlns:r="http://schemas.openxmlformats.org/officeDocument/2006/relationships" r:embed="rId1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1133475</xdr:rowOff>
    </xdr:to>
    <xdr:pic>
      <xdr:nvPicPr>
        <xdr:cNvPr id="1066" name="Picture 1066" descr="BrqsYQ"/>
        <xdr:cNvPicPr>
          <a:picLocks noChangeAspect="false"/>
        </xdr:cNvPicPr>
      </xdr:nvPicPr>
      <xdr:blipFill>
        <a:blip xmlns:r="http://schemas.openxmlformats.org/officeDocument/2006/relationships" r:embed="rId1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67" name="Picture 1067" descr="lHCxHf"/>
        <xdr:cNvPicPr>
          <a:picLocks noChangeAspect="false"/>
        </xdr:cNvPicPr>
      </xdr:nvPicPr>
      <xdr:blipFill>
        <a:blip xmlns:r="http://schemas.openxmlformats.org/officeDocument/2006/relationships" r:embed="rId1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68" name="Picture 1068" descr="LSAVIc"/>
        <xdr:cNvPicPr>
          <a:picLocks noChangeAspect="false"/>
        </xdr:cNvPicPr>
      </xdr:nvPicPr>
      <xdr:blipFill>
        <a:blip xmlns:r="http://schemas.openxmlformats.org/officeDocument/2006/relationships" r:embed="rId1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69" name="Picture 1069" descr="yRcqlm"/>
        <xdr:cNvPicPr>
          <a:picLocks noChangeAspect="false"/>
        </xdr:cNvPicPr>
      </xdr:nvPicPr>
      <xdr:blipFill>
        <a:blip xmlns:r="http://schemas.openxmlformats.org/officeDocument/2006/relationships" r:embed="rId1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0" name="Picture 1070" descr="pDAAwD"/>
        <xdr:cNvPicPr>
          <a:picLocks noChangeAspect="false"/>
        </xdr:cNvPicPr>
      </xdr:nvPicPr>
      <xdr:blipFill>
        <a:blip xmlns:r="http://schemas.openxmlformats.org/officeDocument/2006/relationships" r:embed="rId1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1" name="Picture 1071" descr="YUnNnR"/>
        <xdr:cNvPicPr>
          <a:picLocks noChangeAspect="false"/>
        </xdr:cNvPicPr>
      </xdr:nvPicPr>
      <xdr:blipFill>
        <a:blip xmlns:r="http://schemas.openxmlformats.org/officeDocument/2006/relationships" r:embed="rId1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2" name="Picture 1072" descr="AkBhGN"/>
        <xdr:cNvPicPr>
          <a:picLocks noChangeAspect="false"/>
        </xdr:cNvPicPr>
      </xdr:nvPicPr>
      <xdr:blipFill>
        <a:blip xmlns:r="http://schemas.openxmlformats.org/officeDocument/2006/relationships" r:embed="rId1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3" name="Picture 1073" descr="SrfBeP"/>
        <xdr:cNvPicPr>
          <a:picLocks noChangeAspect="false"/>
        </xdr:cNvPicPr>
      </xdr:nvPicPr>
      <xdr:blipFill>
        <a:blip xmlns:r="http://schemas.openxmlformats.org/officeDocument/2006/relationships" r:embed="rId1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4" name="Picture 1074" descr="DahFSt"/>
        <xdr:cNvPicPr>
          <a:picLocks noChangeAspect="false"/>
        </xdr:cNvPicPr>
      </xdr:nvPicPr>
      <xdr:blipFill>
        <a:blip xmlns:r="http://schemas.openxmlformats.org/officeDocument/2006/relationships" r:embed="rId1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75" name="Picture 1075" descr="bCpJNh"/>
        <xdr:cNvPicPr>
          <a:picLocks noChangeAspect="false"/>
        </xdr:cNvPicPr>
      </xdr:nvPicPr>
      <xdr:blipFill>
        <a:blip xmlns:r="http://schemas.openxmlformats.org/officeDocument/2006/relationships" r:embed="rId1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1076" name="Picture 1076" descr="YHJBWg"/>
        <xdr:cNvPicPr>
          <a:picLocks noChangeAspect="false"/>
        </xdr:cNvPicPr>
      </xdr:nvPicPr>
      <xdr:blipFill>
        <a:blip xmlns:r="http://schemas.openxmlformats.org/officeDocument/2006/relationships" r:embed="rId1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077" name="Picture 1077" descr="nhNWtg"/>
        <xdr:cNvPicPr>
          <a:picLocks noChangeAspect="false"/>
        </xdr:cNvPicPr>
      </xdr:nvPicPr>
      <xdr:blipFill>
        <a:blip xmlns:r="http://schemas.openxmlformats.org/officeDocument/2006/relationships" r:embed="rId1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8" name="Picture 1078" descr="gEpJdK"/>
        <xdr:cNvPicPr>
          <a:picLocks noChangeAspect="false"/>
        </xdr:cNvPicPr>
      </xdr:nvPicPr>
      <xdr:blipFill>
        <a:blip xmlns:r="http://schemas.openxmlformats.org/officeDocument/2006/relationships" r:embed="rId1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9" name="Picture 1079" descr="PxUHSv"/>
        <xdr:cNvPicPr>
          <a:picLocks noChangeAspect="false"/>
        </xdr:cNvPicPr>
      </xdr:nvPicPr>
      <xdr:blipFill>
        <a:blip xmlns:r="http://schemas.openxmlformats.org/officeDocument/2006/relationships" r:embed="rId1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080" name="Picture 1080" descr="HZXqWT"/>
        <xdr:cNvPicPr>
          <a:picLocks noChangeAspect="false"/>
        </xdr:cNvPicPr>
      </xdr:nvPicPr>
      <xdr:blipFill>
        <a:blip xmlns:r="http://schemas.openxmlformats.org/officeDocument/2006/relationships" r:embed="rId1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081" name="Picture 1081" descr="MioTEK"/>
        <xdr:cNvPicPr>
          <a:picLocks noChangeAspect="false"/>
        </xdr:cNvPicPr>
      </xdr:nvPicPr>
      <xdr:blipFill>
        <a:blip xmlns:r="http://schemas.openxmlformats.org/officeDocument/2006/relationships" r:embed="rId1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1082" name="Picture 1082" descr="pCxGYi"/>
        <xdr:cNvPicPr>
          <a:picLocks noChangeAspect="false"/>
        </xdr:cNvPicPr>
      </xdr:nvPicPr>
      <xdr:blipFill>
        <a:blip xmlns:r="http://schemas.openxmlformats.org/officeDocument/2006/relationships" r:embed="rId1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1083" name="Picture 1083" descr="DUyOMJ"/>
        <xdr:cNvPicPr>
          <a:picLocks noChangeAspect="false"/>
        </xdr:cNvPicPr>
      </xdr:nvPicPr>
      <xdr:blipFill>
        <a:blip xmlns:r="http://schemas.openxmlformats.org/officeDocument/2006/relationships" r:embed="rId1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1084" name="Picture 1084" descr="gMFNgC"/>
        <xdr:cNvPicPr>
          <a:picLocks noChangeAspect="false"/>
        </xdr:cNvPicPr>
      </xdr:nvPicPr>
      <xdr:blipFill>
        <a:blip xmlns:r="http://schemas.openxmlformats.org/officeDocument/2006/relationships" r:embed="rId1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1085" name="Picture 1085" descr="kluMYm"/>
        <xdr:cNvPicPr>
          <a:picLocks noChangeAspect="false"/>
        </xdr:cNvPicPr>
      </xdr:nvPicPr>
      <xdr:blipFill>
        <a:blip xmlns:r="http://schemas.openxmlformats.org/officeDocument/2006/relationships" r:embed="rId1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1086" name="Picture 1086" descr="ntpuaq"/>
        <xdr:cNvPicPr>
          <a:picLocks noChangeAspect="false"/>
        </xdr:cNvPicPr>
      </xdr:nvPicPr>
      <xdr:blipFill>
        <a:blip xmlns:r="http://schemas.openxmlformats.org/officeDocument/2006/relationships" r:embed="rId1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7" name="Picture 1087" descr="jlHJTF"/>
        <xdr:cNvPicPr>
          <a:picLocks noChangeAspect="false"/>
        </xdr:cNvPicPr>
      </xdr:nvPicPr>
      <xdr:blipFill>
        <a:blip xmlns:r="http://schemas.openxmlformats.org/officeDocument/2006/relationships" r:embed="rId1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1088" name="Picture 1088" descr="tdfMiL"/>
        <xdr:cNvPicPr>
          <a:picLocks noChangeAspect="false"/>
        </xdr:cNvPicPr>
      </xdr:nvPicPr>
      <xdr:blipFill>
        <a:blip xmlns:r="http://schemas.openxmlformats.org/officeDocument/2006/relationships" r:embed="rId1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9" name="Picture 1089" descr="DKhgWF"/>
        <xdr:cNvPicPr>
          <a:picLocks noChangeAspect="false"/>
        </xdr:cNvPicPr>
      </xdr:nvPicPr>
      <xdr:blipFill>
        <a:blip xmlns:r="http://schemas.openxmlformats.org/officeDocument/2006/relationships" r:embed="rId1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90" name="Picture 1090" descr="tAjJmF"/>
        <xdr:cNvPicPr>
          <a:picLocks noChangeAspect="false"/>
        </xdr:cNvPicPr>
      </xdr:nvPicPr>
      <xdr:blipFill>
        <a:blip xmlns:r="http://schemas.openxmlformats.org/officeDocument/2006/relationships" r:embed="rId1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1" name="Picture 1091" descr="DymeWK"/>
        <xdr:cNvPicPr>
          <a:picLocks noChangeAspect="false"/>
        </xdr:cNvPicPr>
      </xdr:nvPicPr>
      <xdr:blipFill>
        <a:blip xmlns:r="http://schemas.openxmlformats.org/officeDocument/2006/relationships" r:embed="rId1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2" name="Picture 1092" descr="rmOnsw"/>
        <xdr:cNvPicPr>
          <a:picLocks noChangeAspect="false"/>
        </xdr:cNvPicPr>
      </xdr:nvPicPr>
      <xdr:blipFill>
        <a:blip xmlns:r="http://schemas.openxmlformats.org/officeDocument/2006/relationships" r:embed="rId1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093" name="Picture 1093" descr="BUMxXl"/>
        <xdr:cNvPicPr>
          <a:picLocks noChangeAspect="false"/>
        </xdr:cNvPicPr>
      </xdr:nvPicPr>
      <xdr:blipFill>
        <a:blip xmlns:r="http://schemas.openxmlformats.org/officeDocument/2006/relationships" r:embed="rId1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4" name="Picture 1094" descr="tfbklZ"/>
        <xdr:cNvPicPr>
          <a:picLocks noChangeAspect="false"/>
        </xdr:cNvPicPr>
      </xdr:nvPicPr>
      <xdr:blipFill>
        <a:blip xmlns:r="http://schemas.openxmlformats.org/officeDocument/2006/relationships" r:embed="rId1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5" name="Picture 1095" descr="jTyWlz"/>
        <xdr:cNvPicPr>
          <a:picLocks noChangeAspect="false"/>
        </xdr:cNvPicPr>
      </xdr:nvPicPr>
      <xdr:blipFill>
        <a:blip xmlns:r="http://schemas.openxmlformats.org/officeDocument/2006/relationships" r:embed="rId1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6" name="Picture 1096" descr="KrZnsV"/>
        <xdr:cNvPicPr>
          <a:picLocks noChangeAspect="false"/>
        </xdr:cNvPicPr>
      </xdr:nvPicPr>
      <xdr:blipFill>
        <a:blip xmlns:r="http://schemas.openxmlformats.org/officeDocument/2006/relationships" r:embed="rId1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7" name="Picture 1097" descr="ygTvFR"/>
        <xdr:cNvPicPr>
          <a:picLocks noChangeAspect="false"/>
        </xdr:cNvPicPr>
      </xdr:nvPicPr>
      <xdr:blipFill>
        <a:blip xmlns:r="http://schemas.openxmlformats.org/officeDocument/2006/relationships" r:embed="rId1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1098" name="Picture 1098" descr="tZpclg"/>
        <xdr:cNvPicPr>
          <a:picLocks noChangeAspect="false"/>
        </xdr:cNvPicPr>
      </xdr:nvPicPr>
      <xdr:blipFill>
        <a:blip xmlns:r="http://schemas.openxmlformats.org/officeDocument/2006/relationships" r:embed="rId1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9" name="Picture 1099" descr="RpNpvP"/>
        <xdr:cNvPicPr>
          <a:picLocks noChangeAspect="false"/>
        </xdr:cNvPicPr>
      </xdr:nvPicPr>
      <xdr:blipFill>
        <a:blip xmlns:r="http://schemas.openxmlformats.org/officeDocument/2006/relationships" r:embed="rId1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1100" name="Picture 1100" descr="EranZu"/>
        <xdr:cNvPicPr>
          <a:picLocks noChangeAspect="false"/>
        </xdr:cNvPicPr>
      </xdr:nvPicPr>
      <xdr:blipFill>
        <a:blip xmlns:r="http://schemas.openxmlformats.org/officeDocument/2006/relationships" r:embed="rId1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1" name="Picture 1101" descr="MkoJZC"/>
        <xdr:cNvPicPr>
          <a:picLocks noChangeAspect="false"/>
        </xdr:cNvPicPr>
      </xdr:nvPicPr>
      <xdr:blipFill>
        <a:blip xmlns:r="http://schemas.openxmlformats.org/officeDocument/2006/relationships" r:embed="rId1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2" name="Picture 1102" descr="oGEYOD"/>
        <xdr:cNvPicPr>
          <a:picLocks noChangeAspect="false"/>
        </xdr:cNvPicPr>
      </xdr:nvPicPr>
      <xdr:blipFill>
        <a:blip xmlns:r="http://schemas.openxmlformats.org/officeDocument/2006/relationships" r:embed="rId1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3" name="Picture 1103" descr="qWlLaF"/>
        <xdr:cNvPicPr>
          <a:picLocks noChangeAspect="false"/>
        </xdr:cNvPicPr>
      </xdr:nvPicPr>
      <xdr:blipFill>
        <a:blip xmlns:r="http://schemas.openxmlformats.org/officeDocument/2006/relationships" r:embed="rId1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4" name="Picture 1104" descr="pBQxrH"/>
        <xdr:cNvPicPr>
          <a:picLocks noChangeAspect="false"/>
        </xdr:cNvPicPr>
      </xdr:nvPicPr>
      <xdr:blipFill>
        <a:blip xmlns:r="http://schemas.openxmlformats.org/officeDocument/2006/relationships" r:embed="rId1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5" name="Picture 1105" descr="qnXVDH"/>
        <xdr:cNvPicPr>
          <a:picLocks noChangeAspect="false"/>
        </xdr:cNvPicPr>
      </xdr:nvPicPr>
      <xdr:blipFill>
        <a:blip xmlns:r="http://schemas.openxmlformats.org/officeDocument/2006/relationships" r:embed="rId1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1106" name="Picture 1106" descr="mNpKpm"/>
        <xdr:cNvPicPr>
          <a:picLocks noChangeAspect="false"/>
        </xdr:cNvPicPr>
      </xdr:nvPicPr>
      <xdr:blipFill>
        <a:blip xmlns:r="http://schemas.openxmlformats.org/officeDocument/2006/relationships" r:embed="rId1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7" name="Picture 1107" descr="ShYHlw"/>
        <xdr:cNvPicPr>
          <a:picLocks noChangeAspect="false"/>
        </xdr:cNvPicPr>
      </xdr:nvPicPr>
      <xdr:blipFill>
        <a:blip xmlns:r="http://schemas.openxmlformats.org/officeDocument/2006/relationships" r:embed="rId1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1108" name="Picture 1108" descr="RXonQd"/>
        <xdr:cNvPicPr>
          <a:picLocks noChangeAspect="false"/>
        </xdr:cNvPicPr>
      </xdr:nvPicPr>
      <xdr:blipFill>
        <a:blip xmlns:r="http://schemas.openxmlformats.org/officeDocument/2006/relationships" r:embed="rId1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09" name="Picture 1109" descr="qXfUID"/>
        <xdr:cNvPicPr>
          <a:picLocks noChangeAspect="false"/>
        </xdr:cNvPicPr>
      </xdr:nvPicPr>
      <xdr:blipFill>
        <a:blip xmlns:r="http://schemas.openxmlformats.org/officeDocument/2006/relationships" r:embed="rId1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0" name="Picture 1110" descr="oJnNfv"/>
        <xdr:cNvPicPr>
          <a:picLocks noChangeAspect="false"/>
        </xdr:cNvPicPr>
      </xdr:nvPicPr>
      <xdr:blipFill>
        <a:blip xmlns:r="http://schemas.openxmlformats.org/officeDocument/2006/relationships" r:embed="rId1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11" name="Picture 1111" descr="yZTvGB"/>
        <xdr:cNvPicPr>
          <a:picLocks noChangeAspect="false"/>
        </xdr:cNvPicPr>
      </xdr:nvPicPr>
      <xdr:blipFill>
        <a:blip xmlns:r="http://schemas.openxmlformats.org/officeDocument/2006/relationships" r:embed="rId1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2" name="Picture 1112" descr="IwrzCh"/>
        <xdr:cNvPicPr>
          <a:picLocks noChangeAspect="false"/>
        </xdr:cNvPicPr>
      </xdr:nvPicPr>
      <xdr:blipFill>
        <a:blip xmlns:r="http://schemas.openxmlformats.org/officeDocument/2006/relationships" r:embed="rId1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3" name="Picture 1113" descr="EDFdvD"/>
        <xdr:cNvPicPr>
          <a:picLocks noChangeAspect="false"/>
        </xdr:cNvPicPr>
      </xdr:nvPicPr>
      <xdr:blipFill>
        <a:blip xmlns:r="http://schemas.openxmlformats.org/officeDocument/2006/relationships" r:embed="rId1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4" name="Picture 1114" descr="XEYadr"/>
        <xdr:cNvPicPr>
          <a:picLocks noChangeAspect="false"/>
        </xdr:cNvPicPr>
      </xdr:nvPicPr>
      <xdr:blipFill>
        <a:blip xmlns:r="http://schemas.openxmlformats.org/officeDocument/2006/relationships" r:embed="rId1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5" name="Picture 1115" descr="XOHEJG"/>
        <xdr:cNvPicPr>
          <a:picLocks noChangeAspect="false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6" name="Picture 1116" descr="hwqYgH"/>
        <xdr:cNvPicPr>
          <a:picLocks noChangeAspect="false"/>
        </xdr:cNvPicPr>
      </xdr:nvPicPr>
      <xdr:blipFill>
        <a:blip xmlns:r="http://schemas.openxmlformats.org/officeDocument/2006/relationships" r:embed="rId1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7" name="Picture 1117" descr="IQvFIp"/>
        <xdr:cNvPicPr>
          <a:picLocks noChangeAspect="false"/>
        </xdr:cNvPicPr>
      </xdr:nvPicPr>
      <xdr:blipFill>
        <a:blip xmlns:r="http://schemas.openxmlformats.org/officeDocument/2006/relationships" r:embed="rId1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8" name="Picture 1118" descr="JoCCcC"/>
        <xdr:cNvPicPr>
          <a:picLocks noChangeAspect="false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19" name="Picture 1119" descr="XgLZQm"/>
        <xdr:cNvPicPr>
          <a:picLocks noChangeAspect="false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0" name="Picture 1120" descr="VTAzuG"/>
        <xdr:cNvPicPr>
          <a:picLocks noChangeAspect="false"/>
        </xdr:cNvPicPr>
      </xdr:nvPicPr>
      <xdr:blipFill>
        <a:blip xmlns:r="http://schemas.openxmlformats.org/officeDocument/2006/relationships" r:embed="rId1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1" name="Picture 1121" descr="BJuKTw"/>
        <xdr:cNvPicPr>
          <a:picLocks noChangeAspect="false"/>
        </xdr:cNvPicPr>
      </xdr:nvPicPr>
      <xdr:blipFill>
        <a:blip xmlns:r="http://schemas.openxmlformats.org/officeDocument/2006/relationships" r:embed="rId1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22" name="Picture 1122" descr="CdiimZ"/>
        <xdr:cNvPicPr>
          <a:picLocks noChangeAspect="false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1123" name="Picture 1123" descr="hosaSU"/>
        <xdr:cNvPicPr>
          <a:picLocks noChangeAspect="false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124" name="Picture 1124" descr="wkjVag"/>
        <xdr:cNvPicPr>
          <a:picLocks noChangeAspect="false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125" name="Picture 1125" descr="ClFhMO"/>
        <xdr:cNvPicPr>
          <a:picLocks noChangeAspect="false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126" name="Picture 1126" descr="UJsUVA"/>
        <xdr:cNvPicPr>
          <a:picLocks noChangeAspect="false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7" name="Picture 1127" descr="aFbzsR"/>
        <xdr:cNvPicPr>
          <a:picLocks noChangeAspect="false"/>
        </xdr:cNvPicPr>
      </xdr:nvPicPr>
      <xdr:blipFill>
        <a:blip xmlns:r="http://schemas.openxmlformats.org/officeDocument/2006/relationships" r:embed="rId1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8" name="Picture 1128" descr="yIoDWG"/>
        <xdr:cNvPicPr>
          <a:picLocks noChangeAspect="false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1129" name="Picture 1129" descr="wqeTEd"/>
        <xdr:cNvPicPr>
          <a:picLocks noChangeAspect="false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1130" name="Picture 1130" descr="kwOotW"/>
        <xdr:cNvPicPr>
          <a:picLocks noChangeAspect="false"/>
        </xdr:cNvPicPr>
      </xdr:nvPicPr>
      <xdr:blipFill>
        <a:blip xmlns:r="http://schemas.openxmlformats.org/officeDocument/2006/relationships" r:embed="rId1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1131" name="Picture 1131" descr="WzRFyK"/>
        <xdr:cNvPicPr>
          <a:picLocks noChangeAspect="false"/>
        </xdr:cNvPicPr>
      </xdr:nvPicPr>
      <xdr:blipFill>
        <a:blip xmlns:r="http://schemas.openxmlformats.org/officeDocument/2006/relationships" r:embed="rId1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132" name="Picture 1132" descr="XNKUFZ"/>
        <xdr:cNvPicPr>
          <a:picLocks noChangeAspect="false"/>
        </xdr:cNvPicPr>
      </xdr:nvPicPr>
      <xdr:blipFill>
        <a:blip xmlns:r="http://schemas.openxmlformats.org/officeDocument/2006/relationships" r:embed="rId1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133" name="Picture 1133" descr="KmqnzM"/>
        <xdr:cNvPicPr>
          <a:picLocks noChangeAspect="false"/>
        </xdr:cNvPicPr>
      </xdr:nvPicPr>
      <xdr:blipFill>
        <a:blip xmlns:r="http://schemas.openxmlformats.org/officeDocument/2006/relationships" r:embed="rId1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1134" name="Picture 1134" descr="DjlZKC"/>
        <xdr:cNvPicPr>
          <a:picLocks noChangeAspect="false"/>
        </xdr:cNvPicPr>
      </xdr:nvPicPr>
      <xdr:blipFill>
        <a:blip xmlns:r="http://schemas.openxmlformats.org/officeDocument/2006/relationships" r:embed="rId1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135" name="Picture 1135" descr="lUoVME"/>
        <xdr:cNvPicPr>
          <a:picLocks noChangeAspect="false"/>
        </xdr:cNvPicPr>
      </xdr:nvPicPr>
      <xdr:blipFill>
        <a:blip xmlns:r="http://schemas.openxmlformats.org/officeDocument/2006/relationships" r:embed="rId1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1136" name="Picture 1136" descr="LVbasY"/>
        <xdr:cNvPicPr>
          <a:picLocks noChangeAspect="false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7" name="Picture 1137" descr="UuvkyI"/>
        <xdr:cNvPicPr>
          <a:picLocks noChangeAspect="false"/>
        </xdr:cNvPicPr>
      </xdr:nvPicPr>
      <xdr:blipFill>
        <a:blip xmlns:r="http://schemas.openxmlformats.org/officeDocument/2006/relationships" r:embed="rId1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8" name="Picture 1138" descr="mnODtG"/>
        <xdr:cNvPicPr>
          <a:picLocks noChangeAspect="false"/>
        </xdr:cNvPicPr>
      </xdr:nvPicPr>
      <xdr:blipFill>
        <a:blip xmlns:r="http://schemas.openxmlformats.org/officeDocument/2006/relationships" r:embed="rId1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9" name="Picture 1139" descr="WXaVcF"/>
        <xdr:cNvPicPr>
          <a:picLocks noChangeAspect="false"/>
        </xdr:cNvPicPr>
      </xdr:nvPicPr>
      <xdr:blipFill>
        <a:blip xmlns:r="http://schemas.openxmlformats.org/officeDocument/2006/relationships" r:embed="rId1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0" name="Picture 1140" descr="iVqvmr"/>
        <xdr:cNvPicPr>
          <a:picLocks noChangeAspect="false"/>
        </xdr:cNvPicPr>
      </xdr:nvPicPr>
      <xdr:blipFill>
        <a:blip xmlns:r="http://schemas.openxmlformats.org/officeDocument/2006/relationships" r:embed="rId1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1" name="Picture 1141" descr="JZqovJ"/>
        <xdr:cNvPicPr>
          <a:picLocks noChangeAspect="false"/>
        </xdr:cNvPicPr>
      </xdr:nvPicPr>
      <xdr:blipFill>
        <a:blip xmlns:r="http://schemas.openxmlformats.org/officeDocument/2006/relationships" r:embed="rId1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2" name="Picture 1142" descr="uSsKSE"/>
        <xdr:cNvPicPr>
          <a:picLocks noChangeAspect="false"/>
        </xdr:cNvPicPr>
      </xdr:nvPicPr>
      <xdr:blipFill>
        <a:blip xmlns:r="http://schemas.openxmlformats.org/officeDocument/2006/relationships" r:embed="rId1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143" name="Picture 1143" descr="gDJEnS"/>
        <xdr:cNvPicPr>
          <a:picLocks noChangeAspect="false"/>
        </xdr:cNvPicPr>
      </xdr:nvPicPr>
      <xdr:blipFill>
        <a:blip xmlns:r="http://schemas.openxmlformats.org/officeDocument/2006/relationships" r:embed="rId1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4" name="Picture 1144" descr="cyoiPj"/>
        <xdr:cNvPicPr>
          <a:picLocks noChangeAspect="false"/>
        </xdr:cNvPicPr>
      </xdr:nvPicPr>
      <xdr:blipFill>
        <a:blip xmlns:r="http://schemas.openxmlformats.org/officeDocument/2006/relationships" r:embed="rId1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5" name="Picture 1145" descr="zmfwDN"/>
        <xdr:cNvPicPr>
          <a:picLocks noChangeAspect="false"/>
        </xdr:cNvPicPr>
      </xdr:nvPicPr>
      <xdr:blipFill>
        <a:blip xmlns:r="http://schemas.openxmlformats.org/officeDocument/2006/relationships" r:embed="rId1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6" name="Picture 1146" descr="QMyAyG"/>
        <xdr:cNvPicPr>
          <a:picLocks noChangeAspect="false"/>
        </xdr:cNvPicPr>
      </xdr:nvPicPr>
      <xdr:blipFill>
        <a:blip xmlns:r="http://schemas.openxmlformats.org/officeDocument/2006/relationships" r:embed="rId1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7" name="Picture 1147" descr="AqkUjj"/>
        <xdr:cNvPicPr>
          <a:picLocks noChangeAspect="false"/>
        </xdr:cNvPicPr>
      </xdr:nvPicPr>
      <xdr:blipFill>
        <a:blip xmlns:r="http://schemas.openxmlformats.org/officeDocument/2006/relationships" r:embed="rId1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48" name="Picture 1148" descr="dZHyJv"/>
        <xdr:cNvPicPr>
          <a:picLocks noChangeAspect="false"/>
        </xdr:cNvPicPr>
      </xdr:nvPicPr>
      <xdr:blipFill>
        <a:blip xmlns:r="http://schemas.openxmlformats.org/officeDocument/2006/relationships" r:embed="rId1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1149" name="Picture 1149" descr="AMsyie"/>
        <xdr:cNvPicPr>
          <a:picLocks noChangeAspect="false"/>
        </xdr:cNvPicPr>
      </xdr:nvPicPr>
      <xdr:blipFill>
        <a:blip xmlns:r="http://schemas.openxmlformats.org/officeDocument/2006/relationships" r:embed="rId1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50" name="Picture 1150" descr="sIdHqS"/>
        <xdr:cNvPicPr>
          <a:picLocks noChangeAspect="false"/>
        </xdr:cNvPicPr>
      </xdr:nvPicPr>
      <xdr:blipFill>
        <a:blip xmlns:r="http://schemas.openxmlformats.org/officeDocument/2006/relationships" r:embed="rId1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1151" name="Picture 1151" descr="qhjpvp"/>
        <xdr:cNvPicPr>
          <a:picLocks noChangeAspect="false"/>
        </xdr:cNvPicPr>
      </xdr:nvPicPr>
      <xdr:blipFill>
        <a:blip xmlns:r="http://schemas.openxmlformats.org/officeDocument/2006/relationships" r:embed="rId1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2" name="Picture 1152" descr="cQmPNt"/>
        <xdr:cNvPicPr>
          <a:picLocks noChangeAspect="false"/>
        </xdr:cNvPicPr>
      </xdr:nvPicPr>
      <xdr:blipFill>
        <a:blip xmlns:r="http://schemas.openxmlformats.org/officeDocument/2006/relationships" r:embed="rId1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3" name="Picture 1153" descr="LogFgC"/>
        <xdr:cNvPicPr>
          <a:picLocks noChangeAspect="false"/>
        </xdr:cNvPicPr>
      </xdr:nvPicPr>
      <xdr:blipFill>
        <a:blip xmlns:r="http://schemas.openxmlformats.org/officeDocument/2006/relationships" r:embed="rId1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4" name="Picture 1154" descr="htvDBW"/>
        <xdr:cNvPicPr>
          <a:picLocks noChangeAspect="false"/>
        </xdr:cNvPicPr>
      </xdr:nvPicPr>
      <xdr:blipFill>
        <a:blip xmlns:r="http://schemas.openxmlformats.org/officeDocument/2006/relationships" r:embed="rId1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5" name="Picture 1155" descr="UqqPmv"/>
        <xdr:cNvPicPr>
          <a:picLocks noChangeAspect="false"/>
        </xdr:cNvPicPr>
      </xdr:nvPicPr>
      <xdr:blipFill>
        <a:blip xmlns:r="http://schemas.openxmlformats.org/officeDocument/2006/relationships" r:embed="rId1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6" name="Picture 1156" descr="ljEKli"/>
        <xdr:cNvPicPr>
          <a:picLocks noChangeAspect="false"/>
        </xdr:cNvPicPr>
      </xdr:nvPicPr>
      <xdr:blipFill>
        <a:blip xmlns:r="http://schemas.openxmlformats.org/officeDocument/2006/relationships" r:embed="rId1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7" name="Picture 1157" descr="btKAGf"/>
        <xdr:cNvPicPr>
          <a:picLocks noChangeAspect="false"/>
        </xdr:cNvPicPr>
      </xdr:nvPicPr>
      <xdr:blipFill>
        <a:blip xmlns:r="http://schemas.openxmlformats.org/officeDocument/2006/relationships" r:embed="rId1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8" name="Picture 1158" descr="BfqvXS"/>
        <xdr:cNvPicPr>
          <a:picLocks noChangeAspect="false"/>
        </xdr:cNvPicPr>
      </xdr:nvPicPr>
      <xdr:blipFill>
        <a:blip xmlns:r="http://schemas.openxmlformats.org/officeDocument/2006/relationships" r:embed="rId1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59" name="Picture 1159" descr="jVROsX"/>
        <xdr:cNvPicPr>
          <a:picLocks noChangeAspect="false"/>
        </xdr:cNvPicPr>
      </xdr:nvPicPr>
      <xdr:blipFill>
        <a:blip xmlns:r="http://schemas.openxmlformats.org/officeDocument/2006/relationships" r:embed="rId1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60" name="Picture 1160" descr="BgSFhO"/>
        <xdr:cNvPicPr>
          <a:picLocks noChangeAspect="false"/>
        </xdr:cNvPicPr>
      </xdr:nvPicPr>
      <xdr:blipFill>
        <a:blip xmlns:r="http://schemas.openxmlformats.org/officeDocument/2006/relationships" r:embed="rId1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161" name="Picture 1161" descr="QqaKzF"/>
        <xdr:cNvPicPr>
          <a:picLocks noChangeAspect="false"/>
        </xdr:cNvPicPr>
      </xdr:nvPicPr>
      <xdr:blipFill>
        <a:blip xmlns:r="http://schemas.openxmlformats.org/officeDocument/2006/relationships" r:embed="rId1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162" name="Picture 1162" descr="TBuSsf"/>
        <xdr:cNvPicPr>
          <a:picLocks noChangeAspect="false"/>
        </xdr:cNvPicPr>
      </xdr:nvPicPr>
      <xdr:blipFill>
        <a:blip xmlns:r="http://schemas.openxmlformats.org/officeDocument/2006/relationships" r:embed="rId1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163" name="Picture 1163" descr="GvYjUz"/>
        <xdr:cNvPicPr>
          <a:picLocks noChangeAspect="false"/>
        </xdr:cNvPicPr>
      </xdr:nvPicPr>
      <xdr:blipFill>
        <a:blip xmlns:r="http://schemas.openxmlformats.org/officeDocument/2006/relationships" r:embed="rId1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164" name="Picture 1164" descr="GerQRZ"/>
        <xdr:cNvPicPr>
          <a:picLocks noChangeAspect="false"/>
        </xdr:cNvPicPr>
      </xdr:nvPicPr>
      <xdr:blipFill>
        <a:blip xmlns:r="http://schemas.openxmlformats.org/officeDocument/2006/relationships" r:embed="rId1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1165" name="Picture 1165" descr="XLQJIz"/>
        <xdr:cNvPicPr>
          <a:picLocks noChangeAspect="false"/>
        </xdr:cNvPicPr>
      </xdr:nvPicPr>
      <xdr:blipFill>
        <a:blip xmlns:r="http://schemas.openxmlformats.org/officeDocument/2006/relationships" r:embed="rId1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1166" name="Picture 1166" descr="lythqk"/>
        <xdr:cNvPicPr>
          <a:picLocks noChangeAspect="false"/>
        </xdr:cNvPicPr>
      </xdr:nvPicPr>
      <xdr:blipFill>
        <a:blip xmlns:r="http://schemas.openxmlformats.org/officeDocument/2006/relationships" r:embed="rId1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1167" name="Picture 1167" descr="TvpSwJ"/>
        <xdr:cNvPicPr>
          <a:picLocks noChangeAspect="false"/>
        </xdr:cNvPicPr>
      </xdr:nvPicPr>
      <xdr:blipFill>
        <a:blip xmlns:r="http://schemas.openxmlformats.org/officeDocument/2006/relationships" r:embed="rId1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68" name="Picture 1168" descr="YxiKLB"/>
        <xdr:cNvPicPr>
          <a:picLocks noChangeAspect="false"/>
        </xdr:cNvPicPr>
      </xdr:nvPicPr>
      <xdr:blipFill>
        <a:blip xmlns:r="http://schemas.openxmlformats.org/officeDocument/2006/relationships" r:embed="rId1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169" name="Picture 1169" descr="gDoyIu"/>
        <xdr:cNvPicPr>
          <a:picLocks noChangeAspect="false"/>
        </xdr:cNvPicPr>
      </xdr:nvPicPr>
      <xdr:blipFill>
        <a:blip xmlns:r="http://schemas.openxmlformats.org/officeDocument/2006/relationships" r:embed="rId1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0" name="Picture 1170" descr="zyXEdQ"/>
        <xdr:cNvPicPr>
          <a:picLocks noChangeAspect="false"/>
        </xdr:cNvPicPr>
      </xdr:nvPicPr>
      <xdr:blipFill>
        <a:blip xmlns:r="http://schemas.openxmlformats.org/officeDocument/2006/relationships" r:embed="rId1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1" name="Picture 1171" descr="VcUvLO"/>
        <xdr:cNvPicPr>
          <a:picLocks noChangeAspect="false"/>
        </xdr:cNvPicPr>
      </xdr:nvPicPr>
      <xdr:blipFill>
        <a:blip xmlns:r="http://schemas.openxmlformats.org/officeDocument/2006/relationships" r:embed="rId1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172" name="Picture 1172" descr="avuotp"/>
        <xdr:cNvPicPr>
          <a:picLocks noChangeAspect="false"/>
        </xdr:cNvPicPr>
      </xdr:nvPicPr>
      <xdr:blipFill>
        <a:blip xmlns:r="http://schemas.openxmlformats.org/officeDocument/2006/relationships" r:embed="rId1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3" name="Picture 1173" descr="qTECPU"/>
        <xdr:cNvPicPr>
          <a:picLocks noChangeAspect="false"/>
        </xdr:cNvPicPr>
      </xdr:nvPicPr>
      <xdr:blipFill>
        <a:blip xmlns:r="http://schemas.openxmlformats.org/officeDocument/2006/relationships" r:embed="rId1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174" name="Picture 1174" descr="qOzBti"/>
        <xdr:cNvPicPr>
          <a:picLocks noChangeAspect="false"/>
        </xdr:cNvPicPr>
      </xdr:nvPicPr>
      <xdr:blipFill>
        <a:blip xmlns:r="http://schemas.openxmlformats.org/officeDocument/2006/relationships" r:embed="rId1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5" name="Picture 1175" descr="khFrDi"/>
        <xdr:cNvPicPr>
          <a:picLocks noChangeAspect="false"/>
        </xdr:cNvPicPr>
      </xdr:nvPicPr>
      <xdr:blipFill>
        <a:blip xmlns:r="http://schemas.openxmlformats.org/officeDocument/2006/relationships" r:embed="rId1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76" name="Picture 1176" descr="kvbmjE"/>
        <xdr:cNvPicPr>
          <a:picLocks noChangeAspect="false"/>
        </xdr:cNvPicPr>
      </xdr:nvPicPr>
      <xdr:blipFill>
        <a:blip xmlns:r="http://schemas.openxmlformats.org/officeDocument/2006/relationships" r:embed="rId1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7" name="Picture 1177" descr="pZsipH"/>
        <xdr:cNvPicPr>
          <a:picLocks noChangeAspect="false"/>
        </xdr:cNvPicPr>
      </xdr:nvPicPr>
      <xdr:blipFill>
        <a:blip xmlns:r="http://schemas.openxmlformats.org/officeDocument/2006/relationships" r:embed="rId1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78" name="Picture 1178" descr="buJyiK"/>
        <xdr:cNvPicPr>
          <a:picLocks noChangeAspect="false"/>
        </xdr:cNvPicPr>
      </xdr:nvPicPr>
      <xdr:blipFill>
        <a:blip xmlns:r="http://schemas.openxmlformats.org/officeDocument/2006/relationships" r:embed="rId1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9" name="Picture 1179" descr="WhquTR"/>
        <xdr:cNvPicPr>
          <a:picLocks noChangeAspect="false"/>
        </xdr:cNvPicPr>
      </xdr:nvPicPr>
      <xdr:blipFill>
        <a:blip xmlns:r="http://schemas.openxmlformats.org/officeDocument/2006/relationships" r:embed="rId1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80" name="Picture 1180" descr="KbBfBh"/>
        <xdr:cNvPicPr>
          <a:picLocks noChangeAspect="false"/>
        </xdr:cNvPicPr>
      </xdr:nvPicPr>
      <xdr:blipFill>
        <a:blip xmlns:r="http://schemas.openxmlformats.org/officeDocument/2006/relationships" r:embed="rId1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81" name="Picture 1181" descr="TWgJlz"/>
        <xdr:cNvPicPr>
          <a:picLocks noChangeAspect="false"/>
        </xdr:cNvPicPr>
      </xdr:nvPicPr>
      <xdr:blipFill>
        <a:blip xmlns:r="http://schemas.openxmlformats.org/officeDocument/2006/relationships" r:embed="rId1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82" name="Picture 1182" descr="wfJiPC"/>
        <xdr:cNvPicPr>
          <a:picLocks noChangeAspect="false"/>
        </xdr:cNvPicPr>
      </xdr:nvPicPr>
      <xdr:blipFill>
        <a:blip xmlns:r="http://schemas.openxmlformats.org/officeDocument/2006/relationships" r:embed="rId1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3" name="Picture 1183" descr="VOMlwo"/>
        <xdr:cNvPicPr>
          <a:picLocks noChangeAspect="false"/>
        </xdr:cNvPicPr>
      </xdr:nvPicPr>
      <xdr:blipFill>
        <a:blip xmlns:r="http://schemas.openxmlformats.org/officeDocument/2006/relationships" r:embed="rId1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184" name="Picture 1184" descr="oyAXoo"/>
        <xdr:cNvPicPr>
          <a:picLocks noChangeAspect="false"/>
        </xdr:cNvPicPr>
      </xdr:nvPicPr>
      <xdr:blipFill>
        <a:blip xmlns:r="http://schemas.openxmlformats.org/officeDocument/2006/relationships" r:embed="rId1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5" name="Picture 1185" descr="FjrqJx"/>
        <xdr:cNvPicPr>
          <a:picLocks noChangeAspect="false"/>
        </xdr:cNvPicPr>
      </xdr:nvPicPr>
      <xdr:blipFill>
        <a:blip xmlns:r="http://schemas.openxmlformats.org/officeDocument/2006/relationships" r:embed="rId1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186" name="Picture 1186" descr="zwDdMp"/>
        <xdr:cNvPicPr>
          <a:picLocks noChangeAspect="false"/>
        </xdr:cNvPicPr>
      </xdr:nvPicPr>
      <xdr:blipFill>
        <a:blip xmlns:r="http://schemas.openxmlformats.org/officeDocument/2006/relationships" r:embed="rId1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87" name="Picture 1187" descr="BkcJmV"/>
        <xdr:cNvPicPr>
          <a:picLocks noChangeAspect="false"/>
        </xdr:cNvPicPr>
      </xdr:nvPicPr>
      <xdr:blipFill>
        <a:blip xmlns:r="http://schemas.openxmlformats.org/officeDocument/2006/relationships" r:embed="rId1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88" name="Picture 1188" descr="aErqnC"/>
        <xdr:cNvPicPr>
          <a:picLocks noChangeAspect="false"/>
        </xdr:cNvPicPr>
      </xdr:nvPicPr>
      <xdr:blipFill>
        <a:blip xmlns:r="http://schemas.openxmlformats.org/officeDocument/2006/relationships" r:embed="rId1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89" name="Picture 1189" descr="LHxiMY"/>
        <xdr:cNvPicPr>
          <a:picLocks noChangeAspect="false"/>
        </xdr:cNvPicPr>
      </xdr:nvPicPr>
      <xdr:blipFill>
        <a:blip xmlns:r="http://schemas.openxmlformats.org/officeDocument/2006/relationships" r:embed="rId1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0" name="Picture 1190" descr="UtwiVb"/>
        <xdr:cNvPicPr>
          <a:picLocks noChangeAspect="false"/>
        </xdr:cNvPicPr>
      </xdr:nvPicPr>
      <xdr:blipFill>
        <a:blip xmlns:r="http://schemas.openxmlformats.org/officeDocument/2006/relationships" r:embed="rId1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1" name="Picture 1191" descr="EXoaYL"/>
        <xdr:cNvPicPr>
          <a:picLocks noChangeAspect="false"/>
        </xdr:cNvPicPr>
      </xdr:nvPicPr>
      <xdr:blipFill>
        <a:blip xmlns:r="http://schemas.openxmlformats.org/officeDocument/2006/relationships" r:embed="rId1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92" name="Picture 1192" descr="fbGNuI"/>
        <xdr:cNvPicPr>
          <a:picLocks noChangeAspect="false"/>
        </xdr:cNvPicPr>
      </xdr:nvPicPr>
      <xdr:blipFill>
        <a:blip xmlns:r="http://schemas.openxmlformats.org/officeDocument/2006/relationships" r:embed="rId1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93" name="Picture 1193" descr="EdXunC"/>
        <xdr:cNvPicPr>
          <a:picLocks noChangeAspect="false"/>
        </xdr:cNvPicPr>
      </xdr:nvPicPr>
      <xdr:blipFill>
        <a:blip xmlns:r="http://schemas.openxmlformats.org/officeDocument/2006/relationships" r:embed="rId1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94" name="Picture 1194" descr="wlpnMS"/>
        <xdr:cNvPicPr>
          <a:picLocks noChangeAspect="false"/>
        </xdr:cNvPicPr>
      </xdr:nvPicPr>
      <xdr:blipFill>
        <a:blip xmlns:r="http://schemas.openxmlformats.org/officeDocument/2006/relationships" r:embed="rId1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5" name="Picture 1195" descr="mCLuSo"/>
        <xdr:cNvPicPr>
          <a:picLocks noChangeAspect="false"/>
        </xdr:cNvPicPr>
      </xdr:nvPicPr>
      <xdr:blipFill>
        <a:blip xmlns:r="http://schemas.openxmlformats.org/officeDocument/2006/relationships" r:embed="rId1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6" name="Picture 1196" descr="HzLrFX"/>
        <xdr:cNvPicPr>
          <a:picLocks noChangeAspect="false"/>
        </xdr:cNvPicPr>
      </xdr:nvPicPr>
      <xdr:blipFill>
        <a:blip xmlns:r="http://schemas.openxmlformats.org/officeDocument/2006/relationships" r:embed="rId1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7" name="Picture 1197" descr="PHGbFF"/>
        <xdr:cNvPicPr>
          <a:picLocks noChangeAspect="false"/>
        </xdr:cNvPicPr>
      </xdr:nvPicPr>
      <xdr:blipFill>
        <a:blip xmlns:r="http://schemas.openxmlformats.org/officeDocument/2006/relationships" r:embed="rId1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198" name="Picture 1198" descr="LmbFlo"/>
        <xdr:cNvPicPr>
          <a:picLocks noChangeAspect="false"/>
        </xdr:cNvPicPr>
      </xdr:nvPicPr>
      <xdr:blipFill>
        <a:blip xmlns:r="http://schemas.openxmlformats.org/officeDocument/2006/relationships" r:embed="rId1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9" name="Picture 1199" descr="YcCxwi"/>
        <xdr:cNvPicPr>
          <a:picLocks noChangeAspect="false"/>
        </xdr:cNvPicPr>
      </xdr:nvPicPr>
      <xdr:blipFill>
        <a:blip xmlns:r="http://schemas.openxmlformats.org/officeDocument/2006/relationships" r:embed="rId1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00" name="Picture 1200" descr="JVNIGM"/>
        <xdr:cNvPicPr>
          <a:picLocks noChangeAspect="false"/>
        </xdr:cNvPicPr>
      </xdr:nvPicPr>
      <xdr:blipFill>
        <a:blip xmlns:r="http://schemas.openxmlformats.org/officeDocument/2006/relationships" r:embed="rId1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1" name="Picture 1201" descr="hQpOxg"/>
        <xdr:cNvPicPr>
          <a:picLocks noChangeAspect="false"/>
        </xdr:cNvPicPr>
      </xdr:nvPicPr>
      <xdr:blipFill>
        <a:blip xmlns:r="http://schemas.openxmlformats.org/officeDocument/2006/relationships" r:embed="rId1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2" name="Picture 1202" descr="eXtqEm"/>
        <xdr:cNvPicPr>
          <a:picLocks noChangeAspect="false"/>
        </xdr:cNvPicPr>
      </xdr:nvPicPr>
      <xdr:blipFill>
        <a:blip xmlns:r="http://schemas.openxmlformats.org/officeDocument/2006/relationships" r:embed="rId1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3" name="Picture 1203" descr="cwnIGH"/>
        <xdr:cNvPicPr>
          <a:picLocks noChangeAspect="false"/>
        </xdr:cNvPicPr>
      </xdr:nvPicPr>
      <xdr:blipFill>
        <a:blip xmlns:r="http://schemas.openxmlformats.org/officeDocument/2006/relationships" r:embed="rId1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04" name="Picture 1204" descr="AQOWjR"/>
        <xdr:cNvPicPr>
          <a:picLocks noChangeAspect="false"/>
        </xdr:cNvPicPr>
      </xdr:nvPicPr>
      <xdr:blipFill>
        <a:blip xmlns:r="http://schemas.openxmlformats.org/officeDocument/2006/relationships" r:embed="rId1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05" name="Picture 1205" descr="ukyUfL"/>
        <xdr:cNvPicPr>
          <a:picLocks noChangeAspect="false"/>
        </xdr:cNvPicPr>
      </xdr:nvPicPr>
      <xdr:blipFill>
        <a:blip xmlns:r="http://schemas.openxmlformats.org/officeDocument/2006/relationships" r:embed="rId1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1206" name="Picture 1206" descr="nxcNmf"/>
        <xdr:cNvPicPr>
          <a:picLocks noChangeAspect="false"/>
        </xdr:cNvPicPr>
      </xdr:nvPicPr>
      <xdr:blipFill>
        <a:blip xmlns:r="http://schemas.openxmlformats.org/officeDocument/2006/relationships" r:embed="rId1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207" name="Picture 1207" descr="rMtjOl"/>
        <xdr:cNvPicPr>
          <a:picLocks noChangeAspect="false"/>
        </xdr:cNvPicPr>
      </xdr:nvPicPr>
      <xdr:blipFill>
        <a:blip xmlns:r="http://schemas.openxmlformats.org/officeDocument/2006/relationships" r:embed="rId1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208" name="Picture 1208" descr="eNnFFM"/>
        <xdr:cNvPicPr>
          <a:picLocks noChangeAspect="false"/>
        </xdr:cNvPicPr>
      </xdr:nvPicPr>
      <xdr:blipFill>
        <a:blip xmlns:r="http://schemas.openxmlformats.org/officeDocument/2006/relationships" r:embed="rId1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09" name="Picture 1209" descr="hLZVri"/>
        <xdr:cNvPicPr>
          <a:picLocks noChangeAspect="false"/>
        </xdr:cNvPicPr>
      </xdr:nvPicPr>
      <xdr:blipFill>
        <a:blip xmlns:r="http://schemas.openxmlformats.org/officeDocument/2006/relationships" r:embed="rId1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1210" name="Picture 1210" descr="UKyEGb"/>
        <xdr:cNvPicPr>
          <a:picLocks noChangeAspect="false"/>
        </xdr:cNvPicPr>
      </xdr:nvPicPr>
      <xdr:blipFill>
        <a:blip xmlns:r="http://schemas.openxmlformats.org/officeDocument/2006/relationships" r:embed="rId1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1211" name="Picture 1211" descr="mzjyOb"/>
        <xdr:cNvPicPr>
          <a:picLocks noChangeAspect="false"/>
        </xdr:cNvPicPr>
      </xdr:nvPicPr>
      <xdr:blipFill>
        <a:blip xmlns:r="http://schemas.openxmlformats.org/officeDocument/2006/relationships" r:embed="rId1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1212" name="Picture 1212" descr="eqjNtW"/>
        <xdr:cNvPicPr>
          <a:picLocks noChangeAspect="false"/>
        </xdr:cNvPicPr>
      </xdr:nvPicPr>
      <xdr:blipFill>
        <a:blip xmlns:r="http://schemas.openxmlformats.org/officeDocument/2006/relationships" r:embed="rId1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13" name="Picture 1213" descr="WGHSWn"/>
        <xdr:cNvPicPr>
          <a:picLocks noChangeAspect="false"/>
        </xdr:cNvPicPr>
      </xdr:nvPicPr>
      <xdr:blipFill>
        <a:blip xmlns:r="http://schemas.openxmlformats.org/officeDocument/2006/relationships" r:embed="rId1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14" name="Picture 1214" descr="tRfnjl"/>
        <xdr:cNvPicPr>
          <a:picLocks noChangeAspect="false"/>
        </xdr:cNvPicPr>
      </xdr:nvPicPr>
      <xdr:blipFill>
        <a:blip xmlns:r="http://schemas.openxmlformats.org/officeDocument/2006/relationships" r:embed="rId1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1215" name="Picture 1215" descr="DGYaaa"/>
        <xdr:cNvPicPr>
          <a:picLocks noChangeAspect="false"/>
        </xdr:cNvPicPr>
      </xdr:nvPicPr>
      <xdr:blipFill>
        <a:blip xmlns:r="http://schemas.openxmlformats.org/officeDocument/2006/relationships" r:embed="rId1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16" name="Picture 1216" descr="VbhfiD"/>
        <xdr:cNvPicPr>
          <a:picLocks noChangeAspect="false"/>
        </xdr:cNvPicPr>
      </xdr:nvPicPr>
      <xdr:blipFill>
        <a:blip xmlns:r="http://schemas.openxmlformats.org/officeDocument/2006/relationships" r:embed="rId1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1217" name="Picture 1217" descr="DTNqud"/>
        <xdr:cNvPicPr>
          <a:picLocks noChangeAspect="false"/>
        </xdr:cNvPicPr>
      </xdr:nvPicPr>
      <xdr:blipFill>
        <a:blip xmlns:r="http://schemas.openxmlformats.org/officeDocument/2006/relationships" r:embed="rId1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18" name="Picture 1218" descr="VDHnbO"/>
        <xdr:cNvPicPr>
          <a:picLocks noChangeAspect="false"/>
        </xdr:cNvPicPr>
      </xdr:nvPicPr>
      <xdr:blipFill>
        <a:blip xmlns:r="http://schemas.openxmlformats.org/officeDocument/2006/relationships" r:embed="rId1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19" name="Picture 1219" descr="SbjvqC"/>
        <xdr:cNvPicPr>
          <a:picLocks noChangeAspect="false"/>
        </xdr:cNvPicPr>
      </xdr:nvPicPr>
      <xdr:blipFill>
        <a:blip xmlns:r="http://schemas.openxmlformats.org/officeDocument/2006/relationships" r:embed="rId1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20" name="Picture 1220" descr="erQyJw"/>
        <xdr:cNvPicPr>
          <a:picLocks noChangeAspect="false"/>
        </xdr:cNvPicPr>
      </xdr:nvPicPr>
      <xdr:blipFill>
        <a:blip xmlns:r="http://schemas.openxmlformats.org/officeDocument/2006/relationships" r:embed="rId1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1" name="Picture 1221" descr="gbcKUv"/>
        <xdr:cNvPicPr>
          <a:picLocks noChangeAspect="false"/>
        </xdr:cNvPicPr>
      </xdr:nvPicPr>
      <xdr:blipFill>
        <a:blip xmlns:r="http://schemas.openxmlformats.org/officeDocument/2006/relationships" r:embed="rId1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1222" name="Picture 1222" descr="SKQJlN"/>
        <xdr:cNvPicPr>
          <a:picLocks noChangeAspect="false"/>
        </xdr:cNvPicPr>
      </xdr:nvPicPr>
      <xdr:blipFill>
        <a:blip xmlns:r="http://schemas.openxmlformats.org/officeDocument/2006/relationships" r:embed="rId1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3" name="Picture 1223" descr="htmLDV"/>
        <xdr:cNvPicPr>
          <a:picLocks noChangeAspect="false"/>
        </xdr:cNvPicPr>
      </xdr:nvPicPr>
      <xdr:blipFill>
        <a:blip xmlns:r="http://schemas.openxmlformats.org/officeDocument/2006/relationships" r:embed="rId1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1224" name="Picture 1224" descr="ZqYoJj"/>
        <xdr:cNvPicPr>
          <a:picLocks noChangeAspect="false"/>
        </xdr:cNvPicPr>
      </xdr:nvPicPr>
      <xdr:blipFill>
        <a:blip xmlns:r="http://schemas.openxmlformats.org/officeDocument/2006/relationships" r:embed="rId1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5" name="Picture 1225" descr="RRbUyB"/>
        <xdr:cNvPicPr>
          <a:picLocks noChangeAspect="false"/>
        </xdr:cNvPicPr>
      </xdr:nvPicPr>
      <xdr:blipFill>
        <a:blip xmlns:r="http://schemas.openxmlformats.org/officeDocument/2006/relationships" r:embed="rId1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26" name="Picture 1226" descr="mdUyGS"/>
        <xdr:cNvPicPr>
          <a:picLocks noChangeAspect="false"/>
        </xdr:cNvPicPr>
      </xdr:nvPicPr>
      <xdr:blipFill>
        <a:blip xmlns:r="http://schemas.openxmlformats.org/officeDocument/2006/relationships" r:embed="rId1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27" name="Picture 1227" descr="yIjOZg"/>
        <xdr:cNvPicPr>
          <a:picLocks noChangeAspect="false"/>
        </xdr:cNvPicPr>
      </xdr:nvPicPr>
      <xdr:blipFill>
        <a:blip xmlns:r="http://schemas.openxmlformats.org/officeDocument/2006/relationships" r:embed="rId1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28" name="Picture 1228" descr="lQiynf"/>
        <xdr:cNvPicPr>
          <a:picLocks noChangeAspect="false"/>
        </xdr:cNvPicPr>
      </xdr:nvPicPr>
      <xdr:blipFill>
        <a:blip xmlns:r="http://schemas.openxmlformats.org/officeDocument/2006/relationships" r:embed="rId1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9" name="Picture 1229" descr="FwWCEw"/>
        <xdr:cNvPicPr>
          <a:picLocks noChangeAspect="false"/>
        </xdr:cNvPicPr>
      </xdr:nvPicPr>
      <xdr:blipFill>
        <a:blip xmlns:r="http://schemas.openxmlformats.org/officeDocument/2006/relationships" r:embed="rId1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30" name="Picture 1230" descr="DKFKEW"/>
        <xdr:cNvPicPr>
          <a:picLocks noChangeAspect="false"/>
        </xdr:cNvPicPr>
      </xdr:nvPicPr>
      <xdr:blipFill>
        <a:blip xmlns:r="http://schemas.openxmlformats.org/officeDocument/2006/relationships" r:embed="rId1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31" name="Picture 1231" descr="WTvPnX"/>
        <xdr:cNvPicPr>
          <a:picLocks noChangeAspect="false"/>
        </xdr:cNvPicPr>
      </xdr:nvPicPr>
      <xdr:blipFill>
        <a:blip xmlns:r="http://schemas.openxmlformats.org/officeDocument/2006/relationships" r:embed="rId1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32" name="Picture 1232" descr="BIqsPd"/>
        <xdr:cNvPicPr>
          <a:picLocks noChangeAspect="false"/>
        </xdr:cNvPicPr>
      </xdr:nvPicPr>
      <xdr:blipFill>
        <a:blip xmlns:r="http://schemas.openxmlformats.org/officeDocument/2006/relationships" r:embed="rId1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3" name="Picture 1233" descr="uLIKyW"/>
        <xdr:cNvPicPr>
          <a:picLocks noChangeAspect="false"/>
        </xdr:cNvPicPr>
      </xdr:nvPicPr>
      <xdr:blipFill>
        <a:blip xmlns:r="http://schemas.openxmlformats.org/officeDocument/2006/relationships" r:embed="rId1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4" name="Picture 1234" descr="RXPcxz"/>
        <xdr:cNvPicPr>
          <a:picLocks noChangeAspect="false"/>
        </xdr:cNvPicPr>
      </xdr:nvPicPr>
      <xdr:blipFill>
        <a:blip xmlns:r="http://schemas.openxmlformats.org/officeDocument/2006/relationships" r:embed="rId1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5" name="Picture 1235" descr="UpigUg"/>
        <xdr:cNvPicPr>
          <a:picLocks noChangeAspect="false"/>
        </xdr:cNvPicPr>
      </xdr:nvPicPr>
      <xdr:blipFill>
        <a:blip xmlns:r="http://schemas.openxmlformats.org/officeDocument/2006/relationships" r:embed="rId1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36" name="Picture 1236" descr="ngWTvC"/>
        <xdr:cNvPicPr>
          <a:picLocks noChangeAspect="false"/>
        </xdr:cNvPicPr>
      </xdr:nvPicPr>
      <xdr:blipFill>
        <a:blip xmlns:r="http://schemas.openxmlformats.org/officeDocument/2006/relationships" r:embed="rId1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37" name="Picture 1237" descr="hKiJbZ"/>
        <xdr:cNvPicPr>
          <a:picLocks noChangeAspect="false"/>
        </xdr:cNvPicPr>
      </xdr:nvPicPr>
      <xdr:blipFill>
        <a:blip xmlns:r="http://schemas.openxmlformats.org/officeDocument/2006/relationships" r:embed="rId1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238" name="Picture 1238" descr="npFCow"/>
        <xdr:cNvPicPr>
          <a:picLocks noChangeAspect="false"/>
        </xdr:cNvPicPr>
      </xdr:nvPicPr>
      <xdr:blipFill>
        <a:blip xmlns:r="http://schemas.openxmlformats.org/officeDocument/2006/relationships" r:embed="rId1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39" name="Picture 1239" descr="Fcrkql"/>
        <xdr:cNvPicPr>
          <a:picLocks noChangeAspect="false"/>
        </xdr:cNvPicPr>
      </xdr:nvPicPr>
      <xdr:blipFill>
        <a:blip xmlns:r="http://schemas.openxmlformats.org/officeDocument/2006/relationships" r:embed="rId1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240" name="Picture 1240" descr="TlQmyO"/>
        <xdr:cNvPicPr>
          <a:picLocks noChangeAspect="false"/>
        </xdr:cNvPicPr>
      </xdr:nvPicPr>
      <xdr:blipFill>
        <a:blip xmlns:r="http://schemas.openxmlformats.org/officeDocument/2006/relationships" r:embed="rId1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241" name="Picture 1241" descr="CbkXwA"/>
        <xdr:cNvPicPr>
          <a:picLocks noChangeAspect="false"/>
        </xdr:cNvPicPr>
      </xdr:nvPicPr>
      <xdr:blipFill>
        <a:blip xmlns:r="http://schemas.openxmlformats.org/officeDocument/2006/relationships" r:embed="rId1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2" name="Picture 1242" descr="JpXgWD"/>
        <xdr:cNvPicPr>
          <a:picLocks noChangeAspect="false"/>
        </xdr:cNvPicPr>
      </xdr:nvPicPr>
      <xdr:blipFill>
        <a:blip xmlns:r="http://schemas.openxmlformats.org/officeDocument/2006/relationships" r:embed="rId1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43" name="Picture 1243" descr="mZxFWw"/>
        <xdr:cNvPicPr>
          <a:picLocks noChangeAspect="false"/>
        </xdr:cNvPicPr>
      </xdr:nvPicPr>
      <xdr:blipFill>
        <a:blip xmlns:r="http://schemas.openxmlformats.org/officeDocument/2006/relationships" r:embed="rId1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4" name="Picture 1244" descr="kTtjiP"/>
        <xdr:cNvPicPr>
          <a:picLocks noChangeAspect="false"/>
        </xdr:cNvPicPr>
      </xdr:nvPicPr>
      <xdr:blipFill>
        <a:blip xmlns:r="http://schemas.openxmlformats.org/officeDocument/2006/relationships" r:embed="rId1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5" name="Picture 1245" descr="RbHzeD"/>
        <xdr:cNvPicPr>
          <a:picLocks noChangeAspect="false"/>
        </xdr:cNvPicPr>
      </xdr:nvPicPr>
      <xdr:blipFill>
        <a:blip xmlns:r="http://schemas.openxmlformats.org/officeDocument/2006/relationships" r:embed="rId1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246" name="Picture 1246" descr="RHAmPS"/>
        <xdr:cNvPicPr>
          <a:picLocks noChangeAspect="false"/>
        </xdr:cNvPicPr>
      </xdr:nvPicPr>
      <xdr:blipFill>
        <a:blip xmlns:r="http://schemas.openxmlformats.org/officeDocument/2006/relationships" r:embed="rId1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7" name="Picture 1247" descr="BPTfZR"/>
        <xdr:cNvPicPr>
          <a:picLocks noChangeAspect="false"/>
        </xdr:cNvPicPr>
      </xdr:nvPicPr>
      <xdr:blipFill>
        <a:blip xmlns:r="http://schemas.openxmlformats.org/officeDocument/2006/relationships" r:embed="rId1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248" name="Picture 1248" descr="yfCPSY"/>
        <xdr:cNvPicPr>
          <a:picLocks noChangeAspect="false"/>
        </xdr:cNvPicPr>
      </xdr:nvPicPr>
      <xdr:blipFill>
        <a:blip xmlns:r="http://schemas.openxmlformats.org/officeDocument/2006/relationships" r:embed="rId1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49" name="Picture 1249" descr="SlGioy"/>
        <xdr:cNvPicPr>
          <a:picLocks noChangeAspect="false"/>
        </xdr:cNvPicPr>
      </xdr:nvPicPr>
      <xdr:blipFill>
        <a:blip xmlns:r="http://schemas.openxmlformats.org/officeDocument/2006/relationships" r:embed="rId1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0" name="Picture 1250" descr="sKEpkj"/>
        <xdr:cNvPicPr>
          <a:picLocks noChangeAspect="false"/>
        </xdr:cNvPicPr>
      </xdr:nvPicPr>
      <xdr:blipFill>
        <a:blip xmlns:r="http://schemas.openxmlformats.org/officeDocument/2006/relationships" r:embed="rId1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1" name="Picture 1251" descr="YyVSes"/>
        <xdr:cNvPicPr>
          <a:picLocks noChangeAspect="false"/>
        </xdr:cNvPicPr>
      </xdr:nvPicPr>
      <xdr:blipFill>
        <a:blip xmlns:r="http://schemas.openxmlformats.org/officeDocument/2006/relationships" r:embed="rId1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2" name="Picture 1252" descr="ifndDP"/>
        <xdr:cNvPicPr>
          <a:picLocks noChangeAspect="false"/>
        </xdr:cNvPicPr>
      </xdr:nvPicPr>
      <xdr:blipFill>
        <a:blip xmlns:r="http://schemas.openxmlformats.org/officeDocument/2006/relationships" r:embed="rId1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53" name="Picture 1253" descr="aQDrDb"/>
        <xdr:cNvPicPr>
          <a:picLocks noChangeAspect="false"/>
        </xdr:cNvPicPr>
      </xdr:nvPicPr>
      <xdr:blipFill>
        <a:blip xmlns:r="http://schemas.openxmlformats.org/officeDocument/2006/relationships" r:embed="rId1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4" name="Picture 1254" descr="BraQSH"/>
        <xdr:cNvPicPr>
          <a:picLocks noChangeAspect="false"/>
        </xdr:cNvPicPr>
      </xdr:nvPicPr>
      <xdr:blipFill>
        <a:blip xmlns:r="http://schemas.openxmlformats.org/officeDocument/2006/relationships" r:embed="rId1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5" name="Picture 1255" descr="azBRPa"/>
        <xdr:cNvPicPr>
          <a:picLocks noChangeAspect="false"/>
        </xdr:cNvPicPr>
      </xdr:nvPicPr>
      <xdr:blipFill>
        <a:blip xmlns:r="http://schemas.openxmlformats.org/officeDocument/2006/relationships" r:embed="rId1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6" name="Picture 1256" descr="BcreRX"/>
        <xdr:cNvPicPr>
          <a:picLocks noChangeAspect="false"/>
        </xdr:cNvPicPr>
      </xdr:nvPicPr>
      <xdr:blipFill>
        <a:blip xmlns:r="http://schemas.openxmlformats.org/officeDocument/2006/relationships" r:embed="rId1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7" name="Picture 1257" descr="wakJCv"/>
        <xdr:cNvPicPr>
          <a:picLocks noChangeAspect="false"/>
        </xdr:cNvPicPr>
      </xdr:nvPicPr>
      <xdr:blipFill>
        <a:blip xmlns:r="http://schemas.openxmlformats.org/officeDocument/2006/relationships" r:embed="rId1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258" name="Picture 1258" descr="xXRjgP"/>
        <xdr:cNvPicPr>
          <a:picLocks noChangeAspect="false"/>
        </xdr:cNvPicPr>
      </xdr:nvPicPr>
      <xdr:blipFill>
        <a:blip xmlns:r="http://schemas.openxmlformats.org/officeDocument/2006/relationships" r:embed="rId1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9" name="Picture 1259" descr="zaUJmd"/>
        <xdr:cNvPicPr>
          <a:picLocks noChangeAspect="false"/>
        </xdr:cNvPicPr>
      </xdr:nvPicPr>
      <xdr:blipFill>
        <a:blip xmlns:r="http://schemas.openxmlformats.org/officeDocument/2006/relationships" r:embed="rId1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260" name="Picture 1260" descr="fshvWT"/>
        <xdr:cNvPicPr>
          <a:picLocks noChangeAspect="false"/>
        </xdr:cNvPicPr>
      </xdr:nvPicPr>
      <xdr:blipFill>
        <a:blip xmlns:r="http://schemas.openxmlformats.org/officeDocument/2006/relationships" r:embed="rId1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1" name="Picture 1261" descr="XCJqjQ"/>
        <xdr:cNvPicPr>
          <a:picLocks noChangeAspect="false"/>
        </xdr:cNvPicPr>
      </xdr:nvPicPr>
      <xdr:blipFill>
        <a:blip xmlns:r="http://schemas.openxmlformats.org/officeDocument/2006/relationships" r:embed="rId1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2" name="Picture 1262" descr="UYwgfO"/>
        <xdr:cNvPicPr>
          <a:picLocks noChangeAspect="false"/>
        </xdr:cNvPicPr>
      </xdr:nvPicPr>
      <xdr:blipFill>
        <a:blip xmlns:r="http://schemas.openxmlformats.org/officeDocument/2006/relationships" r:embed="rId1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3" name="Picture 1263" descr="xQFRva"/>
        <xdr:cNvPicPr>
          <a:picLocks noChangeAspect="false"/>
        </xdr:cNvPicPr>
      </xdr:nvPicPr>
      <xdr:blipFill>
        <a:blip xmlns:r="http://schemas.openxmlformats.org/officeDocument/2006/relationships" r:embed="rId1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4" name="Picture 1264" descr="tjMtMF"/>
        <xdr:cNvPicPr>
          <a:picLocks noChangeAspect="false"/>
        </xdr:cNvPicPr>
      </xdr:nvPicPr>
      <xdr:blipFill>
        <a:blip xmlns:r="http://schemas.openxmlformats.org/officeDocument/2006/relationships" r:embed="rId1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65" name="Picture 1265" descr="UzGXhI"/>
        <xdr:cNvPicPr>
          <a:picLocks noChangeAspect="false"/>
        </xdr:cNvPicPr>
      </xdr:nvPicPr>
      <xdr:blipFill>
        <a:blip xmlns:r="http://schemas.openxmlformats.org/officeDocument/2006/relationships" r:embed="rId1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6" name="Picture 1266" descr="yGJzmn"/>
        <xdr:cNvPicPr>
          <a:picLocks noChangeAspect="false"/>
        </xdr:cNvPicPr>
      </xdr:nvPicPr>
      <xdr:blipFill>
        <a:blip xmlns:r="http://schemas.openxmlformats.org/officeDocument/2006/relationships" r:embed="rId1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7" name="Picture 1267" descr="kHUOtI"/>
        <xdr:cNvPicPr>
          <a:picLocks noChangeAspect="false"/>
        </xdr:cNvPicPr>
      </xdr:nvPicPr>
      <xdr:blipFill>
        <a:blip xmlns:r="http://schemas.openxmlformats.org/officeDocument/2006/relationships" r:embed="rId1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8" name="Picture 1268" descr="vfKwmk"/>
        <xdr:cNvPicPr>
          <a:picLocks noChangeAspect="false"/>
        </xdr:cNvPicPr>
      </xdr:nvPicPr>
      <xdr:blipFill>
        <a:blip xmlns:r="http://schemas.openxmlformats.org/officeDocument/2006/relationships" r:embed="rId1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9" name="Picture 1269" descr="vBViCm"/>
        <xdr:cNvPicPr>
          <a:picLocks noChangeAspect="false"/>
        </xdr:cNvPicPr>
      </xdr:nvPicPr>
      <xdr:blipFill>
        <a:blip xmlns:r="http://schemas.openxmlformats.org/officeDocument/2006/relationships" r:embed="rId1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70" name="Picture 1270" descr="QrMfpJ"/>
        <xdr:cNvPicPr>
          <a:picLocks noChangeAspect="false"/>
        </xdr:cNvPicPr>
      </xdr:nvPicPr>
      <xdr:blipFill>
        <a:blip xmlns:r="http://schemas.openxmlformats.org/officeDocument/2006/relationships" r:embed="rId1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1" name="Picture 1271" descr="oYCLjY"/>
        <xdr:cNvPicPr>
          <a:picLocks noChangeAspect="false"/>
        </xdr:cNvPicPr>
      </xdr:nvPicPr>
      <xdr:blipFill>
        <a:blip xmlns:r="http://schemas.openxmlformats.org/officeDocument/2006/relationships" r:embed="rId1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2" name="Picture 1272" descr="RCwUGV"/>
        <xdr:cNvPicPr>
          <a:picLocks noChangeAspect="false"/>
        </xdr:cNvPicPr>
      </xdr:nvPicPr>
      <xdr:blipFill>
        <a:blip xmlns:r="http://schemas.openxmlformats.org/officeDocument/2006/relationships" r:embed="rId1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3" name="Picture 1273" descr="fZChee"/>
        <xdr:cNvPicPr>
          <a:picLocks noChangeAspect="false"/>
        </xdr:cNvPicPr>
      </xdr:nvPicPr>
      <xdr:blipFill>
        <a:blip xmlns:r="http://schemas.openxmlformats.org/officeDocument/2006/relationships" r:embed="rId1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4" name="Picture 1274" descr="pfBjZo"/>
        <xdr:cNvPicPr>
          <a:picLocks noChangeAspect="false"/>
        </xdr:cNvPicPr>
      </xdr:nvPicPr>
      <xdr:blipFill>
        <a:blip xmlns:r="http://schemas.openxmlformats.org/officeDocument/2006/relationships" r:embed="rId1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5" name="Picture 1275" descr="xUMFOA"/>
        <xdr:cNvPicPr>
          <a:picLocks noChangeAspect="false"/>
        </xdr:cNvPicPr>
      </xdr:nvPicPr>
      <xdr:blipFill>
        <a:blip xmlns:r="http://schemas.openxmlformats.org/officeDocument/2006/relationships" r:embed="rId1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6" name="Picture 1276" descr="uOFBNB"/>
        <xdr:cNvPicPr>
          <a:picLocks noChangeAspect="false"/>
        </xdr:cNvPicPr>
      </xdr:nvPicPr>
      <xdr:blipFill>
        <a:blip xmlns:r="http://schemas.openxmlformats.org/officeDocument/2006/relationships" r:embed="rId1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7" name="Picture 1277" descr="YxUDwz"/>
        <xdr:cNvPicPr>
          <a:picLocks noChangeAspect="false"/>
        </xdr:cNvPicPr>
      </xdr:nvPicPr>
      <xdr:blipFill>
        <a:blip xmlns:r="http://schemas.openxmlformats.org/officeDocument/2006/relationships" r:embed="rId1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78" name="Picture 1278" descr="yeFowA"/>
        <xdr:cNvPicPr>
          <a:picLocks noChangeAspect="false"/>
        </xdr:cNvPicPr>
      </xdr:nvPicPr>
      <xdr:blipFill>
        <a:blip xmlns:r="http://schemas.openxmlformats.org/officeDocument/2006/relationships" r:embed="rId1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79" name="Picture 1279" descr="TzTBYA"/>
        <xdr:cNvPicPr>
          <a:picLocks noChangeAspect="false"/>
        </xdr:cNvPicPr>
      </xdr:nvPicPr>
      <xdr:blipFill>
        <a:blip xmlns:r="http://schemas.openxmlformats.org/officeDocument/2006/relationships" r:embed="rId1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1280" name="Picture 1280" descr="MtHlKc"/>
        <xdr:cNvPicPr>
          <a:picLocks noChangeAspect="false"/>
        </xdr:cNvPicPr>
      </xdr:nvPicPr>
      <xdr:blipFill>
        <a:blip xmlns:r="http://schemas.openxmlformats.org/officeDocument/2006/relationships" r:embed="rId1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1281" name="Picture 1281" descr="zEiPOZ"/>
        <xdr:cNvPicPr>
          <a:picLocks noChangeAspect="false"/>
        </xdr:cNvPicPr>
      </xdr:nvPicPr>
      <xdr:blipFill>
        <a:blip xmlns:r="http://schemas.openxmlformats.org/officeDocument/2006/relationships" r:embed="rId1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1282" name="Picture 1282" descr="DozQuu"/>
        <xdr:cNvPicPr>
          <a:picLocks noChangeAspect="false"/>
        </xdr:cNvPicPr>
      </xdr:nvPicPr>
      <xdr:blipFill>
        <a:blip xmlns:r="http://schemas.openxmlformats.org/officeDocument/2006/relationships" r:embed="rId1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83" name="Picture 1283" descr="LZGXZu"/>
        <xdr:cNvPicPr>
          <a:picLocks noChangeAspect="false"/>
        </xdr:cNvPicPr>
      </xdr:nvPicPr>
      <xdr:blipFill>
        <a:blip xmlns:r="http://schemas.openxmlformats.org/officeDocument/2006/relationships" r:embed="rId1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1284" name="Picture 1284" descr="fLkroq"/>
        <xdr:cNvPicPr>
          <a:picLocks noChangeAspect="false"/>
        </xdr:cNvPicPr>
      </xdr:nvPicPr>
      <xdr:blipFill>
        <a:blip xmlns:r="http://schemas.openxmlformats.org/officeDocument/2006/relationships" r:embed="rId1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1285" name="Picture 1285" descr="bFKVie"/>
        <xdr:cNvPicPr>
          <a:picLocks noChangeAspect="false"/>
        </xdr:cNvPicPr>
      </xdr:nvPicPr>
      <xdr:blipFill>
        <a:blip xmlns:r="http://schemas.openxmlformats.org/officeDocument/2006/relationships" r:embed="rId1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1286" name="Picture 1286" descr="cGXTrU"/>
        <xdr:cNvPicPr>
          <a:picLocks noChangeAspect="false"/>
        </xdr:cNvPicPr>
      </xdr:nvPicPr>
      <xdr:blipFill>
        <a:blip xmlns:r="http://schemas.openxmlformats.org/officeDocument/2006/relationships" r:embed="rId1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87" name="Picture 1287" descr="XyynUJ"/>
        <xdr:cNvPicPr>
          <a:picLocks noChangeAspect="false"/>
        </xdr:cNvPicPr>
      </xdr:nvPicPr>
      <xdr:blipFill>
        <a:blip xmlns:r="http://schemas.openxmlformats.org/officeDocument/2006/relationships" r:embed="rId1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88" name="Picture 1288" descr="XZNQlm"/>
        <xdr:cNvPicPr>
          <a:picLocks noChangeAspect="false"/>
        </xdr:cNvPicPr>
      </xdr:nvPicPr>
      <xdr:blipFill>
        <a:blip xmlns:r="http://schemas.openxmlformats.org/officeDocument/2006/relationships" r:embed="rId1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1289" name="Picture 1289" descr="BybCkH"/>
        <xdr:cNvPicPr>
          <a:picLocks noChangeAspect="false"/>
        </xdr:cNvPicPr>
      </xdr:nvPicPr>
      <xdr:blipFill>
        <a:blip xmlns:r="http://schemas.openxmlformats.org/officeDocument/2006/relationships" r:embed="rId1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90" name="Picture 1290" descr="ovxpjt"/>
        <xdr:cNvPicPr>
          <a:picLocks noChangeAspect="false"/>
        </xdr:cNvPicPr>
      </xdr:nvPicPr>
      <xdr:blipFill>
        <a:blip xmlns:r="http://schemas.openxmlformats.org/officeDocument/2006/relationships" r:embed="rId1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1" name="Picture 1291" descr="yYyoQw"/>
        <xdr:cNvPicPr>
          <a:picLocks noChangeAspect="false"/>
        </xdr:cNvPicPr>
      </xdr:nvPicPr>
      <xdr:blipFill>
        <a:blip xmlns:r="http://schemas.openxmlformats.org/officeDocument/2006/relationships" r:embed="rId1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92" name="Picture 1292" descr="otssQt"/>
        <xdr:cNvPicPr>
          <a:picLocks noChangeAspect="false"/>
        </xdr:cNvPicPr>
      </xdr:nvPicPr>
      <xdr:blipFill>
        <a:blip xmlns:r="http://schemas.openxmlformats.org/officeDocument/2006/relationships" r:embed="rId1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3" name="Picture 1293" descr="QHufuX"/>
        <xdr:cNvPicPr>
          <a:picLocks noChangeAspect="false"/>
        </xdr:cNvPicPr>
      </xdr:nvPicPr>
      <xdr:blipFill>
        <a:blip xmlns:r="http://schemas.openxmlformats.org/officeDocument/2006/relationships" r:embed="rId1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4" name="Picture 1294" descr="aZDQiw"/>
        <xdr:cNvPicPr>
          <a:picLocks noChangeAspect="false"/>
        </xdr:cNvPicPr>
      </xdr:nvPicPr>
      <xdr:blipFill>
        <a:blip xmlns:r="http://schemas.openxmlformats.org/officeDocument/2006/relationships" r:embed="rId1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1295" name="Picture 1295" descr="mnlkXS"/>
        <xdr:cNvPicPr>
          <a:picLocks noChangeAspect="false"/>
        </xdr:cNvPicPr>
      </xdr:nvPicPr>
      <xdr:blipFill>
        <a:blip xmlns:r="http://schemas.openxmlformats.org/officeDocument/2006/relationships" r:embed="rId1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6" name="Picture 1296" descr="hwMKuO"/>
        <xdr:cNvPicPr>
          <a:picLocks noChangeAspect="false"/>
        </xdr:cNvPicPr>
      </xdr:nvPicPr>
      <xdr:blipFill>
        <a:blip xmlns:r="http://schemas.openxmlformats.org/officeDocument/2006/relationships" r:embed="rId1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1297" name="Picture 1297" descr="hotwwT"/>
        <xdr:cNvPicPr>
          <a:picLocks noChangeAspect="false"/>
        </xdr:cNvPicPr>
      </xdr:nvPicPr>
      <xdr:blipFill>
        <a:blip xmlns:r="http://schemas.openxmlformats.org/officeDocument/2006/relationships" r:embed="rId1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98" name="Picture 1298" descr="aVxiti"/>
        <xdr:cNvPicPr>
          <a:picLocks noChangeAspect="false"/>
        </xdr:cNvPicPr>
      </xdr:nvPicPr>
      <xdr:blipFill>
        <a:blip xmlns:r="http://schemas.openxmlformats.org/officeDocument/2006/relationships" r:embed="rId1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99" name="Picture 1299" descr="yQPfWm"/>
        <xdr:cNvPicPr>
          <a:picLocks noChangeAspect="false"/>
        </xdr:cNvPicPr>
      </xdr:nvPicPr>
      <xdr:blipFill>
        <a:blip xmlns:r="http://schemas.openxmlformats.org/officeDocument/2006/relationships" r:embed="rId1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0" name="Picture 1300" descr="GRlCyA"/>
        <xdr:cNvPicPr>
          <a:picLocks noChangeAspect="false"/>
        </xdr:cNvPicPr>
      </xdr:nvPicPr>
      <xdr:blipFill>
        <a:blip xmlns:r="http://schemas.openxmlformats.org/officeDocument/2006/relationships" r:embed="rId1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1" name="Picture 1301" descr="abVpKX"/>
        <xdr:cNvPicPr>
          <a:picLocks noChangeAspect="false"/>
        </xdr:cNvPicPr>
      </xdr:nvPicPr>
      <xdr:blipFill>
        <a:blip xmlns:r="http://schemas.openxmlformats.org/officeDocument/2006/relationships" r:embed="rId1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302" name="Picture 1302" descr="sYOLqj"/>
        <xdr:cNvPicPr>
          <a:picLocks noChangeAspect="false"/>
        </xdr:cNvPicPr>
      </xdr:nvPicPr>
      <xdr:blipFill>
        <a:blip xmlns:r="http://schemas.openxmlformats.org/officeDocument/2006/relationships" r:embed="rId1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303" name="Picture 1303" descr="rHtRPY"/>
        <xdr:cNvPicPr>
          <a:picLocks noChangeAspect="false"/>
        </xdr:cNvPicPr>
      </xdr:nvPicPr>
      <xdr:blipFill>
        <a:blip xmlns:r="http://schemas.openxmlformats.org/officeDocument/2006/relationships" r:embed="rId1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4" name="Picture 1304" descr="vLmpkc"/>
        <xdr:cNvPicPr>
          <a:picLocks noChangeAspect="false"/>
        </xdr:cNvPicPr>
      </xdr:nvPicPr>
      <xdr:blipFill>
        <a:blip xmlns:r="http://schemas.openxmlformats.org/officeDocument/2006/relationships" r:embed="rId1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5" name="Picture 1305" descr="SNTwpT"/>
        <xdr:cNvPicPr>
          <a:picLocks noChangeAspect="false"/>
        </xdr:cNvPicPr>
      </xdr:nvPicPr>
      <xdr:blipFill>
        <a:blip xmlns:r="http://schemas.openxmlformats.org/officeDocument/2006/relationships" r:embed="rId1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06" name="Picture 1306" descr="mqFwYO"/>
        <xdr:cNvPicPr>
          <a:picLocks noChangeAspect="false"/>
        </xdr:cNvPicPr>
      </xdr:nvPicPr>
      <xdr:blipFill>
        <a:blip xmlns:r="http://schemas.openxmlformats.org/officeDocument/2006/relationships" r:embed="rId1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307" name="Picture 1307" descr="DYnWok"/>
        <xdr:cNvPicPr>
          <a:picLocks noChangeAspect="false"/>
        </xdr:cNvPicPr>
      </xdr:nvPicPr>
      <xdr:blipFill>
        <a:blip xmlns:r="http://schemas.openxmlformats.org/officeDocument/2006/relationships" r:embed="rId1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8" name="Picture 1308" descr="OZcQBW"/>
        <xdr:cNvPicPr>
          <a:picLocks noChangeAspect="false"/>
        </xdr:cNvPicPr>
      </xdr:nvPicPr>
      <xdr:blipFill>
        <a:blip xmlns:r="http://schemas.openxmlformats.org/officeDocument/2006/relationships" r:embed="rId1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9" name="Picture 1309" descr="FcqGrT"/>
        <xdr:cNvPicPr>
          <a:picLocks noChangeAspect="false"/>
        </xdr:cNvPicPr>
      </xdr:nvPicPr>
      <xdr:blipFill>
        <a:blip xmlns:r="http://schemas.openxmlformats.org/officeDocument/2006/relationships" r:embed="rId1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0" name="Picture 1310" descr="fUrvWX"/>
        <xdr:cNvPicPr>
          <a:picLocks noChangeAspect="false"/>
        </xdr:cNvPicPr>
      </xdr:nvPicPr>
      <xdr:blipFill>
        <a:blip xmlns:r="http://schemas.openxmlformats.org/officeDocument/2006/relationships" r:embed="rId1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1" name="Picture 1311" descr="IEUzlR"/>
        <xdr:cNvPicPr>
          <a:picLocks noChangeAspect="false"/>
        </xdr:cNvPicPr>
      </xdr:nvPicPr>
      <xdr:blipFill>
        <a:blip xmlns:r="http://schemas.openxmlformats.org/officeDocument/2006/relationships" r:embed="rId1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1312" name="Picture 1312" descr="AbMVHI"/>
        <xdr:cNvPicPr>
          <a:picLocks noChangeAspect="false"/>
        </xdr:cNvPicPr>
      </xdr:nvPicPr>
      <xdr:blipFill>
        <a:blip xmlns:r="http://schemas.openxmlformats.org/officeDocument/2006/relationships" r:embed="rId1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1313" name="Picture 1313" descr="PyZFuG"/>
        <xdr:cNvPicPr>
          <a:picLocks noChangeAspect="false"/>
        </xdr:cNvPicPr>
      </xdr:nvPicPr>
      <xdr:blipFill>
        <a:blip xmlns:r="http://schemas.openxmlformats.org/officeDocument/2006/relationships" r:embed="rId1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14" name="Picture 1314" descr="tiRcWu"/>
        <xdr:cNvPicPr>
          <a:picLocks noChangeAspect="false"/>
        </xdr:cNvPicPr>
      </xdr:nvPicPr>
      <xdr:blipFill>
        <a:blip xmlns:r="http://schemas.openxmlformats.org/officeDocument/2006/relationships" r:embed="rId1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315" name="Picture 1315" descr="vWdyFy"/>
        <xdr:cNvPicPr>
          <a:picLocks noChangeAspect="false"/>
        </xdr:cNvPicPr>
      </xdr:nvPicPr>
      <xdr:blipFill>
        <a:blip xmlns:r="http://schemas.openxmlformats.org/officeDocument/2006/relationships" r:embed="rId1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316" name="Picture 1316" descr="rTRPAD"/>
        <xdr:cNvPicPr>
          <a:picLocks noChangeAspect="false"/>
        </xdr:cNvPicPr>
      </xdr:nvPicPr>
      <xdr:blipFill>
        <a:blip xmlns:r="http://schemas.openxmlformats.org/officeDocument/2006/relationships" r:embed="rId1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7" name="Picture 1317" descr="oHBAHE"/>
        <xdr:cNvPicPr>
          <a:picLocks noChangeAspect="false"/>
        </xdr:cNvPicPr>
      </xdr:nvPicPr>
      <xdr:blipFill>
        <a:blip xmlns:r="http://schemas.openxmlformats.org/officeDocument/2006/relationships" r:embed="rId1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8" name="Picture 1318" descr="ajruSz"/>
        <xdr:cNvPicPr>
          <a:picLocks noChangeAspect="false"/>
        </xdr:cNvPicPr>
      </xdr:nvPicPr>
      <xdr:blipFill>
        <a:blip xmlns:r="http://schemas.openxmlformats.org/officeDocument/2006/relationships" r:embed="rId1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2" name="Picture 2" descr="vBaGT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3" name="Picture 3" descr="dapfIu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4" name="Picture 4" descr="dUOidM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109</xdr:row>
      <xdr:rowOff>180975</xdr:rowOff>
    </xdr:to>
    <xdr:pic>
      <xdr:nvPicPr>
        <xdr:cNvPr id="5" name="Picture 5" descr="kQLyZT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109</xdr:row>
      <xdr:rowOff>180975</xdr:rowOff>
    </xdr:to>
    <xdr:pic>
      <xdr:nvPicPr>
        <xdr:cNvPr id="6" name="Picture 6" descr="Nzhoso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0</xdr:rowOff>
    </xdr:to>
    <xdr:pic>
      <xdr:nvPicPr>
        <xdr:cNvPr id="7" name="Picture 7" descr="qkSdsn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8" name="Picture 8" descr="qUookY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9" name="Picture 9" descr="UorfUh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590550</xdr:rowOff>
    </xdr:to>
    <xdr:pic>
      <xdr:nvPicPr>
        <xdr:cNvPr id="10" name="Picture 10" descr="AkjcbE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590550</xdr:rowOff>
    </xdr:to>
    <xdr:pic>
      <xdr:nvPicPr>
        <xdr:cNvPr id="11" name="Picture 11" descr="gdxwPd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107</xdr:row>
      <xdr:rowOff>676275</xdr:rowOff>
    </xdr:to>
    <xdr:pic>
      <xdr:nvPicPr>
        <xdr:cNvPr id="12" name="Picture 12" descr="JiGsWG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107</xdr:row>
      <xdr:rowOff>676275</xdr:rowOff>
    </xdr:to>
    <xdr:pic>
      <xdr:nvPicPr>
        <xdr:cNvPr id="13" name="Picture 13" descr="CMPNUA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107</xdr:row>
      <xdr:rowOff>647700</xdr:rowOff>
    </xdr:to>
    <xdr:pic>
      <xdr:nvPicPr>
        <xdr:cNvPr id="14" name="Picture 14" descr="eBSwHk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1114425</xdr:rowOff>
    </xdr:to>
    <xdr:pic>
      <xdr:nvPicPr>
        <xdr:cNvPr id="15" name="Picture 15" descr="OFCSnN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628650</xdr:rowOff>
    </xdr:to>
    <xdr:pic>
      <xdr:nvPicPr>
        <xdr:cNvPr id="16" name="Picture 16" descr="aEaCvs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17" name="Picture 17" descr="dXlMaW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638175</xdr:rowOff>
    </xdr:to>
    <xdr:pic>
      <xdr:nvPicPr>
        <xdr:cNvPr id="18" name="Picture 18" descr="srNsyH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19" name="Picture 19" descr="KXbVMh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20" name="Picture 20" descr="KywneJ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21" name="Picture 21" descr="IaCWsq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22" name="Picture 22" descr="BjAaue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9525</xdr:rowOff>
    </xdr:to>
    <xdr:pic>
      <xdr:nvPicPr>
        <xdr:cNvPr id="23" name="Picture 23" descr="hTlDgS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24" name="Picture 24" descr="ZNoVko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25" name="Picture 25" descr="dABHod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26" name="Picture 26" descr="obxKwj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109</xdr:row>
      <xdr:rowOff>180975</xdr:rowOff>
    </xdr:to>
    <xdr:pic>
      <xdr:nvPicPr>
        <xdr:cNvPr id="27" name="Picture 27" descr="DsFQiX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109</xdr:row>
      <xdr:rowOff>180975</xdr:rowOff>
    </xdr:to>
    <xdr:pic>
      <xdr:nvPicPr>
        <xdr:cNvPr id="28" name="Picture 28" descr="mzQUQY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109</xdr:row>
      <xdr:rowOff>180975</xdr:rowOff>
    </xdr:to>
    <xdr:pic>
      <xdr:nvPicPr>
        <xdr:cNvPr id="29" name="Picture 29" descr="RDcGGC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109</xdr:row>
      <xdr:rowOff>180975</xdr:rowOff>
    </xdr:to>
    <xdr:pic>
      <xdr:nvPicPr>
        <xdr:cNvPr id="30" name="Picture 30" descr="MiWvjS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31" name="Picture 31" descr="MgnMFW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109</xdr:row>
      <xdr:rowOff>495300</xdr:rowOff>
    </xdr:to>
    <xdr:pic>
      <xdr:nvPicPr>
        <xdr:cNvPr id="32" name="Picture 32" descr="ZLwKzp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33" name="Picture 33" descr="URfDTG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109</xdr:row>
      <xdr:rowOff>495300</xdr:rowOff>
    </xdr:to>
    <xdr:pic>
      <xdr:nvPicPr>
        <xdr:cNvPr id="34" name="Picture 34" descr="lCJBbS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110</xdr:row>
      <xdr:rowOff>361950</xdr:rowOff>
    </xdr:to>
    <xdr:pic>
      <xdr:nvPicPr>
        <xdr:cNvPr id="35" name="Picture 35" descr="DkrASw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110</xdr:row>
      <xdr:rowOff>361950</xdr:rowOff>
    </xdr:to>
    <xdr:pic>
      <xdr:nvPicPr>
        <xdr:cNvPr id="36" name="Picture 36" descr="WSFSBn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110</xdr:row>
      <xdr:rowOff>361950</xdr:rowOff>
    </xdr:to>
    <xdr:pic>
      <xdr:nvPicPr>
        <xdr:cNvPr id="37" name="Picture 37" descr="RboOky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110</xdr:row>
      <xdr:rowOff>361950</xdr:rowOff>
    </xdr:to>
    <xdr:pic>
      <xdr:nvPicPr>
        <xdr:cNvPr id="38" name="Picture 38" descr="HzAKrd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108</xdr:row>
      <xdr:rowOff>495300</xdr:rowOff>
    </xdr:to>
    <xdr:pic>
      <xdr:nvPicPr>
        <xdr:cNvPr id="39" name="Picture 39" descr="fwSxjp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40" name="Picture 40" descr="psVFzM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108</xdr:row>
      <xdr:rowOff>495300</xdr:rowOff>
    </xdr:to>
    <xdr:pic>
      <xdr:nvPicPr>
        <xdr:cNvPr id="41" name="Picture 41" descr="QOMEqM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42" name="Picture 42" descr="fpsBwn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108</xdr:row>
      <xdr:rowOff>114300</xdr:rowOff>
    </xdr:to>
    <xdr:pic>
      <xdr:nvPicPr>
        <xdr:cNvPr id="43" name="Picture 43" descr="yjtrQw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111</xdr:row>
      <xdr:rowOff>352425</xdr:rowOff>
    </xdr:to>
    <xdr:pic>
      <xdr:nvPicPr>
        <xdr:cNvPr id="44" name="Picture 44" descr="XvFfXL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333375</xdr:rowOff>
    </xdr:to>
    <xdr:pic>
      <xdr:nvPicPr>
        <xdr:cNvPr id="45" name="Picture 45" descr="apafrK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108</xdr:row>
      <xdr:rowOff>114300</xdr:rowOff>
    </xdr:to>
    <xdr:pic>
      <xdr:nvPicPr>
        <xdr:cNvPr id="46" name="Picture 46" descr="ArHVbD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111</xdr:row>
      <xdr:rowOff>352425</xdr:rowOff>
    </xdr:to>
    <xdr:pic>
      <xdr:nvPicPr>
        <xdr:cNvPr id="47" name="Picture 47" descr="JJjnMR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333375</xdr:rowOff>
    </xdr:to>
    <xdr:pic>
      <xdr:nvPicPr>
        <xdr:cNvPr id="48" name="Picture 48" descr="hXQPYg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49" name="Picture 49" descr="jeoJsv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50" name="Picture 50" descr="KGURwb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51" name="Picture 51" descr="fcEMqh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108</xdr:row>
      <xdr:rowOff>114300</xdr:rowOff>
    </xdr:to>
    <xdr:pic>
      <xdr:nvPicPr>
        <xdr:cNvPr id="52" name="Picture 52" descr="LfTeKn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108</xdr:row>
      <xdr:rowOff>114300</xdr:rowOff>
    </xdr:to>
    <xdr:pic>
      <xdr:nvPicPr>
        <xdr:cNvPr id="53" name="Picture 53" descr="SzrFYP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112</xdr:row>
      <xdr:rowOff>381000</xdr:rowOff>
    </xdr:to>
    <xdr:pic>
      <xdr:nvPicPr>
        <xdr:cNvPr id="54" name="Picture 54" descr="LHCrps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112</xdr:row>
      <xdr:rowOff>381000</xdr:rowOff>
    </xdr:to>
    <xdr:pic>
      <xdr:nvPicPr>
        <xdr:cNvPr id="55" name="Picture 55" descr="McYWKE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0</xdr:rowOff>
    </xdr:to>
    <xdr:pic>
      <xdr:nvPicPr>
        <xdr:cNvPr id="56" name="Picture 56" descr="CUfefM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57" name="Picture 57" descr="QwRWMI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58" name="Picture 58" descr="zHXTMs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108</xdr:row>
      <xdr:rowOff>485775</xdr:rowOff>
    </xdr:to>
    <xdr:pic>
      <xdr:nvPicPr>
        <xdr:cNvPr id="59" name="Picture 59" descr="bWSaVE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108</xdr:row>
      <xdr:rowOff>476250</xdr:rowOff>
    </xdr:to>
    <xdr:pic>
      <xdr:nvPicPr>
        <xdr:cNvPr id="60" name="Picture 60" descr="Yohqak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108</xdr:row>
      <xdr:rowOff>476250</xdr:rowOff>
    </xdr:to>
    <xdr:pic>
      <xdr:nvPicPr>
        <xdr:cNvPr id="61" name="Picture 61" descr="faHowb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106</xdr:row>
      <xdr:rowOff>590550</xdr:rowOff>
    </xdr:to>
    <xdr:pic>
      <xdr:nvPicPr>
        <xdr:cNvPr id="62" name="Picture 62" descr="hIoODo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106</xdr:row>
      <xdr:rowOff>590550</xdr:rowOff>
    </xdr:to>
    <xdr:pic>
      <xdr:nvPicPr>
        <xdr:cNvPr id="63" name="Picture 63" descr="tAsJNL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108</xdr:row>
      <xdr:rowOff>447675</xdr:rowOff>
    </xdr:to>
    <xdr:pic>
      <xdr:nvPicPr>
        <xdr:cNvPr id="64" name="Picture 64" descr="QXUhjA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107</xdr:row>
      <xdr:rowOff>314325</xdr:rowOff>
    </xdr:to>
    <xdr:pic>
      <xdr:nvPicPr>
        <xdr:cNvPr id="65" name="Picture 65" descr="VcYVKX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790575</xdr:rowOff>
    </xdr:to>
    <xdr:pic>
      <xdr:nvPicPr>
        <xdr:cNvPr id="66" name="Picture 66" descr="MfNuHR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67" name="Picture 67" descr="rrFmDA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68" name="Picture 68" descr="vUApcy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106</xdr:row>
      <xdr:rowOff>676275</xdr:rowOff>
    </xdr:to>
    <xdr:pic>
      <xdr:nvPicPr>
        <xdr:cNvPr id="69" name="Picture 69" descr="yksgGD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70" name="Picture 70" descr="EWZZBH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71" name="Picture 71" descr="RvYyJX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110</xdr:row>
      <xdr:rowOff>190500</xdr:rowOff>
    </xdr:to>
    <xdr:pic>
      <xdr:nvPicPr>
        <xdr:cNvPr id="72" name="Picture 72" descr="ItclNn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9525</xdr:rowOff>
    </xdr:to>
    <xdr:pic>
      <xdr:nvPicPr>
        <xdr:cNvPr id="73" name="Picture 73" descr="kHQXiM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74" name="Picture 74" descr="vnwFBF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75" name="Picture 75" descr="KIrulB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76" name="Picture 76" descr="AkUUgt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110</xdr:row>
      <xdr:rowOff>190500</xdr:rowOff>
    </xdr:to>
    <xdr:pic>
      <xdr:nvPicPr>
        <xdr:cNvPr id="77" name="Picture 77" descr="yxmYLv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108</xdr:row>
      <xdr:rowOff>114300</xdr:rowOff>
    </xdr:to>
    <xdr:pic>
      <xdr:nvPicPr>
        <xdr:cNvPr id="78" name="Picture 78" descr="hhryej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108</xdr:row>
      <xdr:rowOff>114300</xdr:rowOff>
    </xdr:to>
    <xdr:pic>
      <xdr:nvPicPr>
        <xdr:cNvPr id="79" name="Picture 79" descr="UCoDKW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108</xdr:row>
      <xdr:rowOff>114300</xdr:rowOff>
    </xdr:to>
    <xdr:pic>
      <xdr:nvPicPr>
        <xdr:cNvPr id="80" name="Picture 80" descr="lsLomG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108</xdr:row>
      <xdr:rowOff>114300</xdr:rowOff>
    </xdr:to>
    <xdr:pic>
      <xdr:nvPicPr>
        <xdr:cNvPr id="81" name="Picture 81" descr="LhUaGW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82" name="Picture 82" descr="JIUdGQ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400050</xdr:rowOff>
    </xdr:to>
    <xdr:pic>
      <xdr:nvPicPr>
        <xdr:cNvPr id="83" name="Picture 83" descr="xGndJF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107</xdr:row>
      <xdr:rowOff>809625</xdr:rowOff>
    </xdr:to>
    <xdr:pic>
      <xdr:nvPicPr>
        <xdr:cNvPr id="84" name="Picture 84" descr="BVGGxl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400050</xdr:rowOff>
    </xdr:to>
    <xdr:pic>
      <xdr:nvPicPr>
        <xdr:cNvPr id="85" name="Picture 85" descr="ItoBkr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86" name="Picture 86" descr="VhHRbk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87" name="Picture 87" descr="KcPagr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88" name="Picture 88" descr="Mmbvse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109</xdr:row>
      <xdr:rowOff>495300</xdr:rowOff>
    </xdr:to>
    <xdr:pic>
      <xdr:nvPicPr>
        <xdr:cNvPr id="89" name="Picture 89" descr="shGXfy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942975</xdr:rowOff>
    </xdr:to>
    <xdr:pic>
      <xdr:nvPicPr>
        <xdr:cNvPr id="90" name="Picture 90" descr="TvVVPK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942975</xdr:rowOff>
    </xdr:to>
    <xdr:pic>
      <xdr:nvPicPr>
        <xdr:cNvPr id="91" name="Picture 91" descr="NwMFRf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762000</xdr:rowOff>
    </xdr:to>
    <xdr:pic>
      <xdr:nvPicPr>
        <xdr:cNvPr id="92" name="Picture 92" descr="bRhdgg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590550</xdr:rowOff>
    </xdr:to>
    <xdr:pic>
      <xdr:nvPicPr>
        <xdr:cNvPr id="93" name="Picture 93" descr="iIcGxc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590550</xdr:rowOff>
    </xdr:to>
    <xdr:pic>
      <xdr:nvPicPr>
        <xdr:cNvPr id="94" name="Picture 94" descr="HtlovK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108</xdr:row>
      <xdr:rowOff>57150</xdr:rowOff>
    </xdr:to>
    <xdr:pic>
      <xdr:nvPicPr>
        <xdr:cNvPr id="95" name="Picture 95" descr="QefgVG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108</xdr:row>
      <xdr:rowOff>57150</xdr:rowOff>
    </xdr:to>
    <xdr:pic>
      <xdr:nvPicPr>
        <xdr:cNvPr id="96" name="Picture 96" descr="AzIGHi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108</xdr:row>
      <xdr:rowOff>28575</xdr:rowOff>
    </xdr:to>
    <xdr:pic>
      <xdr:nvPicPr>
        <xdr:cNvPr id="97" name="Picture 97" descr="SDnCyC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98" name="Picture 98" descr="bHrRbA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771525</xdr:rowOff>
    </xdr:to>
    <xdr:pic>
      <xdr:nvPicPr>
        <xdr:cNvPr id="99" name="Picture 99" descr="sYXdib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00" name="Picture 100" descr="HEvCzf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942975</xdr:rowOff>
    </xdr:to>
    <xdr:pic>
      <xdr:nvPicPr>
        <xdr:cNvPr id="101" name="Picture 101" descr="LSSdEy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942975</xdr:rowOff>
    </xdr:to>
    <xdr:pic>
      <xdr:nvPicPr>
        <xdr:cNvPr id="102" name="Picture 102" descr="ZCplyi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942975</xdr:rowOff>
    </xdr:to>
    <xdr:pic>
      <xdr:nvPicPr>
        <xdr:cNvPr id="103" name="Picture 103" descr="jAPQvr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942975</xdr:rowOff>
    </xdr:to>
    <xdr:pic>
      <xdr:nvPicPr>
        <xdr:cNvPr id="104" name="Picture 104" descr="UrDBuA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105" name="Picture 105" descr="aMwNdl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106" name="Picture 106" descr="CsyiKj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07" name="Picture 107" descr="cRziEU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110</xdr:row>
      <xdr:rowOff>466725</xdr:rowOff>
    </xdr:to>
    <xdr:pic>
      <xdr:nvPicPr>
        <xdr:cNvPr id="108" name="Picture 108" descr="ylDmzF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109" name="Picture 109" descr="hflHId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110" name="Picture 110" descr="PPhvFk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11" name="Picture 111" descr="KxhqYq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110</xdr:row>
      <xdr:rowOff>466725</xdr:rowOff>
    </xdr:to>
    <xdr:pic>
      <xdr:nvPicPr>
        <xdr:cNvPr id="112" name="Picture 112" descr="xrOvqP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619125</xdr:rowOff>
    </xdr:to>
    <xdr:pic>
      <xdr:nvPicPr>
        <xdr:cNvPr id="113" name="Picture 113" descr="JJNRgu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107</xdr:row>
      <xdr:rowOff>619125</xdr:rowOff>
    </xdr:to>
    <xdr:pic>
      <xdr:nvPicPr>
        <xdr:cNvPr id="114" name="Picture 114" descr="PnNHvN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619125</xdr:rowOff>
    </xdr:to>
    <xdr:pic>
      <xdr:nvPicPr>
        <xdr:cNvPr id="115" name="Picture 115" descr="iwDDkO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107</xdr:row>
      <xdr:rowOff>619125</xdr:rowOff>
    </xdr:to>
    <xdr:pic>
      <xdr:nvPicPr>
        <xdr:cNvPr id="116" name="Picture 116" descr="hLlknz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111</xdr:row>
      <xdr:rowOff>190500</xdr:rowOff>
    </xdr:to>
    <xdr:pic>
      <xdr:nvPicPr>
        <xdr:cNvPr id="117" name="Picture 117" descr="PzkruR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111</xdr:row>
      <xdr:rowOff>190500</xdr:rowOff>
    </xdr:to>
    <xdr:pic>
      <xdr:nvPicPr>
        <xdr:cNvPr id="118" name="Picture 118" descr="myjlgi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106</xdr:row>
      <xdr:rowOff>885825</xdr:rowOff>
    </xdr:to>
    <xdr:pic>
      <xdr:nvPicPr>
        <xdr:cNvPr id="119" name="Picture 119" descr="RWevVJ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111</xdr:row>
      <xdr:rowOff>161925</xdr:rowOff>
    </xdr:to>
    <xdr:pic>
      <xdr:nvPicPr>
        <xdr:cNvPr id="120" name="Picture 120" descr="fecYQb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121" name="Picture 121" descr="TIOEUC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111</xdr:row>
      <xdr:rowOff>190500</xdr:rowOff>
    </xdr:to>
    <xdr:pic>
      <xdr:nvPicPr>
        <xdr:cNvPr id="122" name="Picture 122" descr="wJpROp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111</xdr:row>
      <xdr:rowOff>190500</xdr:rowOff>
    </xdr:to>
    <xdr:pic>
      <xdr:nvPicPr>
        <xdr:cNvPr id="123" name="Picture 123" descr="iOXdlz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106</xdr:row>
      <xdr:rowOff>885825</xdr:rowOff>
    </xdr:to>
    <xdr:pic>
      <xdr:nvPicPr>
        <xdr:cNvPr id="124" name="Picture 124" descr="UqoaWQ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111</xdr:row>
      <xdr:rowOff>161925</xdr:rowOff>
    </xdr:to>
    <xdr:pic>
      <xdr:nvPicPr>
        <xdr:cNvPr id="125" name="Picture 125" descr="qZSYjO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126" name="Picture 126" descr="ONQBML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107</xdr:row>
      <xdr:rowOff>219075</xdr:rowOff>
    </xdr:to>
    <xdr:pic>
      <xdr:nvPicPr>
        <xdr:cNvPr id="127" name="Picture 127" descr="djgSZw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200025</xdr:rowOff>
    </xdr:to>
    <xdr:pic>
      <xdr:nvPicPr>
        <xdr:cNvPr id="128" name="Picture 128" descr="OiFfcf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107</xdr:row>
      <xdr:rowOff>219075</xdr:rowOff>
    </xdr:to>
    <xdr:pic>
      <xdr:nvPicPr>
        <xdr:cNvPr id="129" name="Picture 129" descr="bbsUxM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200025</xdr:rowOff>
    </xdr:to>
    <xdr:pic>
      <xdr:nvPicPr>
        <xdr:cNvPr id="130" name="Picture 130" descr="cSQVDJ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131" name="Picture 131" descr="gNGCtz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132" name="Picture 132" descr="pXSYOL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133" name="Picture 133" descr="eDmBVm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109</xdr:row>
      <xdr:rowOff>495300</xdr:rowOff>
    </xdr:to>
    <xdr:pic>
      <xdr:nvPicPr>
        <xdr:cNvPr id="134" name="Picture 134" descr="ykNOtb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657225</xdr:rowOff>
    </xdr:to>
    <xdr:pic>
      <xdr:nvPicPr>
        <xdr:cNvPr id="135" name="Picture 135" descr="rCwQyI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107</xdr:row>
      <xdr:rowOff>657225</xdr:rowOff>
    </xdr:to>
    <xdr:pic>
      <xdr:nvPicPr>
        <xdr:cNvPr id="136" name="Picture 136" descr="JlhSIx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112</xdr:row>
      <xdr:rowOff>381000</xdr:rowOff>
    </xdr:to>
    <xdr:pic>
      <xdr:nvPicPr>
        <xdr:cNvPr id="137" name="Picture 137" descr="ZYeeAe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112</xdr:row>
      <xdr:rowOff>381000</xdr:rowOff>
    </xdr:to>
    <xdr:pic>
      <xdr:nvPicPr>
        <xdr:cNvPr id="138" name="Picture 138" descr="XUVIKf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762000</xdr:rowOff>
    </xdr:to>
    <xdr:pic>
      <xdr:nvPicPr>
        <xdr:cNvPr id="139" name="Picture 139" descr="XoZwrm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1028700</xdr:rowOff>
    </xdr:to>
    <xdr:pic>
      <xdr:nvPicPr>
        <xdr:cNvPr id="140" name="Picture 140" descr="PJBuWy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110</xdr:row>
      <xdr:rowOff>66675</xdr:rowOff>
    </xdr:to>
    <xdr:pic>
      <xdr:nvPicPr>
        <xdr:cNvPr id="141" name="Picture 141" descr="RmCNyu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110</xdr:row>
      <xdr:rowOff>66675</xdr:rowOff>
    </xdr:to>
    <xdr:pic>
      <xdr:nvPicPr>
        <xdr:cNvPr id="142" name="Picture 142" descr="tpjSsS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106</xdr:row>
      <xdr:rowOff>590550</xdr:rowOff>
    </xdr:to>
    <xdr:pic>
      <xdr:nvPicPr>
        <xdr:cNvPr id="143" name="Picture 143" descr="QexVQb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106</xdr:row>
      <xdr:rowOff>590550</xdr:rowOff>
    </xdr:to>
    <xdr:pic>
      <xdr:nvPicPr>
        <xdr:cNvPr id="144" name="Picture 144" descr="WSLvxa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295275</xdr:rowOff>
    </xdr:to>
    <xdr:pic>
      <xdr:nvPicPr>
        <xdr:cNvPr id="145" name="Picture 145" descr="qJgqwS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107</xdr:row>
      <xdr:rowOff>314325</xdr:rowOff>
    </xdr:to>
    <xdr:pic>
      <xdr:nvPicPr>
        <xdr:cNvPr id="146" name="Picture 146" descr="bNFCsX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466725</xdr:rowOff>
    </xdr:to>
    <xdr:pic>
      <xdr:nvPicPr>
        <xdr:cNvPr id="147" name="Picture 147" descr="mtbgAw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107</xdr:row>
      <xdr:rowOff>447675</xdr:rowOff>
    </xdr:to>
    <xdr:pic>
      <xdr:nvPicPr>
        <xdr:cNvPr id="148" name="Picture 148" descr="kvyUzp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771525</xdr:rowOff>
    </xdr:to>
    <xdr:pic>
      <xdr:nvPicPr>
        <xdr:cNvPr id="149" name="Picture 149" descr="NhTaNi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107</xdr:row>
      <xdr:rowOff>447675</xdr:rowOff>
    </xdr:to>
    <xdr:pic>
      <xdr:nvPicPr>
        <xdr:cNvPr id="150" name="Picture 150" descr="JMtKhV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657225</xdr:rowOff>
    </xdr:to>
    <xdr:pic>
      <xdr:nvPicPr>
        <xdr:cNvPr id="151" name="Picture 151" descr="YEBtEl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107</xdr:row>
      <xdr:rowOff>657225</xdr:rowOff>
    </xdr:to>
    <xdr:pic>
      <xdr:nvPicPr>
        <xdr:cNvPr id="152" name="Picture 152" descr="QxtBMP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657225</xdr:rowOff>
    </xdr:to>
    <xdr:pic>
      <xdr:nvPicPr>
        <xdr:cNvPr id="153" name="Picture 153" descr="xAiavM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107</xdr:row>
      <xdr:rowOff>657225</xdr:rowOff>
    </xdr:to>
    <xdr:pic>
      <xdr:nvPicPr>
        <xdr:cNvPr id="154" name="Picture 154" descr="Rlgwzo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155" name="Picture 155" descr="kuehUx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156" name="Picture 156" descr="fJWclM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57" name="Picture 157" descr="FvCeht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114300</xdr:rowOff>
    </xdr:to>
    <xdr:pic>
      <xdr:nvPicPr>
        <xdr:cNvPr id="158" name="Picture 158" descr="JLYsPy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159" name="Picture 159" descr="dndirD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160" name="Picture 160" descr="oNFaBt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61" name="Picture 161" descr="THJyTk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114300</xdr:rowOff>
    </xdr:to>
    <xdr:pic>
      <xdr:nvPicPr>
        <xdr:cNvPr id="162" name="Picture 162" descr="UqlAUC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163" name="Picture 163" descr="lFsMeL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164" name="Picture 164" descr="yugjVV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165" name="Picture 165" descr="rsoFYb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109</xdr:row>
      <xdr:rowOff>495300</xdr:rowOff>
    </xdr:to>
    <xdr:pic>
      <xdr:nvPicPr>
        <xdr:cNvPr id="166" name="Picture 166" descr="rzfGcm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942975</xdr:rowOff>
    </xdr:to>
    <xdr:pic>
      <xdr:nvPicPr>
        <xdr:cNvPr id="167" name="Picture 167" descr="jyGAHi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942975</xdr:rowOff>
    </xdr:to>
    <xdr:pic>
      <xdr:nvPicPr>
        <xdr:cNvPr id="168" name="Picture 168" descr="WCopay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762000</xdr:rowOff>
    </xdr:to>
    <xdr:pic>
      <xdr:nvPicPr>
        <xdr:cNvPr id="169" name="Picture 169" descr="gBjUpb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590550</xdr:rowOff>
    </xdr:to>
    <xdr:pic>
      <xdr:nvPicPr>
        <xdr:cNvPr id="170" name="Picture 170" descr="gKZFXD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590550</xdr:rowOff>
    </xdr:to>
    <xdr:pic>
      <xdr:nvPicPr>
        <xdr:cNvPr id="171" name="Picture 171" descr="fqOQxV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72" name="Picture 172" descr="iJAoIq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771525</xdr:rowOff>
    </xdr:to>
    <xdr:pic>
      <xdr:nvPicPr>
        <xdr:cNvPr id="173" name="Picture 173" descr="NcjBwc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74" name="Picture 174" descr="qlVBMG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942975</xdr:rowOff>
    </xdr:to>
    <xdr:pic>
      <xdr:nvPicPr>
        <xdr:cNvPr id="175" name="Picture 175" descr="RnKHWY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942975</xdr:rowOff>
    </xdr:to>
    <xdr:pic>
      <xdr:nvPicPr>
        <xdr:cNvPr id="176" name="Picture 176" descr="imDdZh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942975</xdr:rowOff>
    </xdr:to>
    <xdr:pic>
      <xdr:nvPicPr>
        <xdr:cNvPr id="177" name="Picture 177" descr="cEWLdl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942975</xdr:rowOff>
    </xdr:to>
    <xdr:pic>
      <xdr:nvPicPr>
        <xdr:cNvPr id="178" name="Picture 178" descr="xOAdpk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179" name="Picture 179" descr="kcgyQz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180" name="Picture 180" descr="IVpUnV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81" name="Picture 181" descr="cttYxq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110</xdr:row>
      <xdr:rowOff>466725</xdr:rowOff>
    </xdr:to>
    <xdr:pic>
      <xdr:nvPicPr>
        <xdr:cNvPr id="182" name="Picture 182" descr="gssZgb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183" name="Picture 183" descr="qjBCdn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184" name="Picture 184" descr="gStDzg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185" name="Picture 185" descr="YOvYgN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110</xdr:row>
      <xdr:rowOff>466725</xdr:rowOff>
    </xdr:to>
    <xdr:pic>
      <xdr:nvPicPr>
        <xdr:cNvPr id="186" name="Picture 186" descr="EppUYT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619125</xdr:rowOff>
    </xdr:to>
    <xdr:pic>
      <xdr:nvPicPr>
        <xdr:cNvPr id="187" name="Picture 187" descr="lGblru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107</xdr:row>
      <xdr:rowOff>619125</xdr:rowOff>
    </xdr:to>
    <xdr:pic>
      <xdr:nvPicPr>
        <xdr:cNvPr id="188" name="Picture 188" descr="CuIQNq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107</xdr:row>
      <xdr:rowOff>619125</xdr:rowOff>
    </xdr:to>
    <xdr:pic>
      <xdr:nvPicPr>
        <xdr:cNvPr id="189" name="Picture 189" descr="IcErMr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107</xdr:row>
      <xdr:rowOff>619125</xdr:rowOff>
    </xdr:to>
    <xdr:pic>
      <xdr:nvPicPr>
        <xdr:cNvPr id="190" name="Picture 190" descr="pFGnrF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111</xdr:row>
      <xdr:rowOff>190500</xdr:rowOff>
    </xdr:to>
    <xdr:pic>
      <xdr:nvPicPr>
        <xdr:cNvPr id="191" name="Picture 191" descr="LtNzDp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111</xdr:row>
      <xdr:rowOff>190500</xdr:rowOff>
    </xdr:to>
    <xdr:pic>
      <xdr:nvPicPr>
        <xdr:cNvPr id="192" name="Picture 192" descr="SPlRkJ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106</xdr:row>
      <xdr:rowOff>885825</xdr:rowOff>
    </xdr:to>
    <xdr:pic>
      <xdr:nvPicPr>
        <xdr:cNvPr id="193" name="Picture 193" descr="hrEndE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111</xdr:row>
      <xdr:rowOff>161925</xdr:rowOff>
    </xdr:to>
    <xdr:pic>
      <xdr:nvPicPr>
        <xdr:cNvPr id="194" name="Picture 194" descr="dJstEx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195" name="Picture 195" descr="jIuAJd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111</xdr:row>
      <xdr:rowOff>190500</xdr:rowOff>
    </xdr:to>
    <xdr:pic>
      <xdr:nvPicPr>
        <xdr:cNvPr id="196" name="Picture 196" descr="dlCGzh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111</xdr:row>
      <xdr:rowOff>190500</xdr:rowOff>
    </xdr:to>
    <xdr:pic>
      <xdr:nvPicPr>
        <xdr:cNvPr id="197" name="Picture 197" descr="vFTxfd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100</xdr:row>
      <xdr:rowOff>0</xdr:rowOff>
    </xdr:from>
    <xdr:to>
      <xdr:col>7</xdr:col>
      <xdr:colOff>609600</xdr:colOff>
      <xdr:row>106</xdr:row>
      <xdr:rowOff>885825</xdr:rowOff>
    </xdr:to>
    <xdr:pic>
      <xdr:nvPicPr>
        <xdr:cNvPr id="198" name="Picture 198" descr="VScCZn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111</xdr:row>
      <xdr:rowOff>161925</xdr:rowOff>
    </xdr:to>
    <xdr:pic>
      <xdr:nvPicPr>
        <xdr:cNvPr id="199" name="Picture 199" descr="cdelmi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200" name="Picture 200" descr="PaOPfI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107</xdr:row>
      <xdr:rowOff>219075</xdr:rowOff>
    </xdr:to>
    <xdr:pic>
      <xdr:nvPicPr>
        <xdr:cNvPr id="201" name="Picture 201" descr="ravIic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200025</xdr:rowOff>
    </xdr:to>
    <xdr:pic>
      <xdr:nvPicPr>
        <xdr:cNvPr id="202" name="Picture 202" descr="pFFIab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107</xdr:row>
      <xdr:rowOff>219075</xdr:rowOff>
    </xdr:to>
    <xdr:pic>
      <xdr:nvPicPr>
        <xdr:cNvPr id="203" name="Picture 203" descr="dKkVLg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200025</xdr:rowOff>
    </xdr:to>
    <xdr:pic>
      <xdr:nvPicPr>
        <xdr:cNvPr id="204" name="Picture 204" descr="dSowkv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205" name="Picture 205" descr="ckJrKg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206" name="Picture 206" descr="bQQjLw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100</xdr:row>
      <xdr:rowOff>0</xdr:rowOff>
    </xdr:from>
    <xdr:to>
      <xdr:col>7</xdr:col>
      <xdr:colOff>600075</xdr:colOff>
      <xdr:row>111</xdr:row>
      <xdr:rowOff>466725</xdr:rowOff>
    </xdr:to>
    <xdr:pic>
      <xdr:nvPicPr>
        <xdr:cNvPr id="207" name="Picture 207" descr="DlkdCv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109</xdr:row>
      <xdr:rowOff>495300</xdr:rowOff>
    </xdr:to>
    <xdr:pic>
      <xdr:nvPicPr>
        <xdr:cNvPr id="208" name="Picture 208" descr="fnDtjO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638175</xdr:rowOff>
    </xdr:to>
    <xdr:pic>
      <xdr:nvPicPr>
        <xdr:cNvPr id="209" name="Picture 209" descr="kSoLTM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638175</xdr:rowOff>
    </xdr:to>
    <xdr:pic>
      <xdr:nvPicPr>
        <xdr:cNvPr id="210" name="Picture 210" descr="TChZaT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108</xdr:row>
      <xdr:rowOff>638175</xdr:rowOff>
    </xdr:to>
    <xdr:pic>
      <xdr:nvPicPr>
        <xdr:cNvPr id="211" name="Picture 211" descr="upiNGS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108</xdr:row>
      <xdr:rowOff>638175</xdr:rowOff>
    </xdr:to>
    <xdr:pic>
      <xdr:nvPicPr>
        <xdr:cNvPr id="212" name="Picture 212" descr="qbWAwX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762000</xdr:rowOff>
    </xdr:to>
    <xdr:pic>
      <xdr:nvPicPr>
        <xdr:cNvPr id="213" name="Picture 213" descr="XZXTvd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1123950</xdr:rowOff>
    </xdr:to>
    <xdr:pic>
      <xdr:nvPicPr>
        <xdr:cNvPr id="214" name="Picture 214" descr="AmOAIE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107</xdr:row>
      <xdr:rowOff>257175</xdr:rowOff>
    </xdr:to>
    <xdr:pic>
      <xdr:nvPicPr>
        <xdr:cNvPr id="215" name="Picture 215" descr="lDPqgo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107</xdr:row>
      <xdr:rowOff>257175</xdr:rowOff>
    </xdr:to>
    <xdr:pic>
      <xdr:nvPicPr>
        <xdr:cNvPr id="216" name="Picture 216" descr="puIkcf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106</xdr:row>
      <xdr:rowOff>590550</xdr:rowOff>
    </xdr:to>
    <xdr:pic>
      <xdr:nvPicPr>
        <xdr:cNvPr id="217" name="Picture 217" descr="zLJVXC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106</xdr:row>
      <xdr:rowOff>590550</xdr:rowOff>
    </xdr:to>
    <xdr:pic>
      <xdr:nvPicPr>
        <xdr:cNvPr id="218" name="Picture 218" descr="eidHxa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107</xdr:row>
      <xdr:rowOff>228600</xdr:rowOff>
    </xdr:to>
    <xdr:pic>
      <xdr:nvPicPr>
        <xdr:cNvPr id="219" name="Picture 219" descr="qUmdrd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100</xdr:row>
      <xdr:rowOff>0</xdr:rowOff>
    </xdr:from>
    <xdr:to>
      <xdr:col>7</xdr:col>
      <xdr:colOff>561975</xdr:colOff>
      <xdr:row>107</xdr:row>
      <xdr:rowOff>314325</xdr:rowOff>
    </xdr:to>
    <xdr:pic>
      <xdr:nvPicPr>
        <xdr:cNvPr id="220" name="Picture 220" descr="sJmPKt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107</xdr:row>
      <xdr:rowOff>447675</xdr:rowOff>
    </xdr:to>
    <xdr:pic>
      <xdr:nvPicPr>
        <xdr:cNvPr id="221" name="Picture 221" descr="NbbgEh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106</xdr:row>
      <xdr:rowOff>771525</xdr:rowOff>
    </xdr:to>
    <xdr:pic>
      <xdr:nvPicPr>
        <xdr:cNvPr id="222" name="Picture 222" descr="yjyjay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107</xdr:row>
      <xdr:rowOff>447675</xdr:rowOff>
    </xdr:to>
    <xdr:pic>
      <xdr:nvPicPr>
        <xdr:cNvPr id="223" name="Picture 223" descr="KMBQeQ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638175</xdr:rowOff>
    </xdr:to>
    <xdr:pic>
      <xdr:nvPicPr>
        <xdr:cNvPr id="224" name="Picture 224" descr="OdKoQh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638175</xdr:rowOff>
    </xdr:to>
    <xdr:pic>
      <xdr:nvPicPr>
        <xdr:cNvPr id="225" name="Picture 225" descr="tgpkSf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638175</xdr:rowOff>
    </xdr:to>
    <xdr:pic>
      <xdr:nvPicPr>
        <xdr:cNvPr id="226" name="Picture 226" descr="MOOCeJ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638175</xdr:rowOff>
    </xdr:to>
    <xdr:pic>
      <xdr:nvPicPr>
        <xdr:cNvPr id="227" name="Picture 227" descr="oMgkfd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228" name="Picture 228" descr="cMMxDc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229" name="Picture 229" descr="ASwoAX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230" name="Picture 230" descr="IBiSIu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400050</xdr:rowOff>
    </xdr:to>
    <xdr:pic>
      <xdr:nvPicPr>
        <xdr:cNvPr id="231" name="Picture 231" descr="KjivNT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109</xdr:row>
      <xdr:rowOff>247650</xdr:rowOff>
    </xdr:to>
    <xdr:pic>
      <xdr:nvPicPr>
        <xdr:cNvPr id="232" name="Picture 232" descr="geHSiX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109</xdr:row>
      <xdr:rowOff>247650</xdr:rowOff>
    </xdr:to>
    <xdr:pic>
      <xdr:nvPicPr>
        <xdr:cNvPr id="233" name="Picture 233" descr="niTWtY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100</xdr:row>
      <xdr:rowOff>0</xdr:rowOff>
    </xdr:from>
    <xdr:to>
      <xdr:col>7</xdr:col>
      <xdr:colOff>571500</xdr:colOff>
      <xdr:row>109</xdr:row>
      <xdr:rowOff>219075</xdr:rowOff>
    </xdr:to>
    <xdr:pic>
      <xdr:nvPicPr>
        <xdr:cNvPr id="234" name="Picture 234" descr="euUwfc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111</xdr:row>
      <xdr:rowOff>400050</xdr:rowOff>
    </xdr:to>
    <xdr:pic>
      <xdr:nvPicPr>
        <xdr:cNvPr id="235" name="Picture 235" descr="gkeFVB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590550</xdr:rowOff>
    </xdr:to>
    <xdr:pic>
      <xdr:nvPicPr>
        <xdr:cNvPr id="236" name="Picture 236" descr="pIiikO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100</xdr:row>
      <xdr:rowOff>0</xdr:rowOff>
    </xdr:from>
    <xdr:to>
      <xdr:col>7</xdr:col>
      <xdr:colOff>1457325</xdr:colOff>
      <xdr:row>106</xdr:row>
      <xdr:rowOff>590550</xdr:rowOff>
    </xdr:to>
    <xdr:pic>
      <xdr:nvPicPr>
        <xdr:cNvPr id="237" name="Picture 237" descr="hOABkw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304800</xdr:rowOff>
    </xdr:to>
    <xdr:pic>
      <xdr:nvPicPr>
        <xdr:cNvPr id="238" name="Picture 238" descr="RkjmwG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304800</xdr:rowOff>
    </xdr:to>
    <xdr:pic>
      <xdr:nvPicPr>
        <xdr:cNvPr id="239" name="Picture 239" descr="UDbAsE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240" name="Picture 240" descr="zdMjfn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106</xdr:row>
      <xdr:rowOff>838200</xdr:rowOff>
    </xdr:to>
    <xdr:pic>
      <xdr:nvPicPr>
        <xdr:cNvPr id="241" name="Picture 241" descr="NaoEhb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108</xdr:row>
      <xdr:rowOff>9525</xdr:rowOff>
    </xdr:to>
    <xdr:pic>
      <xdr:nvPicPr>
        <xdr:cNvPr id="242" name="Picture 242" descr="HTVYVU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108</xdr:row>
      <xdr:rowOff>9525</xdr:rowOff>
    </xdr:to>
    <xdr:pic>
      <xdr:nvPicPr>
        <xdr:cNvPr id="243" name="Picture 243" descr="SysGKv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100</xdr:row>
      <xdr:rowOff>0</xdr:rowOff>
    </xdr:from>
    <xdr:to>
      <xdr:col>7</xdr:col>
      <xdr:colOff>1238250</xdr:colOff>
      <xdr:row>106</xdr:row>
      <xdr:rowOff>590550</xdr:rowOff>
    </xdr:to>
    <xdr:pic>
      <xdr:nvPicPr>
        <xdr:cNvPr id="244" name="Picture 244" descr="XQUbAw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100</xdr:row>
      <xdr:rowOff>0</xdr:rowOff>
    </xdr:from>
    <xdr:to>
      <xdr:col>7</xdr:col>
      <xdr:colOff>1209675</xdr:colOff>
      <xdr:row>106</xdr:row>
      <xdr:rowOff>590550</xdr:rowOff>
    </xdr:to>
    <xdr:pic>
      <xdr:nvPicPr>
        <xdr:cNvPr id="245" name="Picture 245" descr="OjDcvm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100</xdr:row>
      <xdr:rowOff>0</xdr:rowOff>
    </xdr:from>
    <xdr:to>
      <xdr:col>7</xdr:col>
      <xdr:colOff>1428750</xdr:colOff>
      <xdr:row>106</xdr:row>
      <xdr:rowOff>590550</xdr:rowOff>
    </xdr:to>
    <xdr:pic>
      <xdr:nvPicPr>
        <xdr:cNvPr id="246" name="Picture 246" descr="PvTaqR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609600</xdr:rowOff>
    </xdr:to>
    <xdr:pic>
      <xdr:nvPicPr>
        <xdr:cNvPr id="247" name="Picture 247" descr="AMPUiY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100</xdr:row>
      <xdr:rowOff>0</xdr:rowOff>
    </xdr:from>
    <xdr:to>
      <xdr:col>7</xdr:col>
      <xdr:colOff>638175</xdr:colOff>
      <xdr:row>107</xdr:row>
      <xdr:rowOff>609600</xdr:rowOff>
    </xdr:to>
    <xdr:pic>
      <xdr:nvPicPr>
        <xdr:cNvPr id="248" name="Picture 248" descr="imWHQL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49" name="Picture 249" descr="TVddMq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50" name="Picture 250" descr="LYCxkx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51" name="Picture 251" descr="bVuWdz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409575</xdr:rowOff>
    </xdr:to>
    <xdr:pic>
      <xdr:nvPicPr>
        <xdr:cNvPr id="252" name="Picture 252" descr="elbehq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174</xdr:row>
      <xdr:rowOff>409575</xdr:rowOff>
    </xdr:to>
    <xdr:pic>
      <xdr:nvPicPr>
        <xdr:cNvPr id="253" name="Picture 253" descr="Qtubqq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228600</xdr:rowOff>
    </xdr:to>
    <xdr:pic>
      <xdr:nvPicPr>
        <xdr:cNvPr id="254" name="Picture 254" descr="KjpVTm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55" name="Picture 255" descr="ZnXZZj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56" name="Picture 256" descr="PMobZE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257" name="Picture 257" descr="MMCnGi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258" name="Picture 258" descr="nctcFe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172</xdr:row>
      <xdr:rowOff>523875</xdr:rowOff>
    </xdr:to>
    <xdr:pic>
      <xdr:nvPicPr>
        <xdr:cNvPr id="259" name="Picture 259" descr="OeqygE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172</xdr:row>
      <xdr:rowOff>523875</xdr:rowOff>
    </xdr:to>
    <xdr:pic>
      <xdr:nvPicPr>
        <xdr:cNvPr id="260" name="Picture 260" descr="Zotong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495300</xdr:rowOff>
    </xdr:to>
    <xdr:pic>
      <xdr:nvPicPr>
        <xdr:cNvPr id="261" name="Picture 261" descr="vWcVWL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457200</xdr:rowOff>
    </xdr:to>
    <xdr:pic>
      <xdr:nvPicPr>
        <xdr:cNvPr id="262" name="Picture 262" descr="DWMjLC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170</xdr:row>
      <xdr:rowOff>628650</xdr:rowOff>
    </xdr:to>
    <xdr:pic>
      <xdr:nvPicPr>
        <xdr:cNvPr id="263" name="Picture 263" descr="HuuSlz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64" name="Picture 264" descr="Lkikjr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170</xdr:row>
      <xdr:rowOff>638175</xdr:rowOff>
    </xdr:to>
    <xdr:pic>
      <xdr:nvPicPr>
        <xdr:cNvPr id="265" name="Picture 265" descr="OsZzvi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66" name="Picture 266" descr="KcLbGB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267" name="Picture 267" descr="hVGEQd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68" name="Picture 268" descr="vkXrnK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69" name="Picture 269" descr="ZaVcUK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238125</xdr:rowOff>
    </xdr:to>
    <xdr:pic>
      <xdr:nvPicPr>
        <xdr:cNvPr id="270" name="Picture 270" descr="NzJfDE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1" name="Picture 271" descr="mBQnWn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2" name="Picture 272" descr="HMCFff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3" name="Picture 273" descr="fPpfbv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409575</xdr:rowOff>
    </xdr:to>
    <xdr:pic>
      <xdr:nvPicPr>
        <xdr:cNvPr id="274" name="Picture 274" descr="pTfKVT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174</xdr:row>
      <xdr:rowOff>409575</xdr:rowOff>
    </xdr:to>
    <xdr:pic>
      <xdr:nvPicPr>
        <xdr:cNvPr id="275" name="Picture 275" descr="rsjgdw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409575</xdr:rowOff>
    </xdr:to>
    <xdr:pic>
      <xdr:nvPicPr>
        <xdr:cNvPr id="276" name="Picture 276" descr="acIuQe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174</xdr:row>
      <xdr:rowOff>409575</xdr:rowOff>
    </xdr:to>
    <xdr:pic>
      <xdr:nvPicPr>
        <xdr:cNvPr id="277" name="Picture 277" descr="tVHJhi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78" name="Picture 278" descr="ZNdjTX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279" name="Picture 279" descr="ispFxL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280" name="Picture 280" descr="HqHnlV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281" name="Picture 281" descr="egxgeX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175</xdr:row>
      <xdr:rowOff>590550</xdr:rowOff>
    </xdr:to>
    <xdr:pic>
      <xdr:nvPicPr>
        <xdr:cNvPr id="282" name="Picture 282" descr="dOKdoA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175</xdr:row>
      <xdr:rowOff>590550</xdr:rowOff>
    </xdr:to>
    <xdr:pic>
      <xdr:nvPicPr>
        <xdr:cNvPr id="283" name="Picture 283" descr="SSOMkq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175</xdr:row>
      <xdr:rowOff>590550</xdr:rowOff>
    </xdr:to>
    <xdr:pic>
      <xdr:nvPicPr>
        <xdr:cNvPr id="284" name="Picture 284" descr="PNrXfe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175</xdr:row>
      <xdr:rowOff>590550</xdr:rowOff>
    </xdr:to>
    <xdr:pic>
      <xdr:nvPicPr>
        <xdr:cNvPr id="285" name="Picture 285" descr="OaYuGm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174</xdr:row>
      <xdr:rowOff>66675</xdr:rowOff>
    </xdr:to>
    <xdr:pic>
      <xdr:nvPicPr>
        <xdr:cNvPr id="286" name="Picture 286" descr="RGbiYv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287" name="Picture 287" descr="sorWNT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174</xdr:row>
      <xdr:rowOff>66675</xdr:rowOff>
    </xdr:to>
    <xdr:pic>
      <xdr:nvPicPr>
        <xdr:cNvPr id="288" name="Picture 288" descr="tgdvml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289" name="Picture 289" descr="DOrFjI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290" name="Picture 290" descr="UjytAp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176</xdr:row>
      <xdr:rowOff>581025</xdr:rowOff>
    </xdr:to>
    <xdr:pic>
      <xdr:nvPicPr>
        <xdr:cNvPr id="291" name="Picture 291" descr="uLtXlk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561975</xdr:rowOff>
    </xdr:to>
    <xdr:pic>
      <xdr:nvPicPr>
        <xdr:cNvPr id="292" name="Picture 292" descr="FElQmV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293" name="Picture 293" descr="kbNtGh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176</xdr:row>
      <xdr:rowOff>581025</xdr:rowOff>
    </xdr:to>
    <xdr:pic>
      <xdr:nvPicPr>
        <xdr:cNvPr id="294" name="Picture 294" descr="SzdaLh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561975</xdr:rowOff>
    </xdr:to>
    <xdr:pic>
      <xdr:nvPicPr>
        <xdr:cNvPr id="295" name="Picture 295" descr="IrZFsI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96" name="Picture 296" descr="VugXvG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97" name="Picture 297" descr="BgmHRA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298" name="Picture 298" descr="lfymQz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299" name="Picture 299" descr="emiNop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173</xdr:row>
      <xdr:rowOff>342900</xdr:rowOff>
    </xdr:to>
    <xdr:pic>
      <xdr:nvPicPr>
        <xdr:cNvPr id="300" name="Picture 300" descr="jxReaL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177</xdr:row>
      <xdr:rowOff>609600</xdr:rowOff>
    </xdr:to>
    <xdr:pic>
      <xdr:nvPicPr>
        <xdr:cNvPr id="301" name="Picture 301" descr="KqjDBV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177</xdr:row>
      <xdr:rowOff>609600</xdr:rowOff>
    </xdr:to>
    <xdr:pic>
      <xdr:nvPicPr>
        <xdr:cNvPr id="302" name="Picture 302" descr="mrFhvm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228600</xdr:rowOff>
    </xdr:to>
    <xdr:pic>
      <xdr:nvPicPr>
        <xdr:cNvPr id="303" name="Picture 303" descr="RVpSnV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04" name="Picture 304" descr="dkqZCE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05" name="Picture 305" descr="EjwPmg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174</xdr:row>
      <xdr:rowOff>57150</xdr:rowOff>
    </xdr:to>
    <xdr:pic>
      <xdr:nvPicPr>
        <xdr:cNvPr id="306" name="Picture 306" descr="lSrfoM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</xdr:rowOff>
    </xdr:to>
    <xdr:pic>
      <xdr:nvPicPr>
        <xdr:cNvPr id="307" name="Picture 307" descr="EzeVgZ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</xdr:rowOff>
    </xdr:to>
    <xdr:pic>
      <xdr:nvPicPr>
        <xdr:cNvPr id="308" name="Picture 308" descr="FoqSaW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309" name="Picture 309" descr="PrMpfT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310" name="Picture 310" descr="ZVkEFT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19050</xdr:rowOff>
    </xdr:to>
    <xdr:pic>
      <xdr:nvPicPr>
        <xdr:cNvPr id="311" name="Picture 311" descr="lontDo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161925</xdr:rowOff>
    </xdr:to>
    <xdr:pic>
      <xdr:nvPicPr>
        <xdr:cNvPr id="312" name="Picture 312" descr="VDRSlP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133350</xdr:rowOff>
    </xdr:to>
    <xdr:pic>
      <xdr:nvPicPr>
        <xdr:cNvPr id="313" name="Picture 313" descr="ZJfrKW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14" name="Picture 314" descr="oMlyTS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15" name="Picture 315" descr="IvyCZU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171</xdr:row>
      <xdr:rowOff>19050</xdr:rowOff>
    </xdr:to>
    <xdr:pic>
      <xdr:nvPicPr>
        <xdr:cNvPr id="316" name="Picture 316" descr="lOJDRy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17" name="Picture 317" descr="CmHpWE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18" name="Picture 318" descr="mFtPKP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175</xdr:row>
      <xdr:rowOff>419100</xdr:rowOff>
    </xdr:to>
    <xdr:pic>
      <xdr:nvPicPr>
        <xdr:cNvPr id="319" name="Picture 319" descr="jHEscC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238125</xdr:rowOff>
    </xdr:to>
    <xdr:pic>
      <xdr:nvPicPr>
        <xdr:cNvPr id="320" name="Picture 320" descr="nOpDvd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1" name="Picture 321" descr="LvgnRU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2" name="Picture 322" descr="qffuEl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3" name="Picture 323" descr="RGsyXe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175</xdr:row>
      <xdr:rowOff>419100</xdr:rowOff>
    </xdr:to>
    <xdr:pic>
      <xdr:nvPicPr>
        <xdr:cNvPr id="324" name="Picture 324" descr="kEmljt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325" name="Picture 325" descr="XOPTEy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173</xdr:row>
      <xdr:rowOff>342900</xdr:rowOff>
    </xdr:to>
    <xdr:pic>
      <xdr:nvPicPr>
        <xdr:cNvPr id="326" name="Picture 326" descr="vgEurR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342900</xdr:rowOff>
    </xdr:to>
    <xdr:pic>
      <xdr:nvPicPr>
        <xdr:cNvPr id="327" name="Picture 327" descr="Osnuqr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173</xdr:row>
      <xdr:rowOff>342900</xdr:rowOff>
    </xdr:to>
    <xdr:pic>
      <xdr:nvPicPr>
        <xdr:cNvPr id="328" name="Picture 328" descr="NDmAcw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29" name="Picture 329" descr="QOcCMw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330" name="Picture 330" descr="aGWloy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173</xdr:row>
      <xdr:rowOff>0</xdr:rowOff>
    </xdr:to>
    <xdr:pic>
      <xdr:nvPicPr>
        <xdr:cNvPr id="331" name="Picture 331" descr="rRNBym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332" name="Picture 332" descr="DIgAJG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33" name="Picture 333" descr="rTYDYN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34" name="Picture 334" descr="VAtwLK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35" name="Picture 335" descr="gocOGg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336" name="Picture 336" descr="vjcyrp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337" name="Picture 337" descr="bcvqMX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338" name="Picture 338" descr="gWJnCX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339" name="Picture 339" descr="PyTcnc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340" name="Picture 340" descr="GFmlSr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341" name="Picture 341" descr="jtojfO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173</xdr:row>
      <xdr:rowOff>285750</xdr:rowOff>
    </xdr:to>
    <xdr:pic>
      <xdr:nvPicPr>
        <xdr:cNvPr id="342" name="Picture 342" descr="kLGQLW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173</xdr:row>
      <xdr:rowOff>285750</xdr:rowOff>
    </xdr:to>
    <xdr:pic>
      <xdr:nvPicPr>
        <xdr:cNvPr id="343" name="Picture 343" descr="JzWhFt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173</xdr:row>
      <xdr:rowOff>257175</xdr:rowOff>
    </xdr:to>
    <xdr:pic>
      <xdr:nvPicPr>
        <xdr:cNvPr id="344" name="Picture 344" descr="hkAYTv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45" name="Picture 345" descr="KlIezs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346" name="Picture 346" descr="APwnsg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47" name="Picture 347" descr="PTrgry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348" name="Picture 348" descr="BxBHsy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349" name="Picture 349" descr="RvKCSI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350" name="Picture 350" descr="nvAknL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351" name="Picture 351" descr="gzfqqe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352" name="Picture 352" descr="CRIZwh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353" name="Picture 353" descr="WMkjVa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54" name="Picture 354" descr="LsqjsF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355" name="Picture 355" descr="iQFRRF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356" name="Picture 356" descr="tFIKQm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357" name="Picture 357" descr="DtaMFQ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358" name="Picture 358" descr="ZzCdyL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359" name="Picture 359" descr="bzAjPQ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360" name="Picture 360" descr="fjXZTE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361" name="Picture 361" descr="IZKhFX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362" name="Picture 362" descr="mPXEig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363" name="Picture 363" descr="DcdAqf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364" name="Picture 364" descr="TskDzP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365" name="Picture 365" descr="uOovZz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366" name="Picture 366" descr="xLvLxd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367" name="Picture 367" descr="vCzEJo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368" name="Picture 368" descr="WoJZMK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369" name="Picture 369" descr="BVQJxb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370" name="Picture 370" descr="VjuvtK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371" name="Picture 371" descr="gUXHlh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372" name="Picture 372" descr="ZfUgGk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373" name="Picture 373" descr="HYdRKr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374" name="Picture 374" descr="iKmITF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375" name="Picture 375" descr="AEqfSu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376" name="Picture 376" descr="GFRAzs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377" name="Picture 377" descr="YyRNFz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78" name="Picture 378" descr="gddYfI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79" name="Picture 379" descr="LYBYlP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380" name="Picture 380" descr="vFvwcA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381" name="Picture 381" descr="PYdwPV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504825</xdr:rowOff>
    </xdr:to>
    <xdr:pic>
      <xdr:nvPicPr>
        <xdr:cNvPr id="382" name="Picture 382" descr="vyjbPs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504825</xdr:rowOff>
    </xdr:to>
    <xdr:pic>
      <xdr:nvPicPr>
        <xdr:cNvPr id="383" name="Picture 383" descr="LsZYNX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177</xdr:row>
      <xdr:rowOff>609600</xdr:rowOff>
    </xdr:to>
    <xdr:pic>
      <xdr:nvPicPr>
        <xdr:cNvPr id="384" name="Picture 384" descr="sgkFVF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177</xdr:row>
      <xdr:rowOff>609600</xdr:rowOff>
    </xdr:to>
    <xdr:pic>
      <xdr:nvPicPr>
        <xdr:cNvPr id="385" name="Picture 385" descr="rADUSi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386" name="Picture 386" descr="siNVvX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173</xdr:row>
      <xdr:rowOff>219075</xdr:rowOff>
    </xdr:to>
    <xdr:pic>
      <xdr:nvPicPr>
        <xdr:cNvPr id="387" name="Picture 387" descr="WOTFmd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175</xdr:row>
      <xdr:rowOff>295275</xdr:rowOff>
    </xdr:to>
    <xdr:pic>
      <xdr:nvPicPr>
        <xdr:cNvPr id="388" name="Picture 388" descr="kCXJDZ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175</xdr:row>
      <xdr:rowOff>295275</xdr:rowOff>
    </xdr:to>
    <xdr:pic>
      <xdr:nvPicPr>
        <xdr:cNvPr id="389" name="Picture 389" descr="zMipkw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390" name="Picture 390" descr="Mctuot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391" name="Picture 391" descr="eAKzfo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523875</xdr:rowOff>
    </xdr:to>
    <xdr:pic>
      <xdr:nvPicPr>
        <xdr:cNvPr id="392" name="Picture 392" descr="RjsDTz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161925</xdr:rowOff>
    </xdr:to>
    <xdr:pic>
      <xdr:nvPicPr>
        <xdr:cNvPr id="393" name="Picture 393" descr="coQOeD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170</xdr:row>
      <xdr:rowOff>466725</xdr:rowOff>
    </xdr:to>
    <xdr:pic>
      <xdr:nvPicPr>
        <xdr:cNvPr id="394" name="Picture 394" descr="bgrqmn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395" name="Picture 395" descr="iSYlsx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396" name="Picture 396" descr="EffZYN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397" name="Picture 397" descr="blPGhY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504825</xdr:rowOff>
    </xdr:to>
    <xdr:pic>
      <xdr:nvPicPr>
        <xdr:cNvPr id="398" name="Picture 398" descr="njWcmI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504825</xdr:rowOff>
    </xdr:to>
    <xdr:pic>
      <xdr:nvPicPr>
        <xdr:cNvPr id="399" name="Picture 399" descr="fjFIlZ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504825</xdr:rowOff>
    </xdr:to>
    <xdr:pic>
      <xdr:nvPicPr>
        <xdr:cNvPr id="400" name="Picture 400" descr="RTgTID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504825</xdr:rowOff>
    </xdr:to>
    <xdr:pic>
      <xdr:nvPicPr>
        <xdr:cNvPr id="401" name="Picture 401" descr="dlKJYc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02" name="Picture 402" descr="DoXeHt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03" name="Picture 403" descr="JFHzSp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04" name="Picture 404" descr="jrsNfu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342900</xdr:rowOff>
    </xdr:to>
    <xdr:pic>
      <xdr:nvPicPr>
        <xdr:cNvPr id="405" name="Picture 405" descr="bvjbEa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06" name="Picture 406" descr="OHrWnR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07" name="Picture 407" descr="PgUNTN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08" name="Picture 408" descr="GHYLAy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342900</xdr:rowOff>
    </xdr:to>
    <xdr:pic>
      <xdr:nvPicPr>
        <xdr:cNvPr id="409" name="Picture 409" descr="WkNMAp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10" name="Picture 410" descr="JJetpA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11" name="Picture 411" descr="XHSbhk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12" name="Picture 412" descr="JVcSER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413" name="Picture 413" descr="pgwPnt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414" name="Picture 414" descr="jncFoN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415" name="Picture 415" descr="JjPnbH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416" name="Picture 416" descr="EwXBYW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417" name="Picture 417" descr="IInhjY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418" name="Picture 418" descr="RPCwXz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19" name="Picture 419" descr="CzyxFP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420" name="Picture 420" descr="ezskgi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21" name="Picture 421" descr="WjOglO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422" name="Picture 422" descr="GMIHWF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423" name="Picture 423" descr="NaIMyR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285750</xdr:rowOff>
    </xdr:to>
    <xdr:pic>
      <xdr:nvPicPr>
        <xdr:cNvPr id="424" name="Picture 424" descr="FZaEwV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171</xdr:row>
      <xdr:rowOff>285750</xdr:rowOff>
    </xdr:to>
    <xdr:pic>
      <xdr:nvPicPr>
        <xdr:cNvPr id="425" name="Picture 425" descr="iGPrWs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26" name="Picture 426" descr="SkDduV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27" name="Picture 427" descr="AUoSAu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28" name="Picture 428" descr="dMEKoe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429" name="Picture 429" descr="CxuCCW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30" name="Picture 430" descr="zJeXDd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31" name="Picture 431" descr="OtHjHo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32" name="Picture 432" descr="LaWbYQ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38100</xdr:rowOff>
    </xdr:to>
    <xdr:pic>
      <xdr:nvPicPr>
        <xdr:cNvPr id="433" name="Picture 433" descr="VfUjpf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434" name="Picture 434" descr="dCyAdr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435" name="Picture 435" descr="gvxpbk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172</xdr:row>
      <xdr:rowOff>466725</xdr:rowOff>
    </xdr:to>
    <xdr:pic>
      <xdr:nvPicPr>
        <xdr:cNvPr id="436" name="Picture 436" descr="SKmHIJ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172</xdr:row>
      <xdr:rowOff>466725</xdr:rowOff>
    </xdr:to>
    <xdr:pic>
      <xdr:nvPicPr>
        <xdr:cNvPr id="437" name="Picture 437" descr="hpLath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438" name="Picture 438" descr="orrlyK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439" name="Picture 439" descr="OsEGgr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440" name="Picture 440" descr="fSYVEt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441" name="Picture 441" descr="gJwZpt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42" name="Picture 442" descr="mWhBar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176</xdr:row>
      <xdr:rowOff>419100</xdr:rowOff>
    </xdr:to>
    <xdr:pic>
      <xdr:nvPicPr>
        <xdr:cNvPr id="443" name="Picture 443" descr="qPYHhe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176</xdr:row>
      <xdr:rowOff>419100</xdr:rowOff>
    </xdr:to>
    <xdr:pic>
      <xdr:nvPicPr>
        <xdr:cNvPr id="444" name="Picture 444" descr="irLDov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164</xdr:row>
      <xdr:rowOff>0</xdr:rowOff>
    </xdr:from>
    <xdr:to>
      <xdr:col>7</xdr:col>
      <xdr:colOff>609600</xdr:colOff>
      <xdr:row>171</xdr:row>
      <xdr:rowOff>228600</xdr:rowOff>
    </xdr:to>
    <xdr:pic>
      <xdr:nvPicPr>
        <xdr:cNvPr id="445" name="Picture 445" descr="MAnoQf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176</xdr:row>
      <xdr:rowOff>390525</xdr:rowOff>
    </xdr:to>
    <xdr:pic>
      <xdr:nvPicPr>
        <xdr:cNvPr id="446" name="Picture 446" descr="SHegMb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47" name="Picture 447" descr="vSxWoX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448" name="Picture 448" descr="BcDFiz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449" name="Picture 449" descr="tyBsLL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66675</xdr:rowOff>
    </xdr:to>
    <xdr:pic>
      <xdr:nvPicPr>
        <xdr:cNvPr id="450" name="Picture 450" descr="rWveYZ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47625</xdr:rowOff>
    </xdr:to>
    <xdr:pic>
      <xdr:nvPicPr>
        <xdr:cNvPr id="451" name="Picture 451" descr="GlDsZw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52" name="Picture 452" descr="thHlZF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53" name="Picture 453" descr="docOVy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164</xdr:row>
      <xdr:rowOff>0</xdr:rowOff>
    </xdr:from>
    <xdr:to>
      <xdr:col>7</xdr:col>
      <xdr:colOff>600075</xdr:colOff>
      <xdr:row>177</xdr:row>
      <xdr:rowOff>38100</xdr:rowOff>
    </xdr:to>
    <xdr:pic>
      <xdr:nvPicPr>
        <xdr:cNvPr id="454" name="Picture 454" descr="KHtMzf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175</xdr:row>
      <xdr:rowOff>66675</xdr:rowOff>
    </xdr:to>
    <xdr:pic>
      <xdr:nvPicPr>
        <xdr:cNvPr id="455" name="Picture 455" descr="tzEomk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638175</xdr:rowOff>
    </xdr:to>
    <xdr:pic>
      <xdr:nvPicPr>
        <xdr:cNvPr id="456" name="Picture 456" descr="wrOnlH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638175</xdr:rowOff>
    </xdr:to>
    <xdr:pic>
      <xdr:nvPicPr>
        <xdr:cNvPr id="457" name="Picture 457" descr="sxmxaY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209550</xdr:rowOff>
    </xdr:to>
    <xdr:pic>
      <xdr:nvPicPr>
        <xdr:cNvPr id="458" name="Picture 458" descr="TSZgIW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209550</xdr:rowOff>
    </xdr:to>
    <xdr:pic>
      <xdr:nvPicPr>
        <xdr:cNvPr id="459" name="Picture 459" descr="TqtwRC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104775</xdr:rowOff>
    </xdr:to>
    <xdr:pic>
      <xdr:nvPicPr>
        <xdr:cNvPr id="460" name="Picture 460" descr="fZezpZ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171</xdr:row>
      <xdr:rowOff>466725</xdr:rowOff>
    </xdr:to>
    <xdr:pic>
      <xdr:nvPicPr>
        <xdr:cNvPr id="461" name="Picture 461" descr="NDBjHy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172</xdr:row>
      <xdr:rowOff>104775</xdr:rowOff>
    </xdr:to>
    <xdr:pic>
      <xdr:nvPicPr>
        <xdr:cNvPr id="462" name="Picture 462" descr="OgCixc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172</xdr:row>
      <xdr:rowOff>104775</xdr:rowOff>
    </xdr:to>
    <xdr:pic>
      <xdr:nvPicPr>
        <xdr:cNvPr id="463" name="Picture 463" descr="fpIYtE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464" name="Picture 464" descr="cxPjVt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465" name="Picture 465" descr="IjpwTJ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76200</xdr:rowOff>
    </xdr:to>
    <xdr:pic>
      <xdr:nvPicPr>
        <xdr:cNvPr id="466" name="Picture 466" descr="yBiXHA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164</xdr:row>
      <xdr:rowOff>0</xdr:rowOff>
    </xdr:from>
    <xdr:to>
      <xdr:col>7</xdr:col>
      <xdr:colOff>561975</xdr:colOff>
      <xdr:row>172</xdr:row>
      <xdr:rowOff>161925</xdr:rowOff>
    </xdr:to>
    <xdr:pic>
      <xdr:nvPicPr>
        <xdr:cNvPr id="467" name="Picture 467" descr="BzNKKM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468" name="Picture 468" descr="gApbyW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171</xdr:row>
      <xdr:rowOff>114300</xdr:rowOff>
    </xdr:to>
    <xdr:pic>
      <xdr:nvPicPr>
        <xdr:cNvPr id="469" name="Picture 469" descr="wyfqcV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172</xdr:row>
      <xdr:rowOff>295275</xdr:rowOff>
    </xdr:to>
    <xdr:pic>
      <xdr:nvPicPr>
        <xdr:cNvPr id="470" name="Picture 470" descr="XftjCA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638175</xdr:rowOff>
    </xdr:to>
    <xdr:pic>
      <xdr:nvPicPr>
        <xdr:cNvPr id="471" name="Picture 471" descr="nrMeqZ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638175</xdr:rowOff>
    </xdr:to>
    <xdr:pic>
      <xdr:nvPicPr>
        <xdr:cNvPr id="472" name="Picture 472" descr="DbJHvt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638175</xdr:rowOff>
    </xdr:to>
    <xdr:pic>
      <xdr:nvPicPr>
        <xdr:cNvPr id="473" name="Picture 473" descr="oHDPWC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638175</xdr:rowOff>
    </xdr:to>
    <xdr:pic>
      <xdr:nvPicPr>
        <xdr:cNvPr id="474" name="Picture 474" descr="NgPwGf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75" name="Picture 475" descr="qkQHkI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76" name="Picture 476" descr="PJWjCP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77" name="Picture 477" descr="aKOdZv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478" name="Picture 478" descr="SLvvmA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174</xdr:row>
      <xdr:rowOff>476250</xdr:rowOff>
    </xdr:to>
    <xdr:pic>
      <xdr:nvPicPr>
        <xdr:cNvPr id="479" name="Picture 479" descr="PokMQY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174</xdr:row>
      <xdr:rowOff>476250</xdr:rowOff>
    </xdr:to>
    <xdr:pic>
      <xdr:nvPicPr>
        <xdr:cNvPr id="480" name="Picture 480" descr="DEDVrS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174</xdr:row>
      <xdr:rowOff>447675</xdr:rowOff>
    </xdr:to>
    <xdr:pic>
      <xdr:nvPicPr>
        <xdr:cNvPr id="481" name="Picture 481" descr="VxHVMD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176</xdr:row>
      <xdr:rowOff>628650</xdr:rowOff>
    </xdr:to>
    <xdr:pic>
      <xdr:nvPicPr>
        <xdr:cNvPr id="482" name="Picture 482" descr="hogWlk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483" name="Picture 483" descr="YuTRgJ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164</xdr:row>
      <xdr:rowOff>0</xdr:rowOff>
    </xdr:from>
    <xdr:to>
      <xdr:col>7</xdr:col>
      <xdr:colOff>1457325</xdr:colOff>
      <xdr:row>170</xdr:row>
      <xdr:rowOff>590550</xdr:rowOff>
    </xdr:to>
    <xdr:pic>
      <xdr:nvPicPr>
        <xdr:cNvPr id="484" name="Picture 484" descr="zRmpIC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152400</xdr:rowOff>
    </xdr:to>
    <xdr:pic>
      <xdr:nvPicPr>
        <xdr:cNvPr id="485" name="Picture 485" descr="YPdnNf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152400</xdr:rowOff>
    </xdr:to>
    <xdr:pic>
      <xdr:nvPicPr>
        <xdr:cNvPr id="486" name="Picture 486" descr="mfWbBh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87" name="Picture 487" descr="UZIJTG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171</xdr:row>
      <xdr:rowOff>180975</xdr:rowOff>
    </xdr:to>
    <xdr:pic>
      <xdr:nvPicPr>
        <xdr:cNvPr id="488" name="Picture 488" descr="xqMVDD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173</xdr:row>
      <xdr:rowOff>238125</xdr:rowOff>
    </xdr:to>
    <xdr:pic>
      <xdr:nvPicPr>
        <xdr:cNvPr id="489" name="Picture 489" descr="SKcRUL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173</xdr:row>
      <xdr:rowOff>238125</xdr:rowOff>
    </xdr:to>
    <xdr:pic>
      <xdr:nvPicPr>
        <xdr:cNvPr id="490" name="Picture 490" descr="dagDml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164</xdr:row>
      <xdr:rowOff>0</xdr:rowOff>
    </xdr:from>
    <xdr:to>
      <xdr:col>7</xdr:col>
      <xdr:colOff>1238250</xdr:colOff>
      <xdr:row>170</xdr:row>
      <xdr:rowOff>590550</xdr:rowOff>
    </xdr:to>
    <xdr:pic>
      <xdr:nvPicPr>
        <xdr:cNvPr id="491" name="Picture 491" descr="avbnxa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164</xdr:row>
      <xdr:rowOff>0</xdr:rowOff>
    </xdr:from>
    <xdr:to>
      <xdr:col>7</xdr:col>
      <xdr:colOff>1209675</xdr:colOff>
      <xdr:row>170</xdr:row>
      <xdr:rowOff>590550</xdr:rowOff>
    </xdr:to>
    <xdr:pic>
      <xdr:nvPicPr>
        <xdr:cNvPr id="492" name="Picture 492" descr="knMVXM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164</xdr:row>
      <xdr:rowOff>0</xdr:rowOff>
    </xdr:from>
    <xdr:to>
      <xdr:col>7</xdr:col>
      <xdr:colOff>1428750</xdr:colOff>
      <xdr:row>170</xdr:row>
      <xdr:rowOff>590550</xdr:rowOff>
    </xdr:to>
    <xdr:pic>
      <xdr:nvPicPr>
        <xdr:cNvPr id="493" name="Picture 493" descr="qaSGVc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457200</xdr:rowOff>
    </xdr:to>
    <xdr:pic>
      <xdr:nvPicPr>
        <xdr:cNvPr id="494" name="Picture 494" descr="kZRiDG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0</xdr:rowOff>
    </xdr:from>
    <xdr:to>
      <xdr:col>7</xdr:col>
      <xdr:colOff>638175</xdr:colOff>
      <xdr:row>172</xdr:row>
      <xdr:rowOff>457200</xdr:rowOff>
    </xdr:to>
    <xdr:pic>
      <xdr:nvPicPr>
        <xdr:cNvPr id="495" name="Picture 495" descr="uucHiJ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ford.atlassian.net/browse/FCIVIOS-17585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thundersoft.feishu.cn/wiki/wikcnxpSN9QZI9ueKK0ClOLxlSc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7"/>
    <col collapsed="false" customWidth="true" hidden="false" max="3" min="3" style="0" width="23"/>
    <col collapsed="false" customWidth="true" hidden="false" max="4" min="4" style="0" width="23"/>
    <col collapsed="false" customWidth="true" hidden="false" max="5" min="5" style="0" width="10"/>
    <col collapsed="false" customWidth="true" hidden="false" max="6" min="6" style="0" width="35"/>
    <col collapsed="false" customWidth="true" hidden="false" max="7" min="7" style="0" width="26"/>
    <col collapsed="false" customWidth="true" hidden="false" max="8" min="8" style="0" width="29"/>
    <col collapsed="false" customWidth="true" hidden="false" max="9" min="9" style="0" width="10"/>
    <col collapsed="false" customWidth="true" hidden="false" max="10" min="10" style="0" width="28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36" r="1">
      <c r="A1" s="120" t="str">
        <v>Step</v>
      </c>
      <c r="B1" s="81" t="str">
        <v>FeatureID</v>
      </c>
      <c r="C1" s="81" t="str">
        <v>需求ID</v>
      </c>
      <c r="D1" s="81" t="str">
        <v>标题</v>
      </c>
      <c r="E1" s="81" t="str">
        <v>优先级</v>
      </c>
      <c r="F1" s="81" t="str">
        <v>前提条件</v>
      </c>
      <c r="G1" s="81" t="str">
        <v>操作步骤</v>
      </c>
      <c r="H1" s="81" t="str">
        <v>预期结果</v>
      </c>
      <c r="I1" s="122" t="str">
        <v>验证结果</v>
      </c>
      <c r="J1" s="122" t="str">
        <v>FAIL/BLOCK/NT/NA
原因</v>
      </c>
      <c r="K1" s="122" t="str">
        <v>备注</v>
      </c>
      <c r="L1" s="121" t="str">
        <v>适用车型
718</v>
      </c>
      <c r="M1" s="123" t="str">
        <v>适用车型
707</v>
      </c>
      <c r="N1" s="123" t="str">
        <v>适用车型
U6</v>
      </c>
      <c r="O1" s="122" t="str">
        <v>交付节点</v>
      </c>
      <c r="P1" s="122" t="str">
        <v>测试日期</v>
      </c>
      <c r="Q1" s="122" t="str">
        <v>测试人员</v>
      </c>
      <c r="R1" s="122" t="str">
        <v>测试版本</v>
      </c>
    </row>
    <row customHeight="true" ht="18" r="2">
      <c r="A2" s="49"/>
      <c r="B2" s="11" t="str">
        <v>SYNC+_0122</v>
      </c>
      <c r="C2" s="11" t="str">
        <v>2-1.1 app入口</v>
      </c>
      <c r="D2" s="33" t="str">
        <v>app入口-进入全部应用页面</v>
      </c>
      <c r="E2" s="11" t="str">
        <v>P2</v>
      </c>
      <c r="F2" s="50" t="str">
        <v>1.进入Launcher页面</v>
      </c>
      <c r="G2" s="50" t="str">
        <v>1.在Launcher屏点击所有应用图标</v>
      </c>
      <c r="H2" s="50" t="str">
        <v>1.进入全部应用页面</v>
      </c>
      <c r="I2" s="49"/>
      <c r="J2" s="49"/>
      <c r="K2" s="49"/>
      <c r="L2" s="49"/>
      <c r="M2" s="49" t="str">
        <v>是</v>
      </c>
      <c r="N2" s="49"/>
      <c r="O2" s="49"/>
      <c r="P2" s="148"/>
      <c r="Q2" s="49"/>
      <c r="R2" s="33"/>
    </row>
    <row customHeight="true" ht="36" r="3">
      <c r="A3" s="49"/>
      <c r="B3" s="11" t="str">
        <v>SYNC+_0122</v>
      </c>
      <c r="C3" s="11" t="str">
        <v>切换主题</v>
      </c>
      <c r="D3" s="33" t="str">
        <v>切换非默认主题</v>
      </c>
      <c r="E3" s="11" t="str">
        <v>P0</v>
      </c>
      <c r="F3" s="50" t="str">
        <v>1.车机供电正常
2.信号正常</v>
      </c>
      <c r="G3" s="50" t="str">
        <v>1.切换非主题，查看显示</v>
      </c>
      <c r="H3" s="50" t="str">
        <v>1.界面、按钮随着主题变化</v>
      </c>
      <c r="I3" s="49" t="str">
        <v>PASS</v>
      </c>
      <c r="J3" s="49"/>
      <c r="K3" s="49"/>
      <c r="L3" s="49"/>
      <c r="M3" s="49"/>
      <c r="N3" s="49"/>
      <c r="O3" s="49"/>
      <c r="P3" s="148"/>
      <c r="Q3" s="49"/>
      <c r="R3" s="33"/>
    </row>
    <row customHeight="true" ht="88" r="4">
      <c r="A4" s="49"/>
      <c r="B4" s="11" t="str">
        <v>SYNC+_0122</v>
      </c>
      <c r="C4" s="11" t="str">
        <v>动效显示</v>
      </c>
      <c r="D4" s="33" t="str">
        <v>切换子模块，查看动效显示</v>
      </c>
      <c r="E4" s="11" t="str">
        <v>P1</v>
      </c>
      <c r="F4" s="50" t="str">
        <v>1.车机供电正常
2.信号正常</v>
      </c>
      <c r="G4" s="50" t="str">
        <v>1.进入VHA界面
2.进入护航历史
3.双击护航详情
4.退出VHA界面
5.进入VHA界面</v>
      </c>
      <c r="H4" s="50" t="str">
        <v>5.进入VHA界面后，切换模块，动效仍存在</v>
      </c>
      <c r="I4" s="49" t="str">
        <v>PASS</v>
      </c>
      <c r="J4" s="49"/>
      <c r="K4" s="49"/>
      <c r="L4" s="49"/>
      <c r="M4" s="49"/>
      <c r="N4" s="49"/>
      <c r="O4" s="49"/>
      <c r="P4" s="148"/>
      <c r="Q4" s="49"/>
      <c r="R4" s="33"/>
    </row>
    <row customHeight="true" ht="36" r="5">
      <c r="A5" s="49"/>
      <c r="B5" s="11"/>
      <c r="C5" s="11"/>
      <c r="D5" s="33" t="str">
        <v>切换为精简模式以后功能不受影响</v>
      </c>
      <c r="E5" s="11" t="str">
        <v>P1</v>
      </c>
      <c r="F5" s="50" t="str">
        <v>1.车机供电正常
2.3B2 IGN = Run</v>
      </c>
      <c r="G5" s="50" t="str">
        <v>1.切换为精简模式再切换为普通模式</v>
      </c>
      <c r="H5" s="50" t="str">
        <v>1.功能不受影响</v>
      </c>
      <c r="I5" s="49" t="str">
        <v>PASS</v>
      </c>
      <c r="J5" s="49"/>
      <c r="K5" s="49"/>
      <c r="L5" s="49"/>
      <c r="M5" s="49"/>
      <c r="N5" s="49"/>
      <c r="O5" s="49"/>
      <c r="P5" s="148"/>
      <c r="Q5" s="49"/>
      <c r="R5" s="33"/>
    </row>
    <row customHeight="true" ht="70" r="6">
      <c r="A6" s="49"/>
      <c r="B6" s="11" t="str">
        <v>SYNC+_0122</v>
      </c>
      <c r="C6" s="11" t="str">
        <v>进入STR退出STR功能不受影像</v>
      </c>
      <c r="D6" s="33" t="str">
        <v>STR-仅718</v>
      </c>
      <c r="E6" s="11" t="str">
        <v>P0</v>
      </c>
      <c r="F6" s="50" t="s">
        <v>141</v>
      </c>
      <c r="G6" s="50" t="str">
        <v>1.模拟故障
2.ig=off,acc=off,断开can工具等待一段时间
3.ig=on，查看显示</v>
      </c>
      <c r="H6" s="50" t="s">
        <v>140</v>
      </c>
      <c r="I6" s="49" t="str">
        <v>PASS</v>
      </c>
      <c r="J6" s="49"/>
      <c r="K6" s="49"/>
      <c r="L6" s="49"/>
      <c r="M6" s="49"/>
      <c r="N6" s="49"/>
      <c r="O6" s="49"/>
      <c r="P6" s="148"/>
      <c r="Q6" s="49"/>
      <c r="R6" s="33"/>
    </row>
    <row customHeight="true" ht="59" r="7">
      <c r="A7" s="49"/>
      <c r="B7" s="11" t="str">
        <v>SYNC+_0122</v>
      </c>
      <c r="C7" s="11" t="str">
        <v>进入STR退出STR功能不受影像</v>
      </c>
      <c r="D7" s="33" t="str">
        <v>STR-718独有</v>
      </c>
      <c r="E7" s="11" t="str">
        <v>P0</v>
      </c>
      <c r="F7" s="50" t="str">
        <v>1.已配置STR模式
DE06，STRmode=1-5</v>
      </c>
      <c r="G7" s="50" t="s">
        <v>137</v>
      </c>
      <c r="H7" s="50" t="s">
        <v>136</v>
      </c>
      <c r="I7" s="49" t="str">
        <v>PASS</v>
      </c>
      <c r="J7" s="49"/>
      <c r="K7" s="49"/>
      <c r="L7" s="49"/>
      <c r="M7" s="49"/>
      <c r="N7" s="49"/>
      <c r="O7" s="49"/>
      <c r="P7" s="148"/>
      <c r="Q7" s="49"/>
      <c r="R7" s="33"/>
    </row>
    <row customHeight="true" ht="59" r="8">
      <c r="A8" s="49"/>
      <c r="B8" s="11" t="str">
        <v>SYNC+_0122</v>
      </c>
      <c r="C8" s="11" t="str">
        <v>进入STR退出STR功能不受影像</v>
      </c>
      <c r="D8" s="33" t="str">
        <v>STR-718独有</v>
      </c>
      <c r="E8" s="11" t="str">
        <v>P0</v>
      </c>
      <c r="F8" s="50" t="str">
        <v>1.已配置STR模式
DE06，STRmode=1-5</v>
      </c>
      <c r="G8" s="50" t="s">
        <v>138</v>
      </c>
      <c r="H8" s="50" t="s">
        <v>139</v>
      </c>
      <c r="I8" s="49" t="str">
        <v>PASS</v>
      </c>
      <c r="J8" s="49"/>
      <c r="K8" s="49"/>
      <c r="L8" s="49"/>
      <c r="M8" s="49"/>
      <c r="N8" s="49"/>
      <c r="O8" s="49"/>
      <c r="P8" s="148"/>
      <c r="Q8" s="49"/>
      <c r="R8" s="33"/>
    </row>
    <row customHeight="true" ht="18" r="9">
      <c r="A9" s="49"/>
      <c r="B9" s="11" t="str">
        <v>SYNC+_0122</v>
      </c>
      <c r="C9" s="11" t="str">
        <v>2-1.1 app入口</v>
      </c>
      <c r="D9" s="33" t="str">
        <v>app入口-进入最近使用app页面</v>
      </c>
      <c r="E9" s="11" t="str">
        <v>P2</v>
      </c>
      <c r="F9" s="50" t="str">
        <v>1.进入Launcher页面</v>
      </c>
      <c r="G9" s="50" t="str">
        <v>1.在Launcher屏向右滑动</v>
      </c>
      <c r="H9" s="50" t="str">
        <v>1.进入最近使用app页面</v>
      </c>
      <c r="I9" s="49"/>
      <c r="J9" s="49"/>
      <c r="K9" s="49"/>
      <c r="L9" s="49"/>
      <c r="M9" s="49" t="str">
        <v>是</v>
      </c>
      <c r="N9" s="49"/>
      <c r="O9" s="49"/>
      <c r="P9" s="148"/>
      <c r="Q9" s="49"/>
      <c r="R9" s="33"/>
    </row>
    <row customHeight="true" ht="36" r="10">
      <c r="A10" s="49"/>
      <c r="B10" s="11" t="str">
        <v>SYNC+_0122</v>
      </c>
      <c r="C10" s="11" t="str">
        <v>2-1.2 全部应用入口</v>
      </c>
      <c r="D10" s="33" t="str">
        <v>全部应用入口-车辆状况</v>
      </c>
      <c r="E10" s="11" t="str">
        <v>P1</v>
      </c>
      <c r="F10" s="50" t="str">
        <v>1.进入全部应用页面</v>
      </c>
      <c r="G10" s="50" t="str">
        <v>1.在全部应用界面滑动查找车辆状态图标并查看显示</v>
      </c>
      <c r="H10" s="50" t="str">
        <v>1.显示车辆状态应用图标</v>
      </c>
      <c r="I10" s="49" t="str">
        <v>PASS</v>
      </c>
      <c r="J10" s="49"/>
      <c r="K10" s="49"/>
      <c r="L10" s="49"/>
      <c r="M10" s="49" t="str">
        <v>是</v>
      </c>
      <c r="N10" s="49"/>
      <c r="O10" s="49"/>
      <c r="P10" s="148"/>
      <c r="Q10" s="49"/>
      <c r="R10" s="33"/>
    </row>
    <row customHeight="true" ht="53" r="11">
      <c r="A11" s="49"/>
      <c r="B11" s="11" t="str">
        <v>SYNC+_0122</v>
      </c>
      <c r="C11" s="11" t="str">
        <v>2-1.2 全部应用入口</v>
      </c>
      <c r="D11" s="33" t="str">
        <v>全部应用入口-车辆状况-有异常</v>
      </c>
      <c r="E11" s="11" t="str">
        <v>P1</v>
      </c>
      <c r="F11" s="50" t="str">
        <v>1.进入全部应用页面
2.车辆状况有异常</v>
      </c>
      <c r="G11" s="50" t="str">
        <v>1.找到车辆状况应用图标并查看显示</v>
      </c>
      <c r="H11" s="50" t="str">
        <v>1.显示车辆状况应用图标，车辆状态的APP图标上需要显示红点标记；故障未处理完红点会一直显示。</v>
      </c>
      <c r="I11" s="49" t="str">
        <v>PASS</v>
      </c>
      <c r="J11" s="49"/>
      <c r="K11" s="49"/>
      <c r="L11" s="49"/>
      <c r="M11" s="49" t="str">
        <v>是</v>
      </c>
      <c r="N11" s="49"/>
      <c r="O11" s="49"/>
      <c r="P11" s="148"/>
      <c r="Q11" s="49"/>
      <c r="R11" s="33"/>
    </row>
    <row customHeight="true" ht="36" r="12">
      <c r="A12" s="49"/>
      <c r="B12" s="11" t="str">
        <v>SYNC+_0122</v>
      </c>
      <c r="C12" s="11" t="str">
        <v>2-1.2 全部应用入口</v>
      </c>
      <c r="D12" s="33" t="str">
        <v>全部应用入口-车辆状况-故障处理完</v>
      </c>
      <c r="E12" s="11" t="str">
        <v>P1</v>
      </c>
      <c r="F12" s="50" t="str">
        <v>1.进入全部应用页面
2.车辆状况正常</v>
      </c>
      <c r="G12" s="50" t="str">
        <v>1.在全部应用界面滑动查看车辆状况图标</v>
      </c>
      <c r="H12" s="50" t="str">
        <v>1.显示车辆状况应用图标；车辆状态的APP图标上没有显示红点标记</v>
      </c>
      <c r="I12" s="49" t="str">
        <v>PASS</v>
      </c>
      <c r="J12" s="49"/>
      <c r="K12" s="49"/>
      <c r="L12" s="49"/>
      <c r="M12" s="49" t="str">
        <v>是</v>
      </c>
      <c r="N12" s="49"/>
      <c r="O12" s="49"/>
      <c r="P12" s="148"/>
      <c r="Q12" s="49"/>
      <c r="R12" s="33"/>
    </row>
    <row customHeight="true" ht="32" r="13">
      <c r="A13" s="49"/>
      <c r="B13" s="11" t="str">
        <v>SYNC+_0122</v>
      </c>
      <c r="C13" s="11" t="str">
        <v>2-1.2 全部应用入口</v>
      </c>
      <c r="D13" s="33" t="str">
        <v>全部应用入口-进入VHA界面</v>
      </c>
      <c r="E13" s="11" t="str">
        <v>P0</v>
      </c>
      <c r="F13" s="50" t="str">
        <v>1.进入全部应用页面</v>
      </c>
      <c r="G13" s="50" t="str">
        <v>1.点击车辆状况应用图标</v>
      </c>
      <c r="H13" s="50" t="str">
        <v>1.进入VHA界面</v>
      </c>
      <c r="I13" s="49" t="str">
        <v>PASS</v>
      </c>
      <c r="J13" s="49"/>
      <c r="K13" s="49"/>
      <c r="L13" s="49"/>
      <c r="M13" s="49" t="str">
        <v>是</v>
      </c>
      <c r="N13" s="49"/>
      <c r="O13" s="49"/>
      <c r="P13" s="148"/>
      <c r="Q13" s="49"/>
      <c r="R13" s="33"/>
    </row>
    <row customHeight="true" ht="105" r="14">
      <c r="A14" s="49"/>
      <c r="B14" s="11" t="str">
        <v>SYNC+_0122</v>
      </c>
      <c r="C14" s="11" t="str">
        <v>2-1.4 最近app入口</v>
      </c>
      <c r="D14" s="33" t="str">
        <v>最近app入口-进入VHA界面</v>
      </c>
      <c r="E14" s="11" t="str">
        <v>P0</v>
      </c>
      <c r="F14" s="50" t="str">
        <v>1.进入最近使用app页面
2.车辆状况最近使用过</v>
      </c>
      <c r="G14" s="50" t="str">
        <v>1.在最近使用app界面滑动查找车辆状况图标，点击车辆状况应用图标</v>
      </c>
      <c r="H14" s="50" t="str">
        <v>1.进入VHA界面（不论VHA APP是否首次被打开，进入VHA后停留在护航详情tab,
子菜单停留在第一个有异常的子菜单，若没有异常，则停留在胎压监测。）</v>
      </c>
      <c r="I14" s="49" t="str">
        <v>PASS</v>
      </c>
      <c r="J14" s="49"/>
      <c r="K14" s="49"/>
      <c r="L14" s="49"/>
      <c r="M14" s="49" t="str">
        <v>是</v>
      </c>
      <c r="N14" s="49"/>
      <c r="O14" s="49"/>
      <c r="P14" s="148"/>
      <c r="Q14" s="49"/>
      <c r="R14" s="33"/>
    </row>
    <row customHeight="true" ht="89" r="15">
      <c r="A15" s="49"/>
      <c r="B15" s="11" t="str">
        <v>SYNC+_0122</v>
      </c>
      <c r="C15" s="11" t="str">
        <v>2-1.25 Controller入口</v>
      </c>
      <c r="D15" s="33" t="str">
        <v>Controller入口-车辆状况异常显示</v>
      </c>
      <c r="E15" s="11" t="str">
        <v>P1</v>
      </c>
      <c r="F15" s="50" t="str">
        <v>1.进入Controller Launcher页面
2.车辆状况有异常。
(3B4 Tire_Press_LF_Stat =2）</v>
      </c>
      <c r="G15" s="50" t="str">
        <v>1.点击Lanucher页面车辆状况图标</v>
      </c>
      <c r="H15" s="50" t="str">
        <v>1.进入车辆健康界面。</v>
      </c>
      <c r="I15" s="49" t="str">
        <v>PASS</v>
      </c>
      <c r="J15" s="49"/>
      <c r="K15" s="49"/>
      <c r="L15" s="49"/>
      <c r="M15" s="49" t="str">
        <v>是</v>
      </c>
      <c r="N15" s="49"/>
      <c r="O15" s="49"/>
      <c r="P15" s="148"/>
      <c r="Q15" s="49"/>
      <c r="R15" s="33"/>
    </row>
    <row customHeight="true" ht="53" r="16">
      <c r="A16" s="49"/>
      <c r="B16" s="11" t="str">
        <v>SYNC+_0122</v>
      </c>
      <c r="C16" s="11" t="str">
        <v>2-1.25 Controller入口</v>
      </c>
      <c r="D16" s="33" t="str">
        <v>Controller入口-车辆状况异常显示-进入VHA界面</v>
      </c>
      <c r="E16" s="11" t="str">
        <v>P0</v>
      </c>
      <c r="F16" s="50" t="str">
        <v>1.进入Controller Launcher页面
2.车辆状况有异常</v>
      </c>
      <c r="G16" s="50" t="str">
        <v>1.点击Luancher车辆异常图标</v>
      </c>
      <c r="H16" s="50" t="str">
        <v>1.进入车辆健康界面。</v>
      </c>
      <c r="I16" s="49" t="str">
        <v>PASS</v>
      </c>
      <c r="J16" s="49"/>
      <c r="K16" s="49"/>
      <c r="L16" s="49"/>
      <c r="M16" s="49" t="str">
        <v>是</v>
      </c>
      <c r="N16" s="49"/>
      <c r="O16" s="49"/>
      <c r="P16" s="148"/>
      <c r="Q16" s="49"/>
      <c r="R16" s="33"/>
    </row>
    <row customHeight="true" ht="36" r="17">
      <c r="A17" s="49"/>
      <c r="B17" s="11" t="str">
        <v>SYNC+_0122</v>
      </c>
      <c r="C17" s="11" t="str">
        <v>2-1.25 Controller入口</v>
      </c>
      <c r="D17" s="33" t="str">
        <v>Controller入口-车辆状况正常显示</v>
      </c>
      <c r="E17" s="11" t="str">
        <v>P2</v>
      </c>
      <c r="F17" s="50" t="str">
        <v>1.进入Controller Launcher页面</v>
      </c>
      <c r="G17" s="50" t="str">
        <v>1.查看Lanucher页面是否有车辆状况相关信息显示</v>
      </c>
      <c r="H17" s="50" t="str">
        <v>1.不显示任何车辆状况相关信息</v>
      </c>
      <c r="I17" s="49"/>
      <c r="J17" s="49"/>
      <c r="K17" s="49"/>
      <c r="L17" s="49"/>
      <c r="M17" s="49" t="str">
        <v>是</v>
      </c>
      <c r="N17" s="49"/>
      <c r="O17" s="49"/>
      <c r="P17" s="148"/>
      <c r="Q17" s="49"/>
      <c r="R17" s="33"/>
    </row>
    <row customHeight="true" ht="36" r="18">
      <c r="A18" s="49"/>
      <c r="B18" s="11" t="str">
        <v>SYNC+_0122</v>
      </c>
      <c r="C18" s="11" t="str">
        <v>2-1.25 Controller入口</v>
      </c>
      <c r="D18" s="50" t="str">
        <v>已配置TPMS语音入口</v>
      </c>
      <c r="E18" s="11" t="str">
        <v>P0</v>
      </c>
      <c r="F18" s="50" t="str">
        <v>1.已配置TPMS
DE01 6 4 TPMS = 1</v>
      </c>
      <c r="G18" s="50" t="str">
        <v>1.唤醒语音
2.tts：查看胎压</v>
      </c>
      <c r="H18" s="50" t="str">
        <v>2.语音反馈：已为您打开胎压页面 并进入vha页面-胎压监测分页</v>
      </c>
      <c r="I18" s="49" t="str">
        <v>PASS</v>
      </c>
      <c r="J18" s="49"/>
      <c r="K18" s="49"/>
      <c r="L18" s="49"/>
      <c r="M18" s="49" t="str">
        <v>是</v>
      </c>
      <c r="N18" s="49"/>
      <c r="O18" s="49"/>
      <c r="P18" s="148"/>
      <c r="Q18" s="49"/>
      <c r="R18" s="33"/>
    </row>
    <row customHeight="true" ht="36" r="19">
      <c r="A19" s="49"/>
      <c r="B19" s="11" t="str">
        <v>SYNC+_0122</v>
      </c>
      <c r="C19" s="11" t="str">
        <v>2-1.25 Controller入口</v>
      </c>
      <c r="D19" s="50" t="str">
        <v>未配置TPMS语音反馈</v>
      </c>
      <c r="E19" s="11" t="str">
        <v>P0</v>
      </c>
      <c r="F19" s="50" t="str">
        <v>1.未配置TPMS
DE01 6 4 TPMS = 0</v>
      </c>
      <c r="G19" s="50" t="str">
        <v>1.唤醒语音
2.tts：查看胎压</v>
      </c>
      <c r="H19" s="50" t="str">
        <v>2.语音反馈：请在仪表端查看</v>
      </c>
      <c r="I19" s="49" t="str">
        <v>PASS</v>
      </c>
      <c r="J19" s="49"/>
      <c r="K19" s="49"/>
      <c r="L19" s="49"/>
      <c r="M19" s="49" t="str">
        <v>是</v>
      </c>
      <c r="N19" s="49"/>
      <c r="O19" s="49"/>
      <c r="P19" s="148"/>
      <c r="Q19" s="49"/>
      <c r="R19" s="33"/>
    </row>
    <row customHeight="true" ht="36" r="20">
      <c r="A20" s="49"/>
      <c r="B20" s="11" t="str">
        <v>SYNC+_0122</v>
      </c>
      <c r="C20" s="11" t="str">
        <v>2-1.3 VHA界面</v>
      </c>
      <c r="D20" s="50" t="str">
        <v>进入VHA界面显示</v>
      </c>
      <c r="E20" s="11" t="str">
        <v>P1</v>
      </c>
      <c r="F20" s="50" t="str">
        <v>车辆存在故障</v>
      </c>
      <c r="G20" s="50" t="str">
        <v>1。进入VHA界面</v>
      </c>
      <c r="H20" s="50" t="str">
        <v>1.显示的界面为首个存在故障的Tab页面</v>
      </c>
      <c r="I20" s="49" t="str">
        <v>PASS</v>
      </c>
      <c r="J20" s="49"/>
      <c r="K20" s="49"/>
      <c r="L20" s="49"/>
      <c r="M20" s="49"/>
      <c r="N20" s="49"/>
      <c r="O20" s="49"/>
      <c r="P20" s="148"/>
      <c r="Q20" s="49"/>
      <c r="R20" s="33"/>
    </row>
    <row customHeight="true" ht="53" r="21">
      <c r="A21" s="49"/>
      <c r="B21" s="11" t="str">
        <v>SYNC+_0122</v>
      </c>
      <c r="C21" s="11" t="str">
        <v>2-1.3 VHA界面</v>
      </c>
      <c r="D21" s="33" t="str">
        <v>VHA界面显示</v>
      </c>
      <c r="E21" s="11" t="str">
        <v>P0</v>
      </c>
      <c r="F21" s="50" t="str">
        <v>1.进入VHA界面</v>
      </c>
      <c r="G21" s="50" t="str">
        <v>1.查看VHA界面显示</v>
      </c>
      <c r="H21" s="50" t="str">
        <v>1.在护航详情显示胎压监测、车辆养护、续航里程、车辆健康分页；右半部分显示对应的界面
718显示：胎压监测、车辆养护、续航里程</v>
      </c>
      <c r="I21" s="49" t="str">
        <v>PASS</v>
      </c>
      <c r="J21" s="49"/>
      <c r="K21" s="49"/>
      <c r="L21" s="49"/>
      <c r="M21" s="49" t="str">
        <v>是</v>
      </c>
      <c r="N21" s="49"/>
      <c r="O21" s="49"/>
      <c r="P21" s="148"/>
      <c r="Q21" s="49"/>
      <c r="R21" s="33"/>
    </row>
    <row customHeight="true" ht="86" r="22">
      <c r="A22" s="49"/>
      <c r="B22" s="11" t="str">
        <v>SYNC+_0122</v>
      </c>
      <c r="C22" s="11" t="str">
        <v>3 胎压监测分页不显示</v>
      </c>
      <c r="D22" s="33" t="str">
        <v>胎压监测分页不显示</v>
      </c>
      <c r="E22" s="11" t="str">
        <v>P1</v>
      </c>
      <c r="F22" s="50" t="str">
        <v>1.车机供电正常;
2.进入VHA界面</v>
      </c>
      <c r="G22" s="33" t="str">
        <v>1.配置字设置DE01 6 4 TPMS = 0
2.查看护航详情界面显示</v>
      </c>
      <c r="H22" s="50" t="str">
        <v>2.不显示胎压监测分页</v>
      </c>
      <c r="I22" s="49" t="str">
        <v>PASS</v>
      </c>
      <c r="J22" s="49"/>
      <c r="K22" s="49"/>
      <c r="L22" s="49"/>
      <c r="M22" s="49" t="str">
        <v>是</v>
      </c>
      <c r="N22" s="49"/>
      <c r="O22" s="49"/>
      <c r="P22" s="148"/>
      <c r="Q22" s="49"/>
      <c r="R22" s="33"/>
    </row>
    <row customHeight="true" ht="53" r="23">
      <c r="A23" s="49"/>
      <c r="B23" s="11" t="str">
        <v>SYNC+_0122</v>
      </c>
      <c r="C23" s="11" t="str">
        <v>3 胎压监测分页不显示</v>
      </c>
      <c r="D23" s="33" t="str">
        <v>胎压监测分页不显示</v>
      </c>
      <c r="E23" s="11" t="str">
        <v>P2</v>
      </c>
      <c r="F23" s="50" t="str">
        <v>1.未配置胎压监测</v>
      </c>
      <c r="G23" s="33" t="str">
        <v>1.进入vha</v>
      </c>
      <c r="H23" s="50" t="str">
        <v>1.停留在第一个有异常的子菜单，若没有异常，则停留在第一个显示的页面</v>
      </c>
      <c r="I23" s="49"/>
      <c r="J23" s="49"/>
      <c r="K23" s="49"/>
      <c r="L23" s="49"/>
      <c r="M23" s="49" t="str">
        <v>是</v>
      </c>
      <c r="N23" s="49"/>
      <c r="O23" s="49"/>
      <c r="P23" s="148"/>
      <c r="Q23" s="49"/>
      <c r="R23" s="33"/>
    </row>
    <row customHeight="true" ht="53" r="24">
      <c r="A24" s="49"/>
      <c r="B24" s="11" t="str">
        <v>SYNC+_0122</v>
      </c>
      <c r="C24" s="11" t="str">
        <v>3-1 进入胎压监测界面</v>
      </c>
      <c r="D24" s="33" t="str">
        <v>进入胎压监测界面</v>
      </c>
      <c r="E24" s="11" t="str">
        <v>P1</v>
      </c>
      <c r="F24" s="50" t="str">
        <v>1.车机供电正常;
2.已配置胎压监测
3.进入护航详情界面</v>
      </c>
      <c r="G24" s="50" t="str">
        <v>1.点击胎压监测分页</v>
      </c>
      <c r="H24" s="50" t="str">
        <v>2.右边显示胎压监测界面</v>
      </c>
      <c r="I24" s="49" t="str">
        <v>PASS</v>
      </c>
      <c r="J24" s="49"/>
      <c r="K24" s="49"/>
      <c r="L24" s="49"/>
      <c r="M24" s="49" t="str">
        <v>是</v>
      </c>
      <c r="N24" s="49"/>
      <c r="O24" s="49"/>
      <c r="P24" s="148"/>
      <c r="Q24" s="49"/>
      <c r="R24" s="33"/>
    </row>
    <row customHeight="true" ht="157" r="25">
      <c r="A25" s="49"/>
      <c r="B25" s="11" t="str">
        <v>SYNC+_0122</v>
      </c>
      <c r="C25" s="11" t="str">
        <v>3-1.1 胎压监测系统状态</v>
      </c>
      <c r="D25" s="33" t="str">
        <v>胎压监测系统状态-胎压检测系统状态正常</v>
      </c>
      <c r="E25" s="11" t="str">
        <v>P1</v>
      </c>
      <c r="F25" s="50" t="str">
        <v>1.车机供电正常;
2.已配置胎压监测
3.连接CAN工具
4.发动机启动：167，PwPckTq_D_Stat=1
DE08，18 6 TPMS = 1（设置为主动）</v>
      </c>
      <c r="G25" s="33" t="str">
        <v>1.配置胎压状态为工作中 3B4h Tire_Press_System_Stat=0x4
2.配置四个轮胎状态为正常(3B4 Tire_Press_LF_Stat =1  Tire_Press_RF_Stat =1  Tire_Press_LR_OLR_Stat =1  Tire_Press_RR_ORR_Stat =1)
3.进入胎压监测界面，查看胎压监测系统状态信息显示</v>
      </c>
      <c r="H25" s="50" t="str">
        <v>2.显示”胎压正常“</v>
      </c>
      <c r="I25" s="49" t="str">
        <v>PASS</v>
      </c>
      <c r="J25" s="49"/>
      <c r="K25" s="49"/>
      <c r="L25" s="49"/>
      <c r="M25" s="49" t="str">
        <v>是</v>
      </c>
      <c r="N25" s="49"/>
      <c r="O25" s="49"/>
      <c r="P25" s="148"/>
      <c r="Q25" s="49"/>
      <c r="R25" s="33"/>
    </row>
    <row customHeight="true" ht="70" r="26">
      <c r="A26" s="49"/>
      <c r="B26" s="11" t="str">
        <v>SYNC+_0122</v>
      </c>
      <c r="C26" s="11" t="str">
        <v>3-1.2 胎压监测系统状态</v>
      </c>
      <c r="D26" s="33" t="str">
        <v>胎压监测系统状态-胎压检测系统状态未知</v>
      </c>
      <c r="E26" s="11" t="str">
        <v>P1</v>
      </c>
      <c r="F26" s="50" t="str">
        <v>1.车机供电正常;
2.已配置胎压监测
3.连接CAN工具
4.发动机启动：167，PwPckTq_D_Stat=1
DE08，18 6 TPMS = 1（设置为主动）</v>
      </c>
      <c r="G26" s="33" t="str">
        <v>1.用CAN发送3B4h Tire_Press_System_Stat=0x0
2.进入胎压监测界面，查看胎压监测系统状态信息显示</v>
      </c>
      <c r="H26" s="50" t="str">
        <v>2.显示”胎压监测系统状态未知“</v>
      </c>
      <c r="I26" s="49" t="str">
        <v>PASS</v>
      </c>
      <c r="J26" s="49"/>
      <c r="K26" s="49"/>
      <c r="L26" s="49"/>
      <c r="M26" s="49" t="str">
        <v>是</v>
      </c>
      <c r="N26" s="49"/>
      <c r="O26" s="49"/>
      <c r="P26" s="148"/>
      <c r="Q26" s="49"/>
      <c r="R26" s="33"/>
    </row>
    <row customHeight="true" ht="70" r="27">
      <c r="A27" s="49"/>
      <c r="B27" s="11" t="str">
        <v>SYNC+_0122</v>
      </c>
      <c r="C27" s="11" t="str">
        <v>3-1.2 胎压监测系统状态</v>
      </c>
      <c r="D27" s="33" t="str">
        <v>胎压监测系统状态-胎压检测系统发生错误</v>
      </c>
      <c r="E27" s="11" t="str">
        <v>P1</v>
      </c>
      <c r="F27" s="50" t="str">
        <v>1.车机供电正常;
2.已配置胎压监测
3.连接CAN工具
167，PwPckTq_D_Stat=1
DE08，18 6 TPMS = 1（设置为主动）</v>
      </c>
      <c r="G27" s="33" t="str">
        <v>1.用CAN发送3B4h Tire_Press_System_Stat=0x1
2.进入胎压监测界面，查看胎压监测系统状态信息显示</v>
      </c>
      <c r="H27" s="50" t="str">
        <v>2.显示”胎压监测系统发生错误“</v>
      </c>
      <c r="I27" s="49" t="str">
        <v>PASS</v>
      </c>
      <c r="J27" s="49"/>
      <c r="K27" s="49"/>
      <c r="L27" s="49"/>
      <c r="M27" s="49" t="str">
        <v>是</v>
      </c>
      <c r="N27" s="49"/>
      <c r="O27" s="49"/>
      <c r="P27" s="148"/>
      <c r="Q27" s="49"/>
      <c r="R27" s="33"/>
    </row>
    <row customHeight="true" ht="70" r="28">
      <c r="A28" s="49"/>
      <c r="B28" s="11" t="str">
        <v>SYNC+_0122</v>
      </c>
      <c r="C28" s="11" t="str">
        <v>3-1.2 胎压监测系统状态</v>
      </c>
      <c r="D28" s="33" t="str">
        <v>胎压监测系统状态-胎压检测系统传感器发生错误</v>
      </c>
      <c r="E28" s="11" t="str">
        <v>P1</v>
      </c>
      <c r="F28" s="50" t="str">
        <v>1.车机供电正常;
2.已配置胎压监测
3.连接CAN工具
167，PwPckTq_D_Stat=1
DE08，18 6 TPMS = 1（设置为主动）</v>
      </c>
      <c r="G28" s="33" t="str">
        <v>1.用CAN发送3B4h Tire_Press_System_Stat=0x2
2.进入胎压监测界面，查看胎压监测系统状态信息显示</v>
      </c>
      <c r="H28" s="50" t="str">
        <v>2.显示”胎压监测系统传感器发生错误“</v>
      </c>
      <c r="I28" s="49" t="str">
        <v>PASS</v>
      </c>
      <c r="J28" s="49"/>
      <c r="K28" s="49"/>
      <c r="L28" s="49"/>
      <c r="M28" s="49" t="str">
        <v>是</v>
      </c>
      <c r="N28" s="49"/>
      <c r="O28" s="49"/>
      <c r="P28" s="148"/>
      <c r="Q28" s="49"/>
      <c r="R28" s="33"/>
    </row>
    <row customHeight="true" ht="70" r="29">
      <c r="A29" s="49"/>
      <c r="B29" s="11" t="str">
        <v>SYNC+_0122</v>
      </c>
      <c r="C29" s="11" t="str">
        <v>3-1.2 胎压监测系统状态</v>
      </c>
      <c r="D29" s="33" t="str">
        <v>胎压监测系统状态-检测到低胎压</v>
      </c>
      <c r="E29" s="11" t="str">
        <v>P1</v>
      </c>
      <c r="F29" s="50" t="str">
        <v>1.车机供电正常;
2.已配置胎压监测
3.连接CAN工具
167，PwPckTq_D_Stat=1
DE08，18 6 TPMS = 1（设置为主动）</v>
      </c>
      <c r="G29" s="33" t="str">
        <v>1.用CAN发送3B4h Tire_Press_System_Stat=0x3
2.进入胎压监测界面，查看胎压监测系统状态信息显示</v>
      </c>
      <c r="H29" s="50" t="str">
        <v>2.显示”检测到低胎压“</v>
      </c>
      <c r="I29" s="49" t="str">
        <v>PASS</v>
      </c>
      <c r="J29" s="49"/>
      <c r="K29" s="49"/>
      <c r="L29" s="49"/>
      <c r="M29" s="49" t="str">
        <v>是</v>
      </c>
      <c r="N29" s="49"/>
      <c r="O29" s="49"/>
      <c r="P29" s="148"/>
      <c r="Q29" s="49"/>
      <c r="R29" s="33"/>
    </row>
    <row customHeight="true" ht="70" r="30">
      <c r="A30" s="49"/>
      <c r="B30" s="11" t="str">
        <v>SYNC+_0122</v>
      </c>
      <c r="C30" s="11" t="str">
        <v>3-1.2 胎压监测系统状态</v>
      </c>
      <c r="D30" s="33" t="str">
        <v>胎压监测系统状态-胎压检测系统工作中</v>
      </c>
      <c r="E30" s="11" t="str">
        <v>P1</v>
      </c>
      <c r="F30" s="50" t="str">
        <v>1.车机供电正常;
2.已配置胎压监测
3.连接CAN工具
167，PwPckTq_D_Stat=1
DE08，18 6 TPMS = 1（设置为主动）</v>
      </c>
      <c r="G30" s="33" t="str">
        <v>1.用CAN发送3B4h Tire_Press_System_Stat=0x4
2.进入胎压监测界面，查看胎压监测系统状态信息显示</v>
      </c>
      <c r="H30" s="50" t="str">
        <v>2.显示”胎压监测系统工作中...“</v>
      </c>
      <c r="I30" s="49" t="str">
        <v>PASS</v>
      </c>
      <c r="J30" s="49"/>
      <c r="K30" s="49"/>
      <c r="L30" s="49"/>
      <c r="M30" s="49" t="str">
        <v>是</v>
      </c>
      <c r="N30" s="49"/>
      <c r="O30" s="49"/>
      <c r="P30" s="148"/>
      <c r="Q30" s="49"/>
      <c r="R30" s="33"/>
    </row>
    <row customHeight="true" ht="70" r="31">
      <c r="A31" s="49"/>
      <c r="B31" s="11" t="str">
        <v>SYNC+_0122</v>
      </c>
      <c r="C31" s="11" t="str">
        <v>3-1.2 胎压监测系统状态</v>
      </c>
      <c r="D31" s="33" t="str">
        <v>胎压监测系统状态-胎压检测系统训练中-左前</v>
      </c>
      <c r="E31" s="11" t="str">
        <v>P2</v>
      </c>
      <c r="F31" s="50" t="str">
        <v>1.车机供电正常;
2.配置字设置TPMS DE01 6 4 TPMS = 2
3.连接CAN工具</v>
      </c>
      <c r="G31" s="33" t="str">
        <v>1.用CAN发送3B4h Tire_Press_System_Stat=0x5
2.进入胎压监测界面，查看胎压监测系统状态信息显示</v>
      </c>
      <c r="H31" s="50" t="str">
        <v>2.显示”胎压监测系统训练中“</v>
      </c>
      <c r="I31" s="49"/>
      <c r="J31" s="49"/>
      <c r="K31" s="49"/>
      <c r="L31" s="49"/>
      <c r="M31" s="49" t="str">
        <v>是</v>
      </c>
      <c r="N31" s="49"/>
      <c r="O31" s="49"/>
      <c r="P31" s="148"/>
      <c r="Q31" s="49"/>
      <c r="R31" s="33"/>
    </row>
    <row customHeight="true" ht="70" r="32">
      <c r="A32" s="49"/>
      <c r="B32" s="11" t="str">
        <v>SYNC+_0122</v>
      </c>
      <c r="C32" s="11" t="str">
        <v>3-1.2 胎压监测系统状态</v>
      </c>
      <c r="D32" s="33" t="str">
        <v>胎压监测系统状态-胎压检测系统训练中-右前</v>
      </c>
      <c r="E32" s="11" t="str">
        <v>P2</v>
      </c>
      <c r="F32" s="50" t="str">
        <v>1.车机供电正常;
2.配置字设置TPMS DE01 6 4 TPMS = 2
3.连接CAN工具</v>
      </c>
      <c r="G32" s="33" t="str">
        <v>1.用CAN发送3B4h Tire_Press_System_Stat=0x6
2.进入胎压监测界面，查看胎压监测系统状态信息显示</v>
      </c>
      <c r="H32" s="50" t="str">
        <v>2.显示”胎压监测系统训练中“</v>
      </c>
      <c r="I32" s="49"/>
      <c r="J32" s="49"/>
      <c r="K32" s="49"/>
      <c r="L32" s="49"/>
      <c r="M32" s="49" t="str">
        <v>是</v>
      </c>
      <c r="N32" s="49"/>
      <c r="O32" s="49"/>
      <c r="P32" s="148"/>
      <c r="Q32" s="49"/>
      <c r="R32" s="33"/>
    </row>
    <row customHeight="true" ht="70" r="33">
      <c r="A33" s="49"/>
      <c r="B33" s="11" t="str">
        <v>SYNC+_0122</v>
      </c>
      <c r="C33" s="11" t="str">
        <v>3-1.2 胎压监测系统状态</v>
      </c>
      <c r="D33" s="33" t="str">
        <v>胎压监测系统状态-胎压检测系统训练中-右后</v>
      </c>
      <c r="E33" s="11" t="str">
        <v>P2</v>
      </c>
      <c r="F33" s="50" t="str">
        <v>1.车机供电正常;
2.配置字设置TPMS DE01 6 4 TPMS = 2
3.连接CAN工具</v>
      </c>
      <c r="G33" s="33" t="str">
        <v>1.用CAN发送3B4h Tire_Press_System_Stat=0x7
2.进入胎压监测界面，查看胎压监测系统状态信息显示</v>
      </c>
      <c r="H33" s="50" t="str">
        <v>2.显示”胎压监测系统训练中“</v>
      </c>
      <c r="I33" s="49"/>
      <c r="J33" s="49"/>
      <c r="K33" s="49"/>
      <c r="L33" s="49"/>
      <c r="M33" s="49" t="str">
        <v>是</v>
      </c>
      <c r="N33" s="49"/>
      <c r="O33" s="49"/>
      <c r="P33" s="148"/>
      <c r="Q33" s="49"/>
      <c r="R33" s="33"/>
    </row>
    <row customHeight="true" ht="70" r="34">
      <c r="A34" s="49"/>
      <c r="B34" s="11" t="str">
        <v>SYNC+_0122</v>
      </c>
      <c r="C34" s="11" t="str">
        <v>3-1.2 胎压监测系统状态</v>
      </c>
      <c r="D34" s="33" t="str">
        <v>胎压监测系统状态-胎压检测系统训练中-外右后</v>
      </c>
      <c r="E34" s="11" t="str">
        <v>P2</v>
      </c>
      <c r="F34" s="50" t="str">
        <v>1.车机供电正常;
2.配置字设置TPMS DE01 6 4 TPMS = 2
3.连接CAN工具</v>
      </c>
      <c r="G34" s="33" t="str">
        <v>1.用CAN发送3B4h Tire_Press_System_Stat=0x8
2.进入胎压监测界面，查看胎压监测系统状态信息显示</v>
      </c>
      <c r="H34" s="50" t="str">
        <v>2.显示”胎压监测系统训练中“</v>
      </c>
      <c r="I34" s="49"/>
      <c r="J34" s="49"/>
      <c r="K34" s="49"/>
      <c r="L34" s="49"/>
      <c r="M34" s="49" t="str">
        <v>是</v>
      </c>
      <c r="N34" s="49"/>
      <c r="O34" s="49"/>
      <c r="P34" s="148"/>
      <c r="Q34" s="49"/>
      <c r="R34" s="33"/>
    </row>
    <row customHeight="true" ht="70" r="35">
      <c r="A35" s="49"/>
      <c r="B35" s="11" t="str">
        <v>SYNC+_0122</v>
      </c>
      <c r="C35" s="11" t="str">
        <v>3-1.2 胎压监测系统状态</v>
      </c>
      <c r="D35" s="33" t="str">
        <v>胎压监测系统状态-胎压检测系统训练中-内右后</v>
      </c>
      <c r="E35" s="11" t="str">
        <v>P2</v>
      </c>
      <c r="F35" s="50" t="str">
        <v>1.车机供电正常;
2.配置字设置TPMS DE01 6 4 TPMS = 2
3.连接CAN工具</v>
      </c>
      <c r="G35" s="33" t="str">
        <v>1.用CAN发送3B4h Tire_Press_System_Stat=0x9
2.进入胎压监测界面，查看胎压监测系统状态信息显示</v>
      </c>
      <c r="H35" s="50" t="str">
        <v>2.显示”胎压监测系统训练中“</v>
      </c>
      <c r="I35" s="49"/>
      <c r="J35" s="49"/>
      <c r="K35" s="49"/>
      <c r="L35" s="49"/>
      <c r="M35" s="49" t="str">
        <v>是</v>
      </c>
      <c r="N35" s="49"/>
      <c r="O35" s="49"/>
      <c r="P35" s="148"/>
      <c r="Q35" s="49"/>
      <c r="R35" s="33"/>
    </row>
    <row customHeight="true" ht="70" r="36">
      <c r="A36" s="49"/>
      <c r="B36" s="11" t="str">
        <v>SYNC+_0122</v>
      </c>
      <c r="C36" s="11" t="str">
        <v>3-1.2 胎压监测系统状态</v>
      </c>
      <c r="D36" s="33" t="str">
        <v>胎压监测系统状态-胎压检测系统训练中-左前</v>
      </c>
      <c r="E36" s="11" t="str">
        <v>P2</v>
      </c>
      <c r="F36" s="50" t="str">
        <v>1.车机供电正常;
2.配置字设置TPMS DE01 6 4 TPMS = 2
3.连接CAN工具</v>
      </c>
      <c r="G36" s="33" t="str">
        <v>1.用CAN发送3B4h Tire_Press_System_Stat=0xA
2.进入胎压监测界面，查看胎压监测系统状态信息显示</v>
      </c>
      <c r="H36" s="50" t="str">
        <v>2.显示”胎压监测系统训练中“</v>
      </c>
      <c r="I36" s="49"/>
      <c r="J36" s="49"/>
      <c r="K36" s="49"/>
      <c r="L36" s="49"/>
      <c r="M36" s="49" t="str">
        <v>是</v>
      </c>
      <c r="N36" s="49"/>
      <c r="O36" s="49"/>
      <c r="P36" s="148"/>
      <c r="Q36" s="49"/>
      <c r="R36" s="33"/>
    </row>
    <row customHeight="true" ht="70" r="37">
      <c r="A37" s="49"/>
      <c r="B37" s="11" t="str">
        <v>SYNC+_0122</v>
      </c>
      <c r="C37" s="11" t="str">
        <v>3-1.2 胎压监测系统状态</v>
      </c>
      <c r="D37" s="33" t="str">
        <v>胎压监测系统状态-胎压检测系统训练中-外左后</v>
      </c>
      <c r="E37" s="11" t="str">
        <v>P2</v>
      </c>
      <c r="F37" s="50" t="str">
        <v>1.车机供电正常;
2.配置字设置TPMS DE01 6 4 TPMS = 2
4.连接CAN工具</v>
      </c>
      <c r="G37" s="33" t="str">
        <v>1.用CAN发送3B4h Tire_Press_System_Stat=0xB
3.查看胎压监测界面的胎压监测系统状态信息显示</v>
      </c>
      <c r="H37" s="50" t="str">
        <v>2.显示”胎压监测系统训练中“</v>
      </c>
      <c r="I37" s="49"/>
      <c r="J37" s="49"/>
      <c r="K37" s="49"/>
      <c r="L37" s="49"/>
      <c r="M37" s="49" t="str">
        <v>是</v>
      </c>
      <c r="N37" s="49"/>
      <c r="O37" s="49"/>
      <c r="P37" s="148"/>
      <c r="Q37" s="49"/>
      <c r="R37" s="33"/>
    </row>
    <row customHeight="true" ht="70" r="38">
      <c r="A38" s="49"/>
      <c r="B38" s="11" t="str">
        <v>SYNC+_0122</v>
      </c>
      <c r="C38" s="11" t="str">
        <v>3-1.2 胎压监测系统状态</v>
      </c>
      <c r="D38" s="33" t="str">
        <v>胎压监测系统状态-胎压检测系统训练中-内左后</v>
      </c>
      <c r="E38" s="11" t="str">
        <v>P2</v>
      </c>
      <c r="F38" s="50" t="str">
        <v>1.车机供电正常;
2.配置字设置TPMS DE01 6 4 TPMS = 2
3.连接CAN工具</v>
      </c>
      <c r="G38" s="33" t="str">
        <v>1.用CAN发送3B4h Tire_Press_System_Stat=0xC
2.进入胎压监测界面，查看胎压监测系统状态信息显示</v>
      </c>
      <c r="H38" s="50" t="str">
        <v>2.显示”胎压监测系统训练中“</v>
      </c>
      <c r="I38" s="49"/>
      <c r="J38" s="49"/>
      <c r="K38" s="49"/>
      <c r="L38" s="49"/>
      <c r="M38" s="49" t="str">
        <v>是</v>
      </c>
      <c r="N38" s="49"/>
      <c r="O38" s="49"/>
      <c r="P38" s="148"/>
      <c r="Q38" s="49"/>
      <c r="R38" s="33"/>
    </row>
    <row customHeight="true" ht="70" r="39">
      <c r="A39" s="49"/>
      <c r="B39" s="11" t="str">
        <v>SYNC+_0122</v>
      </c>
      <c r="C39" s="11" t="str">
        <v>3-1.2 胎压监测系统状态</v>
      </c>
      <c r="D39" s="33" t="str">
        <v>胎压监测系统状态-胎压检测系统训练完毕</v>
      </c>
      <c r="E39" s="11" t="str">
        <v>P1</v>
      </c>
      <c r="F39" s="50" t="str">
        <v>1.车机供电正常;
2.已配置胎压监测
3.连接CAN工具
167，PwPckTq_D_Stat=1
DE08，18 6 TPMS = 1（设置为主动）</v>
      </c>
      <c r="G39" s="33" t="str">
        <v>1.用CAN发送3B4h Tire_Press_System_Stat=0xD
2.进入胎压监测界面，查看胎压监测系统状态信息显示</v>
      </c>
      <c r="H39" s="50" t="str">
        <v>2.显示”胎压监测系统训练完毕“</v>
      </c>
      <c r="I39" s="49" t="str">
        <v>PASS</v>
      </c>
      <c r="J39" s="49"/>
      <c r="K39" s="49"/>
      <c r="L39" s="49"/>
      <c r="M39" s="49" t="str">
        <v>是</v>
      </c>
      <c r="N39" s="49"/>
      <c r="O39" s="49"/>
      <c r="P39" s="148"/>
      <c r="Q39" s="49"/>
      <c r="R39" s="33"/>
    </row>
    <row customHeight="true" ht="70" r="40">
      <c r="A40" s="49"/>
      <c r="B40" s="11" t="str">
        <v>SYNC+_0122</v>
      </c>
      <c r="C40" s="11" t="str">
        <v>3-1.2 胎压监测系统状态</v>
      </c>
      <c r="D40" s="33" t="str">
        <v>胎压监测系统状态-胎压检测系统未完成训练</v>
      </c>
      <c r="E40" s="11" t="str">
        <v>P1</v>
      </c>
      <c r="F40" s="50" t="str">
        <v>1.车机供电正常;
2.已配置胎压监测
3.连接CAN工具
167，PwPckTq_D_Stat=1
DE08，18 6 TPMS = 1（设置为主动）</v>
      </c>
      <c r="G40" s="33" t="str">
        <v>1.用CAN发送3B4h Tire_Press_System_Stat=0xE
2.进入胎压监测界面，查看胎压监测系统状态信息显示</v>
      </c>
      <c r="H40" s="50" t="str">
        <v>2.显示”胎压监测系统未完成训练“</v>
      </c>
      <c r="I40" s="49" t="str">
        <v>PASS</v>
      </c>
      <c r="J40" s="49"/>
      <c r="K40" s="49"/>
      <c r="L40" s="49"/>
      <c r="M40" s="49" t="str">
        <v>是</v>
      </c>
      <c r="N40" s="49"/>
      <c r="O40" s="49"/>
      <c r="P40" s="148"/>
      <c r="Q40" s="49"/>
      <c r="R40" s="33"/>
    </row>
    <row customHeight="true" ht="88" r="41">
      <c r="A41" s="49"/>
      <c r="B41" s="11" t="str">
        <v>SYNC+_0122</v>
      </c>
      <c r="C41" s="11" t="str">
        <v>3-1.2.2正常胎压状态显示</v>
      </c>
      <c r="D41" s="50" t="str">
        <v>胎压监测中-正常胎压状态显示-左前轮胎胎压正常</v>
      </c>
      <c r="E41" s="11" t="str">
        <v>P2</v>
      </c>
      <c r="F41" s="50" t="str">
        <v>1.车机供电正常;
2.配置字设置TPMS DE01 6 4 TPMS = 2
3.连接CAN工具
4.胎压监测中状态</v>
      </c>
      <c r="G41" s="33" t="str">
        <v>1.用CAN发送
3B4h Tire_Press_LF_Stat=0x1; 
2.进入胎压监测界面，查看左前胎压信息显示</v>
      </c>
      <c r="H41" s="50" t="str">
        <v>2.显示胎压状态-正常</v>
      </c>
      <c r="I41" s="49"/>
      <c r="J41" s="49"/>
      <c r="K41" s="49"/>
      <c r="L41" s="49"/>
      <c r="M41" s="49" t="str">
        <v>是</v>
      </c>
      <c r="N41" s="49"/>
      <c r="O41" s="49"/>
      <c r="P41" s="148"/>
      <c r="Q41" s="49"/>
      <c r="R41" s="33"/>
    </row>
    <row customHeight="true" ht="88" r="42">
      <c r="A42" s="49"/>
      <c r="B42" s="11" t="str">
        <v>SYNC+_0122</v>
      </c>
      <c r="C42" s="11" t="str">
        <v>3-1.2.2正常胎压状态显示</v>
      </c>
      <c r="D42" s="50" t="str">
        <v>胎压监测中-正常胎压状态显示-左后轮胎胎压正常</v>
      </c>
      <c r="E42" s="11" t="str">
        <v>P2</v>
      </c>
      <c r="F42" s="50" t="str">
        <v>1.车机供电正常;
2.配置字设置TPMS DE01 6 4 TPMS = 2
3.连接CAN工具
4.胎压监测中状态</v>
      </c>
      <c r="G42" s="33" t="str">
        <v>1.用CAN发送
3B4h Tire_Press_LR_OLR_Stat=0x1; 
2.进入胎压监测界面，查看左后胎压信息显示</v>
      </c>
      <c r="H42" s="50" t="str">
        <v>2.显示胎压状态-正常</v>
      </c>
      <c r="I42" s="49"/>
      <c r="J42" s="49"/>
      <c r="K42" s="49"/>
      <c r="L42" s="49"/>
      <c r="M42" s="49" t="str">
        <v>是</v>
      </c>
      <c r="N42" s="49"/>
      <c r="O42" s="49"/>
      <c r="P42" s="148"/>
      <c r="Q42" s="49"/>
      <c r="R42" s="33"/>
    </row>
    <row customHeight="true" ht="88" r="43">
      <c r="A43" s="49"/>
      <c r="B43" s="11" t="str">
        <v>SYNC+_0122</v>
      </c>
      <c r="C43" s="11" t="str">
        <v>3-1.2.2正常胎压状态显示</v>
      </c>
      <c r="D43" s="50" t="str">
        <v>胎压监测中-正常胎压状态显示-右前轮胎胎压正常</v>
      </c>
      <c r="E43" s="11" t="str">
        <v>P2</v>
      </c>
      <c r="F43" s="50" t="str">
        <v>1.车机供电正常;
2.配置字设置TPMS DE01 6 4 TPMS = 2
3.连接CAN工具
4.胎压监测中状态</v>
      </c>
      <c r="G43" s="33" t="str">
        <v>1.用CAN发送
3B4h Tire_Press_RF_Stat=0x1; 
2.进入胎压监测界面，查看右前胎压信息显示</v>
      </c>
      <c r="H43" s="50" t="str">
        <v>2.显示胎压状态-正常</v>
      </c>
      <c r="I43" s="49"/>
      <c r="J43" s="49"/>
      <c r="K43" s="49"/>
      <c r="L43" s="49"/>
      <c r="M43" s="49" t="str">
        <v>是</v>
      </c>
      <c r="N43" s="49"/>
      <c r="O43" s="49"/>
      <c r="P43" s="148"/>
      <c r="Q43" s="49"/>
      <c r="R43" s="33"/>
    </row>
    <row customHeight="true" ht="88" r="44">
      <c r="A44" s="49"/>
      <c r="B44" s="11" t="str">
        <v>SYNC+_0122</v>
      </c>
      <c r="C44" s="11" t="str">
        <v>3-1.2.2正常胎压状态显示</v>
      </c>
      <c r="D44" s="50" t="str">
        <v>胎压监测中-正常胎压状态显示-右后轮胎胎压正常</v>
      </c>
      <c r="E44" s="11" t="str">
        <v>P2</v>
      </c>
      <c r="F44" s="50" t="str">
        <v>1.车机供电正常;
2.配置字设置TPMS DE01 6 4 TPMS = 2
3.连接CAN工具
4.胎压监测中状态</v>
      </c>
      <c r="G44" s="33" t="str">
        <v>1.用CAN发送
3B4h Tire_Press_RR_ORR_Stat=0x1; 
2.进入胎压监测界面，查看右后胎压信息显示</v>
      </c>
      <c r="H44" s="50" t="str">
        <v>2.显示胎压状态-正常</v>
      </c>
      <c r="I44" s="49"/>
      <c r="J44" s="49"/>
      <c r="K44" s="49"/>
      <c r="L44" s="49"/>
      <c r="M44" s="49" t="str">
        <v>是</v>
      </c>
      <c r="N44" s="49"/>
      <c r="O44" s="49"/>
      <c r="P44" s="148"/>
      <c r="Q44" s="49"/>
      <c r="R44" s="33"/>
    </row>
    <row customHeight="true" ht="88" r="45">
      <c r="A45" s="49"/>
      <c r="B45" s="11" t="str">
        <v>SYNC+_0122</v>
      </c>
      <c r="C45" s="11" t="str">
        <v>3-1.2.2正常胎压状态显示</v>
      </c>
      <c r="D45" s="50" t="str">
        <v>胎压监测中-正常胎压状态显示-左前和左后胎压正常</v>
      </c>
      <c r="E45" s="11" t="str">
        <v>P2</v>
      </c>
      <c r="F45" s="50" t="str">
        <v>1.车机供电正常;
2.配置字设置TPMS DE01 6 4 TPMS = 2
3.连接CAN工具
4.胎压监测中状态</v>
      </c>
      <c r="G45" s="33" t="str">
        <v>1.用CAN发送
3B4h Tire_Press_LF_Stat=0x1; 
3B4h Tire_Press_LR_OLR_Stat=0x1; 
2.进入胎压监测界面，查看左前和左后胎压信息显示</v>
      </c>
      <c r="H45" s="50" t="str">
        <v>2.显示胎压状态-正常</v>
      </c>
      <c r="I45" s="49"/>
      <c r="J45" s="49"/>
      <c r="K45" s="49"/>
      <c r="L45" s="49"/>
      <c r="M45" s="49" t="str">
        <v>是</v>
      </c>
      <c r="N45" s="49"/>
      <c r="O45" s="49"/>
      <c r="P45" s="148"/>
      <c r="Q45" s="49"/>
      <c r="R45" s="33"/>
    </row>
    <row customHeight="true" ht="88" r="46">
      <c r="A46" s="49"/>
      <c r="B46" s="11" t="str">
        <v>SYNC+_0122</v>
      </c>
      <c r="C46" s="11" t="str">
        <v>3-1.2.2正常胎压状态显示</v>
      </c>
      <c r="D46" s="50" t="str">
        <v>胎压监测中-正常胎压状态显示-左前和右前胎压正常</v>
      </c>
      <c r="E46" s="11" t="str">
        <v>P2</v>
      </c>
      <c r="F46" s="50" t="str">
        <v>1.车机供电正常;
2.配置字设置TPMS DE01 6 4 TPMS = 2
3.连接CAN工具
4.胎压监测中状态</v>
      </c>
      <c r="G46" s="33" t="str">
        <v>1.用CAN发送
3B4h Tire_Press_LF_Stat=0x1; 
3B4h Tire_Press_RF_Stat=0x1; 
2.进入胎压监测界面，查看左前和右前胎压信息显示</v>
      </c>
      <c r="H46" s="50" t="str">
        <v>2.显示胎压状态-正常</v>
      </c>
      <c r="I46" s="49"/>
      <c r="J46" s="49"/>
      <c r="K46" s="49"/>
      <c r="L46" s="49"/>
      <c r="M46" s="49" t="str">
        <v>是</v>
      </c>
      <c r="N46" s="49"/>
      <c r="O46" s="49"/>
      <c r="P46" s="148"/>
      <c r="Q46" s="49"/>
      <c r="R46" s="33"/>
    </row>
    <row customHeight="true" ht="88" r="47">
      <c r="A47" s="49"/>
      <c r="B47" s="11" t="str">
        <v>SYNC+_0122</v>
      </c>
      <c r="C47" s="11" t="str">
        <v>3-1.2.2正常胎压状态显示</v>
      </c>
      <c r="D47" s="50" t="str">
        <v>胎压监测中-正常胎压状态显示-左前和右后胎压正常</v>
      </c>
      <c r="E47" s="11" t="str">
        <v>P2</v>
      </c>
      <c r="F47" s="50" t="str">
        <v>1.车机供电正常;
2.配置字设置TPMS DE01 6 4 TPMS = 2
3.连接CAN工具
4.胎压监测中状态</v>
      </c>
      <c r="G47" s="33" t="str">
        <v>1.用CAN发送
3B4h Tire_Press_LF_Stat=0x1; 
3B4h Tire_Press_RR_ORR_Stat=0x1; 
2.进入胎压监测界面，查看左前和右后胎压信息显示</v>
      </c>
      <c r="H47" s="50" t="str">
        <v>2.显示胎压状态-正常</v>
      </c>
      <c r="I47" s="49"/>
      <c r="J47" s="49"/>
      <c r="K47" s="49"/>
      <c r="L47" s="49"/>
      <c r="M47" s="49" t="str">
        <v>是</v>
      </c>
      <c r="N47" s="49"/>
      <c r="O47" s="49"/>
      <c r="P47" s="148"/>
      <c r="Q47" s="49"/>
      <c r="R47" s="33"/>
    </row>
    <row customHeight="true" ht="88" r="48">
      <c r="A48" s="49"/>
      <c r="B48" s="11" t="str">
        <v>SYNC+_0122</v>
      </c>
      <c r="C48" s="11" t="str">
        <v>3-1.2.2正常胎压状态显示</v>
      </c>
      <c r="D48" s="50" t="str">
        <v>胎压监测中-正常胎压状态显示-右前和右后胎压正常</v>
      </c>
      <c r="E48" s="11" t="str">
        <v>P2</v>
      </c>
      <c r="F48" s="50" t="str">
        <v>1.车机供电正常;
2.配置字设置TPMS DE01 6 4 TPMS = 2
3.连接CAN工具
4.胎压监测中状态</v>
      </c>
      <c r="G48" s="33" t="str">
        <v>1.用CAN发送
3B4h Tire_Press_RF_Stat=0x1; 
3B4h Tire_Press_RR_ORR_Stat=0x1; 
2.进入胎压监测界面，查看右前和右后胎压信息显示</v>
      </c>
      <c r="H48" s="50" t="str">
        <v>2.显示胎压状态-正常</v>
      </c>
      <c r="I48" s="49"/>
      <c r="J48" s="49"/>
      <c r="K48" s="49"/>
      <c r="L48" s="49"/>
      <c r="M48" s="49" t="str">
        <v>是</v>
      </c>
      <c r="N48" s="49"/>
      <c r="O48" s="49"/>
      <c r="P48" s="148"/>
      <c r="Q48" s="49"/>
      <c r="R48" s="33"/>
    </row>
    <row customHeight="true" ht="105" r="49">
      <c r="A49" s="49"/>
      <c r="B49" s="11" t="str">
        <v>SYNC+_0122</v>
      </c>
      <c r="C49" s="11" t="str">
        <v>3-1.2.2正常胎压状态显示</v>
      </c>
      <c r="D49" s="50" t="str">
        <v>胎压监测中-正常胎压状态显示-左前、左后和右前胎压正常</v>
      </c>
      <c r="E49" s="11" t="str">
        <v>P2</v>
      </c>
      <c r="F49" s="50" t="str">
        <v>1.车机供电正常;
2.配置字设置TPMS DE01 6 4 TPMS = 2
3.连接CAN工具
4.胎压监测中状态</v>
      </c>
      <c r="G49" s="33" t="str">
        <v>1.用CAN发送
3B4h Tire_Press_LF_Stat=0x1; 
3B4h Tire_Press_LR_OLR_Stat=0x1; 
3B4h Tire_Press_RF_Stat=0x1; 
2.进入胎压监测界面，查看左前、左后和右前胎压信息显示</v>
      </c>
      <c r="H49" s="50" t="str">
        <v>2.显示胎压状态-正常</v>
      </c>
      <c r="I49" s="49"/>
      <c r="J49" s="49"/>
      <c r="K49" s="49"/>
      <c r="L49" s="49"/>
      <c r="M49" s="49" t="str">
        <v>是</v>
      </c>
      <c r="N49" s="49"/>
      <c r="O49" s="49"/>
      <c r="P49" s="148"/>
      <c r="Q49" s="49"/>
      <c r="R49" s="33"/>
    </row>
    <row customHeight="true" ht="105" r="50">
      <c r="A50" s="49"/>
      <c r="B50" s="11" t="str">
        <v>SYNC+_0122</v>
      </c>
      <c r="C50" s="11" t="str">
        <v>3-1.2.2正常胎压状态显示</v>
      </c>
      <c r="D50" s="50" t="str">
        <v>胎压监测中-正常胎压状态显示-左前、左后和右后胎压正常</v>
      </c>
      <c r="E50" s="11" t="str">
        <v>P2</v>
      </c>
      <c r="F50" s="50" t="str">
        <v>1.车机供电正常;
2.配置字设置TPMS DE01 6 4 TPMS = 2
3.连接CAN工具
4.胎压监测中状态</v>
      </c>
      <c r="G50" s="33" t="str">
        <v>1.用CAN发送
3B4h Tire_Press_LF_Stat=0x1; 
3B4h Tire_Press_LR_OLR_Stat=0x1; 
3B4h Tire_Press_RR_ORR_Stat=0x1; 
2.进入胎压监测界面，查看左前、左后和右后胎压信息显示</v>
      </c>
      <c r="H50" s="50" t="str">
        <v>2.显示胎压状态-正常</v>
      </c>
      <c r="I50" s="49"/>
      <c r="J50" s="49"/>
      <c r="K50" s="49"/>
      <c r="L50" s="49"/>
      <c r="M50" s="49" t="str">
        <v>是</v>
      </c>
      <c r="N50" s="49"/>
      <c r="O50" s="49"/>
      <c r="P50" s="148"/>
      <c r="Q50" s="49"/>
      <c r="R50" s="33"/>
    </row>
    <row customHeight="true" ht="105" r="51">
      <c r="A51" s="49"/>
      <c r="B51" s="11" t="str">
        <v>SYNC+_0122</v>
      </c>
      <c r="C51" s="11" t="str">
        <v>3-1.2.2正常胎压状态显示</v>
      </c>
      <c r="D51" s="50" t="str">
        <v>胎压监测中-正常胎压状态显示-左前、右前和右后胎压正常</v>
      </c>
      <c r="E51" s="11" t="str">
        <v>P2</v>
      </c>
      <c r="F51" s="50" t="str">
        <v>1.车机供电正常;
2.配置字设置TPMS DE01 6 4 TPMS = 2
3.连接CAN工具
4.胎压监测中状态</v>
      </c>
      <c r="G51" s="33" t="str">
        <v>1.用CAN发送
3B4h Tire_Press_LF_Stat=0x1; 
3B4h Tire_Press_RF_Stat=0x1; 
3B4h Tire_Press_RR_ORR_Stat=0x1; 
2.进入胎压监测界面，查看左前、右前和右后胎压信息显示</v>
      </c>
      <c r="H51" s="50" t="str">
        <v>2.显示胎压状态-正常</v>
      </c>
      <c r="I51" s="49"/>
      <c r="J51" s="49"/>
      <c r="K51" s="49"/>
      <c r="L51" s="49"/>
      <c r="M51" s="49" t="str">
        <v>是</v>
      </c>
      <c r="N51" s="49"/>
      <c r="O51" s="49"/>
      <c r="P51" s="148"/>
      <c r="Q51" s="49"/>
      <c r="R51" s="33"/>
    </row>
    <row customHeight="true" ht="123" r="52">
      <c r="A52" s="49"/>
      <c r="B52" s="11" t="str">
        <v>SYNC+_0122</v>
      </c>
      <c r="C52" s="11" t="str">
        <v>3-1.2.2正常胎压状态显示</v>
      </c>
      <c r="D52" s="50" t="str">
        <v>胎压监测中-正常胎压状态显示-左前、左后、右前和右后胎压正常</v>
      </c>
      <c r="E52" s="11" t="str">
        <v>P2</v>
      </c>
      <c r="F52" s="50" t="str">
        <v>1.车机供电正常;
2.配置字设置TPMS DE01 6 4 TPMS = 2
3.连接CAN工具
4.胎压监测中状态</v>
      </c>
      <c r="G52" s="33" t="str">
        <v>1.用CAN发送
3B4h Tire_Press_LF_Stat=0x1; 
3B4h Tire_Press_LR_OLR_Stat=0x1; 
3B4h Tire_Press_RF_Stat=0x1; 
3B4h Tire_Press_RR_ORR_Stat=0x1; 
2.进入胎压监测界面，查看左前、左后、右前和右后胎压信息显示</v>
      </c>
      <c r="H52" s="50" t="str">
        <v>2.显示胎压状态-正常</v>
      </c>
      <c r="I52" s="49"/>
      <c r="J52" s="49"/>
      <c r="K52" s="49"/>
      <c r="L52" s="49"/>
      <c r="M52" s="49" t="str">
        <v>是</v>
      </c>
      <c r="N52" s="49"/>
      <c r="O52" s="49"/>
      <c r="P52" s="148"/>
      <c r="Q52" s="49"/>
      <c r="R52" s="33"/>
    </row>
    <row customHeight="true" ht="70" r="53">
      <c r="A53" s="49"/>
      <c r="B53" s="11" t="str">
        <v>SYNC+_0122</v>
      </c>
      <c r="C53" s="11" t="str">
        <v>3-1.2.3车辆图片显示</v>
      </c>
      <c r="D53" s="33" t="str">
        <v>胎压监测中-车辆图片显示</v>
      </c>
      <c r="E53" s="11" t="str">
        <v>P1</v>
      </c>
      <c r="F53" s="50" t="str">
        <v>1.车机供电正常;
2.已配置胎压监测
3.连接CAN工具
4.胎压监测中状态</v>
      </c>
      <c r="G53" s="50" t="str">
        <v>1.进入胎压监测界面，查看车辆图片显示</v>
      </c>
      <c r="H53" s="50" t="str">
        <v>1.检查UI图版本，车辆图片和当前车型保持一致</v>
      </c>
      <c r="I53" s="49" t="str">
        <v>PASS</v>
      </c>
      <c r="J53" s="49"/>
      <c r="K53" s="49"/>
      <c r="L53" s="49"/>
      <c r="M53" s="49" t="str">
        <v>是</v>
      </c>
      <c r="N53" s="49"/>
      <c r="O53" s="49"/>
      <c r="P53" s="148"/>
      <c r="Q53" s="49"/>
      <c r="R53" s="33"/>
    </row>
    <row customHeight="true" ht="88" r="54">
      <c r="A54" s="49"/>
      <c r="B54" s="11" t="str">
        <v>SYNC+_0122</v>
      </c>
      <c r="C54" s="11" t="str">
        <v>3-1.2.4胎压状态非正常/低/显示</v>
      </c>
      <c r="D54" s="50" t="str">
        <v>胎压监测中-左前胎压状态未知</v>
      </c>
      <c r="E54" s="11" t="str">
        <v>P2</v>
      </c>
      <c r="F54" s="50" t="str">
        <v>1.车机供电正常;
2.配置字设置TPMS DE01 6 4 TPMS = 2
3.连接CAN工具
4.胎压监测中状态</v>
      </c>
      <c r="G54" s="33" t="str">
        <v>1.用CAN发送
3B4h Tire_Press_LF_Stat=0x0; 
2.进入胎压监测界面，查看左前胎压信息显示</v>
      </c>
      <c r="H54" s="50" t="str">
        <v>2.显示“--”</v>
      </c>
      <c r="I54" s="49"/>
      <c r="J54" s="49"/>
      <c r="K54" s="49"/>
      <c r="L54" s="49"/>
      <c r="M54" s="49" t="str">
        <v>是</v>
      </c>
      <c r="N54" s="49"/>
      <c r="O54" s="49"/>
      <c r="P54" s="148"/>
      <c r="Q54" s="49"/>
      <c r="R54" s="33"/>
    </row>
    <row customHeight="true" ht="88" r="55">
      <c r="A55" s="49"/>
      <c r="B55" s="11" t="str">
        <v>SYNC+_0122</v>
      </c>
      <c r="C55" s="11" t="str">
        <v>3-1.2.4胎压状态非正常/低/显示</v>
      </c>
      <c r="D55" s="50" t="str">
        <v>胎压监测中-左前胎压状态未知</v>
      </c>
      <c r="E55" s="11" t="str">
        <v>P2</v>
      </c>
      <c r="F55" s="50" t="str">
        <v>1.车机供电正常;
2.配置字设置TPMS DE01 6 4 TPMS = 2
3.连接CAN工具
4.胎压监测中状态</v>
      </c>
      <c r="G55" s="33" t="str">
        <v>1.用CAN发送
3B4h Tire_Press_LF_Stat=0x3; 
2.进入胎压监测界面，查看左前胎压信息显示</v>
      </c>
      <c r="H55" s="50" t="str">
        <v>2.显示“--”</v>
      </c>
      <c r="I55" s="49"/>
      <c r="J55" s="49"/>
      <c r="K55" s="49"/>
      <c r="L55" s="49"/>
      <c r="M55" s="49" t="str">
        <v>是</v>
      </c>
      <c r="N55" s="49"/>
      <c r="O55" s="49"/>
      <c r="P55" s="148"/>
      <c r="Q55" s="49"/>
      <c r="R55" s="33"/>
    </row>
    <row customHeight="true" ht="88" r="56">
      <c r="A56" s="49"/>
      <c r="B56" s="11" t="str">
        <v>SYNC+_0122</v>
      </c>
      <c r="C56" s="11" t="str">
        <v>3-1.2.4胎压状态非正常/低/显示</v>
      </c>
      <c r="D56" s="50" t="str">
        <v>胎压监测中-左前胎压状态警报</v>
      </c>
      <c r="E56" s="11" t="str">
        <v>P2</v>
      </c>
      <c r="F56" s="134" t="str">
        <v>1.车机供电正常;
2.配置字设置TPMS DE01 6 4 TPMS = 2
3.连接CAN工具
4.胎压监测中状态</v>
      </c>
      <c r="G56" s="33" t="str">
        <v>1.用CAN发送
3B4h Tire_Press_LF_Stat=0x4;  
2.进入胎压监测界面，查看左前胎压信息显示</v>
      </c>
      <c r="H56" s="50" t="str">
        <v>2.显示“低胎压”</v>
      </c>
      <c r="I56" s="49"/>
      <c r="J56" s="49"/>
      <c r="K56" s="49"/>
      <c r="L56" s="49"/>
      <c r="M56" s="49" t="str">
        <v>是</v>
      </c>
      <c r="N56" s="49"/>
      <c r="O56" s="49"/>
      <c r="P56" s="148"/>
      <c r="Q56" s="49"/>
      <c r="R56" s="33"/>
    </row>
    <row customHeight="true" ht="88" r="57">
      <c r="A57" s="49"/>
      <c r="B57" s="11" t="str">
        <v>SYNC+_0122</v>
      </c>
      <c r="C57" s="11" t="str">
        <v>3-1.2.4胎压状态非正常/低/显示</v>
      </c>
      <c r="D57" s="50" t="str">
        <v>胎压监测中-左前胎压状态不支持</v>
      </c>
      <c r="E57" s="11" t="str">
        <v>P2</v>
      </c>
      <c r="F57" s="50" t="str">
        <v>1.车机供电正常;
2.配置字设置TPMS DE01 6 4 TPMS = 2
3.连接CAN工具
4.胎压监测中状态</v>
      </c>
      <c r="G57" s="33" t="str">
        <v>1.用CAN发送
3B4h Tire_Press_LF_Stat=0xF; 
2.进入胎压监测界面，查看左前胎压信息显示</v>
      </c>
      <c r="H57" s="50" t="str">
        <v>2.显示“--”</v>
      </c>
      <c r="I57" s="49"/>
      <c r="J57" s="49"/>
      <c r="K57" s="49"/>
      <c r="L57" s="49"/>
      <c r="M57" s="49" t="str">
        <v>是</v>
      </c>
      <c r="N57" s="49"/>
      <c r="O57" s="49"/>
      <c r="P57" s="148"/>
      <c r="Q57" s="49"/>
      <c r="R57" s="33"/>
    </row>
    <row customHeight="true" ht="88" r="58">
      <c r="A58" s="49"/>
      <c r="B58" s="11" t="str">
        <v>SYNC+_0122</v>
      </c>
      <c r="C58" s="11" t="str">
        <v>3-1.2.4胎压状态非正常/低/显示</v>
      </c>
      <c r="D58" s="50" t="str">
        <v>胎压监测中-右前胎压状态未知</v>
      </c>
      <c r="E58" s="11" t="str">
        <v>P2</v>
      </c>
      <c r="F58" s="50" t="str">
        <v>1.车机供电正常;
2.配置字设置TPMS DE01 6 4 TPMS = 2
3.连接CAN工具
4.胎压监测中状态</v>
      </c>
      <c r="G58" s="33" t="str">
        <v>1.用CAN发送
3B4h Tire_Press_RF_Stat=0x0; 
2.进入胎压监测界面，查看右前胎压信息显示</v>
      </c>
      <c r="H58" s="50" t="str">
        <v>2.显示“--”</v>
      </c>
      <c r="I58" s="49"/>
      <c r="J58" s="49"/>
      <c r="K58" s="49"/>
      <c r="L58" s="49"/>
      <c r="M58" s="49" t="str">
        <v>是</v>
      </c>
      <c r="N58" s="49"/>
      <c r="O58" s="49"/>
      <c r="P58" s="148"/>
      <c r="Q58" s="49"/>
      <c r="R58" s="33"/>
    </row>
    <row customHeight="true" ht="88" r="59">
      <c r="A59" s="49"/>
      <c r="B59" s="11" t="str">
        <v>SYNC+_0122</v>
      </c>
      <c r="C59" s="11" t="str">
        <v>3-1.2.4胎压状态非正常/低/显示</v>
      </c>
      <c r="D59" s="50" t="str">
        <v>胎压监测中-右前胎压状态错误</v>
      </c>
      <c r="E59" s="11" t="str">
        <v>P2</v>
      </c>
      <c r="F59" s="50" t="str">
        <v>1.车机供电正常;
2.配置字设置TPMS DE01 6 4 TPMS = 2
3.连接CAN工具
4.胎压监测中状态</v>
      </c>
      <c r="G59" s="33" t="str">
        <v>1.用CAN发送
3B4h Tire_Press_RF_Stat=0x3;
2.进入胎压监测界面，查看右前胎压信息显示</v>
      </c>
      <c r="H59" s="50" t="str">
        <v>2.显示“--”</v>
      </c>
      <c r="I59" s="49"/>
      <c r="J59" s="49"/>
      <c r="K59" s="49"/>
      <c r="L59" s="49"/>
      <c r="M59" s="49" t="str">
        <v>是</v>
      </c>
      <c r="N59" s="49"/>
      <c r="O59" s="49"/>
      <c r="P59" s="148"/>
      <c r="Q59" s="49"/>
      <c r="R59" s="33"/>
    </row>
    <row customHeight="true" ht="88" r="60">
      <c r="A60" s="49"/>
      <c r="B60" s="11" t="str">
        <v>SYNC+_0122</v>
      </c>
      <c r="C60" s="11" t="str">
        <v>3-1.2.4胎压状态非正常/低/显示</v>
      </c>
      <c r="D60" s="50" t="str">
        <v>胎压监测中-右前胎压状态警报</v>
      </c>
      <c r="E60" s="11" t="str">
        <v>P2</v>
      </c>
      <c r="F60" s="50" t="str">
        <v>1.车机供电正常;
2.配置字设置TPMS DE01 6 4 TPMS = 2
3.连接CAN工具
4.胎压监测中状态</v>
      </c>
      <c r="G60" s="33" t="str">
        <v>1.用CAN发送
3B4h Tire_Press_RF_Stat=0x4; 
2.进入胎压监测界面，查看右前胎压信息显示</v>
      </c>
      <c r="H60" s="50" t="str">
        <v>2.显示“低胎压”</v>
      </c>
      <c r="I60" s="49"/>
      <c r="J60" s="49"/>
      <c r="K60" s="49"/>
      <c r="L60" s="49"/>
      <c r="M60" s="49" t="str">
        <v>是</v>
      </c>
      <c r="N60" s="49"/>
      <c r="O60" s="49"/>
      <c r="P60" s="148"/>
      <c r="Q60" s="49"/>
      <c r="R60" s="33"/>
    </row>
    <row customHeight="true" ht="88" r="61">
      <c r="A61" s="49"/>
      <c r="B61" s="11" t="str">
        <v>SYNC+_0122</v>
      </c>
      <c r="C61" s="11" t="str">
        <v>3-1.2.4胎压状态非正常/低/显示</v>
      </c>
      <c r="D61" s="50" t="str">
        <v>胎压监测中-右前胎压状态不支持</v>
      </c>
      <c r="E61" s="11" t="str">
        <v>P2</v>
      </c>
      <c r="F61" s="50" t="str">
        <v>1.车机供电正常;
2.配置字设置TPMS DE01 6 4 TPMS = 2
3.连接CAN工具
4.胎压监测中状态</v>
      </c>
      <c r="G61" s="33" t="str">
        <v>1.用CAN发送
3B4h Tire_Press_RF_Stat=0xF; 
2.进入胎压监测界面，查看右前胎压信息显示</v>
      </c>
      <c r="H61" s="50" t="str">
        <v>2.显示“--”</v>
      </c>
      <c r="I61" s="49"/>
      <c r="J61" s="49"/>
      <c r="K61" s="49"/>
      <c r="L61" s="49"/>
      <c r="M61" s="49" t="str">
        <v>是</v>
      </c>
      <c r="N61" s="49"/>
      <c r="O61" s="49"/>
      <c r="P61" s="148"/>
      <c r="Q61" s="49"/>
      <c r="R61" s="33"/>
    </row>
    <row customHeight="true" ht="88" r="62">
      <c r="A62" s="49"/>
      <c r="B62" s="11" t="str">
        <v>SYNC+_0122</v>
      </c>
      <c r="C62" s="11" t="str">
        <v>3-1.2.4胎压状态非正常/低/显示</v>
      </c>
      <c r="D62" s="50" t="str">
        <v>胎压监测中-左后胎压状态未知</v>
      </c>
      <c r="E62" s="11" t="str">
        <v>P2</v>
      </c>
      <c r="F62" s="50" t="str">
        <v>1.车机供电正常;
2.配置字设置TPMS DE01 6 4 TPMS = 2
3.连接CAN工具
4.胎压监测中状态</v>
      </c>
      <c r="G62" s="33" t="str">
        <v>1.用CAN发送
3B4h Tire_Press_LR_OLR_Stat=0x0; 
2.进入胎压监测界面，查看左后胎压信息显示</v>
      </c>
      <c r="H62" s="50" t="str">
        <v>2.显示“--”</v>
      </c>
      <c r="I62" s="49"/>
      <c r="J62" s="49"/>
      <c r="K62" s="49"/>
      <c r="L62" s="49"/>
      <c r="M62" s="49" t="str">
        <v>是</v>
      </c>
      <c r="N62" s="49"/>
      <c r="O62" s="49"/>
      <c r="P62" s="148"/>
      <c r="Q62" s="49"/>
      <c r="R62" s="33"/>
    </row>
    <row customHeight="true" ht="88" r="63">
      <c r="A63" s="49"/>
      <c r="B63" s="11" t="str">
        <v>SYNC+_0122</v>
      </c>
      <c r="C63" s="11" t="str">
        <v>3-1.2.4胎压状态非正常/低/显示</v>
      </c>
      <c r="D63" s="50" t="str">
        <v>胎压监测中-左后胎压状态错误</v>
      </c>
      <c r="E63" s="11" t="str">
        <v>P2</v>
      </c>
      <c r="F63" s="50" t="str">
        <v>1.车机供电正常;
2.配置字设置TPMS DE01 6 4 TPMS = 2
3.连接CAN工具
4.胎压监测中状态</v>
      </c>
      <c r="G63" s="33" t="str">
        <v>1.用CAN发送
3B4h Tire_Press_LR_OLR_Stat=0x3; 
2.进入胎压监测界面，查看左后胎压信息显示</v>
      </c>
      <c r="H63" s="50" t="str">
        <v>2.显示“--”</v>
      </c>
      <c r="I63" s="49"/>
      <c r="J63" s="49"/>
      <c r="K63" s="49"/>
      <c r="L63" s="49"/>
      <c r="M63" s="49" t="str">
        <v>是</v>
      </c>
      <c r="N63" s="49"/>
      <c r="O63" s="49"/>
      <c r="P63" s="148"/>
      <c r="Q63" s="49"/>
      <c r="R63" s="33"/>
    </row>
    <row customHeight="true" ht="88" r="64">
      <c r="A64" s="49"/>
      <c r="B64" s="11" t="str">
        <v>SYNC+_0122</v>
      </c>
      <c r="C64" s="11" t="str">
        <v>3-1.2.4胎压状态非正常/低/显示</v>
      </c>
      <c r="D64" s="50" t="str">
        <v>胎压监测中-左后胎压状态警报</v>
      </c>
      <c r="E64" s="11" t="str">
        <v>P2</v>
      </c>
      <c r="F64" s="50" t="str">
        <v>1.车机供电正常;
2.配置字设置TPMS DE01 6 4 TPMS = 2
3.连接CAN工具
4.胎压监测中状态</v>
      </c>
      <c r="G64" s="33" t="str">
        <v>1.用CAN发送
3B4h Tire_Press_LR_OLR_Stat=0x4; 
2.进入胎压监测界面，查看左后胎压信息显示</v>
      </c>
      <c r="H64" s="50" t="str">
        <v>2.显示“低胎压”</v>
      </c>
      <c r="I64" s="49"/>
      <c r="J64" s="49"/>
      <c r="K64" s="49"/>
      <c r="L64" s="49"/>
      <c r="M64" s="49" t="str">
        <v>是</v>
      </c>
      <c r="N64" s="49"/>
      <c r="O64" s="49"/>
      <c r="P64" s="148"/>
      <c r="Q64" s="49"/>
      <c r="R64" s="33"/>
    </row>
    <row customHeight="true" ht="88" r="65">
      <c r="A65" s="49"/>
      <c r="B65" s="11" t="str">
        <v>SYNC+_0122</v>
      </c>
      <c r="C65" s="11" t="str">
        <v>3-1.2.4胎压状态非正常/低/显示</v>
      </c>
      <c r="D65" s="50" t="str">
        <v>胎压监测中-左后胎压状态不支持</v>
      </c>
      <c r="E65" s="11" t="str">
        <v>P2</v>
      </c>
      <c r="F65" s="50" t="str">
        <v>1.车机供电正常;
2.配置字设置TPMS DE01 6 4 TPMS = 2
3.连接CAN工具
4.胎压监测中状态</v>
      </c>
      <c r="G65" s="33" t="str">
        <v>1.用CAN发送
3B4h Tire_Press_LR_OLR_Stat=0xF; 
2.进入胎压监测界面，查看左后胎压信息显示</v>
      </c>
      <c r="H65" s="50" t="str">
        <v>2.显示“--”</v>
      </c>
      <c r="I65" s="49"/>
      <c r="J65" s="49"/>
      <c r="K65" s="49"/>
      <c r="L65" s="49"/>
      <c r="M65" s="49" t="str">
        <v>是</v>
      </c>
      <c r="N65" s="49"/>
      <c r="O65" s="49"/>
      <c r="P65" s="148"/>
      <c r="Q65" s="49"/>
      <c r="R65" s="33"/>
    </row>
    <row customHeight="true" ht="88" r="66">
      <c r="A66" s="49"/>
      <c r="B66" s="11" t="str">
        <v>SYNC+_0122</v>
      </c>
      <c r="C66" s="11" t="str">
        <v>3-1.2.4胎压状态非正常/低/显示</v>
      </c>
      <c r="D66" s="50" t="str">
        <v>胎压监测中-右后胎压状态未知</v>
      </c>
      <c r="E66" s="11" t="str">
        <v>P2</v>
      </c>
      <c r="F66" s="50" t="str">
        <v>1.车机供电正常;
2.配置字设置TPMS DE01 6 4 TPMS = 2
3.连接CAN工具
4.胎压监测中状态</v>
      </c>
      <c r="G66" s="33" t="str">
        <v>1.用CAN发送
3B4h Tire_Press_RR_ORR_Stat=0x0;
2.进入胎压监测界面，查看右后胎压信息显示</v>
      </c>
      <c r="H66" s="50" t="str">
        <v>2.显示“--”</v>
      </c>
      <c r="I66" s="49"/>
      <c r="J66" s="49"/>
      <c r="K66" s="49"/>
      <c r="L66" s="49"/>
      <c r="M66" s="49" t="str">
        <v>是</v>
      </c>
      <c r="N66" s="49"/>
      <c r="O66" s="49"/>
      <c r="P66" s="148"/>
      <c r="Q66" s="49"/>
      <c r="R66" s="33"/>
    </row>
    <row customHeight="true" ht="88" r="67">
      <c r="A67" s="49"/>
      <c r="B67" s="11" t="str">
        <v>SYNC+_0122</v>
      </c>
      <c r="C67" s="11" t="str">
        <v>3-1.2.4胎压状态非正常/低/显示</v>
      </c>
      <c r="D67" s="50" t="str">
        <v>胎压监测中-右后胎压状态错误</v>
      </c>
      <c r="E67" s="11" t="str">
        <v>P2</v>
      </c>
      <c r="F67" s="50" t="str">
        <v>1.车机供电正常;
2.配置字设置TPMS DE01 6 4 TPMS = 2
3.连接CAN工具
4.胎压监测中状态</v>
      </c>
      <c r="G67" s="33" t="str">
        <v>1.用CAN发送
3B4h Tire_Press_RR_ORR_Stat=0x3; 
2.进入胎压监测界面，查看右后胎压信息显示</v>
      </c>
      <c r="H67" s="50" t="str">
        <v>2.显示“--”</v>
      </c>
      <c r="I67" s="49"/>
      <c r="J67" s="49"/>
      <c r="K67" s="49"/>
      <c r="L67" s="49"/>
      <c r="M67" s="49" t="str">
        <v>是</v>
      </c>
      <c r="N67" s="49"/>
      <c r="O67" s="49"/>
      <c r="P67" s="148"/>
      <c r="Q67" s="49"/>
      <c r="R67" s="33"/>
    </row>
    <row customHeight="true" ht="88" r="68">
      <c r="A68" s="49"/>
      <c r="B68" s="11" t="str">
        <v>SYNC+_0122</v>
      </c>
      <c r="C68" s="11" t="str">
        <v>3-1.2.4胎压状态非正常/低/显示</v>
      </c>
      <c r="D68" s="50" t="str">
        <v>胎压监测中-右后胎压状态警报</v>
      </c>
      <c r="E68" s="11" t="str">
        <v>P2</v>
      </c>
      <c r="F68" s="50" t="str">
        <v>1.车机供电正常;
2.配置字设置TPMS DE01 6 4 TPMS = 2
3.连接CAN工具
4.胎压监测中状态</v>
      </c>
      <c r="G68" s="33" t="str">
        <v>1.用CAN发送
3B4h Tire_Press_RR_ORR_Stat=0x4; 
2.进入胎压监测界面，查看右后胎压信息显示</v>
      </c>
      <c r="H68" s="50" t="str">
        <v>2.显示“低胎压”</v>
      </c>
      <c r="I68" s="49"/>
      <c r="J68" s="49"/>
      <c r="K68" s="49"/>
      <c r="L68" s="49"/>
      <c r="M68" s="49" t="str">
        <v>是</v>
      </c>
      <c r="N68" s="49"/>
      <c r="O68" s="49"/>
      <c r="P68" s="148"/>
      <c r="Q68" s="49"/>
      <c r="R68" s="33"/>
    </row>
    <row customHeight="true" ht="88" r="69">
      <c r="A69" s="49"/>
      <c r="B69" s="11" t="str">
        <v>SYNC+_0122</v>
      </c>
      <c r="C69" s="11" t="str">
        <v>3-1.2.4胎压状态非正常/低/显示</v>
      </c>
      <c r="D69" s="50" t="str">
        <v>胎压监测中-右后胎压状态不支持</v>
      </c>
      <c r="E69" s="11" t="str">
        <v>P2</v>
      </c>
      <c r="F69" s="50" t="str">
        <v>1.车机供电正常;
2.配置字设置TPMS DE01 6 4 TPMS = 2
3.连接CAN工具
4.胎压监测中状态</v>
      </c>
      <c r="G69" s="33" t="str">
        <v>1.用CAN发送
3B4h Tire_Press_RR_ORR_Stat=0xF; 
2.进入胎压监测界面，查看右后胎压信息显示</v>
      </c>
      <c r="H69" s="50" t="str">
        <v>2.显示“--”</v>
      </c>
      <c r="I69" s="49"/>
      <c r="J69" s="49"/>
      <c r="K69" s="49"/>
      <c r="L69" s="49"/>
      <c r="M69" s="49" t="str">
        <v>是</v>
      </c>
      <c r="N69" s="49"/>
      <c r="O69" s="49"/>
      <c r="P69" s="148"/>
      <c r="Q69" s="49"/>
      <c r="R69" s="33"/>
    </row>
    <row customHeight="true" ht="53" r="70">
      <c r="A70" s="49"/>
      <c r="B70" s="11" t="str">
        <v>SYNC+_0122</v>
      </c>
      <c r="C70" s="11" t="str">
        <v>3-1.3 低胎压不触发消息提醒</v>
      </c>
      <c r="D70" s="33" t="str">
        <v>监测到低胎压-不触发消息提醒</v>
      </c>
      <c r="E70" s="11" t="str">
        <v>P1</v>
      </c>
      <c r="F70" s="50" t="str">
        <v>1.车机供电正常;
2.已配置胎压监测
3.连接CAN工具</v>
      </c>
      <c r="G70" s="33" t="str">
        <v>1.用CAN发送3B4h Tire_Press_System_Stat=0x3
2.查看信息中心提示</v>
      </c>
      <c r="H70" s="50" t="str">
        <v>2.没有触发消息中心提醒</v>
      </c>
      <c r="I70" s="49" t="str">
        <v>PASS</v>
      </c>
      <c r="J70" s="49"/>
      <c r="K70" s="49"/>
      <c r="L70" s="49"/>
      <c r="M70" s="49" t="str">
        <v>是</v>
      </c>
      <c r="N70" s="49"/>
      <c r="O70" s="49"/>
      <c r="P70" s="148"/>
      <c r="Q70" s="49"/>
      <c r="R70" s="33"/>
    </row>
    <row customHeight="true" ht="70" r="71">
      <c r="A71" s="49"/>
      <c r="B71" s="11" t="str">
        <v>SYNC+_0122</v>
      </c>
      <c r="C71" s="11" t="str">
        <v>3-1.3.2正常胎压状态显示</v>
      </c>
      <c r="D71" s="50" t="str">
        <v>监测到低胎压-正常胎压状态显示-左前轮胎胎压正常</v>
      </c>
      <c r="E71" s="11" t="str">
        <v>P1</v>
      </c>
      <c r="F71" s="50" t="str">
        <v>1.车机供电正常;
2.已配置胎压监测
3.连接CAN工具
4.监测到低胎压状态</v>
      </c>
      <c r="G71" s="33" t="str">
        <v>1.用CAN发送
3B4h Tire_Press_LF_Stat=0x1;  
2.进入胎压监测界面，查看左前胎压信息显示</v>
      </c>
      <c r="H71" s="50" t="str">
        <v>2.左前轮显示胎压状态-正常</v>
      </c>
      <c r="I71" s="49" t="str">
        <v>PASS</v>
      </c>
      <c r="J71" s="49"/>
      <c r="K71" s="49"/>
      <c r="L71" s="49"/>
      <c r="M71" s="49" t="str">
        <v>是</v>
      </c>
      <c r="N71" s="49"/>
      <c r="O71" s="49"/>
      <c r="P71" s="148"/>
      <c r="Q71" s="49"/>
      <c r="R71" s="33"/>
    </row>
    <row customHeight="true" ht="88" r="72">
      <c r="A72" s="49"/>
      <c r="B72" s="11" t="str">
        <v>SYNC+_0122</v>
      </c>
      <c r="C72" s="11" t="str">
        <v>3-1.3.2正常胎压状态显示</v>
      </c>
      <c r="D72" s="50" t="str">
        <v>监测到低胎压-正常胎压状态显示-左后轮胎胎压正常</v>
      </c>
      <c r="E72" s="11" t="str">
        <v>P2</v>
      </c>
      <c r="F72" s="50" t="str">
        <v>1.车机供电正常;
2.配置字设置TPMS DE01 6 4 TPMS = 2
3.连接CAN工具
4.监测到低胎压状态</v>
      </c>
      <c r="G72" s="33" t="str">
        <v>1.用CAN发送
3B4h Tire_Press_LR_OLR_Stat=0x1; 
2.进入胎压监测界面，查看左后胎压信息显示</v>
      </c>
      <c r="H72" s="50" t="str">
        <v>2.左后轮显示胎压状态-正常</v>
      </c>
      <c r="I72" s="49"/>
      <c r="J72" s="49"/>
      <c r="K72" s="49"/>
      <c r="L72" s="49"/>
      <c r="M72" s="49" t="str">
        <v>是</v>
      </c>
      <c r="N72" s="49"/>
      <c r="O72" s="49"/>
      <c r="P72" s="148"/>
      <c r="Q72" s="49"/>
      <c r="R72" s="33"/>
    </row>
    <row customHeight="true" ht="88" r="73">
      <c r="A73" s="49"/>
      <c r="B73" s="11" t="str">
        <v>SYNC+_0122</v>
      </c>
      <c r="C73" s="11" t="str">
        <v>3-1.3.2正常胎压状态显示</v>
      </c>
      <c r="D73" s="50" t="str">
        <v>监测到低胎压-正常胎压状态显示-右前轮胎胎压正常</v>
      </c>
      <c r="E73" s="11" t="str">
        <v>P2</v>
      </c>
      <c r="F73" s="50" t="str">
        <v>1.车机供电正常;
2.配置字设置TPMS DE01 6 4 TPMS = 2
3.连接CAN工具
4.监测到低胎压状态</v>
      </c>
      <c r="G73" s="33" t="str">
        <v>1.用CAN发送
3B4h Tire_Press_RF_Stat=0x1;  
2.进入胎压监测界面，查看右前胎压信息显示</v>
      </c>
      <c r="H73" s="50" t="str">
        <v>2.右前轮显示胎压状态-正常</v>
      </c>
      <c r="I73" s="49"/>
      <c r="J73" s="49"/>
      <c r="K73" s="49"/>
      <c r="L73" s="49"/>
      <c r="M73" s="49" t="str">
        <v>是</v>
      </c>
      <c r="N73" s="49"/>
      <c r="O73" s="49"/>
      <c r="P73" s="148"/>
      <c r="Q73" s="49"/>
      <c r="R73" s="33"/>
    </row>
    <row customHeight="true" ht="88" r="74">
      <c r="A74" s="49"/>
      <c r="B74" s="11" t="str">
        <v>SYNC+_0122</v>
      </c>
      <c r="C74" s="11" t="str">
        <v>3-1.3.2正常胎压状态显示</v>
      </c>
      <c r="D74" s="50" t="str">
        <v>监测到低胎压-正常胎压状态显示-右后轮胎胎压正常</v>
      </c>
      <c r="E74" s="11" t="str">
        <v>P2</v>
      </c>
      <c r="F74" s="50" t="str">
        <v>1.车机供电正常;
2.配置字设置TPMS DE01 6 4 TPMS = 2
3.连接CAN工具
4.监测到低胎压状态</v>
      </c>
      <c r="G74" s="33" t="str">
        <v>1.用CAN发送
3B4h Tire_Press_RR_ORR_Stat=0x1;  
2.进入胎压监测界面，查看右后胎压信息显示</v>
      </c>
      <c r="H74" s="50" t="str">
        <v>2.右后轮显示胎压状态-正常</v>
      </c>
      <c r="I74" s="49"/>
      <c r="J74" s="49"/>
      <c r="K74" s="49"/>
      <c r="L74" s="49"/>
      <c r="M74" s="49" t="str">
        <v>是</v>
      </c>
      <c r="N74" s="49"/>
      <c r="O74" s="49"/>
      <c r="P74" s="148"/>
      <c r="Q74" s="49"/>
      <c r="R74" s="33"/>
    </row>
    <row customHeight="true" ht="88" r="75">
      <c r="A75" s="49"/>
      <c r="B75" s="11" t="str">
        <v>SYNC+_0122</v>
      </c>
      <c r="C75" s="11" t="str">
        <v>3-1.3.2正常胎压状态显示</v>
      </c>
      <c r="D75" s="50" t="str">
        <v>监测到低胎压-正常胎压状态显示-左前和左后胎压正常</v>
      </c>
      <c r="E75" s="11" t="str">
        <v>P2</v>
      </c>
      <c r="F75" s="50" t="str">
        <v>1.车机供电正常;
2.配置字设置TPMS DE01 6 4 TPMS = 2
3.连接CAN工具
4.监测到低胎压状态</v>
      </c>
      <c r="G75" s="33" t="str">
        <v>1.用CAN发送
3B4h Tire_Press_LF_Stat=0x1;   
3B4h Tire_Press_LR_OLR_Stat=0x1;
2.进入胎压监测界面，查看左前和左后胎压信息显示</v>
      </c>
      <c r="H75" s="50" t="str">
        <v>2.左前和左后轮显示胎压状态-正常</v>
      </c>
      <c r="I75" s="49"/>
      <c r="J75" s="49"/>
      <c r="K75" s="49"/>
      <c r="L75" s="49"/>
      <c r="M75" s="49" t="str">
        <v>是</v>
      </c>
      <c r="N75" s="49"/>
      <c r="O75" s="49"/>
      <c r="P75" s="148"/>
      <c r="Q75" s="49"/>
      <c r="R75" s="33"/>
    </row>
    <row customHeight="true" ht="88" r="76">
      <c r="A76" s="49"/>
      <c r="B76" s="11" t="str">
        <v>SYNC+_0122</v>
      </c>
      <c r="C76" s="11" t="str">
        <v>3-1.3.2正常胎压状态显示</v>
      </c>
      <c r="D76" s="50" t="str">
        <v>监测到低胎压-正常胎压状态显示-左前和右前胎压正常</v>
      </c>
      <c r="E76" s="11" t="str">
        <v>P2</v>
      </c>
      <c r="F76" s="50" t="str">
        <v>1.车机供电正常;
2.配置字设置TPMS DE01 6 4 TPMS = 2
3.连接CAN工具
4.监测到低胎压状态</v>
      </c>
      <c r="G76" s="33" t="str">
        <v>1.用CAN发送
3B4h Tire_Press_LF_Stat=0x1; 
3B4h Tire_Press_RF_Stat=0x1; 
2.进入胎压监测界面，查看左前和右前胎压信息显示</v>
      </c>
      <c r="H76" s="50" t="str">
        <v>2.左前和右前轮显示胎压状态-正常</v>
      </c>
      <c r="I76" s="49"/>
      <c r="J76" s="49"/>
      <c r="K76" s="49"/>
      <c r="L76" s="49"/>
      <c r="M76" s="49" t="str">
        <v>是</v>
      </c>
      <c r="N76" s="49"/>
      <c r="O76" s="49"/>
      <c r="P76" s="148"/>
      <c r="Q76" s="49"/>
      <c r="R76" s="33"/>
    </row>
    <row customHeight="true" ht="88" r="77">
      <c r="A77" s="49"/>
      <c r="B77" s="11" t="str">
        <v>SYNC+_0122</v>
      </c>
      <c r="C77" s="11" t="str">
        <v>3-1.3.2正常胎压状态显示</v>
      </c>
      <c r="D77" s="50" t="str">
        <v>监测到低胎压-正常胎压状态显示-左前和右后胎压正常</v>
      </c>
      <c r="E77" s="11" t="str">
        <v>P2</v>
      </c>
      <c r="F77" s="50" t="str">
        <v>1.车机供电正常;
2.配置字设置TPMS DE01 6 4 TPMS = 2
3.连接CAN工具
4.监测到低胎压状态</v>
      </c>
      <c r="G77" s="33" t="str">
        <v>1.用CAN发送
3B4h Tire_Press_LF_Stat=0x1;  
3B4h Tire_Press_RR_ORR_Stat=0x1; 
2.进入胎压监测界面，查看左前和右后胎压信息显示</v>
      </c>
      <c r="H77" s="50" t="str">
        <v>2.左前和右后轮显示胎压状态-正常</v>
      </c>
      <c r="I77" s="49"/>
      <c r="J77" s="49"/>
      <c r="K77" s="49"/>
      <c r="L77" s="49"/>
      <c r="M77" s="49" t="str">
        <v>是</v>
      </c>
      <c r="N77" s="49"/>
      <c r="O77" s="49"/>
      <c r="P77" s="148"/>
      <c r="Q77" s="49"/>
      <c r="R77" s="33"/>
    </row>
    <row customHeight="true" ht="88" r="78">
      <c r="A78" s="49"/>
      <c r="B78" s="11" t="str">
        <v>SYNC+_0122</v>
      </c>
      <c r="C78" s="11" t="str">
        <v>3-1.3.2正常胎压状态显示</v>
      </c>
      <c r="D78" s="50" t="str">
        <v>监测到低胎压-正常胎压状态显示-右前和右后胎压正常</v>
      </c>
      <c r="E78" s="11" t="str">
        <v>P2</v>
      </c>
      <c r="F78" s="50" t="str">
        <v>1.车机供电正常;
2.配置字设置TPMS DE01 6 4 TPMS = 2
3.连接CAN工具
4.监测到低胎压状态</v>
      </c>
      <c r="G78" s="33" t="str">
        <v>1.用CAN发送
3B4h Tire_Press_RF_Stat=0x1; 
3B4h Tire_Press_RR_ORR_Stat=0x1; 
2.进入胎压监测界面，查看右前和右后胎压信息显示</v>
      </c>
      <c r="H78" s="50" t="str">
        <v>2.右前和右后轮显示胎压状态-正常</v>
      </c>
      <c r="I78" s="49"/>
      <c r="J78" s="49"/>
      <c r="K78" s="49"/>
      <c r="L78" s="49"/>
      <c r="M78" s="49" t="str">
        <v>是</v>
      </c>
      <c r="N78" s="49"/>
      <c r="O78" s="49"/>
      <c r="P78" s="148"/>
      <c r="Q78" s="49"/>
      <c r="R78" s="33"/>
    </row>
    <row customHeight="true" ht="105" r="79">
      <c r="A79" s="49"/>
      <c r="B79" s="11" t="str">
        <v>SYNC+_0122</v>
      </c>
      <c r="C79" s="11" t="str">
        <v>3-1.3.2正常胎压状态显示</v>
      </c>
      <c r="D79" s="50" t="str">
        <v>监测到低胎压-正常胎压状态显示-左前、左后和右前胎压正常</v>
      </c>
      <c r="E79" s="11" t="str">
        <v>P2</v>
      </c>
      <c r="F79" s="50" t="str">
        <v>1.车机供电正常;
2.配置字设置TPMS DE01 6 4 TPMS = 2
3.连接CAN工具
4.监测到低胎压状态</v>
      </c>
      <c r="G79" s="33" t="str">
        <v>1.用CAN发送
3B4h Tire_Press_LF_Stat=0x1;   
3B4h Tire_Press_LR_OLR_Stat=0x1; 
3B4h Tire_Press_RF_Stat=0x1; 
2.进入胎压监测界面，查看左前、左后和右前胎压信息显示</v>
      </c>
      <c r="H79" s="50" t="str">
        <v>2.左前、左后和右前轮显示胎压状态-正常</v>
      </c>
      <c r="I79" s="49"/>
      <c r="J79" s="49"/>
      <c r="K79" s="49"/>
      <c r="L79" s="49"/>
      <c r="M79" s="49" t="str">
        <v>是</v>
      </c>
      <c r="N79" s="49"/>
      <c r="O79" s="49"/>
      <c r="P79" s="148"/>
      <c r="Q79" s="49"/>
      <c r="R79" s="33"/>
    </row>
    <row customHeight="true" ht="105" r="80">
      <c r="A80" s="49"/>
      <c r="B80" s="11" t="str">
        <v>SYNC+_0122</v>
      </c>
      <c r="C80" s="11" t="str">
        <v>3-1.3.2正常胎压状态显示</v>
      </c>
      <c r="D80" s="50" t="str">
        <v>监测到低胎压-正常胎压状态显示-左前、左后和右后胎压正常</v>
      </c>
      <c r="E80" s="11" t="str">
        <v>P2</v>
      </c>
      <c r="F80" s="50" t="str">
        <v>1.车机供电正常;
2.配置字设置TPMS DE01 6 4 TPMS = 2
3.连接CAN工具
4.监测到低胎压状态</v>
      </c>
      <c r="G80" s="33" t="str">
        <v>1.用CAN发送
3B4h Tire_Press_LF_Stat=0x1;  
3B4h Tire_Press_LR_OLR_Stat=0x1; 
3B4h Tire_Press_RR_ORR_Stat=0x1; 
2.进入胎压监测界面，查看左前、左后和右后胎压信息显示</v>
      </c>
      <c r="H80" s="50" t="str">
        <v>2.左前、左后和右后轮显示胎压状态-正常</v>
      </c>
      <c r="I80" s="49"/>
      <c r="J80" s="49"/>
      <c r="K80" s="49"/>
      <c r="L80" s="49"/>
      <c r="M80" s="49" t="str">
        <v>是</v>
      </c>
      <c r="N80" s="49"/>
      <c r="O80" s="49"/>
      <c r="P80" s="148"/>
      <c r="Q80" s="49"/>
      <c r="R80" s="33"/>
    </row>
    <row customHeight="true" ht="105" r="81">
      <c r="A81" s="49"/>
      <c r="B81" s="11" t="str">
        <v>SYNC+_0122</v>
      </c>
      <c r="C81" s="11" t="str">
        <v>3-1.3.2正常胎压状态显示</v>
      </c>
      <c r="D81" s="50" t="str">
        <v>监测到低胎压-正常胎压状态显示-左前、右前和右后胎压正常</v>
      </c>
      <c r="E81" s="11" t="str">
        <v>P2</v>
      </c>
      <c r="F81" s="50" t="str">
        <v>1.车机供电正常;
2.配置字设置TPMS DE01 6 4 TPMS = 2
3.连接CAN工具
4.监测到低胎压状态</v>
      </c>
      <c r="G81" s="33" t="str">
        <v>1.用CAN发送
3B4h Tire_Press_LF_Stat=0x1;  
3B4h Tire_Press_RF_Stat=0x1; 
3B4h Tire_Press_RR_ORR_Stat=0x1; 
2.进入胎压监测界面，查看左前、右前和右后胎压信息显示</v>
      </c>
      <c r="H81" s="50" t="str">
        <v>2.左前、右前和右后轮显示胎压状态-正常</v>
      </c>
      <c r="I81" s="49"/>
      <c r="J81" s="49"/>
      <c r="K81" s="49"/>
      <c r="L81" s="49"/>
      <c r="M81" s="49" t="str">
        <v>是</v>
      </c>
      <c r="N81" s="49"/>
      <c r="O81" s="49"/>
      <c r="P81" s="148"/>
      <c r="Q81" s="49"/>
      <c r="R81" s="33"/>
    </row>
    <row customHeight="true" ht="96" r="82">
      <c r="A82" s="49"/>
      <c r="B82" s="11" t="str">
        <v>SYNC+_0122</v>
      </c>
      <c r="C82" s="11" t="str">
        <v>3-1.3.3车辆图片显示</v>
      </c>
      <c r="D82" s="33" t="str">
        <v>监测到低胎压-车辆图片显示</v>
      </c>
      <c r="E82" s="11" t="str">
        <v>P1</v>
      </c>
      <c r="F82" s="50" t="str">
        <v>1.车机供电正常;
2.已配置胎压监测
3.连接CAN工具
4.监测到低胎压状态
用CAN发送3B4h Tire_Press_System_Stat=0x3</v>
      </c>
      <c r="G82" s="50" t="str">
        <v>1.进入胎压监测界面，查看车辆图片显示</v>
      </c>
      <c r="H82" s="50" t="str">
        <v>1.检查UI界面上，车辆图片和当前车型保持一致</v>
      </c>
      <c r="I82" s="49" t="str">
        <v>PASS</v>
      </c>
      <c r="J82" s="49"/>
      <c r="K82" s="49"/>
      <c r="L82" s="49"/>
      <c r="M82" s="49" t="str">
        <v>是</v>
      </c>
      <c r="N82" s="49"/>
      <c r="O82" s="49"/>
      <c r="P82" s="148"/>
      <c r="Q82" s="49"/>
      <c r="R82" s="33"/>
    </row>
    <row customHeight="true" ht="70" r="83">
      <c r="A83" s="49"/>
      <c r="B83" s="11" t="str">
        <v>SYNC+_0122</v>
      </c>
      <c r="C83" s="11" t="str">
        <v>3-1.3.4胎压状态非正常/低/ 显示</v>
      </c>
      <c r="D83" s="50" t="str">
        <v>监测到低胎压-左前胎压状态未知</v>
      </c>
      <c r="E83" s="11" t="str">
        <v>P2</v>
      </c>
      <c r="F83" s="50" t="str">
        <v>1.车机供电正常;
2.配置PMS Support=0x1
3.连接CAN工具
4.监测到低胎压状态</v>
      </c>
      <c r="G83" s="33" t="str">
        <v>1.用CAN发送
3B4h Tire_Press_LF_Stat=0x0; 
2.进入胎压监测界面，查看左前胎压信息显示</v>
      </c>
      <c r="H83" s="50" t="str">
        <v>2.显示“--”</v>
      </c>
      <c r="I83" s="49"/>
      <c r="J83" s="49"/>
      <c r="K83" s="49"/>
      <c r="L83" s="49"/>
      <c r="M83" s="49" t="str">
        <v>是</v>
      </c>
      <c r="N83" s="49"/>
      <c r="O83" s="49"/>
      <c r="P83" s="148"/>
      <c r="Q83" s="49"/>
      <c r="R83" s="33"/>
    </row>
    <row customHeight="true" ht="70" r="84">
      <c r="A84" s="49"/>
      <c r="B84" s="11" t="str">
        <v>SYNC+_0122</v>
      </c>
      <c r="C84" s="11" t="str">
        <v>3-1.3.4胎压状态非正常/低/ 显示</v>
      </c>
      <c r="D84" s="50" t="str">
        <v>监测到低胎压-左前胎压状态错误</v>
      </c>
      <c r="E84" s="11" t="str">
        <v>P2</v>
      </c>
      <c r="F84" s="50" t="str">
        <v>1.车机供电正常;
2.配置PMS Support=0x1
3.连接CAN工具
4.监测到低胎压状态</v>
      </c>
      <c r="G84" s="33" t="str">
        <v>1.用CAN发送
3B4h Tire_Press_LF_Stat=0x3; 
2.进入胎压监测界面，查看左前胎压信息显示</v>
      </c>
      <c r="H84" s="50" t="str">
        <v>2.显示“--”</v>
      </c>
      <c r="I84" s="49"/>
      <c r="J84" s="49"/>
      <c r="K84" s="49"/>
      <c r="L84" s="49"/>
      <c r="M84" s="49" t="str">
        <v>是</v>
      </c>
      <c r="N84" s="49"/>
      <c r="O84" s="49"/>
      <c r="P84" s="148"/>
      <c r="Q84" s="49"/>
      <c r="R84" s="33"/>
    </row>
    <row customHeight="true" ht="70" r="85">
      <c r="A85" s="49"/>
      <c r="B85" s="11" t="str">
        <v>SYNC+_0122</v>
      </c>
      <c r="C85" s="11" t="str">
        <v>3-1.3.4胎压状态非正常/低/ 显示</v>
      </c>
      <c r="D85" s="50" t="str">
        <v>监测到低胎压-左前胎压状态警报</v>
      </c>
      <c r="E85" s="11" t="str">
        <v>P2</v>
      </c>
      <c r="F85" s="50" t="str">
        <v>1.车机供电正常;
2.配置PMS Support=0x1
3.连接CAN工具
4.监测到低胎压状态</v>
      </c>
      <c r="G85" s="33" t="str">
        <v>1.用CAN发送
3B4h Tire_Press_LF_Stat=0x4; 
2.进入胎压监测界面，查看左前胎压信息显示</v>
      </c>
      <c r="H85" s="50" t="str">
        <v>2.显示“低胎压”</v>
      </c>
      <c r="I85" s="49"/>
      <c r="J85" s="49"/>
      <c r="K85" s="49"/>
      <c r="L85" s="49"/>
      <c r="M85" s="49" t="str">
        <v>是</v>
      </c>
      <c r="N85" s="49"/>
      <c r="O85" s="49"/>
      <c r="P85" s="148"/>
      <c r="Q85" s="49"/>
      <c r="R85" s="33"/>
    </row>
    <row customHeight="true" ht="70" r="86">
      <c r="A86" s="49"/>
      <c r="B86" s="11" t="str">
        <v>SYNC+_0122</v>
      </c>
      <c r="C86" s="11" t="str">
        <v>3-1.3.4胎压状态非正常/低/ 显示</v>
      </c>
      <c r="D86" s="50" t="str">
        <v>监测到低胎压-左前胎压状态不支持</v>
      </c>
      <c r="E86" s="11" t="str">
        <v>P2</v>
      </c>
      <c r="F86" s="50" t="str">
        <v>1.车机供电正常;
2.配置PMS Support=0x1
3.连接CAN工具
4.监测到低胎压状态</v>
      </c>
      <c r="G86" s="33" t="str">
        <v>1.用CAN发送
3B4h Tire_Press_LF_Stat=0x15; 
2.进入胎压监测界面，查看左前胎压信息显示</v>
      </c>
      <c r="H86" s="50" t="str">
        <v>2.显示“--”</v>
      </c>
      <c r="I86" s="49"/>
      <c r="J86" s="49"/>
      <c r="K86" s="49"/>
      <c r="L86" s="49"/>
      <c r="M86" s="49" t="str">
        <v>是</v>
      </c>
      <c r="N86" s="49"/>
      <c r="O86" s="49"/>
      <c r="P86" s="148"/>
      <c r="Q86" s="49"/>
      <c r="R86" s="33"/>
    </row>
    <row customHeight="true" ht="70" r="87">
      <c r="A87" s="49"/>
      <c r="B87" s="11" t="str">
        <v>SYNC+_0122</v>
      </c>
      <c r="C87" s="11" t="str">
        <v>3-1.3.4胎压状态非正常/低/ 显示</v>
      </c>
      <c r="D87" s="50" t="str">
        <v>监测到低胎压-右前胎压状态未知</v>
      </c>
      <c r="E87" s="11" t="str">
        <v>P2</v>
      </c>
      <c r="F87" s="50" t="str">
        <v>1.车机供电正常;
2.配置PMS Support=0x1
3.连接CAN工具
4.监测到低胎压状态</v>
      </c>
      <c r="G87" s="33" t="str">
        <v>1.用CAN发送
3B4h Tire_Press_RF_Stat=0x0; 
2.进入胎压监测界面，查看右前胎压信息显示</v>
      </c>
      <c r="H87" s="50" t="str">
        <v>2.显示“--”</v>
      </c>
      <c r="I87" s="49"/>
      <c r="J87" s="49"/>
      <c r="K87" s="49"/>
      <c r="L87" s="49"/>
      <c r="M87" s="49" t="str">
        <v>是</v>
      </c>
      <c r="N87" s="49"/>
      <c r="O87" s="49"/>
      <c r="P87" s="148"/>
      <c r="Q87" s="49"/>
      <c r="R87" s="33"/>
    </row>
    <row customHeight="true" ht="70" r="88">
      <c r="A88" s="49"/>
      <c r="B88" s="11" t="str">
        <v>SYNC+_0122</v>
      </c>
      <c r="C88" s="11" t="str">
        <v>3-1.3.4胎压状态非正常/低/ 显示</v>
      </c>
      <c r="D88" s="50" t="str">
        <v>监测到低胎压-右前胎压状态错误</v>
      </c>
      <c r="E88" s="11" t="str">
        <v>P2</v>
      </c>
      <c r="F88" s="50" t="str">
        <v>1.车机供电正常;
2.配置PMS Support=0x1
3.连接CAN工具
4.监测到低胎压状态</v>
      </c>
      <c r="G88" s="33" t="str">
        <v>1.用CAN发送
3B4h Tire_Press_RF_Stat=0x3; 
2.进入胎压监测界面，查看右前胎压信息显示</v>
      </c>
      <c r="H88" s="50" t="str">
        <v>2.显示“--”</v>
      </c>
      <c r="I88" s="49"/>
      <c r="J88" s="49"/>
      <c r="K88" s="49"/>
      <c r="L88" s="49"/>
      <c r="M88" s="49" t="str">
        <v>是</v>
      </c>
      <c r="N88" s="49"/>
      <c r="O88" s="49"/>
      <c r="P88" s="148"/>
      <c r="Q88" s="49"/>
      <c r="R88" s="33"/>
    </row>
    <row customHeight="true" ht="70" r="89">
      <c r="A89" s="49"/>
      <c r="B89" s="11" t="str">
        <v>SYNC+_0122</v>
      </c>
      <c r="C89" s="11" t="str">
        <v>3-1.3.4胎压状态非正常/低/ 显示</v>
      </c>
      <c r="D89" s="50" t="str">
        <v>监测到低胎压-右前胎压状态警报</v>
      </c>
      <c r="E89" s="11" t="str">
        <v>P2</v>
      </c>
      <c r="F89" s="50" t="str">
        <v>1.车机供电正常;
2.配置PMS Support=0x1
3.连接CAN工具
4.监测到低胎压状态</v>
      </c>
      <c r="G89" s="33" t="str">
        <v>1.用CAN发送
3B4h Tire_Press_RF_Stat=0x4;
2.进入胎压监测界面，查看右前胎压信息显示</v>
      </c>
      <c r="H89" s="50" t="str">
        <v>2.显示“低胎压”</v>
      </c>
      <c r="I89" s="49"/>
      <c r="J89" s="49"/>
      <c r="K89" s="49"/>
      <c r="L89" s="49"/>
      <c r="M89" s="49" t="str">
        <v>是</v>
      </c>
      <c r="N89" s="49"/>
      <c r="O89" s="49"/>
      <c r="P89" s="148"/>
      <c r="Q89" s="49"/>
      <c r="R89" s="33"/>
    </row>
    <row customHeight="true" ht="70" r="90">
      <c r="A90" s="49"/>
      <c r="B90" s="11" t="str">
        <v>SYNC+_0122</v>
      </c>
      <c r="C90" s="11" t="str">
        <v>3-1.3.4胎压状态非正常/低/ 显示</v>
      </c>
      <c r="D90" s="50" t="str">
        <v>监测到低胎压-右前胎压状态不支持</v>
      </c>
      <c r="E90" s="11" t="str">
        <v>P2</v>
      </c>
      <c r="F90" s="50" t="str">
        <v>1.车机供电正常;
2.配置PMS Support=0x1
3.连接CAN工具
4.监测到低胎压状态</v>
      </c>
      <c r="G90" s="33" t="str">
        <v>1.用CAN发送
3B4h Tire_Press_RF_Stat=0x15; 
2.进入胎压监测界面，查看右前胎压信息显示</v>
      </c>
      <c r="H90" s="50" t="str">
        <v>2.显示“--”</v>
      </c>
      <c r="I90" s="49"/>
      <c r="J90" s="49"/>
      <c r="K90" s="49"/>
      <c r="L90" s="49"/>
      <c r="M90" s="49" t="str">
        <v>是</v>
      </c>
      <c r="N90" s="49"/>
      <c r="O90" s="49"/>
      <c r="P90" s="148"/>
      <c r="Q90" s="49"/>
      <c r="R90" s="33"/>
    </row>
    <row customHeight="true" ht="70" r="91">
      <c r="A91" s="49"/>
      <c r="B91" s="11" t="str">
        <v>SYNC+_0122</v>
      </c>
      <c r="C91" s="11" t="str">
        <v>3-1.3.4胎压状态非正常/低/ 显示</v>
      </c>
      <c r="D91" s="50" t="str">
        <v>监测到低胎压-左后胎压状态未知</v>
      </c>
      <c r="E91" s="11" t="str">
        <v>P2</v>
      </c>
      <c r="F91" s="50" t="str">
        <v>1.车机供电正常;
2.配置PMS Support=0x1
3.连接CAN工具
4.监测到低胎压状态</v>
      </c>
      <c r="G91" s="33" t="str">
        <v>1.用CAN发送
3B4h Tire_Press_LR_OLR_Stat=0x0; 
2.进入胎压监测界面，查看左后胎压信息显示</v>
      </c>
      <c r="H91" s="50" t="str">
        <v>2.显示“--”</v>
      </c>
      <c r="I91" s="49"/>
      <c r="J91" s="49"/>
      <c r="K91" s="49"/>
      <c r="L91" s="49"/>
      <c r="M91" s="49" t="str">
        <v>是</v>
      </c>
      <c r="N91" s="49"/>
      <c r="O91" s="49"/>
      <c r="P91" s="148"/>
      <c r="Q91" s="49"/>
      <c r="R91" s="33"/>
    </row>
    <row customHeight="true" ht="70" r="92">
      <c r="A92" s="49"/>
      <c r="B92" s="11" t="str">
        <v>SYNC+_0122</v>
      </c>
      <c r="C92" s="11" t="str">
        <v>3-1.3.4胎压状态非正常/低/ 显示</v>
      </c>
      <c r="D92" s="50" t="str">
        <v>监测到低胎压-左后胎压状态错误-</v>
      </c>
      <c r="E92" s="11" t="str">
        <v>P2</v>
      </c>
      <c r="F92" s="50" t="str">
        <v>1.车机供电正常;
2.配置PMS Support=0x1
3.连接CAN工具
4.监测到低胎压状态</v>
      </c>
      <c r="G92" s="33" t="str">
        <v>1.用CAN发送
3B4h Tire_Press_LR_OLR_Stat=0x3;  
2.进入胎压监测界面，查看左后胎压信息显示</v>
      </c>
      <c r="H92" s="50" t="str">
        <v>2.显示“--”</v>
      </c>
      <c r="I92" s="49"/>
      <c r="J92" s="49"/>
      <c r="K92" s="49"/>
      <c r="L92" s="49"/>
      <c r="M92" s="49" t="str">
        <v>是</v>
      </c>
      <c r="N92" s="49"/>
      <c r="O92" s="49"/>
      <c r="P92" s="148"/>
      <c r="Q92" s="49"/>
      <c r="R92" s="33"/>
    </row>
    <row customHeight="true" ht="70" r="93">
      <c r="A93" s="49"/>
      <c r="B93" s="11" t="str">
        <v>SYNC+_0122</v>
      </c>
      <c r="C93" s="11" t="str">
        <v>3-1.3.4胎压状态非正常/低/ 显示</v>
      </c>
      <c r="D93" s="50" t="str">
        <v>监测到低胎压-左后胎压状态警报-</v>
      </c>
      <c r="E93" s="11" t="str">
        <v>P2</v>
      </c>
      <c r="F93" s="50" t="str">
        <v>1.车机供电正常;
2.配置PMS Support=0x1
3.连接CAN工具
4.监测到低胎压状态</v>
      </c>
      <c r="G93" s="33" t="str">
        <v>1.用CAN发送
3B4h Tire_Press_LR_OLR_Stat=0x4;
2.进入胎压监测界面，查看左后胎压信息显示</v>
      </c>
      <c r="H93" s="50" t="str">
        <v>2.显示“低胎压”</v>
      </c>
      <c r="I93" s="49"/>
      <c r="J93" s="49"/>
      <c r="K93" s="49"/>
      <c r="L93" s="49"/>
      <c r="M93" s="49" t="str">
        <v>是</v>
      </c>
      <c r="N93" s="49"/>
      <c r="O93" s="49"/>
      <c r="P93" s="148"/>
      <c r="Q93" s="49"/>
      <c r="R93" s="33"/>
    </row>
    <row customHeight="true" ht="88" r="94">
      <c r="A94" s="49"/>
      <c r="B94" s="11" t="str">
        <v>SYNC+_0122</v>
      </c>
      <c r="C94" s="11" t="str">
        <v>3-1.3.4胎压状态非正常/低/ 显示</v>
      </c>
      <c r="D94" s="50" t="str">
        <v>监测到低胎压-左后胎压状态不支持</v>
      </c>
      <c r="E94" s="11" t="str">
        <v>P2</v>
      </c>
      <c r="F94" s="50" t="str">
        <v>1.车机供电正常;
2.配置PMS Support=0x1
3.连接CAN工具
4.监测到低胎压状态</v>
      </c>
      <c r="G94" s="33" t="str">
        <v>1.用CAN发送
3B4h Tire_Press_LR_OLR_Stat=0x15; 
2.进入胎压监测界面，查看左后胎压信息显示</v>
      </c>
      <c r="H94" s="50" t="str">
        <v>2.显示“--”</v>
      </c>
      <c r="I94" s="49"/>
      <c r="J94" s="49"/>
      <c r="K94" s="49"/>
      <c r="L94" s="49"/>
      <c r="M94" s="49" t="str">
        <v>是</v>
      </c>
      <c r="N94" s="49"/>
      <c r="O94" s="49"/>
      <c r="P94" s="148"/>
      <c r="Q94" s="49"/>
      <c r="R94" s="33"/>
    </row>
    <row customHeight="true" ht="70" r="95">
      <c r="A95" s="49"/>
      <c r="B95" s="11" t="str">
        <v>SYNC+_0122</v>
      </c>
      <c r="C95" s="11" t="str">
        <v>3-1.3.4胎压状态非正常/低/ 显示</v>
      </c>
      <c r="D95" s="50" t="str">
        <v>监测到低胎压-右后胎压状态未知</v>
      </c>
      <c r="E95" s="11" t="str">
        <v>P2</v>
      </c>
      <c r="F95" s="50" t="str">
        <v>1.车机供电正常;
2.配置PMS Support=0x1
3.连接CAN工具
4.监测到低胎压状态</v>
      </c>
      <c r="G95" s="33" t="str">
        <v>1.用CAN发送
3B4h Tire_Press_RR_ORR_Stat=0x0; 
2.进入胎压监测界面，查看右后胎压信息显示</v>
      </c>
      <c r="H95" s="50" t="str">
        <v>2.显示“--”</v>
      </c>
      <c r="I95" s="49"/>
      <c r="J95" s="49"/>
      <c r="K95" s="49"/>
      <c r="L95" s="49"/>
      <c r="M95" s="49"/>
      <c r="N95" s="49"/>
      <c r="O95" s="49"/>
      <c r="P95" s="148"/>
      <c r="Q95" s="49"/>
      <c r="R95" s="33"/>
    </row>
    <row customHeight="true" ht="70" r="96">
      <c r="A96" s="49"/>
      <c r="B96" s="11" t="str">
        <v>SYNC+_0122</v>
      </c>
      <c r="C96" s="11" t="str">
        <v>3-1.3.4胎压状态非正常/低/ 显示</v>
      </c>
      <c r="D96" s="50" t="str">
        <v>监测到低胎压-右后胎压状态错误-</v>
      </c>
      <c r="E96" s="11" t="str">
        <v>P2</v>
      </c>
      <c r="F96" s="50" t="str">
        <v>1.车机供电正常;
2.配置PMS Support=0x1
3.连接CAN工具
4.监测到低胎压状态</v>
      </c>
      <c r="G96" s="33" t="str">
        <v>1.用CAN发送
3B4h Tire_Press_RR_ORR_Stat=0x3;
2.进入胎压监测界面，查看右后胎压信息显示</v>
      </c>
      <c r="H96" s="50" t="str">
        <v>2.显示“--”</v>
      </c>
      <c r="I96" s="49"/>
      <c r="J96" s="49"/>
      <c r="K96" s="49"/>
      <c r="L96" s="49"/>
      <c r="M96" s="49"/>
      <c r="N96" s="49"/>
      <c r="O96" s="49"/>
      <c r="P96" s="148"/>
      <c r="Q96" s="49"/>
      <c r="R96" s="33"/>
    </row>
    <row customHeight="true" ht="70" r="97">
      <c r="A97" s="49"/>
      <c r="B97" s="11" t="str">
        <v>SYNC+_0122</v>
      </c>
      <c r="C97" s="11" t="str">
        <v>3-1.3.4胎压状态非正常/低/ 显示</v>
      </c>
      <c r="D97" s="50" t="str">
        <v>监测到低胎压-右后胎压状态警报-</v>
      </c>
      <c r="E97" s="11" t="str">
        <v>P2</v>
      </c>
      <c r="F97" s="50" t="str">
        <v>1.车机供电正常;
2.配置PMS Support=0x1
3.连接CAN工具
4.监测到低胎压状态</v>
      </c>
      <c r="G97" s="33" t="str">
        <v>1.用CAN发送
3B4h Tire_Press_RR_ORR_Stat=0x4; 
2.进入胎压监测界面，查看右后胎压信息显示</v>
      </c>
      <c r="H97" s="50" t="str">
        <v>2.显示“低胎压”</v>
      </c>
      <c r="I97" s="49"/>
      <c r="J97" s="49"/>
      <c r="K97" s="49"/>
      <c r="L97" s="49"/>
      <c r="M97" s="49"/>
      <c r="N97" s="49"/>
      <c r="O97" s="49"/>
      <c r="P97" s="148"/>
      <c r="Q97" s="49"/>
      <c r="R97" s="33"/>
    </row>
    <row customHeight="true" ht="88" r="98">
      <c r="A98" s="49"/>
      <c r="B98" s="11" t="str">
        <v>SYNC+_0122</v>
      </c>
      <c r="C98" s="11" t="str">
        <v>3-1.3.4胎压状态非正常/低/ 显示</v>
      </c>
      <c r="D98" s="50" t="str">
        <v>监测到低胎压-右后胎压状态不支持-</v>
      </c>
      <c r="E98" s="11" t="str">
        <v>P2</v>
      </c>
      <c r="F98" s="50" t="str">
        <v>1.车机供电正常;
2.配置PMS Support=0x1
3.连接CAN工具
4.监测到低胎压状态</v>
      </c>
      <c r="G98" s="33" t="str">
        <v>1.用CAN发送
3B4h Tire_Press_RR_ORR_Stat=0x15;
2.进入胎压监测界面，查看右后胎压信息显示</v>
      </c>
      <c r="H98" s="50" t="str">
        <v>2.显示“--”</v>
      </c>
      <c r="I98" s="49"/>
      <c r="J98" s="49"/>
      <c r="K98" s="49"/>
      <c r="L98" s="49"/>
      <c r="M98" s="49"/>
      <c r="N98" s="49"/>
      <c r="O98" s="49"/>
      <c r="P98" s="148"/>
      <c r="Q98" s="49"/>
      <c r="R98" s="33"/>
    </row>
    <row customHeight="true" ht="70" r="99">
      <c r="A99" s="49"/>
      <c r="B99" s="11" t="str">
        <v>SYNC+_0122</v>
      </c>
      <c r="C99" s="11" t="str">
        <v>3-1.3.5胎压状态低且胎压值有效显示</v>
      </c>
      <c r="D99" s="50" t="str">
        <v>监测到低胎压-左前轮胎胎压低</v>
      </c>
      <c r="E99" s="11" t="str">
        <v>P1</v>
      </c>
      <c r="F99" s="50" t="str">
        <v>1.车机供电正常;
2.已配置胎压监测
3.连接CAN工具
4.监测到低胎压状态</v>
      </c>
      <c r="G99" s="33" t="str">
        <v>1.用CAN发送
3B4h Tire_Press_LF_Stat=0x2; 
2.进入胎压监测界面，查看左前轮胎胎压监测信息显示</v>
      </c>
      <c r="H99" s="50" t="str">
        <v>2.左前轮橙色字体显示“低胎压”</v>
      </c>
      <c r="I99" s="49" t="str">
        <v>PASS</v>
      </c>
      <c r="J99" s="49"/>
      <c r="K99" s="49"/>
      <c r="L99" s="49"/>
      <c r="M99" s="49"/>
      <c r="N99" s="49"/>
      <c r="O99" s="49"/>
      <c r="P99" s="148"/>
      <c r="Q99" s="49"/>
      <c r="R99" s="33"/>
    </row>
    <row customHeight="true" ht="70" r="100">
      <c r="A100" s="49"/>
      <c r="B100" s="11" t="str">
        <v>SYNC+_0122</v>
      </c>
      <c r="C100" s="11" t="str">
        <v>3-1.3.5胎压状态低且胎压值有效显示</v>
      </c>
      <c r="D100" s="50" t="str">
        <v>监测到低胎压-左后轮胎胎压低</v>
      </c>
      <c r="E100" s="11" t="str">
        <v>P2</v>
      </c>
      <c r="F100" s="50" t="str">
        <v>1.车机供电正常;
2.配置PMS Support=0x1
3.连接CAN工具
4.监测到低胎压状态</v>
      </c>
      <c r="G100" s="33" t="str">
        <v>1.用CAN发送
3B4h Tire_Press_LR_OLR_Stat=0x2; 
2.进入胎压监测界面，查看左后轮胎胎压监测信息显示</v>
      </c>
      <c r="H100" s="50" t="str">
        <v>2.左后轮胎橙色字体显示“低胎压”</v>
      </c>
      <c r="I100" s="49"/>
      <c r="J100" s="49"/>
      <c r="K100" s="49"/>
      <c r="L100" s="49"/>
      <c r="M100" s="49"/>
      <c r="N100" s="49"/>
      <c r="O100" s="49"/>
      <c r="P100" s="148"/>
      <c r="Q100" s="49"/>
      <c r="R100" s="33"/>
    </row>
    <row customHeight="true" ht="70" r="101">
      <c r="A101" s="49"/>
      <c r="B101" s="11" t="str">
        <v>SYNC+_0122</v>
      </c>
      <c r="C101" s="11" t="str">
        <v>3-1.3.5胎压状态低且胎压值有效显示</v>
      </c>
      <c r="D101" s="50" t="str">
        <v>监测到低胎压-右前轮胎胎压低</v>
      </c>
      <c r="E101" s="11" t="str">
        <v>P2</v>
      </c>
      <c r="F101" s="50" t="str">
        <v>1.车机供电正常;
2.配置PMS Support=0x1
3.连接CAN工具
4.监测到低胎压状态</v>
      </c>
      <c r="G101" s="33" t="str">
        <v>1.用CAN发送
3B4h Tire_Press_RF_Stat=0x2; 
2.进入胎压监测界面，查看右前轮胎胎压监测信息显示</v>
      </c>
      <c r="H101" s="50" t="str">
        <v>2.右前轮胎橙色字体显示“低胎压”</v>
      </c>
      <c r="I101" s="49"/>
      <c r="J101" s="49"/>
      <c r="K101" s="49"/>
      <c r="L101" s="49"/>
      <c r="M101" s="49"/>
      <c r="N101" s="49"/>
      <c r="O101" s="49"/>
      <c r="P101" s="148"/>
      <c r="Q101" s="49"/>
      <c r="R101" s="33"/>
    </row>
    <row customHeight="true" ht="70" r="102">
      <c r="A102" s="49"/>
      <c r="B102" s="11" t="str">
        <v>SYNC+_0122</v>
      </c>
      <c r="C102" s="11" t="str">
        <v>3-1.3.5胎压状态低且胎压值有效显示</v>
      </c>
      <c r="D102" s="50" t="str">
        <v>监测到低胎压-右后轮胎胎压低</v>
      </c>
      <c r="E102" s="11" t="str">
        <v>P2</v>
      </c>
      <c r="F102" s="50" t="str">
        <v>1.车机供电正常;
2.配置PMS Support=0x1
3.连接CAN工具
4.监测到低胎压状态</v>
      </c>
      <c r="G102" s="33" t="str">
        <v>1.用CAN发送
3B4h Tire_Press_RR_ORR_Stat=0x2; 
2.进入胎压监测界面，查看右后轮胎胎压监测信息显示</v>
      </c>
      <c r="H102" s="50" t="str">
        <v>2.右后轮胎橙色字体显示“低胎压”</v>
      </c>
      <c r="I102" s="49"/>
      <c r="J102" s="49"/>
      <c r="K102" s="49"/>
      <c r="L102" s="49"/>
      <c r="M102" s="49"/>
      <c r="N102" s="49"/>
      <c r="O102" s="49"/>
      <c r="P102" s="148"/>
      <c r="Q102" s="49"/>
      <c r="R102" s="33"/>
    </row>
    <row customHeight="true" ht="88" r="103">
      <c r="A103" s="49"/>
      <c r="B103" s="11" t="str">
        <v>SYNC+_0122</v>
      </c>
      <c r="C103" s="11" t="str">
        <v>3-1.3.5胎压状态低且胎压值有效显示</v>
      </c>
      <c r="D103" s="50" t="str">
        <v>监测到低胎压-左前和左后胎压低</v>
      </c>
      <c r="E103" s="11" t="str">
        <v>P2</v>
      </c>
      <c r="F103" s="50" t="str">
        <v>1.车机供电正常;
2.配置PMS Support=0x1
3.连接CAN工具
4.监测到低胎压状态</v>
      </c>
      <c r="G103" s="33" t="str">
        <v>1.用CAN发送
3B4h Tire_Press_LF_Stat=0x2; 
3B4h Tire_Press_LR_OLR_Stat=0x2; 
2.进入胎压监测界面，查看胎压监测信息显示</v>
      </c>
      <c r="H103" s="50" t="str">
        <v>2.左前和左后轮胎橙色字体提示“低胎压”</v>
      </c>
      <c r="I103" s="49"/>
      <c r="J103" s="49"/>
      <c r="K103" s="49"/>
      <c r="L103" s="49"/>
      <c r="M103" s="49"/>
      <c r="N103" s="49"/>
      <c r="O103" s="49"/>
      <c r="P103" s="148"/>
      <c r="Q103" s="49"/>
      <c r="R103" s="33"/>
    </row>
    <row customHeight="true" ht="88" r="104">
      <c r="A104" s="49"/>
      <c r="B104" s="11" t="str">
        <v>SYNC+_0122</v>
      </c>
      <c r="C104" s="11" t="str">
        <v>3-1.3.5胎压状态低且胎压值有效显示</v>
      </c>
      <c r="D104" s="50" t="str">
        <v>监测到低胎压-左前和右前胎压低</v>
      </c>
      <c r="E104" s="11" t="str">
        <v>P2</v>
      </c>
      <c r="F104" s="50" t="str">
        <v>1.车机供电正常;
2.配置PMS Support=0x1
3.连接CAN工具
4.监测到低胎压状态</v>
      </c>
      <c r="G104" s="33" t="str">
        <v>1.用CAN发送
3B4h Tire_Press_LF_Stat=0x2; 
3B4h Tire_Press_RF_Stat=0x2; 
2.进入胎压监测界面，查看胎压监测信息显示</v>
      </c>
      <c r="H104" s="50" t="str">
        <v>2.左前和右前轮胎橙色字体提示“低胎压”</v>
      </c>
      <c r="I104" s="49"/>
      <c r="J104" s="49"/>
      <c r="K104" s="49"/>
      <c r="L104" s="49"/>
      <c r="M104" s="49"/>
      <c r="N104" s="49"/>
      <c r="O104" s="49"/>
      <c r="P104" s="148"/>
      <c r="Q104" s="49"/>
      <c r="R104" s="33"/>
    </row>
    <row customHeight="true" ht="88" r="105">
      <c r="A105" s="49"/>
      <c r="B105" s="11" t="str">
        <v>SYNC+_0122</v>
      </c>
      <c r="C105" s="11" t="str">
        <v>3-1.3.5胎压状态低且胎压值有效显示</v>
      </c>
      <c r="D105" s="50" t="str">
        <v>监测到低胎压-左前和右后胎压低</v>
      </c>
      <c r="E105" s="11" t="str">
        <v>P2</v>
      </c>
      <c r="F105" s="50" t="str">
        <v>1.车机供电正常;
2.配置PMS Support=0x1
3.连接CAN工具
4.监测到低胎压状态</v>
      </c>
      <c r="G105" s="33" t="str">
        <v>1.用CAN发送
3B4h Tire_Press_LF_Stat=0x2; 
3B4h Tire_Press_RR_ORR_Stat=0x2; 
2.进入胎压监测界面，查看胎压监测信息显示</v>
      </c>
      <c r="H105" s="50" t="str">
        <v>2.左前和右后轮胎橙色字体提示“低胎压”</v>
      </c>
      <c r="I105" s="49"/>
      <c r="J105" s="49"/>
      <c r="K105" s="49"/>
      <c r="L105" s="49"/>
      <c r="M105" s="49"/>
      <c r="N105" s="49"/>
      <c r="O105" s="49"/>
      <c r="P105" s="148"/>
      <c r="Q105" s="49"/>
      <c r="R105" s="33"/>
    </row>
    <row customHeight="true" ht="88" r="106">
      <c r="A106" s="49"/>
      <c r="B106" s="11" t="str">
        <v>SYNC+_0122</v>
      </c>
      <c r="C106" s="11" t="str">
        <v>3-1.3.5胎压状态低且胎压值有效显示</v>
      </c>
      <c r="D106" s="50" t="str">
        <v>监测到低胎压-右前和右后胎压低</v>
      </c>
      <c r="E106" s="11" t="str">
        <v>P2</v>
      </c>
      <c r="F106" s="50" t="str">
        <v>1.车机供电正常;
2.配置PMS Support=0x1
3.连接CAN工具
4.监测到低胎压状态</v>
      </c>
      <c r="G106" s="33" t="str">
        <v>1.用CAN发送
3B4h Tire_Press_RF_Stat=0x2; 
3B4h Tire_Press_RR_ORR_Stat=0x2; 
2.进入胎压监测界面，查看胎压监测信息显示</v>
      </c>
      <c r="H106" s="50" t="str">
        <v>2.右前和右后轮胎橙色字体提示“低胎压”</v>
      </c>
      <c r="I106" s="49"/>
      <c r="J106" s="49"/>
      <c r="K106" s="49"/>
      <c r="L106" s="49"/>
      <c r="M106" s="49"/>
      <c r="N106" s="49"/>
      <c r="O106" s="49"/>
      <c r="P106" s="148"/>
      <c r="Q106" s="49"/>
      <c r="R106" s="33"/>
    </row>
    <row customHeight="true" ht="105" r="107">
      <c r="A107" s="49"/>
      <c r="B107" s="11" t="str">
        <v>SYNC+_0122</v>
      </c>
      <c r="C107" s="11" t="str">
        <v>3-1.3.5胎压状态低且胎压值有效显示</v>
      </c>
      <c r="D107" s="50" t="str">
        <v>监测到低胎压-左前、左后和右前胎压低</v>
      </c>
      <c r="E107" s="11" t="str">
        <v>P2</v>
      </c>
      <c r="F107" s="50" t="str">
        <v>1.车机供电正常;
2.配置PMS Support=0x1
3.连接CAN工具
4.监测到低胎压状态</v>
      </c>
      <c r="G107" s="33" t="str">
        <v>1.用CAN发送
3B4h Tire_Press_LF_Stat=0x2;
3B4h Tire_Press_LR_OLR_Stat=0x2; 
3B4h Tire_Press_RF_Stat=0x2; 
2.进入胎压监测界面，查看胎压监测信息显示</v>
      </c>
      <c r="H107" s="50" t="str">
        <v>2.左前、左后和右前轮胎橙色字体提示“低胎压”</v>
      </c>
      <c r="I107" s="49"/>
      <c r="J107" s="49"/>
      <c r="K107" s="49"/>
      <c r="L107" s="49"/>
      <c r="M107" s="49"/>
      <c r="N107" s="49"/>
      <c r="O107" s="49"/>
      <c r="P107" s="148"/>
      <c r="Q107" s="49"/>
      <c r="R107" s="33"/>
    </row>
    <row customHeight="true" ht="105" r="108">
      <c r="A108" s="49"/>
      <c r="B108" s="11" t="str">
        <v>SYNC+_0122</v>
      </c>
      <c r="C108" s="11" t="str">
        <v>3-1.3.5胎压状态低且胎压值有效显示</v>
      </c>
      <c r="D108" s="50" t="str">
        <v>监测到低胎压-左前、左后和右后胎压低</v>
      </c>
      <c r="E108" s="11" t="str">
        <v>P2</v>
      </c>
      <c r="F108" s="50" t="str">
        <v>1.车机供电正常;
2.配置PMS Support=0x1
3.连接CAN工具
4.监测到低胎压状态</v>
      </c>
      <c r="G108" s="33" t="str">
        <v>1.用CAN发送
3B4h Tire_Press_LF_Stat=0x2; 
3B4h Tire_Press_LR_OLR_Stat=0x2; 
3B4h Tire_Press_RR_ORR_Stat=0x2; 
2.进入胎压监测界面，查看胎压监测信息显示</v>
      </c>
      <c r="H108" s="50" t="str">
        <v>2.左前、左后和右前轮胎橙色字体提示“低胎压”</v>
      </c>
      <c r="I108" s="49"/>
      <c r="J108" s="49"/>
      <c r="K108" s="49"/>
      <c r="L108" s="49"/>
      <c r="M108" s="49"/>
      <c r="N108" s="49"/>
      <c r="O108" s="49"/>
      <c r="P108" s="148"/>
      <c r="Q108" s="49"/>
      <c r="R108" s="33"/>
    </row>
    <row customHeight="true" ht="105" r="109">
      <c r="A109" s="49"/>
      <c r="B109" s="11" t="str">
        <v>SYNC+_0122</v>
      </c>
      <c r="C109" s="11" t="str">
        <v>3-1.3.5胎压状态低且胎压值有效显示</v>
      </c>
      <c r="D109" s="50" t="str">
        <v>监测到低胎压-左前、右前和右后胎压低</v>
      </c>
      <c r="E109" s="11" t="str">
        <v>P2</v>
      </c>
      <c r="F109" s="50" t="str">
        <v>1.车机供电正常;
2.配置PMS Support=0x1
3.连接CAN工具
4.监测到低胎压状态</v>
      </c>
      <c r="G109" s="33" t="str">
        <v>1.用CAN发送
3B4h Tire_Press_LF_Stat=0x2; 
3B4h Tire_Press_RF_Stat=0x2; 
3B4h Tire_Press_RR_ORR_Stat=0x2; 
2.进入胎压监测界面，查看胎压监测信息显示</v>
      </c>
      <c r="H109" s="50" t="str">
        <v>2.左前、左后和右前轮胎橙色字体提示“低胎压”</v>
      </c>
      <c r="I109" s="49"/>
      <c r="J109" s="49"/>
      <c r="K109" s="49"/>
      <c r="L109" s="49"/>
      <c r="M109" s="49"/>
      <c r="N109" s="49"/>
      <c r="O109" s="49"/>
      <c r="P109" s="148"/>
      <c r="Q109" s="49"/>
      <c r="R109" s="33"/>
    </row>
    <row customHeight="true" ht="123" r="110">
      <c r="A110" s="49"/>
      <c r="B110" s="11" t="str">
        <v>SYNC+_0122</v>
      </c>
      <c r="C110" s="11" t="str">
        <v>3-1.3.5胎压状态低且胎压值有效显示</v>
      </c>
      <c r="D110" s="50" t="str">
        <v>监测到低胎压-左前、左后、右前和右后胎压低</v>
      </c>
      <c r="E110" s="11" t="str">
        <v>P2</v>
      </c>
      <c r="F110" s="50" t="str">
        <v>1.车机供电正常;
2.配置PMS Support=0x1
3.连接CAN工具
4.监测到低胎压状态</v>
      </c>
      <c r="G110" s="33" t="str">
        <v>1.用CAN发送
3B4h Tire_Press_LF_Stat=0x2; 
3B4h Tire_Press_LR_OLR_Stat=0x2; 
3B4h Tire_Press_RF_Stat=0x2; 
3B4h Tire_Press_RR_ORR_Stat=0x2; 
2.进入胎压监测界面，查看胎压监测信息显示</v>
      </c>
      <c r="H110" s="50" t="str">
        <v>2.左前、左后、右前和右后轮胎橙色字体提示“低胎压”</v>
      </c>
      <c r="I110" s="49"/>
      <c r="J110" s="49"/>
      <c r="K110" s="49"/>
      <c r="L110" s="49"/>
      <c r="M110" s="49"/>
      <c r="N110" s="49"/>
      <c r="O110" s="49"/>
      <c r="P110" s="148"/>
      <c r="Q110" s="49"/>
      <c r="R110" s="33"/>
    </row>
    <row customHeight="true" ht="70" r="111">
      <c r="A111" s="49"/>
      <c r="B111" s="11" t="str">
        <v>SYNC+_0122</v>
      </c>
      <c r="C111" s="11" t="str">
        <v>3-1.3.6胎压监测分页提醒显示</v>
      </c>
      <c r="D111" s="33" t="str">
        <v>监测到低胎压-胎压监测分页提醒显示</v>
      </c>
      <c r="E111" s="11" t="str">
        <v>P1</v>
      </c>
      <c r="F111" s="50" t="str">
        <v>1.车机供电正常;
2.已配置胎压监测
3.连接CAN工具
4.监测到低胎压状态</v>
      </c>
      <c r="G111" s="50" t="str">
        <v>1.查看胎压监测的tab页显示</v>
      </c>
      <c r="H111" s="33" t="str">
        <v>1.显示故障提醒图标（红点），如果故障没清除，图标一直显示</v>
      </c>
      <c r="I111" s="49" t="str">
        <v>PASS</v>
      </c>
      <c r="J111" s="49"/>
      <c r="K111" s="49"/>
      <c r="L111" s="49"/>
      <c r="M111" s="49"/>
      <c r="N111" s="49"/>
      <c r="O111" s="49"/>
      <c r="P111" s="148"/>
      <c r="Q111" s="49"/>
      <c r="R111" s="33"/>
    </row>
    <row customHeight="true" ht="88" r="112">
      <c r="A112" s="49"/>
      <c r="B112" s="11" t="str">
        <v>SYNC+_0122</v>
      </c>
      <c r="C112" s="11" t="str">
        <v>3-1.3.7VHA界面故障提醒显示</v>
      </c>
      <c r="D112" s="33" t="str">
        <v>监测到低胎压-VHA界面故障提醒显示</v>
      </c>
      <c r="E112" s="11" t="str">
        <v>P1</v>
      </c>
      <c r="F112" s="50" t="str">
        <v>1.车机供电正常;
2.已配置胎压监测
3.连接CAN工具
4.监测到低胎压状态</v>
      </c>
      <c r="G112" s="50" t="str">
        <v>1.查看VHA界面故障提醒显示
用CAN发送3B4h Tire_Press_System_Stat=0x3</v>
      </c>
      <c r="H112" s="33" t="str">
        <v>1.显示：标题：监测到低胎压，且在标题左侧显示低胎压图标，标题下方展示提醒文本：“车辆在低胎压情况下行驶，可能会造成安全事故”，右侧展示车模</v>
      </c>
      <c r="I112" s="49" t="str">
        <v>PASS</v>
      </c>
      <c r="J112" s="49"/>
      <c r="K112" s="49"/>
      <c r="L112" s="49"/>
      <c r="M112" s="49"/>
      <c r="N112" s="49"/>
      <c r="O112" s="49"/>
      <c r="P112" s="148"/>
      <c r="Q112" s="49"/>
      <c r="R112" s="33"/>
    </row>
    <row customHeight="true" ht="226" r="113">
      <c r="A113" s="49"/>
      <c r="B113" s="11" t="str">
        <v>SYNC+_0122</v>
      </c>
      <c r="C113" s="11" t="str">
        <v>3-1.4 发动机未启动界面</v>
      </c>
      <c r="D113" s="33" t="str">
        <v>未启动发动机时的显示</v>
      </c>
      <c r="E113" s="11" t="str">
        <v>P1</v>
      </c>
      <c r="F113" s="50" t="str">
        <v>1.车机供电正常;
2.已配置胎压监测
3.发送机未启动
167，PwPckTq_D_Stat=0</v>
      </c>
      <c r="G113" s="50" t="str">
        <v>1.查看胎压监测界面</v>
      </c>
      <c r="H113" s="33" t="str">
        <v>1.显示“请先启动发动机”，tab上不显示红点</v>
      </c>
      <c r="I113" s="49" t="str">
        <v>PASS</v>
      </c>
      <c r="J113" s="33"/>
      <c r="K113" s="49"/>
      <c r="L113" s="49"/>
      <c r="M113" s="49"/>
      <c r="N113" s="49"/>
      <c r="O113" s="49"/>
      <c r="P113" s="148"/>
      <c r="Q113" s="49"/>
      <c r="R113" s="33"/>
    </row>
    <row customHeight="true" ht="139" r="114">
      <c r="A114" s="49"/>
      <c r="B114" s="11" t="str">
        <v>SYNC+_0122</v>
      </c>
      <c r="C114" s="11" t="str">
        <v>3-1.5 被动胎压检测-胎压正常（车型仅支持被动胎压检测）</v>
      </c>
      <c r="D114" s="33" t="str">
        <v>胎压正常时的显示</v>
      </c>
      <c r="E114" s="11" t="str">
        <v>P2</v>
      </c>
      <c r="F114" s="50" t="str">
        <v>1.车机供电正常;
2.配置PMS Support=0x0 （./yfdbus_send AI.lv.ipcl.out vip2gip_VehicleNetwork 0x02,0x21,0x40,0x32,0x78,0x00,0x00,0x00）
3.被动胎压检测正常</v>
      </c>
      <c r="G114" s="50" t="str">
        <v>1. 执行 
查看VHA界面</v>
      </c>
      <c r="H114" s="33" t="str">
        <v>1.显示：标题：胎压正常，左侧显示正常图标，标题下方展示提醒文本：“胎压正常，胎压正常请安心驾驶”，右侧展示车模</v>
      </c>
      <c r="I114" s="49"/>
      <c r="J114" s="49"/>
      <c r="K114" s="49"/>
      <c r="L114" s="49"/>
      <c r="M114" s="49"/>
      <c r="N114" s="49"/>
      <c r="O114" s="49"/>
      <c r="P114" s="148"/>
      <c r="Q114" s="49"/>
      <c r="R114" s="33"/>
    </row>
    <row customHeight="true" ht="139" r="115">
      <c r="A115" s="49"/>
      <c r="B115" s="11" t="str">
        <v>SYNC+_0122</v>
      </c>
      <c r="C115" s="11" t="str">
        <v>3-1.6 被动胎压检测-低胎压（车型仅支持被动胎压检测）</v>
      </c>
      <c r="D115" s="33" t="str">
        <v>低胎压时的显示</v>
      </c>
      <c r="E115" s="11" t="str">
        <v>P2</v>
      </c>
      <c r="F115" s="50" t="str">
        <v>1.车机供电正常;
2.配置PMS Support=0x0 （./yfdbus_send AI.lv.ipcl.out vip2gip_VehicleNetwork 0x02,0x21,0x40,0x32,0x78,0x00,0x00,0x00）
3.被动胎压检测正常</v>
      </c>
      <c r="G115" s="50" t="str">
        <v>1. 3B4h Tire_Press_System_Stat=0x3
查看VHA界面</v>
      </c>
      <c r="H115" s="33" t="str">
        <v>1.显示“检测到低胎压”，车辆在低胎压情况下行驶可能会造成安全事故，在车辆上显示预警图标</v>
      </c>
      <c r="I115" s="49"/>
      <c r="J115" s="49"/>
      <c r="K115" s="49"/>
      <c r="L115" s="49"/>
      <c r="M115" s="49"/>
      <c r="N115" s="49"/>
      <c r="O115" s="49"/>
      <c r="P115" s="148"/>
      <c r="Q115" s="49"/>
      <c r="R115" s="33"/>
    </row>
    <row customHeight="true" ht="157" r="116">
      <c r="A116" s="49"/>
      <c r="B116" s="11" t="str">
        <v>SYNC+_0122</v>
      </c>
      <c r="C116" s="11" t="str">
        <v>3-1.7 被动胎压检测-发送机未启动（车型仅支持被动胎压检测）</v>
      </c>
      <c r="D116" s="33" t="str">
        <v>发送机未启动时的显示</v>
      </c>
      <c r="E116" s="11" t="str">
        <v>P2</v>
      </c>
      <c r="F116" s="50" t="str">
        <v>1.车机供电正常;
2.配置PMS Support=0x0 （./yfdbus_send AI.lv.ipcl.out vip2gip_VehicleNetwork 0x02,0x21,0x40,0x32,0x78,0x00,0x00,0x00
3.被动胎压检测发动机未启动</v>
      </c>
      <c r="G116" s="50" t="str">
        <v>1. 167  PwPckTq_D_Stat   =OFF
查看胎压监测界面</v>
      </c>
      <c r="H116" s="33" t="str">
        <v>1.显示“请先启动发动机”，tab上不显示红点</v>
      </c>
      <c r="I116" s="49"/>
      <c r="J116" s="49"/>
      <c r="K116" s="49"/>
      <c r="L116" s="49"/>
      <c r="M116" s="49"/>
      <c r="N116" s="49"/>
      <c r="O116" s="49"/>
      <c r="P116" s="148"/>
      <c r="Q116" s="49"/>
      <c r="R116" s="33"/>
    </row>
    <row customHeight="true" ht="105" r="117">
      <c r="A117" s="49"/>
      <c r="B117" s="11" t="str">
        <v>SYNC+_0122</v>
      </c>
      <c r="C117" s="11" t="str">
        <v>4 车辆养护分页不显示</v>
      </c>
      <c r="D117" s="33" t="str">
        <v>车辆养护分页不显示</v>
      </c>
      <c r="E117" s="11" t="str">
        <v>P1</v>
      </c>
      <c r="F117" s="50" t="str">
        <v>1.车机供电正常;</v>
      </c>
      <c r="G117" s="33" t="str">
        <v>1.配置字设置机油提醒不可用（./yfdbus_send AI.lv.ipcl.out vip2gip_VehicleNetwork 0x02,0x21,0x40,0x33,0x5D,0x00,0x00,0x00）
2.查看护航详情界面显示</v>
      </c>
      <c r="H117" s="50" t="str">
        <v>2.不显示车辆养护分页</v>
      </c>
      <c r="I117" s="49"/>
      <c r="J117" s="49"/>
      <c r="K117" s="49"/>
      <c r="L117" s="49"/>
      <c r="M117" s="49"/>
      <c r="N117" s="49"/>
      <c r="O117" s="49"/>
      <c r="P117" s="148"/>
      <c r="Q117" s="49"/>
      <c r="R117" s="33"/>
    </row>
    <row customHeight="true" ht="123" r="118">
      <c r="A118" s="49"/>
      <c r="B118" s="11" t="str">
        <v>SYNC+_0122</v>
      </c>
      <c r="C118" s="11" t="str">
        <v>4-1进入车辆养护</v>
      </c>
      <c r="D118" s="33" t="str">
        <v>进入车辆养护</v>
      </c>
      <c r="E118" s="11" t="str">
        <v>P0</v>
      </c>
      <c r="F118" s="50" t="str">
        <v>1.车机供电正常;
2.配置字设置机油提醒可用（./yfdbus_send AI.lv.ipcl.out vip2gip_VehicleNetwork 0x02,0x21,0x40,0x33,0x5D,0x00,0x00,0x01）</v>
      </c>
      <c r="G118" s="50" t="str">
        <v>1.点击车辆养护分页</v>
      </c>
      <c r="H118" s="50" t="str">
        <v>2.右边显示车辆养护界面</v>
      </c>
      <c r="I118" s="49" t="str">
        <v>PASS</v>
      </c>
      <c r="J118" s="49"/>
      <c r="K118" s="49"/>
      <c r="L118" s="49"/>
      <c r="M118" s="49"/>
      <c r="N118" s="49"/>
      <c r="O118" s="49"/>
      <c r="P118" s="148"/>
      <c r="Q118" s="49"/>
      <c r="R118" s="33"/>
    </row>
    <row customHeight="true" ht="123" r="119">
      <c r="A119" s="49"/>
      <c r="B119" s="11" t="str">
        <v>SYNC+_0122</v>
      </c>
      <c r="C119" s="11" t="str">
        <v>4-1进入车辆养护</v>
      </c>
      <c r="D119" s="33" t="str">
        <v>发送机未启动时的显示</v>
      </c>
      <c r="E119" s="11" t="str">
        <v>P2</v>
      </c>
      <c r="F119" s="50" t="str">
        <v>1.车机供电正常;
2.配置字设置机油提醒可用（./yfdbus_send AI.lv.ipcl.out vip2gip_VehicleNetwork 0x02,0x21,0x40,0x33,0x5D,0x00,0x00,0x01）</v>
      </c>
      <c r="G119" s="50" t="str">
        <v>1. 167  PwPckTq_D_Stat   =OFF
查看车辆养护界面</v>
      </c>
      <c r="H119" s="33" t="str">
        <v>1.显示“请先启动发动机”，tab上不显示红点</v>
      </c>
      <c r="I119" s="49"/>
      <c r="J119" s="49"/>
      <c r="K119" s="49"/>
      <c r="L119" s="49"/>
      <c r="M119" s="49"/>
      <c r="N119" s="49"/>
      <c r="O119" s="49"/>
      <c r="P119" s="148"/>
      <c r="Q119" s="49"/>
      <c r="R119" s="33"/>
    </row>
    <row customHeight="true" ht="139" r="120">
      <c r="A120" s="49"/>
      <c r="B120" s="11" t="str">
        <v>SYNC+_0122</v>
      </c>
      <c r="C120" s="11" t="str">
        <v>4-1.1.2机油寿命显示</v>
      </c>
      <c r="D120" s="33" t="str">
        <v>机油寿命良好-机油寿命显示-机油寿命100%</v>
      </c>
      <c r="E120" s="11" t="str">
        <v>P1</v>
      </c>
      <c r="F120" s="50" t="str">
        <v>1.车机供电正常;
2.配置字设置机油提醒可用（./yfdbus_send AI.lv.ipcl.out vip2gip_VehicleNetwork 0x02,0x21,0x40,0x33,0x5D,0x00,0x00,0x01）
3.连接CAN工具</v>
      </c>
      <c r="G120" s="33" t="str">
        <v>1.用CAN发送179h EngOilLife_Pc_Actl=100
2.进入车辆养护界面，查看车辆养护信息中的机油寿命显示</v>
      </c>
      <c r="H120" s="50" t="str">
        <v>2.显示机油寿命百分比，采用进度条方式显示，进度条显示为蓝色/绿色</v>
      </c>
      <c r="I120" s="49" t="str">
        <v>PASS</v>
      </c>
      <c r="J120" s="49"/>
      <c r="K120" s="49"/>
      <c r="L120" s="49"/>
      <c r="M120" s="49"/>
      <c r="N120" s="49"/>
      <c r="O120" s="49"/>
      <c r="P120" s="148"/>
      <c r="Q120" s="49"/>
      <c r="R120" s="33"/>
    </row>
    <row customHeight="true" ht="139" r="121">
      <c r="A121" s="49"/>
      <c r="B121" s="11" t="str">
        <v>SYNC+_0122</v>
      </c>
      <c r="C121" s="11" t="str">
        <v>4-1.1.2机油寿命显示</v>
      </c>
      <c r="D121" s="33" t="str">
        <v>机油寿命良好-机油寿命显示-机油寿命40%</v>
      </c>
      <c r="E121" s="11" t="str">
        <v>P1</v>
      </c>
      <c r="F121" s="50" t="str">
        <v>1.车机供电正常;
2.配置字设置机油提醒可用（./yfdbus_send AI.lv.ipcl.out vip2gip_VehicleNetwork 0x02,0x21,0x40,0x33,0x5D,0x00,0x00,0x01）
3.连接CAN工具</v>
      </c>
      <c r="G121" s="33" t="str">
        <v>1.用CAN发送179h EngOilLife_Pc_Actl=40
2.进入车辆养护界面，查看车辆养护信息中的机油寿命显示</v>
      </c>
      <c r="H121" s="50" t="str">
        <v>2.显示机油寿命百分比，采用进度条方式显示，进度条显示为蓝色/绿色</v>
      </c>
      <c r="I121" s="49" t="str">
        <v>PASS</v>
      </c>
      <c r="J121" s="49"/>
      <c r="K121" s="49"/>
      <c r="L121" s="49"/>
      <c r="M121" s="49"/>
      <c r="N121" s="49"/>
      <c r="O121" s="49"/>
      <c r="P121" s="148"/>
      <c r="Q121" s="49"/>
      <c r="R121" s="33"/>
    </row>
    <row customHeight="true" ht="139" r="122">
      <c r="A122" s="49"/>
      <c r="B122" s="11" t="str">
        <v>SYNC+_0122</v>
      </c>
      <c r="C122" s="11" t="str">
        <v>4-1.1.2机油寿命显示</v>
      </c>
      <c r="D122" s="35" t="str">
        <v>机油寿命良好-机油寿命显示-机油寿命6%</v>
      </c>
      <c r="E122" s="11" t="str">
        <v>P1</v>
      </c>
      <c r="F122" s="134" t="str">
        <v>1.车机供电正常;
2.配置字设置机油提醒可用（./yfdbus_send AI.lv.ipcl.out vip2gip_VehicleNetwork 0x02,0x21,0x40,0x33,0x5D,0x00,0x00,0x01）
3.连接CAN工具</v>
      </c>
      <c r="G122" s="33" t="str">
        <v>1.用CAN发送179h EngOilLife_Pc_Actl=6
2.进入车辆养护界面，查看车辆养护信息中的机油寿命显示</v>
      </c>
      <c r="H122" s="50" t="str">
        <v>2.显示机油寿命百分比，采用进度条方式显示，进度条显示为蓝色/绿色</v>
      </c>
      <c r="I122" s="49" t="str">
        <v>PASS</v>
      </c>
      <c r="J122" s="49"/>
      <c r="K122" s="49"/>
      <c r="L122" s="49"/>
      <c r="M122" s="49"/>
      <c r="N122" s="49"/>
      <c r="O122" s="49"/>
      <c r="P122" s="148"/>
      <c r="Q122" s="49"/>
      <c r="R122" s="33"/>
    </row>
    <row customHeight="true" ht="139" r="123">
      <c r="A123" s="49"/>
      <c r="B123" s="11" t="str">
        <v>SYNC+_0122</v>
      </c>
      <c r="C123" s="13" t="str">
        <v>4-1.1.3提示显示</v>
      </c>
      <c r="D123" s="33" t="str">
        <v>机油寿命良好-提示显示-机油寿命100%</v>
      </c>
      <c r="E123" s="11" t="str">
        <v>P1</v>
      </c>
      <c r="F123" s="50" t="str">
        <v>1.车机供电正常;
2.配置字设置机油提醒可用（./yfdbus_send AI.lv.ipcl.out vip2gip_VehicleNetwork 0x02,0x21,0x40,0x33,0x5D,0x00,0x00,0x01）
3.连接CAN工具</v>
      </c>
      <c r="G123" s="33" t="str">
        <v>1.用CAN发送179h EngOilLife_Pc_Actl=100
2.进入车辆养护界面，查看车辆养护信息中的提示显示</v>
      </c>
      <c r="H123" s="50" t="str">
        <v>2.显示”您当前机油寿命处于良好范围“</v>
      </c>
      <c r="I123" s="49" t="str">
        <v>PASS</v>
      </c>
      <c r="J123" s="49"/>
      <c r="K123" s="49"/>
      <c r="L123" s="49"/>
      <c r="M123" s="49"/>
      <c r="N123" s="49"/>
      <c r="O123" s="49"/>
      <c r="P123" s="148"/>
      <c r="Q123" s="49"/>
      <c r="R123" s="33"/>
    </row>
    <row customHeight="true" ht="139" r="124">
      <c r="A124" s="49"/>
      <c r="B124" s="11" t="str">
        <v>SYNC+_0122</v>
      </c>
      <c r="C124" s="11" t="str">
        <v>4-1.1.2机油寿命显示</v>
      </c>
      <c r="D124" s="33" t="str">
        <v>机油寿命良好-机油寿命显示-机油寿命40%</v>
      </c>
      <c r="E124" s="11" t="str">
        <v>P1</v>
      </c>
      <c r="F124" s="50" t="str">
        <v>1.车机供电正常;
2.配置字设置机油提醒可用（./yfdbus_send AI.lv.ipcl.out vip2gip_VehicleNetwork 0x02,0x21,0x40,0x33,0x5D,0x00,0x00,0x01）
3.连接CAN工具</v>
      </c>
      <c r="G124" s="33" t="str">
        <v>1.用CAN发送179h EngOilLife_Pc_Actl=40
2.进入车辆养护界面，查看车辆养护信息中的提示显示</v>
      </c>
      <c r="H124" s="50" t="str">
        <v>2.显示”您当前机油寿命处于良好范围“</v>
      </c>
      <c r="I124" s="49" t="str">
        <v>PASS</v>
      </c>
      <c r="J124" s="49"/>
      <c r="K124" s="49"/>
      <c r="L124" s="49"/>
      <c r="M124" s="49"/>
      <c r="N124" s="49"/>
      <c r="O124" s="49"/>
      <c r="P124" s="148"/>
      <c r="Q124" s="49"/>
      <c r="R124" s="33"/>
    </row>
    <row customHeight="true" ht="139" r="125">
      <c r="A125" s="49"/>
      <c r="B125" s="11" t="str">
        <v>SYNC+_0122</v>
      </c>
      <c r="C125" s="13" t="str">
        <v>4-1.1.3提示显示</v>
      </c>
      <c r="D125" s="33" t="str">
        <v>机油寿命良好-提示显示-机油寿命6%</v>
      </c>
      <c r="E125" s="11" t="str">
        <v>P1</v>
      </c>
      <c r="F125" s="50" t="str">
        <v>1.车机供电正常;
2.配置字设置机油提醒可用（./yfdbus_send AI.lv.ipcl.out vip2gip_VehicleNetwork 0x02,0x21,0x40,0x33,0x5D,0x00,0x00,0x01）
3.连接CAN工具</v>
      </c>
      <c r="G125" s="33" t="str">
        <v>1.用CAN发送179h EngOilLife_Pc_Actl=6
2.进入车辆养护界面，查看车辆养护信息中的提示显示</v>
      </c>
      <c r="H125" s="50" t="str">
        <v>2.显示”您当前机油寿命处于良好范围“</v>
      </c>
      <c r="I125" s="49" t="str">
        <v>PASS</v>
      </c>
      <c r="J125" s="49"/>
      <c r="K125" s="49"/>
      <c r="L125" s="49"/>
      <c r="M125" s="49"/>
      <c r="N125" s="49"/>
      <c r="O125" s="49"/>
      <c r="P125" s="148"/>
      <c r="Q125" s="49"/>
      <c r="R125" s="33"/>
    </row>
    <row customHeight="true" ht="175" r="126">
      <c r="A126" s="49"/>
      <c r="B126" s="11" t="str">
        <v>SYNC+_0122</v>
      </c>
      <c r="C126" s="13" t="str">
        <v>4-1.2.1车辆养护分页提醒显示</v>
      </c>
      <c r="D126" s="33" t="str">
        <v>机油寿命不足-车辆养护分页提醒显示</v>
      </c>
      <c r="E126" s="11" t="str">
        <v>P1</v>
      </c>
      <c r="F126" s="50" t="str">
        <v>1.车机供电正常;
2.配置字设置机油提醒可用（./yfdbus_send AI.lv.ipcl.out vip2gip_VehicleNetwork 0x02,0x21,0x40,0x33,0x5D,0x00,0x00,0x01）
3.连接CAN工具 
4.用CAN发送179h EngOilLife_Pc_Actl=0x5</v>
      </c>
      <c r="G126" s="50" t="str">
        <v>1.查看车辆养护分页提醒显示</v>
      </c>
      <c r="H126" s="50" t="str">
        <v>1.车辆养护分页上显示提醒图标（有红点显示）</v>
      </c>
      <c r="I126" s="49" t="str">
        <v>PASS</v>
      </c>
      <c r="J126" s="49"/>
      <c r="K126" s="49"/>
      <c r="L126" s="49"/>
      <c r="M126" s="49"/>
      <c r="N126" s="49"/>
      <c r="O126" s="49"/>
      <c r="P126" s="148"/>
      <c r="Q126" s="49"/>
      <c r="R126" s="33"/>
    </row>
    <row customHeight="true" ht="157" r="127">
      <c r="A127" s="49"/>
      <c r="B127" s="11" t="str">
        <v>SYNC+_0122</v>
      </c>
      <c r="C127" s="13" t="str">
        <v>4-1.3.3机油寿命显示</v>
      </c>
      <c r="D127" s="33" t="str">
        <v>机油寿命耗尽-机油寿命显示-机油寿命5%</v>
      </c>
      <c r="E127" s="11" t="str">
        <v>P1</v>
      </c>
      <c r="F127" s="50" t="str">
        <v>1.车机供电正常;
2.配置字设置机油提醒可用（./yfdbus_send AI.lv.ipcl.out vip2gip_VehicleNetwork 0x02,0x21,0x40,0x33,0x5D,0x00,0x00,0x01）
3.连接CAN工具 
4.机油寿命不足</v>
      </c>
      <c r="G127" s="33" t="str">
        <v>1.用CAN发送179h EngOilLife_Pc_Actl=5%
2.进入车辆养护界面，查看车辆养护信息中的机油寿命显示</v>
      </c>
      <c r="H127" s="50" t="str">
        <v>2.显示机油寿命百分比，采用进度条方式显示，进度条显示为橙色</v>
      </c>
      <c r="I127" s="49" t="str">
        <v>PASS</v>
      </c>
      <c r="J127" s="49"/>
      <c r="K127" s="49"/>
      <c r="L127" s="49"/>
      <c r="M127" s="49"/>
      <c r="N127" s="49"/>
      <c r="O127" s="49"/>
      <c r="P127" s="148"/>
      <c r="Q127" s="49"/>
      <c r="R127" s="33"/>
    </row>
    <row customHeight="true" ht="157" r="128">
      <c r="A128" s="49"/>
      <c r="B128" s="11" t="str">
        <v>SYNC+_0122</v>
      </c>
      <c r="C128" s="13" t="str">
        <v>4-1.3.3机油寿命显示</v>
      </c>
      <c r="D128" s="33" t="str">
        <v>机油寿命耗尽-机油寿命显示-机油寿命5%</v>
      </c>
      <c r="E128" s="11" t="str">
        <v>P1</v>
      </c>
      <c r="F128" s="50" t="str">
        <v>1.车机供电正常;
2.配置字设置机油提醒可用（./yfdbus_send AI.lv.ipcl.out vip2gip_VehicleNetwork 0x02,0x21,0x40,0x33,0x5D,0x00,0x00,0x01）
3.连接CAN工具 
4.机油寿命不足</v>
      </c>
      <c r="G128" s="33" t="str">
        <v>1.用CAN发送179h EngOilLife_Pc_Actl=5%
2.进入车辆养护界面，查看车辆养护信息中的提示显示</v>
      </c>
      <c r="H128" s="50" t="str">
        <v>2.机油寿命已经不足5%，您可以提前预约经销商，选择合适 的时间去更换机油，如果您最近已经前往经销商处做过车辆保养并完成机油更换，请重置机油寿命</v>
      </c>
      <c r="I128" s="49" t="str">
        <v>PASS</v>
      </c>
      <c r="J128" s="49"/>
      <c r="K128" s="49"/>
      <c r="L128" s="49"/>
      <c r="M128" s="49"/>
      <c r="N128" s="49"/>
      <c r="O128" s="49"/>
      <c r="P128" s="148"/>
      <c r="Q128" s="49"/>
      <c r="R128" s="33"/>
    </row>
    <row customHeight="true" ht="157" r="129">
      <c r="A129" s="49"/>
      <c r="B129" s="11" t="str">
        <v>SYNC+_0122</v>
      </c>
      <c r="C129" s="13" t="str">
        <v>4-1.3.3机油寿命显示</v>
      </c>
      <c r="D129" s="33" t="str">
        <v>机油寿命耗尽-机油寿命显示-机油寿命3%</v>
      </c>
      <c r="E129" s="11" t="str">
        <v>P1</v>
      </c>
      <c r="F129" s="50" t="str">
        <v>1.车机供电正常;
2.配置字设置机油提醒可用（./yfdbus_send AI.lv.ipcl.out vip2gip_VehicleNetwork 0x02,0x21,0x40,0x33,0x5D,0x00,0x00,0x01）
3.连接CAN工具 
4.机油寿命不足</v>
      </c>
      <c r="G129" s="33" t="str">
        <v>1.用CAN发送179h EngOilLife_Pc_Actl=3%
2.进入车辆养护界面，查看车辆养护信息中的机油寿命显示</v>
      </c>
      <c r="H129" s="50" t="str">
        <v>2.显示机油寿命百分比，采用进度条方式显示，进度条显示为橙色</v>
      </c>
      <c r="I129" s="49" t="str">
        <v>PASS</v>
      </c>
      <c r="J129" s="49"/>
      <c r="K129" s="49"/>
      <c r="L129" s="49"/>
      <c r="M129" s="49"/>
      <c r="N129" s="49"/>
      <c r="O129" s="49"/>
      <c r="P129" s="148"/>
      <c r="Q129" s="49"/>
      <c r="R129" s="33"/>
    </row>
    <row customHeight="true" ht="157" r="130">
      <c r="A130" s="49"/>
      <c r="B130" s="11" t="str">
        <v>SYNC+_0122</v>
      </c>
      <c r="C130" s="13" t="str">
        <v>4-1.3.3机油寿命显示</v>
      </c>
      <c r="D130" s="33" t="str">
        <v>机油寿命耗尽-机油寿命显示-机油寿命3%</v>
      </c>
      <c r="E130" s="11" t="str">
        <v>P1</v>
      </c>
      <c r="F130" s="50" t="str">
        <v>1.车机供电正常;
2.配置字设置机油提醒可用（./yfdbus_send AI.lv.ipcl.out vip2gip_VehicleNetwork 0x02,0x21,0x40,0x33,0x5D,0x00,0x00,0x01）
3.连接CAN工具 
4.机油寿命不足</v>
      </c>
      <c r="G130" s="33" t="str">
        <v>1.用CAN发送179h EngOilLife_Pc_Actl=3%
2.进入车辆养护界面，查看车辆养护信息中的提示显示</v>
      </c>
      <c r="H130" s="50" t="str">
        <v>2.机油寿命已经不足5%，您可以提前预约经销商，选择合适 的时间去更换机油，如果您最近已经前往经销商处做过车辆保养并完成机油更换，请重置机油寿命</v>
      </c>
      <c r="I130" s="49" t="str">
        <v>PASS</v>
      </c>
      <c r="J130" s="49"/>
      <c r="K130" s="49"/>
      <c r="L130" s="49"/>
      <c r="M130" s="49"/>
      <c r="N130" s="49"/>
      <c r="O130" s="49"/>
      <c r="P130" s="148"/>
      <c r="Q130" s="49"/>
      <c r="R130" s="33"/>
    </row>
    <row customHeight="true" ht="157" r="131">
      <c r="A131" s="49"/>
      <c r="B131" s="11" t="str">
        <v>SYNC+_0122</v>
      </c>
      <c r="C131" s="13" t="str">
        <v>4-1.3.3机油寿命显示</v>
      </c>
      <c r="D131" s="33" t="str">
        <v>机油寿命耗尽-机油寿命显示-机油寿命0%</v>
      </c>
      <c r="E131" s="11" t="str">
        <v>P1</v>
      </c>
      <c r="F131" s="50" t="str">
        <v>1.车机供电正常;
2.配置字设置机油提醒可用（./yfdbus_send AI.lv.ipcl.out vip2gip_VehicleNetwork 0x02,0x21,0x40,0x33,0x5D,0x00,0x00,0x01）
3.连接CAN工具 
4.机油寿命耗尽</v>
      </c>
      <c r="G131" s="33" t="str">
        <v>1.用CAN发送179h EngOilLife_Pc_Actl=0
2.进入车辆养护界面，查看车辆养护信息中的机油寿命显示</v>
      </c>
      <c r="H131" s="50" t="str">
        <v>2.显示机油寿命百分比，采用进度条方式显示，进度条显示为红色</v>
      </c>
      <c r="I131" s="49" t="str">
        <v>PASS</v>
      </c>
      <c r="J131" s="49"/>
      <c r="K131" s="49"/>
      <c r="L131" s="49"/>
      <c r="M131" s="49"/>
      <c r="N131" s="49"/>
      <c r="O131" s="49"/>
      <c r="P131" s="148"/>
      <c r="Q131" s="49"/>
      <c r="R131" s="33"/>
    </row>
    <row customHeight="true" ht="157" r="132">
      <c r="A132" s="49"/>
      <c r="B132" s="11" t="str">
        <v>SYNC+_0122</v>
      </c>
      <c r="C132" s="13" t="str">
        <v>4-1.3.4提示显示</v>
      </c>
      <c r="D132" s="33" t="str">
        <v>机油寿命耗尽-提示显示-机油寿命0%</v>
      </c>
      <c r="E132" s="11" t="str">
        <v>P1</v>
      </c>
      <c r="F132" s="50" t="str">
        <v>1.车机供电正常;
2.配置字设置机油提醒可用（./yfdbus_send AI.lv.ipcl.out vip2gip_VehicleNetwork 0x02,0x21,0x40,0x33,0x5D,0x00,0x00,0x01）
3.连接CAN工具 
4.机油寿命耗尽</v>
      </c>
      <c r="G132" s="33" t="str">
        <v>1.用CAN发送179h EngOilLife_Pc_Actl=0
2.进入车辆养护界面，查看车辆养护信息中的提示显示</v>
      </c>
      <c r="H132" s="50" t="str">
        <v>2.提示用户机油寿命已经耗尽，需要尽快预约经销商
如果您最近已经前往经销商处做过车辆保养，可能机油寿命没有重置，您可以前往经销商处重置机油寿命。</v>
      </c>
      <c r="I132" s="49" t="str">
        <v>PASS</v>
      </c>
      <c r="J132" s="49"/>
      <c r="K132" s="49"/>
      <c r="L132" s="49"/>
      <c r="M132" s="49"/>
      <c r="N132" s="49"/>
      <c r="O132" s="49"/>
      <c r="P132" s="148"/>
      <c r="Q132" s="49"/>
      <c r="R132" s="33"/>
    </row>
    <row customHeight="true" ht="18" r="133">
      <c r="A133" s="49"/>
      <c r="B133" s="11" t="str">
        <v>SYNC+_0122</v>
      </c>
      <c r="C133" s="13" t="str">
        <v>5-1进入续航里程界面</v>
      </c>
      <c r="D133" s="33" t="str">
        <v>进入续航里程界面</v>
      </c>
      <c r="E133" s="11" t="str">
        <v>P0</v>
      </c>
      <c r="F133" s="50" t="str">
        <v>1.进入VHA界面</v>
      </c>
      <c r="G133" s="50" t="str">
        <v>1.点击续航里程分页</v>
      </c>
      <c r="H133" s="50" t="str">
        <v>1.进入续航里程界面</v>
      </c>
      <c r="I133" s="49" t="str">
        <v>PASS</v>
      </c>
      <c r="J133" s="49"/>
      <c r="K133" s="49"/>
      <c r="L133" s="49"/>
      <c r="M133" s="49"/>
      <c r="N133" s="49"/>
      <c r="O133" s="49"/>
      <c r="P133" s="148"/>
      <c r="Q133" s="49"/>
      <c r="R133" s="33"/>
    </row>
    <row customHeight="true" ht="36" r="134">
      <c r="A134" s="49"/>
      <c r="B134" s="11" t="str">
        <v>SYNC+_0122</v>
      </c>
      <c r="C134" s="13" t="str">
        <v>5-1进入续航里程界面</v>
      </c>
      <c r="D134" s="33" t="str">
        <v>发送机未启动时的显示</v>
      </c>
      <c r="E134" s="11" t="str">
        <v>P2</v>
      </c>
      <c r="F134" s="50" t="str">
        <v>1.车机供电正常;</v>
      </c>
      <c r="G134" s="50" t="str">
        <v>1.167  PwPckTq_D_Stat   =OFF
查看续航里程界面</v>
      </c>
      <c r="H134" s="33" t="str">
        <v>1.显示“请先启动发动机”，tab上不显示红点</v>
      </c>
      <c r="I134" s="49"/>
      <c r="J134" s="49"/>
      <c r="K134" s="49"/>
      <c r="L134" s="49"/>
      <c r="M134" s="49"/>
      <c r="N134" s="49"/>
      <c r="O134" s="49"/>
      <c r="P134" s="148"/>
      <c r="Q134" s="49"/>
      <c r="R134" s="33"/>
    </row>
    <row customHeight="true" ht="70" r="135">
      <c r="A135" s="49"/>
      <c r="B135" s="11" t="str">
        <v>SYNC+_0122</v>
      </c>
      <c r="C135" s="13" t="str">
        <v>5-1.1续航里程（较高水平）界面显示</v>
      </c>
      <c r="D135" s="33" t="str">
        <v>续航里程（较高水平）界面显示</v>
      </c>
      <c r="E135" s="11" t="str">
        <v>P1</v>
      </c>
      <c r="F135" s="50" t="str">
        <v>1.续航里程较高水平</v>
      </c>
      <c r="G135" s="50" t="str">
        <v>1.点击续航里程分页，查看续航里程界面显示</v>
      </c>
      <c r="H135" s="50" t="str">
        <v>1.显示绿色的续航里程状态图标、续航里程状态名称：续航里程（较高水平）和续航里程状态提示（续航里程处于较高水平）</v>
      </c>
      <c r="I135" s="49"/>
      <c r="J135" s="49"/>
      <c r="K135" s="49"/>
      <c r="L135" s="49"/>
      <c r="M135" s="49"/>
      <c r="N135" s="49"/>
      <c r="O135" s="49"/>
      <c r="P135" s="148"/>
      <c r="Q135" s="49"/>
      <c r="R135" s="33"/>
    </row>
    <row customHeight="true" ht="70" r="136">
      <c r="A136" s="49"/>
      <c r="B136" s="11" t="str">
        <v>SYNC+_0122</v>
      </c>
      <c r="C136" s="13" t="str">
        <v>5-1.2续航里程（较低水平）界面显示</v>
      </c>
      <c r="D136" s="33" t="str">
        <v>续航里程（较低水平）界面显示</v>
      </c>
      <c r="E136" s="11" t="str">
        <v>P1</v>
      </c>
      <c r="F136" s="50" t="str">
        <v>1.续航里程较低水平( 续航里程&lt;=80  燃油信号&lt;10% )</v>
      </c>
      <c r="G136" s="50" t="str">
        <v>1.点击续航里程分页，查看续航里程界面显示</v>
      </c>
      <c r="H136" s="50" t="str">
        <v>1.显示感叹号橙色警示的续航里程状态图标、续航里程状态名称：续航里程（较低水平）和续航里程状态提示（燃油续航里程均处于较低水平）。</v>
      </c>
      <c r="I136" s="49" t="str">
        <v>PASS</v>
      </c>
      <c r="J136" s="49"/>
      <c r="K136" s="49"/>
      <c r="L136" s="49"/>
      <c r="M136" s="49"/>
      <c r="N136" s="49"/>
      <c r="O136" s="49"/>
      <c r="P136" s="148"/>
      <c r="Q136" s="49"/>
      <c r="R136" s="33"/>
    </row>
    <row customHeight="true" ht="36" r="137">
      <c r="A137" s="49"/>
      <c r="B137" s="11" t="str">
        <v>SYNC+_0122</v>
      </c>
      <c r="C137" s="13" t="str">
        <v>5-1.2续航里程（较低水平）界面显示</v>
      </c>
      <c r="D137" s="33" t="str">
        <v>续航里程（较低水平）界面-调用地图</v>
      </c>
      <c r="E137" s="11" t="str">
        <v>P1</v>
      </c>
      <c r="F137" s="50" t="str">
        <v>1.续航里程较低水平
2.进入续航里程界面显示</v>
      </c>
      <c r="G137" s="50" t="str">
        <v>1.点击附近加油站按钮</v>
      </c>
      <c r="H137" s="50" t="str">
        <v>1.调用地图应用，并搜索附近加油站，给出搜索结果</v>
      </c>
      <c r="I137" s="49" t="str">
        <v>PASS</v>
      </c>
      <c r="J137" s="49"/>
      <c r="K137" s="49"/>
      <c r="L137" s="49"/>
      <c r="M137" s="49"/>
      <c r="N137" s="49"/>
      <c r="O137" s="49"/>
      <c r="P137" s="148"/>
      <c r="Q137" s="49"/>
      <c r="R137" s="33"/>
    </row>
    <row customHeight="true" ht="18" r="138">
      <c r="A138" s="49"/>
      <c r="B138" s="11" t="str">
        <v>SYNC+_0122</v>
      </c>
      <c r="C138" s="13" t="str">
        <v>5-1.2续航里程（较低水平）界面显示</v>
      </c>
      <c r="D138" s="33" t="str">
        <v>续航里程（较低水平）-分页提醒</v>
      </c>
      <c r="E138" s="11" t="str">
        <v>P1</v>
      </c>
      <c r="F138" s="50" t="str">
        <v>1.续航里程较低水平</v>
      </c>
      <c r="G138" s="50" t="str">
        <v>1.查看续航里程分页显示</v>
      </c>
      <c r="H138" s="50" t="str">
        <v>1.续航里程分页显示提醒图标</v>
      </c>
      <c r="I138" s="49" t="str">
        <v>PASS</v>
      </c>
      <c r="J138" s="49"/>
      <c r="K138" s="49"/>
      <c r="L138" s="49"/>
      <c r="M138" s="49"/>
      <c r="N138" s="49"/>
      <c r="O138" s="49"/>
      <c r="P138" s="148"/>
      <c r="Q138" s="49"/>
      <c r="R138" s="33"/>
    </row>
    <row customHeight="true" ht="70" r="139">
      <c r="A139" s="49"/>
      <c r="B139" s="11" t="str">
        <v>SYNC+_0122</v>
      </c>
      <c r="C139" s="13" t="str">
        <v>5-1.1续航里程（较高水平）界面显示</v>
      </c>
      <c r="D139" s="33" t="str">
        <v>续航里程（较高水平）界面显示</v>
      </c>
      <c r="E139" s="11" t="str">
        <v>P2</v>
      </c>
      <c r="F139" s="50" t="str">
        <v>1.续航里程较低水平( 续航里程&lt;=80  燃油信号&gt;10% )</v>
      </c>
      <c r="G139" s="50" t="str">
        <v>1.点击续航里程分页，查看续航里程界面显示</v>
      </c>
      <c r="H139" s="50" t="str">
        <v>1.显示绿色的续航里程状态图标、续航里程状态名称：续航里程（较高水平）和续航里程状态提示（续航里程处于较高水平）</v>
      </c>
      <c r="I139" s="49"/>
      <c r="J139" s="49"/>
      <c r="K139" s="49"/>
      <c r="L139" s="49"/>
      <c r="M139" s="49"/>
      <c r="N139" s="49"/>
      <c r="O139" s="49"/>
      <c r="P139" s="148"/>
      <c r="Q139" s="49"/>
      <c r="R139" s="33"/>
    </row>
    <row customHeight="true" ht="70" r="140">
      <c r="A140" s="49"/>
      <c r="B140" s="11" t="str">
        <v>SYNC+_0122</v>
      </c>
      <c r="C140" s="13" t="str">
        <v>5-1.1续航里程（较高水平）界面显示</v>
      </c>
      <c r="D140" s="33" t="str">
        <v>续航里程（较高水平）界面显示</v>
      </c>
      <c r="E140" s="11" t="str">
        <v>P2</v>
      </c>
      <c r="F140" s="50" t="str">
        <v>1.续航里程较低水平( 续航里程&gt;80  燃油信号&lt;10% )</v>
      </c>
      <c r="G140" s="50" t="str">
        <v>1.点击续航里程分页，查看续航里程界面显示</v>
      </c>
      <c r="H140" s="50" t="str">
        <v>1.显示绿色的续航里程状态图标、续航里程状态名称：续航里程（较高水平）和续航里程状态提示（续航里程处于较高水平）</v>
      </c>
      <c r="I140" s="49"/>
      <c r="J140" s="49"/>
      <c r="K140" s="49"/>
      <c r="L140" s="49"/>
      <c r="M140" s="49"/>
      <c r="N140" s="49"/>
      <c r="O140" s="49"/>
      <c r="P140" s="148"/>
      <c r="Q140" s="49"/>
      <c r="R140" s="33"/>
    </row>
    <row customHeight="true" ht="70" r="141">
      <c r="A141" s="49"/>
      <c r="B141" s="11" t="str">
        <v>SYNC+_0122</v>
      </c>
      <c r="C141" s="13" t="str">
        <v>5-1.3续航里程不足界面显示</v>
      </c>
      <c r="D141" s="33" t="str">
        <v>续航里程不足界面显示</v>
      </c>
      <c r="E141" s="11" t="str">
        <v>P1</v>
      </c>
      <c r="F141" s="50" t="str">
        <v>1.续航里程较高水平，行程较远(100&gt;续航里程&gt;80  续航里程&lt;导航距离*105%)  例如：里程90 导航距离100</v>
      </c>
      <c r="G141" s="50" t="str">
        <v>1.点击续航里程分页，查看续航里程界面显示</v>
      </c>
      <c r="H141" s="50" t="str">
        <v>1.显示感叹号橙色警示的续航里程状态图标、续航里程状态名称：续航里程不足和续航里程状态提示（路途较远，建议途中补充燃油。</v>
      </c>
      <c r="I141" s="49"/>
      <c r="J141" s="49"/>
      <c r="K141" s="49"/>
      <c r="L141" s="49"/>
      <c r="M141" s="49"/>
      <c r="N141" s="49"/>
      <c r="O141" s="49"/>
      <c r="P141" s="148"/>
      <c r="Q141" s="49"/>
      <c r="R141" s="33"/>
    </row>
    <row customHeight="true" ht="53" r="142">
      <c r="A142" s="49"/>
      <c r="B142" s="11" t="str">
        <v>SYNC+_0122</v>
      </c>
      <c r="C142" s="13" t="str">
        <v>5-1.3续航里程不足界面显示</v>
      </c>
      <c r="D142" s="33" t="str">
        <v>续航里程不足界面-调用地图</v>
      </c>
      <c r="E142" s="11" t="str">
        <v>P1</v>
      </c>
      <c r="F142" s="50" t="str">
        <v>1.续航里程较高水平，行程较远
2.进入续航里程界面显示</v>
      </c>
      <c r="G142" s="50" t="str">
        <v>1.点击附近加油站按钮</v>
      </c>
      <c r="H142" s="50" t="str">
        <v>1.调用地图应用，并搜索附近加油站，给出搜索结果</v>
      </c>
      <c r="I142" s="49"/>
      <c r="J142" s="49"/>
      <c r="K142" s="49"/>
      <c r="L142" s="49"/>
      <c r="M142" s="49"/>
      <c r="N142" s="49"/>
      <c r="O142" s="49"/>
      <c r="P142" s="148"/>
      <c r="Q142" s="49"/>
      <c r="R142" s="33"/>
    </row>
    <row customHeight="true" ht="36" r="143">
      <c r="A143" s="49"/>
      <c r="B143" s="11" t="str">
        <v>SYNC+_0122</v>
      </c>
      <c r="C143" s="13" t="str">
        <v>5-1.3续航里程不足界面显示</v>
      </c>
      <c r="D143" s="33" t="str">
        <v>续航里程不足-分页提醒</v>
      </c>
      <c r="E143" s="11" t="str">
        <v>P1</v>
      </c>
      <c r="F143" s="50" t="str">
        <v>1.续航里程较高水平，行程较远</v>
      </c>
      <c r="G143" s="50" t="str">
        <v>1.查看续航里程分页显示</v>
      </c>
      <c r="H143" s="50" t="str">
        <v>1.续航里程分页显示提醒图标</v>
      </c>
      <c r="I143" s="49"/>
      <c r="J143" s="49"/>
      <c r="K143" s="49"/>
      <c r="L143" s="49"/>
      <c r="M143" s="49"/>
      <c r="N143" s="49"/>
      <c r="O143" s="49"/>
      <c r="P143" s="148"/>
      <c r="Q143" s="49"/>
      <c r="R143" s="33"/>
    </row>
    <row customHeight="true" ht="88" r="144">
      <c r="A144" s="49"/>
      <c r="B144" s="11" t="str">
        <v>SYNC+_0122</v>
      </c>
      <c r="C144" s="11" t="str">
        <v>6-1.1.2故障按钮图标显示</v>
      </c>
      <c r="D144" s="33" t="str">
        <v>极端条件-点击故障按钮图标-切换对应故障详情</v>
      </c>
      <c r="E144" s="11" t="str">
        <v>P2</v>
      </c>
      <c r="F144" s="50" t="str">
        <v>1.车机供电正常;
2.配置字设置车辆健康可用
3.处于极端条件下
4.进入车辆健康界面
5.车辆启动超过60s</v>
      </c>
      <c r="G144" s="50" t="str">
        <v>1.点击故障按钮图标
2.再点击另一故障按钮图标</v>
      </c>
      <c r="H144" s="50" t="str">
        <v>1.进入对应故障详情
2.切换到另一对应故障详情</v>
      </c>
      <c r="I144" s="49"/>
      <c r="J144" s="49"/>
      <c r="K144" s="49"/>
      <c r="L144" s="49"/>
      <c r="M144" s="49"/>
      <c r="N144" s="49"/>
      <c r="O144" s="49"/>
      <c r="P144" s="148"/>
      <c r="Q144" s="49"/>
      <c r="R144" s="33"/>
    </row>
    <row customHeight="true" ht="88" r="145">
      <c r="A145" s="49"/>
      <c r="B145" s="11" t="str">
        <v>SYNC+_0122</v>
      </c>
      <c r="C145" s="13" t="str">
        <v>6-1.1.5车辆图片显示</v>
      </c>
      <c r="D145" s="33" t="str">
        <v>极端条件-车辆图片显示</v>
      </c>
      <c r="E145" s="11" t="str">
        <v>P2</v>
      </c>
      <c r="F145" s="50" t="str">
        <v>1.车机供电正常;
2.配置字设置车辆健康可用
3.处于极端条件下
4.进入车辆健康界面
5.车辆启动超过60s</v>
      </c>
      <c r="G145" s="50" t="str">
        <v>1.查看车辆健康界面中的车辆图片显示</v>
      </c>
      <c r="H145" s="50" t="str">
        <v>1.显示车辆图片；与UI一致</v>
      </c>
      <c r="I145" s="49"/>
      <c r="J145" s="49"/>
      <c r="K145" s="49"/>
      <c r="L145" s="49"/>
      <c r="M145" s="49"/>
      <c r="N145" s="49"/>
      <c r="O145" s="49"/>
      <c r="P145" s="49"/>
      <c r="Q145" s="49"/>
      <c r="R145" s="49"/>
    </row>
    <row customHeight="true" ht="88" r="146">
      <c r="A146" s="49"/>
      <c r="B146" s="11" t="str">
        <v>SYNC+_0122</v>
      </c>
      <c r="C146" s="13" t="str">
        <v>6-1.1.5车辆图片显示</v>
      </c>
      <c r="D146" s="33" t="str">
        <v>极端条件-车辆图片不支持互动</v>
      </c>
      <c r="E146" s="11" t="str">
        <v>P2</v>
      </c>
      <c r="F146" s="50" t="str">
        <v>1.车机供电正常;
2.配置字设置车辆健康可用
3.处于极端条件下
4.进入车辆健康界面
5.车辆启动超过60s</v>
      </c>
      <c r="G146" s="50" t="str">
        <v>1.点击车辆健康界面中的车辆图片</v>
      </c>
      <c r="H146" s="50" t="str">
        <v>1.车辆图片不支持互动</v>
      </c>
      <c r="I146" s="49"/>
      <c r="J146" s="49"/>
      <c r="K146" s="49"/>
      <c r="L146" s="49"/>
      <c r="M146" s="49"/>
      <c r="N146" s="49"/>
      <c r="O146" s="49"/>
      <c r="P146" s="49"/>
      <c r="Q146" s="49"/>
      <c r="R146" s="49"/>
    </row>
    <row customHeight="true" ht="36" r="147">
      <c r="A147" s="49"/>
      <c r="B147" s="11" t="str">
        <v>SYNC+_0122</v>
      </c>
      <c r="C147" s="13" t="str">
        <v>6-1.2车辆图片显示</v>
      </c>
      <c r="D147" s="33" t="str">
        <v>车辆健康状态-车辆图片显示</v>
      </c>
      <c r="E147" s="11" t="str">
        <v>P2</v>
      </c>
      <c r="F147" s="50" t="str">
        <v>1.配置字设置车辆健康可用
2.进入车辆健康界面</v>
      </c>
      <c r="G147" s="50" t="str">
        <v>1.查看车辆健康界面中的车辆图片显示</v>
      </c>
      <c r="H147" s="50" t="str">
        <v>1.显示车辆图片；与UI一致</v>
      </c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customHeight="true" ht="88" r="148">
      <c r="A148" s="49"/>
      <c r="B148" s="11" t="str">
        <v>SYNC+_0122</v>
      </c>
      <c r="C148" s="13" t="str">
        <v>6-1.4.1车辆健康分页提醒显示</v>
      </c>
      <c r="D148" s="33" t="str">
        <v>TPMS故障-车辆健康分页提醒显示</v>
      </c>
      <c r="E148" s="11" t="str">
        <v>P2</v>
      </c>
      <c r="F148" s="50" t="str">
        <v>1.配置字设置车辆健康可用
2.进入车辆健康界面
3.车辆启动超过60s
4.触发TPMS故障 3B4 Tire_Press+Telltale= 0x1</v>
      </c>
      <c r="G148" s="50" t="str">
        <v>1.执行yfdbus_send AI.lv.ipcl.out vip2gip_diag 0x01,0x02,0x60,0x0E,0x03,0x08,0x00,0x00
查看车辆健康分页显示</v>
      </c>
      <c r="H148" s="50" t="str">
        <v>1.车辆健康分页显示提醒图标</v>
      </c>
      <c r="I148" s="49"/>
      <c r="J148" s="49"/>
      <c r="K148" s="49"/>
      <c r="L148" s="49"/>
      <c r="M148" s="49"/>
      <c r="N148" s="49"/>
      <c r="O148" s="49"/>
      <c r="P148" s="49"/>
      <c r="Q148" s="49"/>
      <c r="R148" s="49"/>
    </row>
    <row customHeight="true" ht="88" r="149">
      <c r="A149" s="49"/>
      <c r="B149" s="11" t="str">
        <v>SYNC+_0122</v>
      </c>
      <c r="C149" s="13" t="str">
        <v>6-1.4.3故障指示灯和故障名称显示</v>
      </c>
      <c r="D149" s="33" t="str">
        <v>TPMS故障-故障指示灯和故障名称显示</v>
      </c>
      <c r="E149" s="11" t="str">
        <v>P2</v>
      </c>
      <c r="F149" s="50" t="str">
        <v>1.配置字设置车辆健康可用
2.进入车辆健康界面
3.车辆启动超过60s
4.触发TPMS故障 3B4 Tire_Press+Telltale= 0x1</v>
      </c>
      <c r="G149" s="50" t="str">
        <v>1.查看故障指示灯和故障名称显示</v>
      </c>
      <c r="H149" s="50" t="str">
        <v>1.显示当前故障指示灯及故障名称，根据故障等级显示不同的颜色；与UI一致</v>
      </c>
      <c r="I149" s="49"/>
      <c r="J149" s="49"/>
      <c r="K149" s="49"/>
      <c r="L149" s="49"/>
      <c r="M149" s="49"/>
      <c r="N149" s="49"/>
      <c r="O149" s="49"/>
      <c r="P149" s="49"/>
      <c r="Q149" s="49"/>
      <c r="R149" s="49"/>
    </row>
    <row customHeight="true" ht="88" r="150">
      <c r="A150" s="49"/>
      <c r="B150" s="11" t="str">
        <v>SYNC+_0122</v>
      </c>
      <c r="C150" s="13" t="str">
        <v>6-1.4.5车辆图片显示</v>
      </c>
      <c r="D150" s="33" t="str">
        <v>TPMS故障-车辆图片显示</v>
      </c>
      <c r="E150" s="11" t="str">
        <v>P2</v>
      </c>
      <c r="F150" s="50" t="str">
        <v>1.配置字设置车辆健康可用
2.进入车辆健康界面
3.车辆启动超过60s
4.触发TPMS故障 3B4 Tire_Press+Telltale= 0x1</v>
      </c>
      <c r="G150" s="50" t="str">
        <v>1.查看车辆健康界面中的车辆图片显示</v>
      </c>
      <c r="H150" s="50" t="str">
        <v>1.显示车辆图片；与UI一致</v>
      </c>
      <c r="I150" s="49"/>
      <c r="J150" s="49"/>
      <c r="K150" s="49"/>
      <c r="L150" s="49"/>
      <c r="M150" s="49"/>
      <c r="N150" s="49"/>
      <c r="O150" s="49"/>
      <c r="P150" s="49"/>
      <c r="Q150" s="49"/>
      <c r="R150" s="49"/>
    </row>
    <row customHeight="true" ht="88" r="151">
      <c r="A151" s="49"/>
      <c r="B151" s="11" t="str">
        <v>SYNC+_0122</v>
      </c>
      <c r="C151" s="13" t="str">
        <v>6-1.4.5车辆图片显示</v>
      </c>
      <c r="D151" s="33" t="str">
        <v>TPMS故障-车辆图片-不支持互动</v>
      </c>
      <c r="E151" s="11" t="str">
        <v>P2</v>
      </c>
      <c r="F151" s="50" t="str">
        <v>1.配置字设置车辆健康可用
2.进入车辆健康界面
3.车辆启动超过60s
4.触发TPMS故障 3B4 Tire_Press+Telltale= 0x1</v>
      </c>
      <c r="G151" s="50" t="str">
        <v>1.点击车辆健康界面中的车辆图片</v>
      </c>
      <c r="H151" s="50" t="str">
        <v>1.车辆图片不支持互动</v>
      </c>
      <c r="I151" s="49"/>
      <c r="J151" s="49"/>
      <c r="K151" s="49"/>
      <c r="L151" s="49"/>
      <c r="M151" s="49"/>
      <c r="N151" s="49"/>
      <c r="O151" s="49"/>
      <c r="P151" s="49"/>
      <c r="Q151" s="49"/>
      <c r="R151" s="49"/>
    </row>
    <row customHeight="true" ht="88" r="152">
      <c r="A152" s="49"/>
      <c r="B152" s="11" t="str">
        <v>SYNC+_0122</v>
      </c>
      <c r="C152" s="13" t="str">
        <v>6-1.5.3故障指示灯和故障名称显示</v>
      </c>
      <c r="D152" s="33" t="str">
        <v>发动机故障-故障指示灯和故障名称显示</v>
      </c>
      <c r="E152" s="11" t="str">
        <v>P2</v>
      </c>
      <c r="F152" s="50" t="str">
        <v>1.配置字设置车辆健康可用
2.进入车辆健康界面
3.车辆启动超过60s
4.触发发动机故障421 ECMMILRequest= 0x1</v>
      </c>
      <c r="G152" s="50" t="str">
        <v>1.查看故障指示灯和故障名称显示</v>
      </c>
      <c r="H152" s="50" t="str">
        <v>1.显示当前故障指示灯及故障名称，根据故障等级显示不同的颜色；与UI一致</v>
      </c>
      <c r="I152" s="49"/>
      <c r="J152" s="49"/>
      <c r="K152" s="49"/>
      <c r="L152" s="49"/>
      <c r="M152" s="49"/>
      <c r="N152" s="49"/>
      <c r="O152" s="49"/>
      <c r="P152" s="49"/>
      <c r="Q152" s="49"/>
      <c r="R152" s="49"/>
    </row>
    <row customHeight="true" ht="88" r="153">
      <c r="A153" s="49"/>
      <c r="B153" s="11" t="str">
        <v>SYNC+_0122</v>
      </c>
      <c r="C153" s="13" t="str">
        <v>6-1.5.5车辆图片显示</v>
      </c>
      <c r="D153" s="33" t="str">
        <v>发动机故障-车辆图片显示</v>
      </c>
      <c r="E153" s="11" t="str">
        <v>P2</v>
      </c>
      <c r="F153" s="50" t="str">
        <v>1.配置字设置车辆健康可用
2.进入车辆健康界面
3.车辆启动超过60s
4.触发发动机故障421 ECMMILRequest= 0x1</v>
      </c>
      <c r="G153" s="50" t="str">
        <v>1.查看车辆健康界面中的车辆图片显示</v>
      </c>
      <c r="H153" s="50" t="str">
        <v>1.显示车辆图片；与UI一致</v>
      </c>
      <c r="I153" s="49"/>
      <c r="J153" s="49"/>
      <c r="K153" s="49"/>
      <c r="L153" s="49"/>
      <c r="M153" s="49"/>
      <c r="N153" s="49"/>
      <c r="O153" s="49"/>
      <c r="P153" s="49"/>
      <c r="Q153" s="49"/>
      <c r="R153" s="49"/>
    </row>
    <row customHeight="true" ht="88" r="154">
      <c r="A154" s="49"/>
      <c r="B154" s="11" t="str">
        <v>SYNC+_0122</v>
      </c>
      <c r="C154" s="13" t="str">
        <v>6-1.5.5车辆图片显示</v>
      </c>
      <c r="D154" s="33" t="str">
        <v>发动机故障-车辆图片-不支持互动</v>
      </c>
      <c r="E154" s="11" t="str">
        <v>P2</v>
      </c>
      <c r="F154" s="50" t="str">
        <v>1.配置字设置车辆健康可用
2.进入车辆健康界面
3.车辆启动超过60s
4.触发发动机故障421 ECMMILRequest= 0x1</v>
      </c>
      <c r="G154" s="50" t="str">
        <v>1.点击车辆健康界面中的车辆图片</v>
      </c>
      <c r="H154" s="50" t="str">
        <v>1.车辆图片不支持互动</v>
      </c>
      <c r="I154" s="49"/>
      <c r="J154" s="49"/>
      <c r="K154" s="49"/>
      <c r="L154" s="49"/>
      <c r="M154" s="49"/>
      <c r="N154" s="49"/>
      <c r="O154" s="49"/>
      <c r="P154" s="49"/>
      <c r="Q154" s="49"/>
      <c r="R154" s="49"/>
    </row>
    <row customHeight="true" ht="88" r="155">
      <c r="A155" s="49"/>
      <c r="B155" s="11" t="str">
        <v>SYNC+_0122</v>
      </c>
      <c r="C155" s="13" t="str">
        <v>6-1.5.6VHA界面提醒显示</v>
      </c>
      <c r="D155" s="33" t="str">
        <v>发动机故障-VHA界面提醒显示</v>
      </c>
      <c r="E155" s="11" t="str">
        <v>P2</v>
      </c>
      <c r="F155" s="50" t="str">
        <v>1.配置字设置车辆健康可用
2.进入车辆健康界面
3.车辆启动超过60s
4.触发发动机故障421 ECMMILRequest= 0x1</v>
      </c>
      <c r="G155" s="50" t="str">
        <v>1.查看车辆健康界面显示</v>
      </c>
      <c r="H155" s="50" t="str">
        <v>1.在界面显示提示文本“发动机系统检测到故障。”和对应icon，文本颜色为灰色</v>
      </c>
      <c r="I155" s="49"/>
      <c r="J155" s="49"/>
      <c r="K155" s="49"/>
      <c r="L155" s="49"/>
      <c r="M155" s="49"/>
      <c r="N155" s="49"/>
      <c r="O155" s="49"/>
      <c r="P155" s="49"/>
      <c r="Q155" s="49"/>
      <c r="R155" s="49"/>
    </row>
    <row customHeight="true" ht="105" r="156">
      <c r="A156" s="49"/>
      <c r="B156" s="11" t="str">
        <v>SYNC+_0122</v>
      </c>
      <c r="C156" s="13" t="str">
        <v>6-1.6.3故障指示灯和故障名称显示</v>
      </c>
      <c r="D156" s="33" t="str">
        <v>冷却液过热-故障指示灯和故障名称显示</v>
      </c>
      <c r="E156" s="11" t="str">
        <v>P2</v>
      </c>
      <c r="F156" s="50" t="str">
        <v>1.配置字设置车辆健康可用
2.进入车辆健康界面
3.车辆启动超过60s
4.触发冷却液过热156 EngClnt_Te_D_Qf = 0x3 EngClnt_Te_Actl = 130</v>
      </c>
      <c r="G156" s="50" t="str">
        <v>1.查看故障指示灯和故障名称显示</v>
      </c>
      <c r="H156" s="50" t="str">
        <v>1.显示当前故障指示灯及故障名称，根据故障等级显示不同的颜色；与UI一致</v>
      </c>
      <c r="I156" s="49"/>
      <c r="J156" s="49"/>
      <c r="K156" s="49"/>
      <c r="L156" s="49"/>
      <c r="M156" s="49"/>
      <c r="N156" s="49"/>
      <c r="O156" s="49"/>
      <c r="P156" s="49"/>
      <c r="Q156" s="49"/>
      <c r="R156" s="49"/>
    </row>
    <row customHeight="true" ht="105" r="157">
      <c r="A157" s="49"/>
      <c r="B157" s="11" t="str">
        <v>SYNC+_0122</v>
      </c>
      <c r="C157" s="13" t="str">
        <v>6-1.6.5车辆图片显示</v>
      </c>
      <c r="D157" s="33" t="str">
        <v>冷却液过热-车辆图片显示</v>
      </c>
      <c r="E157" s="11" t="str">
        <v>P2</v>
      </c>
      <c r="F157" s="50" t="str">
        <v>1.配置字设置车辆健康可用
2.进入车辆健康界面
3.车辆启动超过60s
4.触发冷却液过热156 EngClnt_Te_D_Qf = 0x3 EngClnt_Te_Actl = 130</v>
      </c>
      <c r="G157" s="50" t="str">
        <v>1.查看车辆健康界面中的车辆图片显示</v>
      </c>
      <c r="H157" s="50" t="str">
        <v>1.显示车辆图片；与UI一致</v>
      </c>
      <c r="I157" s="49"/>
      <c r="J157" s="49"/>
      <c r="K157" s="49"/>
      <c r="L157" s="49"/>
      <c r="M157" s="49"/>
      <c r="N157" s="49"/>
      <c r="O157" s="49"/>
      <c r="P157" s="49"/>
      <c r="Q157" s="49"/>
      <c r="R157" s="49"/>
    </row>
    <row customHeight="true" ht="105" r="158">
      <c r="A158" s="49"/>
      <c r="B158" s="11" t="str">
        <v>SYNC+_0122</v>
      </c>
      <c r="C158" s="13" t="str">
        <v>6-1.6.5车辆图片显示</v>
      </c>
      <c r="D158" s="33" t="str">
        <v>冷却液过热-车辆图片-不支持互动</v>
      </c>
      <c r="E158" s="11" t="str">
        <v>P2</v>
      </c>
      <c r="F158" s="50" t="str">
        <v>1.配置字设置车辆健康可用
2.进入车辆健康界面
3.车辆启动超过60s
4.触发冷却液过热156 EngClnt_Te_D_Qf = 0x3 EngClnt_Te_Actl = 130</v>
      </c>
      <c r="G158" s="50" t="str">
        <v>1.点击车辆健康界面中的车辆图片</v>
      </c>
      <c r="H158" s="50" t="str">
        <v>1.车辆图片不支持互动</v>
      </c>
      <c r="I158" s="49"/>
      <c r="J158" s="49"/>
      <c r="K158" s="49"/>
      <c r="L158" s="49"/>
      <c r="M158" s="49"/>
      <c r="N158" s="49"/>
      <c r="O158" s="49"/>
      <c r="P158" s="49"/>
      <c r="Q158" s="49"/>
      <c r="R158" s="49"/>
    </row>
    <row customHeight="true" ht="105" r="159">
      <c r="A159" s="49"/>
      <c r="B159" s="11" t="str">
        <v>SYNC+_0122</v>
      </c>
      <c r="C159" s="13" t="str">
        <v>6-1.6.6VHA界面提醒显示</v>
      </c>
      <c r="D159" s="33" t="str">
        <v>冷却液过热-VHA界面提醒显示</v>
      </c>
      <c r="E159" s="11" t="str">
        <v>P2</v>
      </c>
      <c r="F159" s="50" t="str">
        <v>1.配置字设置车辆健康可用
2.进入车辆健康界面
3.车辆启动超过60s
4.触发冷却液过热156 EngClnt_Te_D_Qf = 0x3 EngClnt_Te_Actl = 130</v>
      </c>
      <c r="G159" s="50" t="str">
        <v>1.查看车辆健康界面显示</v>
      </c>
      <c r="H159" s="50" t="str">
        <v>1.在界面显示提示文本“发动机检测到冷却液温度过高。”和对应icon，文本颜色为灰色</v>
      </c>
      <c r="I159" s="49"/>
      <c r="J159" s="49"/>
      <c r="K159" s="49"/>
      <c r="L159" s="49"/>
      <c r="M159" s="49"/>
      <c r="N159" s="49"/>
      <c r="O159" s="49"/>
      <c r="P159" s="49"/>
      <c r="Q159" s="49"/>
      <c r="R159" s="49"/>
    </row>
    <row customHeight="true" ht="88" r="160">
      <c r="A160" s="49"/>
      <c r="B160" s="11" t="str">
        <v>SYNC+_0122</v>
      </c>
      <c r="C160" s="13" t="str">
        <v>6-1.8.1车辆健康分页提醒显示</v>
      </c>
      <c r="D160" s="33" t="str">
        <v>机油压力低-车辆健康分页提醒显示</v>
      </c>
      <c r="E160" s="11" t="str">
        <v>P2</v>
      </c>
      <c r="F160" s="50" t="str">
        <v>1.配置字设置车辆健康可用
2.进入车辆健康界面
3.车辆启动超过60s
4.触发机油压力低警告421 OilPressureWarning = 0x1</v>
      </c>
      <c r="G160" s="50" t="str">
        <v>1.执行yfdbus_send AI.lv.ipcl.out vip2gip_diag 0x01,0x02,0x60,0x0E,0x03,0x00,0x02,0x00
查看车辆健康分页显示</v>
      </c>
      <c r="H160" s="50" t="str">
        <v>1.车辆健康分页显示提醒图标</v>
      </c>
      <c r="I160" s="49"/>
      <c r="J160" s="49"/>
      <c r="K160" s="49"/>
      <c r="L160" s="49"/>
      <c r="M160" s="49"/>
      <c r="N160" s="49"/>
      <c r="O160" s="49"/>
      <c r="P160" s="49"/>
      <c r="Q160" s="49"/>
      <c r="R160" s="49"/>
    </row>
    <row customHeight="true" ht="88" r="161">
      <c r="A161" s="49"/>
      <c r="B161" s="11" t="str">
        <v>SYNC+_0122</v>
      </c>
      <c r="C161" s="13" t="str">
        <v>6-1.8.3故障指示灯和故障名称显示</v>
      </c>
      <c r="D161" s="33" t="str">
        <v>机油压力低-故障指示灯和故障名称显示</v>
      </c>
      <c r="E161" s="11" t="str">
        <v>P2</v>
      </c>
      <c r="F161" s="50" t="str">
        <v>1.配置字设置车辆健康可用
2.进入车辆健康界面
3.车辆启动超过60s
4.触发机油压力低警告421 OilPressureWarning = 0x1</v>
      </c>
      <c r="G161" s="50" t="str">
        <v>1.查看故障指示灯和故障名称显示</v>
      </c>
      <c r="H161" s="50" t="str">
        <v>1.显示当前故障指示灯及故障名称，根据故障等级显示不同的颜色；与UI一致</v>
      </c>
      <c r="I161" s="49"/>
      <c r="J161" s="49"/>
      <c r="K161" s="49"/>
      <c r="L161" s="49"/>
      <c r="M161" s="49"/>
      <c r="N161" s="49"/>
      <c r="O161" s="49"/>
      <c r="P161" s="49"/>
      <c r="Q161" s="49"/>
      <c r="R161" s="49"/>
    </row>
    <row customHeight="true" ht="88" r="162">
      <c r="A162" s="49"/>
      <c r="B162" s="11" t="str">
        <v>SYNC+_0122</v>
      </c>
      <c r="C162" s="13" t="str">
        <v>6-1.8.5车辆图片显示</v>
      </c>
      <c r="D162" s="33" t="str">
        <v>机油压力低-车辆图片显示</v>
      </c>
      <c r="E162" s="11" t="str">
        <v>P2</v>
      </c>
      <c r="F162" s="50" t="str">
        <v>1.配置字设置车辆健康可用
2.进入车辆健康界面
3.车辆启动超过60s
4.触发机油压力低警告421 OilPressureWarning = 0x1</v>
      </c>
      <c r="G162" s="50" t="str">
        <v>1.查看车辆健康界面中的车辆图片显示</v>
      </c>
      <c r="H162" s="50" t="str">
        <v>1.显示车辆图片；与UI一致</v>
      </c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customHeight="true" ht="88" r="163">
      <c r="A163" s="49"/>
      <c r="B163" s="11" t="str">
        <v>SYNC+_0122</v>
      </c>
      <c r="C163" s="13" t="str">
        <v>6-1.8.5车辆图片显示</v>
      </c>
      <c r="D163" s="33" t="str">
        <v>机油压力低-车辆图片-不支持互动</v>
      </c>
      <c r="E163" s="11" t="str">
        <v>P2</v>
      </c>
      <c r="F163" s="50" t="str">
        <v>1.配置字设置车辆健康可用
2.进入车辆健康界面
3.车辆启动超过60s
4.触发机油压力低警告421 OilPressureWarning = 0x1</v>
      </c>
      <c r="G163" s="50" t="str">
        <v>1.点击车辆健康界面中的车辆图片</v>
      </c>
      <c r="H163" s="50" t="str">
        <v>1.车辆图片不支持互动</v>
      </c>
      <c r="I163" s="49"/>
      <c r="J163" s="49"/>
      <c r="K163" s="49"/>
      <c r="L163" s="49"/>
      <c r="M163" s="49"/>
      <c r="N163" s="49"/>
      <c r="O163" s="49"/>
      <c r="P163" s="49"/>
      <c r="Q163" s="49"/>
      <c r="R163" s="49"/>
    </row>
    <row customHeight="true" ht="88" r="164">
      <c r="A164" s="49"/>
      <c r="B164" s="11" t="str">
        <v>SYNC+_0122</v>
      </c>
      <c r="C164" s="13" t="str">
        <v>6-1.8.6VHA界面提醒显示</v>
      </c>
      <c r="D164" s="33" t="str">
        <v>机油压力低-VHA界面提醒显示</v>
      </c>
      <c r="E164" s="11" t="str">
        <v>P2</v>
      </c>
      <c r="F164" s="50" t="str">
        <v>1.配置字设置车辆健康可用
2.进入车辆健康界面
3.车辆启动超过60s
4.触发机油压力低警告421 OilPressureWarning = 0x1</v>
      </c>
      <c r="G164" s="50" t="str">
        <v>1.查看车辆健康界面显示</v>
      </c>
      <c r="H164" s="50" t="str">
        <v>1.在界面显示提示文本“发动机检测到机油压力低。”和对应icon，文本颜色为灰色</v>
      </c>
      <c r="I164" s="49"/>
      <c r="J164" s="49"/>
      <c r="K164" s="49"/>
      <c r="L164" s="49"/>
      <c r="M164" s="49"/>
      <c r="N164" s="49"/>
      <c r="O164" s="49"/>
      <c r="P164" s="49"/>
      <c r="Q164" s="49"/>
      <c r="R164" s="49"/>
    </row>
    <row customHeight="true" ht="105" r="165">
      <c r="A165" s="49"/>
      <c r="B165" s="11" t="str">
        <v>SYNC+_0122</v>
      </c>
      <c r="C165" s="13" t="str">
        <v>6-1.9.1车辆健康分页提醒显示</v>
      </c>
      <c r="D165" s="33" t="str">
        <v>电动转向（EPS）故障-车辆健康分页提醒显示</v>
      </c>
      <c r="E165" s="11" t="str">
        <v>P2</v>
      </c>
      <c r="F165" s="50" t="str" xml:space="preserve">
        <v>1.配置字设置车辆健康可用
2.进入车辆健康界面
3.车辆启动超过60s
4.触发电动助力转向（EPS）故障）82 EPAS_failure = 0x2 </v>
      </c>
      <c r="G165" s="50" t="str">
        <v>1.执行yfdbus_send AI.lv.ipcl.out vip2gip_diag 0x01,0x02,0x60,0x0F,0x04,0x20,0x00,0x00,0x00
查看车辆健康分页显示</v>
      </c>
      <c r="H165" s="50" t="str">
        <v>1.车辆健康分页显示提醒图标</v>
      </c>
      <c r="I165" s="49"/>
      <c r="J165" s="49"/>
      <c r="K165" s="49"/>
      <c r="L165" s="49"/>
      <c r="M165" s="49"/>
      <c r="N165" s="49"/>
      <c r="O165" s="49"/>
      <c r="P165" s="49"/>
      <c r="Q165" s="49"/>
      <c r="R165" s="49"/>
    </row>
    <row customHeight="true" ht="105" r="166">
      <c r="A166" s="49"/>
      <c r="B166" s="11" t="str">
        <v>SYNC+_0122</v>
      </c>
      <c r="C166" s="13" t="str">
        <v>6-1.9.3故障指示灯和故障名称显示</v>
      </c>
      <c r="D166" s="33" t="str">
        <v>电动转向（EPS）故障-故障指示灯和故障名称显示</v>
      </c>
      <c r="E166" s="11" t="str">
        <v>P2</v>
      </c>
      <c r="F166" s="50" t="str" xml:space="preserve">
        <v>1.配置字设置车辆健康可用
2.进入车辆健康界面
3.车辆启动超过60s
4.触发电动助力转向（EPS）故障）82 EPAS_failure = 0x2 </v>
      </c>
      <c r="G166" s="50" t="str">
        <v>1.查看故障指示灯和故障名称显示</v>
      </c>
      <c r="H166" s="50" t="str">
        <v>1.显示当前故障指示灯及故障名称，根据故障等级显示不同的颜色；与UI一致</v>
      </c>
      <c r="I166" s="49"/>
      <c r="J166" s="49"/>
      <c r="K166" s="49"/>
      <c r="L166" s="49"/>
      <c r="M166" s="49"/>
      <c r="N166" s="49"/>
      <c r="O166" s="49"/>
      <c r="P166" s="49"/>
      <c r="Q166" s="49"/>
      <c r="R166" s="49"/>
    </row>
    <row customHeight="true" ht="105" r="167">
      <c r="A167" s="49"/>
      <c r="B167" s="11" t="str">
        <v>SYNC+_0122</v>
      </c>
      <c r="C167" s="13" t="str">
        <v>6-1.9.5车辆图片显示</v>
      </c>
      <c r="D167" s="33" t="str">
        <v>电动转向（EPS）故障-车辆图片显示</v>
      </c>
      <c r="E167" s="11" t="str">
        <v>P2</v>
      </c>
      <c r="F167" s="50" t="str" xml:space="preserve">
        <v>1.配置字设置车辆健康可用
2.进入车辆健康界面
3.车辆启动超过60s
4.触发电动助力转向（EPS）故障）82 EPAS_failure = 0x2 </v>
      </c>
      <c r="G167" s="50" t="str">
        <v>1.查看车辆健康界面中的车辆图片显示</v>
      </c>
      <c r="H167" s="50" t="str">
        <v>1.显示车辆图片；与UI一致</v>
      </c>
      <c r="I167" s="49"/>
      <c r="J167" s="49"/>
      <c r="K167" s="49"/>
      <c r="L167" s="49"/>
      <c r="M167" s="49"/>
      <c r="N167" s="49"/>
      <c r="O167" s="49"/>
      <c r="P167" s="49"/>
      <c r="Q167" s="49"/>
      <c r="R167" s="49"/>
    </row>
    <row customHeight="true" ht="105" r="168">
      <c r="A168" s="49"/>
      <c r="B168" s="11" t="str">
        <v>SYNC+_0122</v>
      </c>
      <c r="C168" s="13" t="str">
        <v>6-1.9.5车辆图片显示</v>
      </c>
      <c r="D168" s="33" t="str">
        <v>电动转向（EPS）故障-车辆图片-不支持互动</v>
      </c>
      <c r="E168" s="11" t="str">
        <v>P2</v>
      </c>
      <c r="F168" s="50" t="str" xml:space="preserve">
        <v>1.配置字设置车辆健康可用
2.进入车辆健康界面
3.车辆启动超过60s
4.触发电动助力转向（EPS）故障）82 EPAS_failure = 0x2 </v>
      </c>
      <c r="G168" s="50" t="str">
        <v>1.点击车辆健康界面中的车辆图片</v>
      </c>
      <c r="H168" s="50" t="str">
        <v>1.车辆图片不支持互动</v>
      </c>
      <c r="I168" s="49"/>
      <c r="J168" s="49"/>
      <c r="K168" s="49"/>
      <c r="L168" s="49"/>
      <c r="M168" s="49"/>
      <c r="N168" s="49"/>
      <c r="O168" s="49"/>
      <c r="P168" s="49"/>
      <c r="Q168" s="49"/>
      <c r="R168" s="49"/>
    </row>
    <row customHeight="true" ht="105" r="169">
      <c r="A169" s="49"/>
      <c r="B169" s="11" t="str">
        <v>SYNC+_0122</v>
      </c>
      <c r="C169" s="13" t="str">
        <v>6-2.0.1车辆健康分页提醒显示</v>
      </c>
      <c r="D169" s="33" t="str">
        <v>坡道缓降系统故障-车辆健康分页提醒显示</v>
      </c>
      <c r="E169" s="11" t="str">
        <v>P2</v>
      </c>
      <c r="F169" s="50" t="str">
        <v>1.配置字设置车辆健康可用
2.进入车辆健康界面
3.车辆启动超过60s
4.触发坡道缓降系统故障416 HILL_DESC_MC = 0x7</v>
      </c>
      <c r="G169" s="50" t="str">
        <v>1.执行yfdbus_send AI.lv.ipcl.out vip2gip_diag 0x01,0x02,0x60,0x0F,0x04,0x02,0x00,0x00,0x00
查看车辆健康分页显示</v>
      </c>
      <c r="H169" s="50" t="str">
        <v>1.车辆健康分页显示提醒图标</v>
      </c>
      <c r="I169" s="49"/>
      <c r="J169" s="49"/>
      <c r="K169" s="49"/>
      <c r="L169" s="49"/>
      <c r="M169" s="49"/>
      <c r="N169" s="49"/>
      <c r="O169" s="49"/>
      <c r="P169" s="49"/>
      <c r="Q169" s="49"/>
      <c r="R169" s="49"/>
    </row>
    <row customHeight="true" ht="105" r="170">
      <c r="A170" s="49"/>
      <c r="B170" s="11" t="str">
        <v>SYNC+_0122</v>
      </c>
      <c r="C170" s="13" t="str">
        <v>6-2.0.3故障指示灯和故障名称显示</v>
      </c>
      <c r="D170" s="33" t="str">
        <v>坡道缓降系统故障-故障指示灯和故障名称显示</v>
      </c>
      <c r="E170" s="11" t="str">
        <v>P2</v>
      </c>
      <c r="F170" s="50" t="str">
        <v>1.配置字设置车辆健康可用
2.进入车辆健康界面
3.车辆启动超过60s
4.触发坡道缓降系统故障416 HILL_DESC_MC = 0x7</v>
      </c>
      <c r="G170" s="50" t="str">
        <v>1.查看故障指示灯和故障名称显示</v>
      </c>
      <c r="H170" s="50" t="str">
        <v>1.显示当前故障指示灯及故障名称，根据故障等级显示不同的颜色；与UI一致</v>
      </c>
      <c r="I170" s="49"/>
      <c r="J170" s="49"/>
      <c r="K170" s="49"/>
      <c r="L170" s="49"/>
      <c r="M170" s="49"/>
      <c r="N170" s="49"/>
      <c r="O170" s="49"/>
      <c r="P170" s="49"/>
      <c r="Q170" s="49"/>
      <c r="R170" s="49"/>
    </row>
    <row customHeight="true" ht="105" r="171">
      <c r="A171" s="49"/>
      <c r="B171" s="11" t="str">
        <v>SYNC+_0122</v>
      </c>
      <c r="C171" s="13" t="str">
        <v>6-2.0.5车辆图片显示</v>
      </c>
      <c r="D171" s="33" t="str">
        <v>坡道缓降系统故障-车辆图片显示</v>
      </c>
      <c r="E171" s="11" t="str">
        <v>P2</v>
      </c>
      <c r="F171" s="50" t="str">
        <v>1.配置字设置车辆健康可用
2.进入车辆健康界面
3.车辆启动超过60s
4.触发坡道缓降系统故障416 HILL_DESC_MC = 0x7</v>
      </c>
      <c r="G171" s="50" t="str">
        <v>1.查看车辆健康界面中的车辆图片显示</v>
      </c>
      <c r="H171" s="50" t="str">
        <v>1.显示车辆图片；与UI一致</v>
      </c>
      <c r="I171" s="49"/>
      <c r="J171" s="49"/>
      <c r="K171" s="49"/>
      <c r="L171" s="49"/>
      <c r="M171" s="49"/>
      <c r="N171" s="49"/>
      <c r="O171" s="49"/>
      <c r="P171" s="49"/>
      <c r="Q171" s="49"/>
      <c r="R171" s="49"/>
    </row>
    <row customHeight="true" ht="105" r="172">
      <c r="A172" s="49"/>
      <c r="B172" s="11" t="str">
        <v>SYNC+_0122</v>
      </c>
      <c r="C172" s="13" t="str">
        <v>6-2.0.5车辆图片显示</v>
      </c>
      <c r="D172" s="33" t="str">
        <v>坡道缓降系统故障-车辆图片-不支持互动</v>
      </c>
      <c r="E172" s="11" t="str">
        <v>P2</v>
      </c>
      <c r="F172" s="50" t="str">
        <v>1.配置字设置车辆健康可用
2.进入车辆健康界面
3.车辆启动超过60s
4.触发坡道缓降系统故障416 HILL_DESC_MC = 0x7</v>
      </c>
      <c r="G172" s="50" t="str">
        <v>1.点击车辆健康界面中的车辆图片</v>
      </c>
      <c r="H172" s="50" t="str">
        <v>1.车辆图片不支持互动</v>
      </c>
      <c r="I172" s="49"/>
      <c r="J172" s="49"/>
      <c r="K172" s="49"/>
      <c r="L172" s="49"/>
      <c r="M172" s="49"/>
      <c r="N172" s="49"/>
      <c r="O172" s="49"/>
      <c r="P172" s="49"/>
      <c r="Q172" s="49"/>
      <c r="R172" s="49"/>
    </row>
    <row customHeight="true" ht="88" r="173">
      <c r="A173" s="49"/>
      <c r="B173" s="11" t="str">
        <v>SYNC+_0122</v>
      </c>
      <c r="C173" s="13" t="str">
        <v>3-1.2.5车辆健康分页提醒显示</v>
      </c>
      <c r="D173" s="33" t="str">
        <v>坡道起步系统故障-车辆健康分页提醒显示</v>
      </c>
      <c r="E173" s="11" t="str">
        <v>P2</v>
      </c>
      <c r="F173" s="50" t="str">
        <v>1.配置字设置车辆健康可用
2.进入车辆健康界面
3.车辆启动超过60s
4.触发坡道起步系统故障7D HsaStat_D_Actl =  0x6</v>
      </c>
      <c r="G173" s="50" t="str">
        <v>1.执行yfdbus_send AI.lv.ipcl.out vip2gip_diag 0x01,0x02,0x60,0x0F,0x04,0x00,0x40,0x00,0x00
查看车辆健康分页显示</v>
      </c>
      <c r="H173" s="50" t="str">
        <v>1.车辆健康分页显示提醒图标</v>
      </c>
      <c r="I173" s="49"/>
      <c r="J173" s="49"/>
      <c r="K173" s="49"/>
      <c r="L173" s="49"/>
      <c r="M173" s="49"/>
      <c r="N173" s="49"/>
      <c r="O173" s="49"/>
      <c r="P173" s="49"/>
      <c r="Q173" s="49"/>
      <c r="R173" s="49"/>
    </row>
    <row customHeight="true" ht="88" r="174">
      <c r="A174" s="49"/>
      <c r="B174" s="11" t="str">
        <v>SYNC+_0122</v>
      </c>
      <c r="C174" s="13" t="str">
        <v>6-2.1.2故障按钮图标显示</v>
      </c>
      <c r="D174" s="33" t="str">
        <v>坡道起步系统故障-故障按钮图标显示</v>
      </c>
      <c r="E174" s="11" t="str">
        <v>P2</v>
      </c>
      <c r="F174" s="50" t="str">
        <v>1.配置字设置车辆健康可用
2.进入车辆健康界面
3.车辆启动超过60s
4.触发坡道起步系统故障7D HsaStat_D_Actl =  0x6</v>
      </c>
      <c r="G174" s="50" t="str">
        <v>1.查看故障按钮图标显示</v>
      </c>
      <c r="H174" s="50" t="str">
        <v>1.显示坡道起步系统故障图标</v>
      </c>
      <c r="I174" s="49"/>
      <c r="J174" s="49"/>
      <c r="K174" s="49"/>
      <c r="L174" s="49"/>
      <c r="M174" s="49"/>
      <c r="N174" s="49"/>
      <c r="O174" s="49"/>
      <c r="P174" s="49"/>
      <c r="Q174" s="49"/>
      <c r="R174" s="49"/>
    </row>
    <row customHeight="true" ht="88" r="175">
      <c r="A175" s="49"/>
      <c r="B175" s="11" t="str">
        <v>SYNC+_0122</v>
      </c>
      <c r="C175" s="13" t="str">
        <v>6-2.1.3故障指示灯和故障名称显示</v>
      </c>
      <c r="D175" s="33" t="str">
        <v>坡道起步系统故障-故障指示灯和故障名称显示</v>
      </c>
      <c r="E175" s="11" t="str">
        <v>P2</v>
      </c>
      <c r="F175" s="50" t="str">
        <v>1.配置字设置车辆健康可用
2.进入车辆健康界面
3.车辆启动超过60s
4.触发坡道起步系统故障7D HsaStat_D_Actl =  0x6</v>
      </c>
      <c r="G175" s="50" t="str">
        <v>1.查看故障指示灯和故障名称显示</v>
      </c>
      <c r="H175" s="50" t="str">
        <v>1.显示当前故障指示灯及故障名称，根据故障等级显示不同的颜色；与UI一致</v>
      </c>
      <c r="I175" s="49"/>
      <c r="J175" s="49"/>
      <c r="K175" s="49"/>
      <c r="L175" s="49"/>
      <c r="M175" s="49"/>
      <c r="N175" s="49"/>
      <c r="O175" s="49"/>
      <c r="P175" s="49"/>
      <c r="Q175" s="49"/>
      <c r="R175" s="49"/>
    </row>
    <row customHeight="true" ht="88" r="176">
      <c r="A176" s="49"/>
      <c r="B176" s="11" t="str">
        <v>SYNC+_0122</v>
      </c>
      <c r="C176" s="13" t="str">
        <v>6-2.1.5车辆图片显示</v>
      </c>
      <c r="D176" s="33" t="str">
        <v>坡道起步系统故障-车辆图片显示</v>
      </c>
      <c r="E176" s="11" t="str">
        <v>P2</v>
      </c>
      <c r="F176" s="50" t="str">
        <v>1.配置字设置车辆健康可用
2.进入车辆健康界面
3.车辆启动超过60s
4.触发坡道起步系统故障7D HsaStat_D_Actl =  0x6</v>
      </c>
      <c r="G176" s="50" t="str">
        <v>1.查看车辆健康界面中的车辆图片显示</v>
      </c>
      <c r="H176" s="50" t="str">
        <v>1.显示车辆图片；与UI一致</v>
      </c>
      <c r="I176" s="49"/>
      <c r="J176" s="49"/>
      <c r="K176" s="49"/>
      <c r="L176" s="49"/>
      <c r="M176" s="49"/>
      <c r="N176" s="49"/>
      <c r="O176" s="49"/>
      <c r="P176" s="49"/>
      <c r="Q176" s="49"/>
      <c r="R176" s="49"/>
    </row>
    <row customHeight="true" ht="88" r="177">
      <c r="A177" s="49"/>
      <c r="B177" s="11" t="str">
        <v>SYNC+_0122</v>
      </c>
      <c r="C177" s="13" t="str">
        <v>6-2.1.5车辆图片显示</v>
      </c>
      <c r="D177" s="33" t="str">
        <v>坡道起步系统故障-车辆图片-不支持互动</v>
      </c>
      <c r="E177" s="11" t="str">
        <v>P2</v>
      </c>
      <c r="F177" s="50" t="str">
        <v>1.配置字设置车辆健康可用
2.进入车辆健康界面
3.车辆启动超过60s
4.触发坡道起步系统故障7D HsaStat_D_Actl =  0x6</v>
      </c>
      <c r="G177" s="50" t="str">
        <v>1.点击车辆健康界面中的车辆图片</v>
      </c>
      <c r="H177" s="50" t="str">
        <v>1.车辆图片不支持互动</v>
      </c>
      <c r="I177" s="49"/>
      <c r="J177" s="49"/>
      <c r="K177" s="49"/>
      <c r="L177" s="49"/>
      <c r="M177" s="49"/>
      <c r="N177" s="49"/>
      <c r="O177" s="49"/>
      <c r="P177" s="49"/>
      <c r="Q177" s="49"/>
      <c r="R177" s="49"/>
    </row>
    <row customHeight="true" ht="139" r="178">
      <c r="A178" s="49"/>
      <c r="B178" s="11" t="str">
        <v>SYNC+_0122</v>
      </c>
      <c r="C178" s="13" t="str">
        <v>6-2.2.1车辆健康分页提醒显示</v>
      </c>
      <c r="D178" s="33" t="str">
        <v>照明系统故障-车辆健康分页提醒显示</v>
      </c>
      <c r="E178" s="11" t="str">
        <v>P2</v>
      </c>
      <c r="F178" s="50" t="str">
        <v>1.配置字设置车辆健康可用
2.进入车辆健康界面
3.车辆启动超过60s
4.触发照明系统故障DE0A 10 4 LED Low Beam = 1    3C3 HeadLampLoOut_B_Stat = 0x1</v>
      </c>
      <c r="G178" s="50" t="str">
        <v>1.执行yfdbus_send AI.lv.ipcl.out vip2gip_diag 0x01,0x02,0x60,0x0F,0x04,0x00,0x20,0x00,0x00
查看车辆健康分页显示</v>
      </c>
      <c r="H178" s="50" t="str">
        <v>1.车辆健康分页显示提醒图标</v>
      </c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customHeight="true" ht="139" r="179">
      <c r="A179" s="49"/>
      <c r="B179" s="11" t="str">
        <v>SYNC+_0122</v>
      </c>
      <c r="C179" s="13" t="str">
        <v>6-2.2.3故障指示灯和故障名称显示</v>
      </c>
      <c r="D179" s="33" t="str">
        <v>照明系统故障-故障指示灯和故障名称显示</v>
      </c>
      <c r="E179" s="11" t="str">
        <v>P2</v>
      </c>
      <c r="F179" s="50" t="str">
        <v>1.配置字设置车辆健康可用
2.进入车辆健康界面
3.车辆启动超过60s
4.触发照明系统故障DE0A 10 4 LED Low Beam = 1    3C3 HeadLampLoOut_B_Stat = 0x1</v>
      </c>
      <c r="G179" s="50" t="str">
        <v>1.查看故障指示灯和故障名称显示</v>
      </c>
      <c r="H179" s="50" t="str">
        <v>1.显示当前故障指示灯及故障名称，根据故障等级显示不同的颜色；与UI一致</v>
      </c>
      <c r="I179" s="49"/>
      <c r="J179" s="49"/>
      <c r="K179" s="49"/>
      <c r="L179" s="49"/>
      <c r="M179" s="49"/>
      <c r="N179" s="49"/>
      <c r="O179" s="49"/>
      <c r="P179" s="49"/>
      <c r="Q179" s="49"/>
      <c r="R179" s="49"/>
    </row>
    <row customHeight="true" ht="139" r="180">
      <c r="A180" s="49"/>
      <c r="B180" s="11" t="str">
        <v>SYNC+_0122</v>
      </c>
      <c r="C180" s="13" t="str">
        <v>6-2.2.5车辆图片显示</v>
      </c>
      <c r="D180" s="33" t="str">
        <v>照明系统故障-车辆图片显示</v>
      </c>
      <c r="E180" s="11" t="str">
        <v>P2</v>
      </c>
      <c r="F180" s="50" t="str">
        <v>1.配置字设置车辆健康可用
2.进入车辆健康界面
3.车辆启动超过60s
4.触发照明系统故障DE0A 10 4 LED Low Beam = 1    3C3 HeadLampLoOut_B_Stat = 0x1</v>
      </c>
      <c r="G180" s="50" t="str">
        <v>1.查看车辆健康界面中的车辆图片显示</v>
      </c>
      <c r="H180" s="50" t="str">
        <v>1.显示车辆图片；与UI一致</v>
      </c>
      <c r="I180" s="49"/>
      <c r="J180" s="49"/>
      <c r="K180" s="49"/>
      <c r="L180" s="49"/>
      <c r="M180" s="49"/>
      <c r="N180" s="49"/>
      <c r="O180" s="49"/>
      <c r="P180" s="49"/>
      <c r="Q180" s="49"/>
      <c r="R180" s="49"/>
    </row>
    <row customHeight="true" ht="139" r="181">
      <c r="A181" s="49"/>
      <c r="B181" s="11" t="str">
        <v>SYNC+_0122</v>
      </c>
      <c r="C181" s="13" t="str">
        <v>6-2.2.5车辆图片显示</v>
      </c>
      <c r="D181" s="33" t="str">
        <v>照明系统故障-车辆图片-不支持互动</v>
      </c>
      <c r="E181" s="11" t="str">
        <v>P2</v>
      </c>
      <c r="F181" s="50" t="str">
        <v>1.配置字设置车辆健康可用
2.进入车辆健康界面
3.车辆启动超过60s
4.触发照明系统故障DE0A 10 4 LED Low Beam = 1    3C3 HeadLampLoOut_B_Stat = 0x1</v>
      </c>
      <c r="G181" s="50" t="str">
        <v>1.点击车辆健康界面中的车辆图片</v>
      </c>
      <c r="H181" s="50" t="str">
        <v>1.车辆图片不支持互动</v>
      </c>
      <c r="I181" s="49"/>
      <c r="J181" s="49"/>
      <c r="K181" s="49"/>
      <c r="L181" s="49"/>
      <c r="M181" s="49"/>
      <c r="N181" s="49"/>
      <c r="O181" s="49"/>
      <c r="P181" s="49"/>
      <c r="Q181" s="49"/>
      <c r="R181" s="49"/>
    </row>
    <row customHeight="true" ht="18" r="182">
      <c r="A182" s="49"/>
      <c r="B182" s="11" t="str">
        <v>SYNC+_0122</v>
      </c>
      <c r="C182" s="13" t="str">
        <v>7-1.0.1进入护航历史界面</v>
      </c>
      <c r="D182" s="33" t="str">
        <v>无护航记录-进入护航历史界面</v>
      </c>
      <c r="E182" s="11" t="str">
        <v>P0</v>
      </c>
      <c r="F182" s="50" t="str">
        <v>1.进入VHA界面</v>
      </c>
      <c r="G182" s="50" t="str">
        <v>1.选择护航历史Tab bar</v>
      </c>
      <c r="H182" s="33" t="str">
        <v>1.进入护航历史界面</v>
      </c>
      <c r="I182" s="49" t="str">
        <v>PASS</v>
      </c>
      <c r="J182" s="49"/>
      <c r="K182" s="49"/>
      <c r="L182" s="49"/>
      <c r="M182" s="49"/>
      <c r="N182" s="49"/>
      <c r="O182" s="49"/>
      <c r="P182" s="49"/>
      <c r="Q182" s="49"/>
      <c r="R182" s="49"/>
    </row>
    <row customHeight="true" ht="36" r="183">
      <c r="A183" s="49"/>
      <c r="B183" s="11" t="str">
        <v>SYNC+_0122</v>
      </c>
      <c r="C183" s="13" t="str">
        <v>7-1.0.2无护航记录界面显示条件</v>
      </c>
      <c r="D183" s="33" t="str">
        <v>无护航记录-无护航记录界面显示条件-首次出厂设置</v>
      </c>
      <c r="E183" s="11" t="str">
        <v>P2</v>
      </c>
      <c r="F183" s="50" t="str">
        <v>1.首次出厂设置</v>
      </c>
      <c r="G183" s="50" t="str">
        <v>1.查看护航历史分页显示</v>
      </c>
      <c r="H183" s="33" t="str">
        <v>1.显示暂无护航历史分页</v>
      </c>
      <c r="I183" s="49"/>
      <c r="J183" s="49"/>
      <c r="K183" s="49"/>
      <c r="L183" s="49"/>
      <c r="M183" s="49"/>
      <c r="N183" s="49"/>
      <c r="O183" s="49"/>
      <c r="P183" s="49"/>
      <c r="Q183" s="49"/>
      <c r="R183" s="49"/>
    </row>
    <row customHeight="true" ht="88" r="184">
      <c r="A184" s="49"/>
      <c r="B184" s="11" t="str">
        <v>SYNC+_0122</v>
      </c>
      <c r="C184" s="13" t="str">
        <v>7-1.0.2无护航记录界面显示条件</v>
      </c>
      <c r="D184" s="33" t="str">
        <v>无护航记录-无护航记录界面显示条件-无法获取到有效数据</v>
      </c>
      <c r="E184" s="11" t="str">
        <v>P2</v>
      </c>
      <c r="F184" s="50" t="str">
        <v>1.无法获取到有效数据</v>
      </c>
      <c r="G184" s="50" t="str">
        <v>1.查看护航历史分页显示(模拟方法删除FVS数据库：/data/user_de/0/com.ford.sync.fordvehicleservice/databases
)</v>
      </c>
      <c r="H184" s="33" t="str">
        <v>1.显示暂无护航历史分页</v>
      </c>
      <c r="I184" s="49"/>
      <c r="J184" s="49"/>
      <c r="K184" s="49"/>
      <c r="L184" s="49"/>
      <c r="M184" s="49"/>
      <c r="N184" s="49"/>
      <c r="O184" s="49"/>
      <c r="P184" s="49"/>
      <c r="Q184" s="49"/>
      <c r="R184" s="49"/>
    </row>
    <row customHeight="true" ht="18" r="185">
      <c r="A185" s="49"/>
      <c r="B185" s="11" t="str">
        <v>SYNC+_0122</v>
      </c>
      <c r="C185" s="13" t="str">
        <v>7-1.0.3进入无护航记录界面</v>
      </c>
      <c r="D185" s="33" t="str">
        <v>无护航记录-进入无护航记录界面</v>
      </c>
      <c r="E185" s="11" t="str">
        <v>P1</v>
      </c>
      <c r="F185" s="50" t="str">
        <v>1.选择护航历史Tab bar</v>
      </c>
      <c r="G185" s="50" t="str">
        <v>1.点击暂无护航历史分页</v>
      </c>
      <c r="H185" s="33" t="str">
        <v>1.进入无护航记录界面</v>
      </c>
      <c r="I185" s="49"/>
      <c r="J185" s="49"/>
      <c r="K185" s="49"/>
      <c r="L185" s="49"/>
      <c r="M185" s="49"/>
      <c r="N185" s="49"/>
      <c r="O185" s="49"/>
      <c r="P185" s="49"/>
      <c r="Q185" s="49"/>
      <c r="R185" s="49"/>
    </row>
    <row customHeight="true" ht="36" r="186">
      <c r="A186" s="49"/>
      <c r="B186" s="11" t="str">
        <v>SYNC+_0122</v>
      </c>
      <c r="C186" s="13" t="str">
        <v>7-1.0.3进入无护航记录界面</v>
      </c>
      <c r="D186" s="33" t="str">
        <v>无护航记录-无护航记录界面显示</v>
      </c>
      <c r="E186" s="11" t="str">
        <v>P2</v>
      </c>
      <c r="F186" s="33" t="str">
        <v>1.进入无护航记录界面</v>
      </c>
      <c r="G186" s="50" t="str">
        <v>1.查看无护航记录界面显示</v>
      </c>
      <c r="H186" s="33" t="str">
        <v>1.界面显示文本“开始你的行程吧~”</v>
      </c>
      <c r="I186" s="49"/>
      <c r="J186" s="49"/>
      <c r="K186" s="49"/>
      <c r="L186" s="49"/>
      <c r="M186" s="49"/>
      <c r="N186" s="49"/>
      <c r="O186" s="49"/>
      <c r="P186" s="49"/>
      <c r="Q186" s="49"/>
      <c r="R186" s="49"/>
    </row>
    <row customHeight="true" ht="36" r="187">
      <c r="A187" s="49"/>
      <c r="B187" s="11" t="str">
        <v>SYNC+_0122</v>
      </c>
      <c r="C187" s="13" t="str">
        <v>7-1.1.1进入检测故障界面</v>
      </c>
      <c r="D187" s="33" t="str">
        <v>正常界面-监测故障-进入检测故障界面</v>
      </c>
      <c r="E187" s="11" t="str">
        <v>P0</v>
      </c>
      <c r="F187" s="50" t="str">
        <v>1.监测到故障
2.选择护航历史Tab bar</v>
      </c>
      <c r="G187" s="33" t="str">
        <v>1.选择检测到故障的日期分页</v>
      </c>
      <c r="H187" s="33" t="str">
        <v>1.进入检测故障界面</v>
      </c>
      <c r="I187" s="49" t="str">
        <v>PASS</v>
      </c>
      <c r="J187" s="49"/>
      <c r="K187" s="49"/>
      <c r="L187" s="49"/>
      <c r="M187" s="49"/>
      <c r="N187" s="49"/>
      <c r="O187" s="49"/>
      <c r="P187" s="49"/>
      <c r="Q187" s="49"/>
      <c r="R187" s="49"/>
    </row>
    <row customHeight="true" ht="36" r="188">
      <c r="A188" s="49"/>
      <c r="B188" s="11" t="str">
        <v>SYNC+_0122</v>
      </c>
      <c r="C188" s="13" t="str">
        <v>7-1.1.2检测故障界面显示</v>
      </c>
      <c r="D188" s="33" t="str">
        <v>正常界面-监测故障-检测故障界面显示</v>
      </c>
      <c r="E188" s="11" t="str">
        <v>P1</v>
      </c>
      <c r="F188" s="50" t="str">
        <v>1.监测到故障
2.进入监测故障界面</v>
      </c>
      <c r="G188" s="33" t="str">
        <v>1.查看检测故障界面</v>
      </c>
      <c r="H188" s="33" t="str">
        <v>1.显示智能护航，故障信息，行程+用时，开始时间、结束时间；</v>
      </c>
      <c r="I188" s="49"/>
      <c r="J188" s="49"/>
      <c r="K188" s="49"/>
      <c r="L188" s="49"/>
      <c r="M188" s="49"/>
      <c r="N188" s="49"/>
      <c r="O188" s="49"/>
      <c r="P188" s="49"/>
      <c r="Q188" s="49"/>
      <c r="R188" s="49"/>
    </row>
    <row customHeight="true" ht="36" r="189">
      <c r="A189" s="49"/>
      <c r="B189" s="11" t="str">
        <v>SYNC+_0122</v>
      </c>
      <c r="C189" s="13" t="str">
        <v>7-1.1.2检测故障界面显示</v>
      </c>
      <c r="D189" s="33" t="str">
        <v>正常界面-监测故障-检测故障界面显示</v>
      </c>
      <c r="E189" s="11" t="str">
        <v>P1</v>
      </c>
      <c r="F189" s="50" t="str">
        <v>1.监测到故障
2.进入监测故障界面</v>
      </c>
      <c r="G189" s="33" t="str">
        <v>1.查看历史 中故障信息</v>
      </c>
      <c r="H189" s="33" t="str">
        <v>1.按照车辆养护，续航里程，胎压监测，车辆健康、的顺序排序</v>
      </c>
      <c r="I189" s="49"/>
      <c r="J189" s="49"/>
      <c r="K189" s="49"/>
      <c r="L189" s="49"/>
      <c r="M189" s="49"/>
      <c r="N189" s="49"/>
      <c r="O189" s="49"/>
      <c r="P189" s="49"/>
      <c r="Q189" s="49"/>
      <c r="R189" s="49"/>
    </row>
    <row customHeight="true" ht="53" r="190">
      <c r="A190" s="49"/>
      <c r="B190" s="11" t="str">
        <v>SYNC+_0122</v>
      </c>
      <c r="C190" s="13" t="str">
        <v>7-1.1.2检测故障界面显示</v>
      </c>
      <c r="D190" s="33" t="str">
        <v>正常界面-监测故障-检测故障界面显示</v>
      </c>
      <c r="E190" s="11" t="str">
        <v>P1</v>
      </c>
      <c r="F190" s="50" t="str">
        <v>1.熄火状态</v>
      </c>
      <c r="G190" s="33" t="str">
        <v>1.30min后点火
2.熄火
3.切换护航历史分页</v>
      </c>
      <c r="H190" s="33" t="str">
        <v>3.生成新的历史记录</v>
      </c>
      <c r="I190" s="49"/>
      <c r="J190" s="49"/>
      <c r="K190" s="49"/>
      <c r="L190" s="49"/>
      <c r="M190" s="49"/>
      <c r="N190" s="49"/>
      <c r="O190" s="49"/>
      <c r="P190" s="49"/>
      <c r="Q190" s="49"/>
      <c r="R190" s="49"/>
    </row>
    <row customHeight="true" ht="53" r="191">
      <c r="A191" s="49"/>
      <c r="B191" s="11" t="str">
        <v>SYNC+_0122</v>
      </c>
      <c r="C191" s="13" t="str">
        <v>7-1.1.2检测故障界面显示</v>
      </c>
      <c r="D191" s="33" t="str">
        <v>正常界面-监测故障-检测故障界面显示</v>
      </c>
      <c r="E191" s="11" t="str">
        <v>P1</v>
      </c>
      <c r="F191" s="50" t="str">
        <v>1.熄火状态</v>
      </c>
      <c r="G191" s="33" t="str">
        <v>1.第二天点火
2.熄火
3.切换护航历史分页</v>
      </c>
      <c r="H191" s="33" t="str">
        <v>3.生成新的历史记录在最上面</v>
      </c>
      <c r="I191" s="49"/>
      <c r="J191" s="49"/>
      <c r="K191" s="49"/>
      <c r="L191" s="49"/>
      <c r="M191" s="49"/>
      <c r="N191" s="49"/>
      <c r="O191" s="49"/>
      <c r="P191" s="49"/>
      <c r="Q191" s="49"/>
      <c r="R191" s="49"/>
    </row>
    <row customHeight="true" ht="70" r="192">
      <c r="A192" s="49"/>
      <c r="B192" s="11" t="str">
        <v>SYNC+_0122</v>
      </c>
      <c r="C192" s="13" t="str">
        <v>7-1.1.2检测故障界面显示</v>
      </c>
      <c r="D192" s="33" t="str">
        <v>正常界面-监测故障-检测故障界面显示</v>
      </c>
      <c r="E192" s="11" t="str">
        <v>P1</v>
      </c>
      <c r="F192" s="50" t="str">
        <v>1.点火状态</v>
      </c>
      <c r="G192" s="35" t="str">
        <v>1.到第二天adb shell date 052111552022
2.熄火
3.切换护航历史分页</v>
      </c>
      <c r="H192" s="33" t="str">
        <v>3.结束时间后面标注（+1），（以此类推）</v>
      </c>
      <c r="I192" s="49"/>
      <c r="J192" s="49"/>
      <c r="K192" s="49"/>
      <c r="L192" s="49"/>
      <c r="M192" s="49"/>
      <c r="N192" s="49"/>
      <c r="O192" s="49"/>
      <c r="P192" s="49"/>
      <c r="Q192" s="49"/>
      <c r="R192" s="49"/>
    </row>
    <row customHeight="true" ht="53" r="193">
      <c r="A193" s="49"/>
      <c r="B193" s="11" t="str">
        <v>SYNC+_0122</v>
      </c>
      <c r="C193" s="13" t="str">
        <v>7-1.1.3分页显示</v>
      </c>
      <c r="D193" s="33" t="str">
        <v>正常界面-监测故障-分页显示</v>
      </c>
      <c r="E193" s="11" t="str">
        <v>P1</v>
      </c>
      <c r="F193" s="50" t="str">
        <v>1.监测到故障</v>
      </c>
      <c r="G193" s="50" t="str">
        <v>1.查看护航历史分页显示</v>
      </c>
      <c r="H193" s="33" t="str">
        <v>1.显示车辆状况有无异常图标+日期，以及箭头；以日期时间倒序排序，默认点击最新的详情</v>
      </c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customHeight="true" ht="36" r="194">
      <c r="A194" s="49"/>
      <c r="B194" s="11" t="str">
        <v>SYNC+_0122</v>
      </c>
      <c r="C194" s="13" t="str">
        <v>7-1.2.1进入未检测到故障界面</v>
      </c>
      <c r="D194" s="33" t="str">
        <v>正常界面-未监测到故障-进入未检测到故障界面</v>
      </c>
      <c r="E194" s="11" t="str">
        <v>P2</v>
      </c>
      <c r="F194" s="50" t="str">
        <v>1.未检测到故障
2.选择护航历史Tab bar</v>
      </c>
      <c r="G194" s="33" t="str">
        <v>1.选择未检测到故障的日期分页</v>
      </c>
      <c r="H194" s="33" t="str">
        <v>1.进入未检测到故障界面</v>
      </c>
      <c r="I194" s="49"/>
      <c r="J194" s="49"/>
      <c r="K194" s="49"/>
      <c r="L194" s="49"/>
      <c r="M194" s="49"/>
      <c r="N194" s="49"/>
      <c r="O194" s="49"/>
      <c r="P194" s="49"/>
      <c r="Q194" s="49"/>
      <c r="R194" s="49"/>
    </row>
    <row customHeight="true" ht="36" r="195">
      <c r="A195" s="49"/>
      <c r="B195" s="11" t="str">
        <v>SYNC+_0122</v>
      </c>
      <c r="C195" s="13" t="str">
        <v>7-1.2.2未检测到故障界面显示</v>
      </c>
      <c r="D195" s="33" t="str">
        <v>正常界面-未监测到故障-未检测到故障界面显示</v>
      </c>
      <c r="E195" s="11" t="str">
        <v>P1</v>
      </c>
      <c r="F195" s="50" t="str">
        <v>1.未检测到故障
2.进入未未检测故障界面</v>
      </c>
      <c r="G195" s="33" t="str">
        <v>1.查看未检测到故障界面</v>
      </c>
      <c r="H195" s="33" t="str">
        <v>1.显示“智能护航：未监测到异常”行程+用时，开始时间、结束时间</v>
      </c>
      <c r="I195" s="49"/>
      <c r="J195" s="49"/>
      <c r="K195" s="49"/>
      <c r="L195" s="49"/>
      <c r="M195" s="49"/>
      <c r="N195" s="49"/>
      <c r="O195" s="49"/>
      <c r="P195" s="49"/>
      <c r="Q195" s="49"/>
      <c r="R195" s="49"/>
    </row>
    <row customHeight="true" ht="53" r="196">
      <c r="A196" s="49"/>
      <c r="B196" s="11" t="str">
        <v>SYNC+_0122</v>
      </c>
      <c r="C196" s="13" t="str">
        <v>7-1.2.3分页显示</v>
      </c>
      <c r="D196" s="33" t="str">
        <v>正常界面-未监测到故障-分页显示</v>
      </c>
      <c r="E196" s="11" t="str">
        <v>P1</v>
      </c>
      <c r="F196" s="50" t="str">
        <v>1.未检测到故障</v>
      </c>
      <c r="G196" s="50" t="str">
        <v>1.查看护航历史分页显示</v>
      </c>
      <c r="H196" s="33" t="str">
        <v>1.显示车辆状况有无异常图标+日期，以及箭头；以日期时间倒序排序，默认点击最新的详情</v>
      </c>
      <c r="I196" s="49"/>
      <c r="J196" s="49"/>
      <c r="K196" s="49"/>
      <c r="L196" s="49"/>
      <c r="M196" s="49"/>
      <c r="N196" s="49"/>
      <c r="O196" s="49"/>
      <c r="P196" s="49"/>
      <c r="Q196" s="49"/>
      <c r="R196" s="49"/>
    </row>
    <row customHeight="true" ht="36" r="197">
      <c r="A197" s="49"/>
      <c r="B197" s="11" t="str">
        <v>SYNC+_0122</v>
      </c>
      <c r="C197" s="13" t="str">
        <v>7-1.3.1进入故障记录多条界面</v>
      </c>
      <c r="D197" s="33" t="str">
        <v>故障记录多条-进入故障记录多条界面</v>
      </c>
      <c r="E197" s="11" t="str">
        <v>P0</v>
      </c>
      <c r="F197" s="50" t="str">
        <v>1.监测到故障
2.选择护航历史Tab bar</v>
      </c>
      <c r="G197" s="33" t="str">
        <v>1.选择检测到故障的日期分页</v>
      </c>
      <c r="H197" s="33" t="str">
        <v>1.进入检测故障界面</v>
      </c>
      <c r="I197" s="49" t="str">
        <v>PASS</v>
      </c>
      <c r="J197" s="49"/>
      <c r="K197" s="49"/>
      <c r="L197" s="49"/>
      <c r="M197" s="49"/>
      <c r="N197" s="49"/>
      <c r="O197" s="49"/>
      <c r="P197" s="49"/>
      <c r="Q197" s="49"/>
      <c r="R197" s="49"/>
    </row>
    <row customHeight="true" ht="36" r="198">
      <c r="A198" s="49"/>
      <c r="B198" s="11" t="str">
        <v>SYNC+_0122</v>
      </c>
      <c r="C198" s="13" t="str">
        <v>7-1.3.2故障记录多条界面显示</v>
      </c>
      <c r="D198" s="33" t="str">
        <v>故障记录多条-故障记录多条界面显示</v>
      </c>
      <c r="E198" s="11" t="str">
        <v>P1</v>
      </c>
      <c r="F198" s="50" t="str">
        <v>1.监测到故障
2.进入监测故障界面</v>
      </c>
      <c r="G198" s="33" t="str">
        <v>1.查看检测故障界面</v>
      </c>
      <c r="H198" s="33" t="str">
        <v>1.显示智能护航，故障信息，行程+用时，开始时间、结束时间；</v>
      </c>
      <c r="I198" s="49"/>
      <c r="J198" s="49"/>
      <c r="K198" s="49"/>
      <c r="L198" s="49"/>
      <c r="M198" s="49"/>
      <c r="N198" s="49"/>
      <c r="O198" s="49"/>
      <c r="P198" s="49"/>
      <c r="Q198" s="49"/>
      <c r="R198" s="49"/>
    </row>
    <row customHeight="true" ht="53" r="199">
      <c r="A199" s="49"/>
      <c r="B199" s="11" t="str">
        <v>SYNC+_0122</v>
      </c>
      <c r="C199" s="13" t="str">
        <v>7-1.3.3分页显示</v>
      </c>
      <c r="D199" s="33" t="str">
        <v>故障记录多条-分页显示</v>
      </c>
      <c r="E199" s="11" t="str">
        <v>P1</v>
      </c>
      <c r="F199" s="50" t="str">
        <v>1.监测到故障</v>
      </c>
      <c r="G199" s="50" t="str">
        <v>1.查看护航历史分页显示</v>
      </c>
      <c r="H199" s="33" t="str">
        <v>1.显示车辆状况有无异常图标+日期，以及箭头；以日期时间倒序排序，默认点击最新的详情</v>
      </c>
      <c r="I199" s="49"/>
      <c r="J199" s="49"/>
      <c r="K199" s="49"/>
      <c r="L199" s="49"/>
      <c r="M199" s="49"/>
      <c r="N199" s="49"/>
      <c r="O199" s="49"/>
      <c r="P199" s="49"/>
      <c r="Q199" s="49"/>
      <c r="R199" s="49"/>
    </row>
    <row customHeight="true" ht="88" r="200">
      <c r="A200" s="49"/>
      <c r="B200" s="11" t="str">
        <v>SYNC+_0122</v>
      </c>
      <c r="C200" s="13" t="str">
        <v>7-1.3.3切换英里单位</v>
      </c>
      <c r="D200" s="33" t="str">
        <v>里程单位切换-km切mile</v>
      </c>
      <c r="E200" s="11" t="str">
        <v>P2</v>
      </c>
      <c r="F200" s="50" t="str">
        <v>1.已设置里程数
2.里程单位为km</v>
      </c>
      <c r="G200" s="50" t="str">
        <v>1,执行./yfdbus_send AI.lv.ipcl.out vip2gip_VehicleNetwork 0x02,0x21,0x40,0x04,0x50,0x00,0x00,0x00 / 0x01
2.进入护航历史查看里程单位</v>
      </c>
      <c r="H200" s="33" t="str">
        <v>2.里程单位为mile</v>
      </c>
      <c r="I200" s="49"/>
      <c r="J200" s="49"/>
      <c r="K200" s="49"/>
      <c r="L200" s="49"/>
      <c r="M200" s="49"/>
      <c r="N200" s="49"/>
      <c r="O200" s="49"/>
      <c r="P200" s="49"/>
      <c r="Q200" s="49"/>
      <c r="R200" s="49"/>
    </row>
    <row customHeight="true" ht="88" r="201">
      <c r="A201" s="49"/>
      <c r="B201" s="11" t="str">
        <v>SYNC+_0122</v>
      </c>
      <c r="C201" s="13" t="str">
        <v>7-1.3.3切换公里单位</v>
      </c>
      <c r="D201" s="33" t="str">
        <v>里程单位切换-mile切km</v>
      </c>
      <c r="E201" s="11" t="str">
        <v>P2</v>
      </c>
      <c r="F201" s="50" t="str">
        <v>1.已设置里程数
2.里程单位为mile</v>
      </c>
      <c r="G201" s="50" t="str">
        <v>1,执行./yfdbus_send AI.lv.ipcl.out vip2gip_VehicleNetwork 0x02,0x21,0x40,0x04,0x50,0x00,0x00,0x02 / 0x03
2.进入护航历史查看里程单位</v>
      </c>
      <c r="H201" s="33" t="str">
        <v>2.里程单位为km</v>
      </c>
      <c r="I201" s="49"/>
      <c r="J201" s="49"/>
      <c r="K201" s="49"/>
      <c r="L201" s="49"/>
      <c r="M201" s="49"/>
      <c r="N201" s="49"/>
      <c r="O201" s="49"/>
      <c r="P201" s="49"/>
      <c r="Q201" s="49"/>
      <c r="R201" s="49"/>
    </row>
    <row customHeight="true" ht="139" r="202">
      <c r="A202" s="49"/>
      <c r="B202" s="11" t="str">
        <v>SYNC+_0122</v>
      </c>
      <c r="C202" s="13" t="str">
        <v>7-1.3.3设置里程</v>
      </c>
      <c r="D202" s="33" t="str">
        <v>护航历史-里程检查-30min内</v>
      </c>
      <c r="E202" s="11" t="str">
        <v>P2</v>
      </c>
      <c r="F202" s="50" t="str">
        <v>1.当前里程为100</v>
      </c>
      <c r="G202" s="50" t="str">
        <v>1.点火设置里程数（yfdbus_send AI.lv.ipcl.out vip2gip_VehicleNetwork 0x02,0x21,0x40,0x04,0x95,0x00,0x00,0x64）熄火，查看护航历史中里程数
2.30min内点火，设置里程为110
3.熄火，查看护航历史中里程数</v>
      </c>
      <c r="H202" s="33" t="str">
        <v>2.里程为100
4.里程为110</v>
      </c>
      <c r="I202" s="49"/>
      <c r="J202" s="49"/>
      <c r="K202" s="49"/>
      <c r="L202" s="49"/>
      <c r="M202" s="49"/>
      <c r="N202" s="49"/>
      <c r="O202" s="49"/>
      <c r="P202" s="49"/>
      <c r="Q202" s="49"/>
      <c r="R202" s="49"/>
    </row>
    <row customHeight="true" ht="70" r="203">
      <c r="A203" s="49"/>
      <c r="B203" s="11" t="str">
        <v>SYNC+_0122</v>
      </c>
      <c r="C203" s="13" t="str">
        <v>7-1.3.3生成新的里程</v>
      </c>
      <c r="D203" s="33" t="str">
        <v>护航历史-里程检查-30min后</v>
      </c>
      <c r="E203" s="11" t="str">
        <v>P2</v>
      </c>
      <c r="F203" s="50" t="str">
        <v>1.当前里程为100</v>
      </c>
      <c r="G203" s="50" t="str">
        <v>1.熄火，查看护航历史中里程数
2.30min后（第二天）点火，设置里程为200
3.熄火，查看护航历史中里程数</v>
      </c>
      <c r="H203" s="33" t="str">
        <v>2.里程为100
3.生成新的历史，里程为100</v>
      </c>
      <c r="I203" s="49"/>
      <c r="J203" s="49"/>
      <c r="K203" s="49"/>
      <c r="L203" s="49"/>
      <c r="M203" s="49"/>
      <c r="N203" s="49"/>
      <c r="O203" s="49"/>
      <c r="P203" s="49"/>
      <c r="Q203" s="49"/>
      <c r="R203" s="49"/>
    </row>
    <row customHeight="true" ht="53" r="204">
      <c r="A204" s="49"/>
      <c r="B204" s="11" t="str">
        <v>SYNC+_0122</v>
      </c>
      <c r="C204" s="13" t="str">
        <v>7-1.3.3生成新的里程</v>
      </c>
      <c r="D204" s="33" t="str">
        <v>护航历史-里程检查-异常情况</v>
      </c>
      <c r="E204" s="11" t="str">
        <v>P2</v>
      </c>
      <c r="F204" s="50" t="str">
        <v>1.当前里程为100</v>
      </c>
      <c r="G204" s="50" t="str">
        <v>1.熄火，查看护航历史中里程数
2.30min内点火，设置里程为50
3.熄火，查看护航历史中里程数</v>
      </c>
      <c r="H204" s="33" t="s">
        <v>142</v>
      </c>
      <c r="I204" s="49"/>
      <c r="J204" s="49"/>
      <c r="K204" s="49"/>
      <c r="L204" s="49"/>
      <c r="M204" s="49"/>
      <c r="N204" s="49"/>
      <c r="O204" s="49"/>
      <c r="P204" s="49"/>
      <c r="Q204" s="49"/>
      <c r="R204" s="49"/>
    </row>
    <row customHeight="true" ht="53" r="205">
      <c r="A205" s="49"/>
      <c r="B205" s="11" t="str">
        <v>SYNC+_0122</v>
      </c>
      <c r="C205" s="13" t="str">
        <v>时间为24H</v>
      </c>
      <c r="D205" s="33" t="str">
        <v>时间制切换-12小时切24小时</v>
      </c>
      <c r="E205" s="11" t="str">
        <v>P2</v>
      </c>
      <c r="F205" s="50" t="str">
        <v>1.当前为12小时制</v>
      </c>
      <c r="G205" s="50" t="str">
        <v>1.进入常规设置-时间与日期
2.修改为24小时制
3.查看护航历史中时间</v>
      </c>
      <c r="H205" s="33" t="str">
        <v>3.是24小时制</v>
      </c>
      <c r="I205" s="49"/>
      <c r="J205" s="49"/>
      <c r="K205" s="49"/>
      <c r="L205" s="49"/>
      <c r="M205" s="49"/>
      <c r="N205" s="49"/>
      <c r="O205" s="49"/>
      <c r="P205" s="49"/>
      <c r="Q205" s="49"/>
      <c r="R205" s="49"/>
    </row>
    <row customHeight="true" ht="53" r="206">
      <c r="A206" s="49"/>
      <c r="B206" s="11" t="str">
        <v>SYNC+_0122</v>
      </c>
      <c r="C206" s="13" t="str">
        <v>时间为12H</v>
      </c>
      <c r="D206" s="33" t="str">
        <v>时间制切换-24小时切12小时</v>
      </c>
      <c r="E206" s="11" t="str">
        <v>P2</v>
      </c>
      <c r="F206" s="50" t="str">
        <v>1.当前为24小时制</v>
      </c>
      <c r="G206" s="50" t="str">
        <v>1.进入常规设置-时间与日期
2.修改为12小时制
3.查看护航历史中时间</v>
      </c>
      <c r="H206" s="33" t="str">
        <v>3.是12小时制</v>
      </c>
      <c r="I206" s="49"/>
      <c r="J206" s="49"/>
      <c r="K206" s="49"/>
      <c r="L206" s="49"/>
      <c r="M206" s="49"/>
      <c r="N206" s="49"/>
      <c r="O206" s="49"/>
      <c r="P206" s="49"/>
      <c r="Q206" s="49"/>
      <c r="R206" s="49"/>
    </row>
    <row customHeight="true" ht="53" r="207">
      <c r="A207" s="49"/>
      <c r="B207" s="11" t="str">
        <v>SYNC+_0122</v>
      </c>
      <c r="C207" s="11" t="str">
        <v>护航历史-时间检查</v>
      </c>
      <c r="D207" s="33" t="str">
        <v>护航历史-时间检查</v>
      </c>
      <c r="E207" s="11" t="str">
        <v>P2</v>
      </c>
      <c r="F207" s="50" t="str">
        <v>1.当前为点火状态</v>
      </c>
      <c r="G207" s="50" t="str">
        <v>1.正常行驶一段时间（30min内）后熄火
2.查看护航历史中时间</v>
      </c>
      <c r="H207" s="33" t="str">
        <v>2.开始时间为点火时间，结束时间为熄火时间</v>
      </c>
      <c r="I207" s="49"/>
      <c r="J207" s="49"/>
      <c r="K207" s="49"/>
      <c r="L207" s="49"/>
      <c r="M207" s="49"/>
      <c r="N207" s="49"/>
      <c r="O207" s="49"/>
      <c r="P207" s="49"/>
      <c r="Q207" s="49"/>
      <c r="R207" s="49"/>
    </row>
    <row customHeight="true" ht="53" r="208">
      <c r="A208" s="49"/>
      <c r="B208" s="11" t="str">
        <v>SYNC+_0122</v>
      </c>
      <c r="C208" s="11" t="str">
        <v>护航历史-时间+1</v>
      </c>
      <c r="D208" s="33" t="str">
        <v>护航历史-时间检查</v>
      </c>
      <c r="E208" s="11" t="str">
        <v>P2</v>
      </c>
      <c r="F208" s="50" t="str">
        <v>1.当前为点火状态</v>
      </c>
      <c r="G208" s="50" t="str">
        <v>1.正常行驶到第二天后熄火
2.查看护航历史中时间</v>
      </c>
      <c r="H208" s="33" t="str">
        <v>2.开始时间为点火时间，结束时间为熄火时间，结束时间后面标注（+1）</v>
      </c>
      <c r="I208" s="49"/>
      <c r="J208" s="49"/>
      <c r="K208" s="49"/>
      <c r="L208" s="49"/>
      <c r="M208" s="49"/>
      <c r="N208" s="49"/>
      <c r="O208" s="49"/>
      <c r="P208" s="49"/>
      <c r="Q208" s="49"/>
      <c r="R208" s="49"/>
    </row>
    <row customHeight="true" ht="36" r="209">
      <c r="A209" s="49"/>
      <c r="B209" s="11" t="str">
        <v>SYNC+_0122</v>
      </c>
      <c r="C209" s="13" t="str">
        <v>7-2.1.1进入护航设置界面</v>
      </c>
      <c r="D209" s="33" t="str">
        <v>历史保存-默认-进入护航设置界面</v>
      </c>
      <c r="E209" s="11" t="str">
        <v>P0</v>
      </c>
      <c r="F209" s="50" t="str">
        <v>1.进入VHA界面</v>
      </c>
      <c r="G209" s="33" t="str">
        <v>1.选择护航设置Tab bar</v>
      </c>
      <c r="H209" s="50" t="str">
        <v>1.进入护航设置界面</v>
      </c>
      <c r="I209" s="49" t="str">
        <v>PASS</v>
      </c>
      <c r="J209" s="49"/>
      <c r="K209" s="49"/>
      <c r="L209" s="49"/>
      <c r="M209" s="49"/>
      <c r="N209" s="49"/>
      <c r="O209" s="49"/>
      <c r="P209" s="49"/>
      <c r="Q209" s="49"/>
      <c r="R209" s="49"/>
    </row>
    <row customHeight="true" ht="36" r="210">
      <c r="A210" s="49"/>
      <c r="B210" s="11" t="str">
        <v>SYNC+_0122</v>
      </c>
      <c r="C210" s="13" t="str">
        <v>7-2.1.2进入护航历史保存界面</v>
      </c>
      <c r="D210" s="33" t="str">
        <v>历史保存-默认-进入护航历史保存界面</v>
      </c>
      <c r="E210" s="11" t="str">
        <v>P0</v>
      </c>
      <c r="F210" s="50" t="str">
        <v>1.进入护航设置界面</v>
      </c>
      <c r="G210" s="33" t="str">
        <v>1.选择护航历史保存分页</v>
      </c>
      <c r="H210" s="50" t="str">
        <v>1.进入护航历史保存界面</v>
      </c>
      <c r="I210" s="49" t="str">
        <v>PASS</v>
      </c>
      <c r="J210" s="49"/>
      <c r="K210" s="49"/>
      <c r="L210" s="49"/>
      <c r="M210" s="49"/>
      <c r="N210" s="49"/>
      <c r="O210" s="49"/>
      <c r="P210" s="49"/>
      <c r="Q210" s="49"/>
      <c r="R210" s="49"/>
    </row>
    <row customHeight="true" ht="105" r="211">
      <c r="A211" s="49"/>
      <c r="B211" s="11" t="str">
        <v>SYNC+_0122</v>
      </c>
      <c r="C211" s="13" t="str">
        <v>7-2.1.3护航历史保存界面显示</v>
      </c>
      <c r="D211" s="33" t="str">
        <v>历史保存-默认-护航历史保存界面显示</v>
      </c>
      <c r="E211" s="11" t="str">
        <v>P1</v>
      </c>
      <c r="F211" s="50" t="str">
        <v>1.进入护航历史保存界面</v>
      </c>
      <c r="G211" s="33" t="str">
        <v>1.查看护航历史保存界面显示</v>
      </c>
      <c r="H211" s="33" t="str">
        <v>1.显示三个选择按钮：保留所有记录+选择按钮、保留最近一年+选择按钮和保留最近30天+选择按钮；以及文本提示“更改后超出历史记录会被删除。”默认第一个按钮已是选中态。</v>
      </c>
      <c r="I211" s="49" t="str">
        <v>PASS</v>
      </c>
      <c r="J211" s="49"/>
      <c r="K211" s="49"/>
      <c r="L211" s="49"/>
      <c r="M211" s="49"/>
      <c r="N211" s="49"/>
      <c r="O211" s="49"/>
      <c r="P211" s="49"/>
      <c r="Q211" s="49"/>
      <c r="R211" s="49"/>
    </row>
    <row customHeight="true" ht="36" r="212">
      <c r="A212" s="49"/>
      <c r="B212" s="11" t="str">
        <v>SYNC+_0122</v>
      </c>
      <c r="C212" s="13" t="str">
        <v>7-2.2.1进入更改设置项</v>
      </c>
      <c r="D212" s="33" t="str">
        <v>更改设置项-进入更改设置项-选择保留最近一年</v>
      </c>
      <c r="E212" s="11" t="str">
        <v>P1</v>
      </c>
      <c r="F212" s="50" t="str">
        <v>1.进入护航历史保存界面</v>
      </c>
      <c r="G212" s="33" t="str">
        <v>1.选择保留最近一年按钮</v>
      </c>
      <c r="H212" s="50" t="str">
        <v>1.弹出更改设置项弹窗</v>
      </c>
      <c r="I212" s="49" t="str">
        <v>PASS</v>
      </c>
      <c r="J212" s="49"/>
      <c r="K212" s="49"/>
      <c r="L212" s="49"/>
      <c r="M212" s="49"/>
      <c r="N212" s="49"/>
      <c r="O212" s="49"/>
      <c r="P212" s="49"/>
      <c r="Q212" s="49"/>
      <c r="R212" s="49"/>
    </row>
    <row customHeight="true" ht="36" r="213">
      <c r="A213" s="49"/>
      <c r="B213" s="11" t="str">
        <v>SYNC+_0122</v>
      </c>
      <c r="C213" s="13" t="str">
        <v>7-2.2.1进入更改设置项</v>
      </c>
      <c r="D213" s="35" t="str">
        <v>更改设置项-进入更改设置项-选择保留最近30天</v>
      </c>
      <c r="E213" s="11" t="str">
        <v>P1</v>
      </c>
      <c r="F213" s="50" t="str">
        <v>1.进入护航历史保存界面</v>
      </c>
      <c r="G213" s="33" t="str">
        <v>1.选择保留最近30天按钮</v>
      </c>
      <c r="H213" s="76" t="str">
        <v>1.弹出更改设置项弹窗</v>
      </c>
      <c r="I213" s="78" t="str">
        <v>PASS</v>
      </c>
      <c r="J213" s="78"/>
      <c r="K213" s="49"/>
      <c r="L213" s="49"/>
      <c r="M213" s="49"/>
      <c r="N213" s="49"/>
      <c r="O213" s="49"/>
      <c r="P213" s="49"/>
      <c r="Q213" s="49"/>
      <c r="R213" s="49"/>
    </row>
    <row customHeight="true" ht="53" r="214">
      <c r="A214" s="49"/>
      <c r="B214" s="11" t="str">
        <v>SYNC+_0122</v>
      </c>
      <c r="C214" s="13" t="str">
        <v>7-2.2.2更改设置项弹窗显示</v>
      </c>
      <c r="D214" s="33" t="str">
        <v>更改设置项-更改设置项弹窗显示</v>
      </c>
      <c r="E214" s="11" t="str">
        <v>P1</v>
      </c>
      <c r="F214" s="50" t="str">
        <v>1.弹出更改设置项弹窗</v>
      </c>
      <c r="G214" s="36" t="str">
        <v>1.查看更改设置项弹窗显示</v>
      </c>
      <c r="H214" s="2" t="str">
        <v>1.文本提示“确定删除更早的护航历史记录么？”以及“取消”和“确定”两个按钮</v>
      </c>
      <c r="I214" s="150" t="str">
        <v>PASS</v>
      </c>
      <c r="J214" s="150"/>
      <c r="K214" s="151"/>
      <c r="L214" s="49"/>
      <c r="M214" s="49"/>
      <c r="N214" s="49"/>
      <c r="O214" s="49"/>
      <c r="P214" s="49"/>
      <c r="Q214" s="49"/>
      <c r="R214" s="49"/>
    </row>
    <row customHeight="true" ht="36" r="215">
      <c r="A215" s="49"/>
      <c r="B215" s="11" t="str">
        <v>SYNC+_0122</v>
      </c>
      <c r="C215" s="13" t="str">
        <v>7-2.2.3退出更改设置项弹窗</v>
      </c>
      <c r="D215" s="33" t="str">
        <v>默认设置项-退出更改设置项弹窗-选择保留最近一年-取消</v>
      </c>
      <c r="E215" s="11" t="str">
        <v>P2</v>
      </c>
      <c r="F215" s="50" t="str">
        <v>1.进入护航历史保存界面，默认第一个按钮已是选中态</v>
      </c>
      <c r="G215" s="33" t="str">
        <v>1.选择保留最近一年按钮
2.点击“取消”按钮</v>
      </c>
      <c r="H215" s="50" t="str">
        <v>2.后台执行相应的操作，界面返回护航历史保存界面；按钮状态不变</v>
      </c>
      <c r="I215" s="49"/>
      <c r="J215" s="49"/>
      <c r="K215" s="49"/>
      <c r="L215" s="49"/>
      <c r="M215" s="49"/>
      <c r="N215" s="49"/>
      <c r="O215" s="49"/>
      <c r="P215" s="49"/>
      <c r="Q215" s="49"/>
      <c r="R215" s="49"/>
    </row>
    <row customHeight="true" ht="36" r="216">
      <c r="A216" s="49"/>
      <c r="B216" s="11" t="str">
        <v>SYNC+_0122</v>
      </c>
      <c r="C216" s="13" t="str">
        <v>7-2.2.3退出更改设置项弹窗</v>
      </c>
      <c r="D216" s="33" t="str">
        <v>默认设置项-退出更改设置项弹窗-选择保留最近一年-确定</v>
      </c>
      <c r="E216" s="11" t="str">
        <v>P2</v>
      </c>
      <c r="F216" s="50" t="str">
        <v>1.进入护航历史保存界面，默认第一个按钮已是选中态</v>
      </c>
      <c r="G216" s="33" t="str">
        <v>1.选择保留最近一年按钮
2.点击“确定”按钮</v>
      </c>
      <c r="H216" s="50" t="str">
        <v>2.删除一年前的历史数据；已切换第二个按钮为选中态</v>
      </c>
      <c r="I216" s="49"/>
      <c r="J216" s="49"/>
      <c r="K216" s="49"/>
      <c r="L216" s="49"/>
      <c r="M216" s="49"/>
      <c r="N216" s="49"/>
      <c r="O216" s="49"/>
      <c r="P216" s="49"/>
      <c r="Q216" s="49"/>
      <c r="R216" s="49"/>
    </row>
    <row customHeight="true" ht="36" r="217">
      <c r="A217" s="49"/>
      <c r="B217" s="11" t="str">
        <v>SYNC+_0122</v>
      </c>
      <c r="C217" s="13" t="str">
        <v>7-2.2.3退出更改设置项弹窗</v>
      </c>
      <c r="D217" s="33" t="str">
        <v>默认设置项-退出更改设置项弹窗-选择保留最近一年-确定</v>
      </c>
      <c r="E217" s="11" t="str">
        <v>P2</v>
      </c>
      <c r="F217" s="50" t="str">
        <v>1.已选择保留一年</v>
      </c>
      <c r="G217" s="33" t="str">
        <v>1.生成新的历史记录
2.查看护航历史</v>
      </c>
      <c r="H217" s="50" t="str">
        <v>2.一年前的历史被删除</v>
      </c>
      <c r="I217" s="49"/>
      <c r="J217" s="49"/>
      <c r="K217" s="49"/>
      <c r="L217" s="49"/>
      <c r="M217" s="49"/>
      <c r="N217" s="49"/>
      <c r="O217" s="49"/>
      <c r="P217" s="49"/>
      <c r="Q217" s="49"/>
      <c r="R217" s="49"/>
    </row>
    <row customHeight="true" ht="36" r="218">
      <c r="A218" s="49"/>
      <c r="B218" s="11" t="str">
        <v>SYNC+_0122</v>
      </c>
      <c r="C218" s="13" t="str">
        <v>7-2.2.3退出更改设置项弹窗</v>
      </c>
      <c r="D218" s="33" t="str">
        <v>默认设置项-退出更改设置项弹窗-选择保留最近30天-取消</v>
      </c>
      <c r="E218" s="11" t="str">
        <v>P2</v>
      </c>
      <c r="F218" s="50" t="str">
        <v>1.进入护航历史保存界面，默认第一个按钮已是选中态</v>
      </c>
      <c r="G218" s="33" t="str">
        <v>1.选择保留最近30天按钮
2.点击“取消”按钮</v>
      </c>
      <c r="H218" s="50" t="str">
        <v>2.后台执行相应的操作，界面返回护航历史保存界面；按钮状态不变</v>
      </c>
      <c r="I218" s="49"/>
      <c r="J218" s="49"/>
      <c r="K218" s="49"/>
      <c r="L218" s="49"/>
      <c r="M218" s="49"/>
      <c r="N218" s="49"/>
      <c r="O218" s="49"/>
      <c r="P218" s="49"/>
      <c r="Q218" s="49"/>
      <c r="R218" s="49"/>
    </row>
    <row customHeight="true" ht="36" r="219">
      <c r="A219" s="49"/>
      <c r="B219" s="11" t="str">
        <v>SYNC+_0122</v>
      </c>
      <c r="C219" s="13" t="str">
        <v>7-2.2.3退出更改设置项弹窗</v>
      </c>
      <c r="D219" s="33" t="str">
        <v>默认设置项-退出更改设置项弹窗-选择保留最近30天-确定</v>
      </c>
      <c r="E219" s="11" t="str">
        <v>P2</v>
      </c>
      <c r="F219" s="50" t="str">
        <v>1.进入护航历史保存界面，默认第一个按钮已是选中态</v>
      </c>
      <c r="G219" s="33" t="str">
        <v>1.选择保留最近30天按钮
2.点击“确定”按钮</v>
      </c>
      <c r="H219" s="50" t="str">
        <v>2.删除30天前的历史数据；已切换第三个按钮为选中态</v>
      </c>
      <c r="I219" s="49"/>
      <c r="J219" s="49"/>
      <c r="K219" s="49"/>
      <c r="L219" s="49"/>
      <c r="M219" s="49"/>
      <c r="N219" s="49"/>
      <c r="O219" s="49"/>
      <c r="P219" s="49"/>
      <c r="Q219" s="49"/>
      <c r="R219" s="49"/>
    </row>
    <row customHeight="true" ht="36" r="220">
      <c r="A220" s="49"/>
      <c r="B220" s="11" t="str">
        <v>SYNC+_0122</v>
      </c>
      <c r="C220" s="13" t="str">
        <v>7-2.2.3退出更改设置项弹窗</v>
      </c>
      <c r="D220" s="33" t="str">
        <v>默认设置项-退出更改设置项弹窗-选择保留最近30天-确定</v>
      </c>
      <c r="E220" s="11" t="str">
        <v>P2</v>
      </c>
      <c r="F220" s="50" t="str">
        <v>1.已选择保留30天</v>
      </c>
      <c r="G220" s="33" t="str">
        <v>1.生成新的历史记录
2.查看护航历史</v>
      </c>
      <c r="H220" s="50" t="str">
        <v>2.30天前的历史被删除</v>
      </c>
      <c r="I220" s="49"/>
      <c r="J220" s="49"/>
      <c r="K220" s="49"/>
      <c r="L220" s="49"/>
      <c r="M220" s="49"/>
      <c r="N220" s="49"/>
      <c r="O220" s="49"/>
      <c r="P220" s="49"/>
      <c r="Q220" s="49"/>
      <c r="R220" s="49"/>
    </row>
    <row customHeight="true" ht="70" r="221">
      <c r="A221" s="49"/>
      <c r="B221" s="11" t="str">
        <v>SYNC+_0122</v>
      </c>
      <c r="C221" s="13" t="str">
        <v>7-2.2.3退出更改设置项弹窗</v>
      </c>
      <c r="D221" s="33" t="str">
        <v>更改默认设置项-退出更改设置项弹窗-选择保留最近一年-取消-查看护航历史</v>
      </c>
      <c r="E221" s="11" t="str">
        <v>P3</v>
      </c>
      <c r="F221" s="50" t="str">
        <v>1.进入护航历史保存界面，默认第一个按钮已是选中态</v>
      </c>
      <c r="G221" s="33" t="str">
        <v>1.选择保留最近一年按钮
2.点击“取消”按钮 
3.选择护航历史Tab bar，查看护航历史分页显示</v>
      </c>
      <c r="H221" s="50" t="str">
        <v>3.显示所有护航历史记录</v>
      </c>
      <c r="I221" s="49"/>
      <c r="J221" s="49"/>
      <c r="K221" s="49"/>
      <c r="L221" s="49"/>
      <c r="M221" s="49"/>
      <c r="N221" s="49"/>
      <c r="O221" s="49"/>
      <c r="P221" s="49"/>
      <c r="Q221" s="49"/>
      <c r="R221" s="49"/>
    </row>
    <row customHeight="true" ht="70" r="222">
      <c r="A222" s="49"/>
      <c r="B222" s="11" t="str">
        <v>SYNC+_0122</v>
      </c>
      <c r="C222" s="13" t="str">
        <v>7-2.2.3退出更改设置项弹窗</v>
      </c>
      <c r="D222" s="33" t="str">
        <v>更改默认设置项-退出更改设置项弹窗-选择保留最近一年-确定-查看护航历史</v>
      </c>
      <c r="E222" s="11" t="str">
        <v>P3</v>
      </c>
      <c r="F222" s="50" t="str">
        <v>1.进入护航历史保存界面，默认第一个按钮已是选中态</v>
      </c>
      <c r="G222" s="33" t="str">
        <v>1.选择保留最近一年按钮
2.点击“确定”按钮 
3.选择护航历史Tab bar，查看护航历史分页显示</v>
      </c>
      <c r="H222" s="50" t="str">
        <v>3.显示最近一年的护航历史记录</v>
      </c>
      <c r="I222" s="49"/>
      <c r="J222" s="49"/>
      <c r="K222" s="49"/>
      <c r="L222" s="49"/>
      <c r="M222" s="49"/>
      <c r="N222" s="49"/>
      <c r="O222" s="49"/>
      <c r="P222" s="49"/>
      <c r="Q222" s="49"/>
      <c r="R222" s="49"/>
    </row>
    <row customHeight="true" ht="70" r="223">
      <c r="A223" s="49"/>
      <c r="B223" s="11" t="str">
        <v>SYNC+_0122</v>
      </c>
      <c r="C223" s="13" t="str">
        <v>7-2.2.3退出更改设置项弹窗</v>
      </c>
      <c r="D223" s="33" t="str">
        <v>更改默认设置项-退出更改设置项弹窗-选择保留最近30天-取消-查看护航历史</v>
      </c>
      <c r="E223" s="11" t="str">
        <v>P3</v>
      </c>
      <c r="F223" s="50" t="str">
        <v>1.进入护航历史保存界面，默认第一个按钮已是选中态</v>
      </c>
      <c r="G223" s="33" t="str">
        <v>1.选择保留最近30天按钮
2.点击“取消”按钮 
3.选择护航历史Tab bar，查看护航历史分页显示</v>
      </c>
      <c r="H223" s="50" t="str">
        <v>3.显示所有护航历史记录</v>
      </c>
      <c r="I223" s="49"/>
      <c r="J223" s="49"/>
      <c r="K223" s="49"/>
      <c r="L223" s="49"/>
      <c r="M223" s="49"/>
      <c r="N223" s="49"/>
      <c r="O223" s="49"/>
      <c r="P223" s="49"/>
      <c r="Q223" s="49"/>
      <c r="R223" s="49"/>
    </row>
    <row customHeight="true" ht="70" r="224">
      <c r="A224" s="49"/>
      <c r="B224" s="11" t="str">
        <v>SYNC+_0122</v>
      </c>
      <c r="C224" s="13" t="str">
        <v>7-2.2.3退出更改设置项弹窗</v>
      </c>
      <c r="D224" s="33" t="str">
        <v>更改默认设置项-退出更改设置项弹窗-选择保留最近30天-确定-查看护航历史</v>
      </c>
      <c r="E224" s="11" t="str">
        <v>P3</v>
      </c>
      <c r="F224" s="50" t="str">
        <v>1.进入护航历史保存界面，默认第一个按钮已是选中态</v>
      </c>
      <c r="G224" s="33" t="str">
        <v>1.选择保留最近30天按钮
2.点击“确定”按钮 
3.选择护航历史Tab bar，查看护航历史分页显示</v>
      </c>
      <c r="H224" s="50" t="str">
        <v>3.显示最近30天的护航历史记录</v>
      </c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customHeight="true" ht="36" r="225">
      <c r="A225" s="49"/>
      <c r="B225" s="11" t="str">
        <v>SYNC+_0122</v>
      </c>
      <c r="C225" s="13" t="str">
        <v>7-2.2.3退出更改设置项弹窗</v>
      </c>
      <c r="D225" s="33" t="str">
        <v>保留最近一年设置项-退出更改设置项弹窗-选择保留所有</v>
      </c>
      <c r="E225" s="11" t="str">
        <v>P2</v>
      </c>
      <c r="F225" s="50" t="str">
        <v>1.进入护航历史保存界面，第二个按钮已是选中态</v>
      </c>
      <c r="G225" s="33" t="str">
        <v>1.选择保留所有按钮</v>
      </c>
      <c r="H225" s="50" t="str">
        <v>1.不会弹出确认弹窗，直接选中第一个按钮</v>
      </c>
      <c r="I225" s="49"/>
      <c r="J225" s="49"/>
      <c r="K225" s="49"/>
      <c r="L225" s="49"/>
      <c r="M225" s="49"/>
      <c r="N225" s="49"/>
      <c r="O225" s="49"/>
      <c r="P225" s="49"/>
      <c r="Q225" s="49"/>
      <c r="R225" s="49"/>
    </row>
    <row customHeight="true" ht="53" r="226">
      <c r="A226" s="49"/>
      <c r="B226" s="11" t="str">
        <v>SYNC+_0122</v>
      </c>
      <c r="C226" s="13" t="str">
        <v>7-2.2.3退出更改设置项弹窗</v>
      </c>
      <c r="D226" s="33" t="str">
        <v>保留最近一年设置项-退出更改设置项弹窗-选择保留最近30天-取消</v>
      </c>
      <c r="E226" s="11" t="str">
        <v>P2</v>
      </c>
      <c r="F226" s="50" t="str">
        <v>1.进入护航历史保存界面，第二个按钮已是选中态</v>
      </c>
      <c r="G226" s="33" t="str">
        <v>1.选择保留最近30天按钮
2.点击“取消”按钮</v>
      </c>
      <c r="H226" s="50" t="str">
        <v>2.后台执行相应的操作，界面返回护航历史保存界面；按钮状态不变</v>
      </c>
      <c r="I226" s="49"/>
      <c r="J226" s="49"/>
      <c r="K226" s="49"/>
      <c r="L226" s="49"/>
      <c r="M226" s="49"/>
      <c r="N226" s="49"/>
      <c r="O226" s="49"/>
      <c r="P226" s="49"/>
      <c r="Q226" s="49"/>
      <c r="R226" s="49"/>
    </row>
    <row customHeight="true" ht="53" r="227">
      <c r="A227" s="49"/>
      <c r="B227" s="11" t="str">
        <v>SYNC+_0122</v>
      </c>
      <c r="C227" s="13" t="str">
        <v>7-2.2.3退出更改设置项弹窗</v>
      </c>
      <c r="D227" s="33" t="str">
        <v>保留最近一年设置项-退出更改设置项弹窗-选择保留最近30天-确定</v>
      </c>
      <c r="E227" s="11" t="str">
        <v>P2</v>
      </c>
      <c r="F227" s="50" t="str">
        <v>1.进入护航历史保存界面，第二个按钮已是选中态</v>
      </c>
      <c r="G227" s="33" t="str">
        <v>1.选择保留最近30天按钮
2.点击“确定”按钮</v>
      </c>
      <c r="H227" s="50" t="str">
        <v>2.后台执行相应的操作，界面返回护航历史保存界面；已切换第三个按钮为选中态</v>
      </c>
      <c r="I227" s="49"/>
      <c r="J227" s="49"/>
      <c r="K227" s="49"/>
      <c r="L227" s="49"/>
      <c r="M227" s="49"/>
      <c r="N227" s="49"/>
      <c r="O227" s="49"/>
      <c r="P227" s="49"/>
      <c r="Q227" s="49"/>
      <c r="R227" s="49"/>
    </row>
    <row customHeight="true" ht="53" r="228">
      <c r="A228" s="49"/>
      <c r="B228" s="11" t="str">
        <v>SYNC+_0122</v>
      </c>
      <c r="C228" s="13" t="str">
        <v>7-2.2.3退出更改设置项弹窗</v>
      </c>
      <c r="D228" s="33" t="str">
        <v>更改保留最近一年设置项-退出更改设置项弹窗-选择保留所有-查看护航历史</v>
      </c>
      <c r="E228" s="11" t="str">
        <v>P3</v>
      </c>
      <c r="F228" s="50" t="str">
        <v>1.进入护航历史保存界面，第二个按钮已是选中态</v>
      </c>
      <c r="G228" s="33" t="str">
        <v>1.选择保留所有按钮</v>
      </c>
      <c r="H228" s="50" t="str">
        <v>1.显示所有护航历史记录</v>
      </c>
      <c r="I228" s="49"/>
      <c r="J228" s="49"/>
      <c r="K228" s="49"/>
      <c r="L228" s="49"/>
      <c r="M228" s="49"/>
      <c r="N228" s="49"/>
      <c r="O228" s="49"/>
      <c r="P228" s="49"/>
      <c r="Q228" s="49"/>
      <c r="R228" s="49"/>
    </row>
    <row customHeight="true" ht="70" r="229">
      <c r="A229" s="49"/>
      <c r="B229" s="11" t="str">
        <v>SYNC+_0122</v>
      </c>
      <c r="C229" s="13" t="str">
        <v>7-2.2.3退出更改设置项弹窗</v>
      </c>
      <c r="D229" s="33" t="str">
        <v>更改保留最近一年设置项-退出更改设置项弹窗-选择保留最近30天-取消-查看护航历史</v>
      </c>
      <c r="E229" s="11" t="str">
        <v>P3</v>
      </c>
      <c r="F229" s="50" t="str">
        <v>1.进入护航历史保存界面，第二个按钮已是选中态</v>
      </c>
      <c r="G229" s="33" t="str">
        <v>1.选择保留最近30天按钮
2.点击“取消”按钮 
3.选择护航历史Tab bar，查看护航历史分页显示</v>
      </c>
      <c r="H229" s="50" t="str">
        <v>3.显示最近一年的护航历史记录</v>
      </c>
      <c r="I229" s="49"/>
      <c r="J229" s="49"/>
      <c r="K229" s="49"/>
      <c r="L229" s="49"/>
      <c r="M229" s="49"/>
      <c r="N229" s="49"/>
      <c r="O229" s="49"/>
      <c r="P229" s="49"/>
      <c r="Q229" s="49"/>
      <c r="R229" s="49"/>
    </row>
    <row customHeight="true" ht="70" r="230">
      <c r="A230" s="49"/>
      <c r="B230" s="11" t="str">
        <v>SYNC+_0122</v>
      </c>
      <c r="C230" s="13" t="str">
        <v>7-2.2.3退出更改设置项弹窗</v>
      </c>
      <c r="D230" s="33" t="str">
        <v>更改保留最近一年设置项-退出更改设置项弹窗-选择保留最近30天-确定-查看护航历史</v>
      </c>
      <c r="E230" s="11" t="str">
        <v>P3</v>
      </c>
      <c r="F230" s="50" t="str">
        <v>1.进入护航历史保存界面，第二个按钮已是选中态</v>
      </c>
      <c r="G230" s="33" t="str">
        <v>1.选择保留最近30天按钮
2.点击“确定”按钮 
3.选择护航历史Tab bar，查看护航历史分页显示</v>
      </c>
      <c r="H230" s="50" t="str">
        <v>3.显示最近30天的护航历史记录</v>
      </c>
      <c r="I230" s="49"/>
      <c r="J230" s="49"/>
      <c r="K230" s="49"/>
      <c r="L230" s="49"/>
      <c r="M230" s="49"/>
      <c r="N230" s="49"/>
      <c r="O230" s="49"/>
      <c r="P230" s="49"/>
      <c r="Q230" s="49"/>
      <c r="R230" s="49"/>
    </row>
    <row customHeight="true" ht="36" r="231">
      <c r="A231" s="49"/>
      <c r="B231" s="11" t="str">
        <v>SYNC+_0122</v>
      </c>
      <c r="C231" s="13" t="str">
        <v>7-2.2.3退出更改设置项弹窗</v>
      </c>
      <c r="D231" s="33" t="str">
        <v>最近30天设置项-退出更改设置项弹窗-选择保留最近一年</v>
      </c>
      <c r="E231" s="11" t="str">
        <v>P2</v>
      </c>
      <c r="F231" s="50" t="str">
        <v>1.进入护航历史保存界面，默认第三个按钮已是选中态</v>
      </c>
      <c r="G231" s="33" t="str">
        <v>1.选择保留最近一年按钮</v>
      </c>
      <c r="H231" s="50" t="str">
        <v>1.不会弹出确认弹窗，直接选中第二个按钮</v>
      </c>
      <c r="I231" s="49"/>
      <c r="J231" s="49"/>
      <c r="K231" s="49"/>
      <c r="L231" s="49"/>
      <c r="M231" s="49"/>
      <c r="N231" s="49"/>
      <c r="O231" s="49"/>
      <c r="P231" s="49"/>
      <c r="Q231" s="49"/>
      <c r="R231" s="49"/>
    </row>
    <row customHeight="true" ht="36" r="232">
      <c r="A232" s="49"/>
      <c r="B232" s="11" t="str">
        <v>SYNC+_0122</v>
      </c>
      <c r="C232" s="13" t="str">
        <v>7-2.2.3退出更改设置项弹窗</v>
      </c>
      <c r="D232" s="33" t="str">
        <v>最近30天设置项-退出更改设置项弹窗-选择保留所有</v>
      </c>
      <c r="E232" s="11" t="str">
        <v>P2</v>
      </c>
      <c r="F232" s="50" t="str">
        <v>1.进入护航历史保存界面，默认第三个按钮已是选中态</v>
      </c>
      <c r="G232" s="33" t="str">
        <v>1.选择保留所有按钮</v>
      </c>
      <c r="H232" s="50" t="str">
        <v>1.不会弹出确认弹窗，直接选中第一个按钮</v>
      </c>
      <c r="I232" s="49"/>
      <c r="J232" s="49"/>
      <c r="K232" s="49"/>
      <c r="L232" s="49"/>
      <c r="M232" s="49"/>
      <c r="N232" s="49"/>
      <c r="O232" s="49"/>
      <c r="P232" s="49"/>
      <c r="Q232" s="49"/>
      <c r="R232" s="49"/>
    </row>
    <row customHeight="true" ht="53" r="233">
      <c r="A233" s="49"/>
      <c r="B233" s="11" t="str">
        <v>SYNC+_0122</v>
      </c>
      <c r="C233" s="13" t="str">
        <v>7-2.2.3退出更改设置项弹窗</v>
      </c>
      <c r="D233" s="33" t="str">
        <v>更改最近30天设置项-退出更改设置项弹窗-选择保留最近一年-查看护航历史</v>
      </c>
      <c r="E233" s="11" t="str">
        <v>P3</v>
      </c>
      <c r="F233" s="50" t="str">
        <v>1.进入护航历史保存界面，默认第三个按钮已是选中态</v>
      </c>
      <c r="G233" s="33" t="str">
        <v>1.选择保留最近一年按钮</v>
      </c>
      <c r="H233" s="50" t="str">
        <v>1.显示最近一年的护航历史记录</v>
      </c>
      <c r="I233" s="49"/>
      <c r="J233" s="49"/>
      <c r="K233" s="49"/>
      <c r="L233" s="49"/>
      <c r="M233" s="49"/>
      <c r="N233" s="49"/>
      <c r="O233" s="49"/>
      <c r="P233" s="49"/>
      <c r="Q233" s="49"/>
      <c r="R233" s="49"/>
    </row>
    <row customHeight="true" ht="53" r="234">
      <c r="A234" s="49"/>
      <c r="B234" s="11" t="str">
        <v>SYNC+_0122</v>
      </c>
      <c r="C234" s="13" t="str">
        <v>7-2.2.3退出更改设置项弹窗</v>
      </c>
      <c r="D234" s="33" t="str">
        <v>更改最近30天设置项-退出更改设置项弹窗-选择保留所有-查看护航历史</v>
      </c>
      <c r="E234" s="11" t="str">
        <v>P3</v>
      </c>
      <c r="F234" s="50" t="str">
        <v>1.进入护航历史保存界面，默认第三个按钮已是选中态</v>
      </c>
      <c r="G234" s="33" t="str">
        <v>1.选择保留所有按钮</v>
      </c>
      <c r="H234" s="50" t="str">
        <v>1.显示所有护航历史记录</v>
      </c>
      <c r="I234" s="49"/>
      <c r="J234" s="49"/>
      <c r="K234" s="49"/>
      <c r="L234" s="49"/>
      <c r="M234" s="49"/>
      <c r="N234" s="49"/>
      <c r="O234" s="49"/>
      <c r="P234" s="49"/>
      <c r="Q234" s="49"/>
      <c r="R234" s="49"/>
    </row>
    <row customHeight="true" ht="88" r="235">
      <c r="A235" s="78"/>
      <c r="B235" s="77" t="str">
        <v>SYNC+_0122</v>
      </c>
      <c r="C235" s="159" t="str">
        <v>7-2.3护航历史-无法保存记录提示</v>
      </c>
      <c r="D235" s="66" t="str">
        <v>无法保存记录提示</v>
      </c>
      <c r="E235" s="11" t="str">
        <v>P2</v>
      </c>
      <c r="F235" s="50" t="str">
        <v>1.存储空间已满（dd if=/dev/zero of=/data/aa.bin bs=1073741824 count=30）</v>
      </c>
      <c r="G235" s="50" t="str">
        <v>1.熄火</v>
      </c>
      <c r="H235" s="76" t="str">
        <v>1.提示“存储空间已满，护航行程保存失败！”</v>
      </c>
      <c r="I235" s="78"/>
      <c r="J235" s="78"/>
      <c r="K235" s="78"/>
      <c r="L235" s="78"/>
      <c r="M235" s="78"/>
      <c r="N235" s="78"/>
      <c r="O235" s="78"/>
      <c r="P235" s="78"/>
      <c r="Q235" s="78"/>
      <c r="R235" s="78"/>
    </row>
    <row customHeight="true" ht="88" r="236">
      <c r="A236" s="49"/>
      <c r="B236" s="77" t="str">
        <v>SYNC+_0122</v>
      </c>
      <c r="C236" s="11" t="str">
        <v>7-2.3护航历史-存储空间已满自动删除五条历史记录</v>
      </c>
      <c r="D236" s="33" t="str">
        <v>无法保存记录提示</v>
      </c>
      <c r="E236" s="158" t="str">
        <v>P2</v>
      </c>
      <c r="F236" s="50" t="str">
        <v>1.存储空间已满（dd if=/dev/zero of=/data/aa.bin bs=1073741824 count=30）</v>
      </c>
      <c r="G236" s="74" t="str">
        <v>1.熄火，查看护航历史</v>
      </c>
      <c r="H236" s="50" t="str">
        <v>1.自动删除五条历史记录</v>
      </c>
      <c r="I236" s="49"/>
      <c r="J236" s="49"/>
      <c r="K236" s="49"/>
      <c r="L236" s="49"/>
      <c r="M236" s="49"/>
      <c r="N236" s="49"/>
      <c r="O236" s="49"/>
      <c r="P236" s="49"/>
      <c r="Q236" s="49"/>
      <c r="R236" s="49"/>
    </row>
    <row customHeight="true" ht="18" r="237">
      <c r="A237" s="49"/>
      <c r="B237" s="156" t="str">
        <v>SYNC+_0122</v>
      </c>
      <c r="C237" s="154" t="str">
        <v>语音-车辆状态</v>
      </c>
      <c r="D237" s="155" t="str">
        <v>语音打开车辆状态</v>
      </c>
      <c r="E237" s="1" t="str">
        <v>P1</v>
      </c>
      <c r="F237" s="153" t="str">
        <v>1.车机供电正常</v>
      </c>
      <c r="G237" s="155" t="str">
        <v>1.语音输入”打开车辆状态“</v>
      </c>
      <c r="H237" s="157" t="str">
        <v>1.界面跳转到vha界面，tts：好的</v>
      </c>
      <c r="I237" s="150" t="str">
        <v>FAIL</v>
      </c>
      <c r="J237" s="155" t="str">
        <v>FCIVIOS-17607 【U718】【黑盒】【必现】【VHA】 语音输入：查询车辆状态语料，无任何反馈</v>
      </c>
      <c r="K237" s="151"/>
      <c r="L237" s="49"/>
      <c r="M237" s="49"/>
      <c r="N237" s="49"/>
      <c r="O237" s="49"/>
      <c r="P237" s="49"/>
      <c r="Q237" s="49"/>
      <c r="R237" s="49"/>
    </row>
    <row customHeight="true" ht="70" r="238">
      <c r="A238" s="49"/>
      <c r="B238" s="156" t="str">
        <v>SYNC+_0122</v>
      </c>
      <c r="C238" s="154" t="str">
        <v>语音-续航里程</v>
      </c>
      <c r="D238" s="155" t="str">
        <v>语音查看续航里程</v>
      </c>
      <c r="E238" s="1" t="str">
        <v>P1</v>
      </c>
      <c r="F238" s="153" t="str">
        <v>1.车机供电正常</v>
      </c>
      <c r="G238" s="155" t="str">
        <v>1.语音输入”续航里程“</v>
      </c>
      <c r="H238" s="157" t="str">
        <v>1.tts：你可以在仪表上查看续航里程/
当前剩余续航里程为XXX单位（km/英里）</v>
      </c>
      <c r="I238" s="150" t="str">
        <v>PASS</v>
      </c>
      <c r="J238" s="150"/>
      <c r="K238" s="151"/>
      <c r="L238" s="49"/>
      <c r="M238" s="49"/>
      <c r="N238" s="49"/>
      <c r="O238" s="49"/>
      <c r="P238" s="49"/>
      <c r="Q238" s="49"/>
      <c r="R238" s="49"/>
    </row>
    <row customHeight="true" ht="70" r="239">
      <c r="A239" s="49"/>
      <c r="B239" s="11" t="str">
        <v>SYNC+_0122</v>
      </c>
      <c r="C239" s="93" t="str">
        <v>语音-汽车油量</v>
      </c>
      <c r="D239" s="98" t="str">
        <v>语音查看汽车油量</v>
      </c>
      <c r="E239" s="152" t="str">
        <v>P1</v>
      </c>
      <c r="F239" s="149" t="str">
        <v>1.车机供电正常</v>
      </c>
      <c r="G239" s="58" t="str">
        <v>1.语音输入”汽车油量/电量是多少”</v>
      </c>
      <c r="H239" s="2" t="str">
        <v>1.tts：你可以在仪表上查看电池电量和剩余油量/
当前油量为xx%，电量为xx%，剩余续航里程为XXX单位（km/英里）</v>
      </c>
      <c r="I239" s="150" t="str">
        <v>PASS</v>
      </c>
      <c r="J239" s="150"/>
      <c r="K239" s="151"/>
      <c r="L239" s="49"/>
      <c r="M239" s="49"/>
      <c r="N239" s="49"/>
      <c r="O239" s="49"/>
      <c r="P239" s="49"/>
      <c r="Q239" s="49"/>
      <c r="R239" s="49"/>
    </row>
  </sheetData>
  <dataValidations count="1">
    <dataValidation allowBlank="true" errorStyle="stop" showErrorMessage="true" sqref="I2:I239" type="list">
      <formula1>"PASS,FAIL,BLOCK,NT,NA"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6" t="str" xml:space="preserve">
        <v> 测试报告</v>
      </c>
      <c r="B1" s="16"/>
      <c r="C1" s="16"/>
      <c r="D1" s="16"/>
      <c r="E1" s="16"/>
      <c r="F1" s="16"/>
      <c r="G1" s="16"/>
      <c r="H1" s="16"/>
      <c r="I1" s="16"/>
      <c r="J1" s="16"/>
      <c r="K1" s="8"/>
      <c r="L1" s="8"/>
      <c r="M1" s="8"/>
      <c r="N1" s="8"/>
      <c r="O1" s="8"/>
      <c r="P1" s="8"/>
      <c r="Q1" s="8"/>
      <c r="R1" s="8"/>
      <c r="S1" s="8"/>
      <c r="T1" s="8"/>
    </row>
    <row customHeight="true" ht="16" r="2">
      <c r="A2" s="22" t="str">
        <v>General Information</v>
      </c>
      <c r="B2" s="22"/>
      <c r="C2" s="22"/>
      <c r="D2" s="22"/>
      <c r="E2" s="22"/>
      <c r="F2" s="22"/>
      <c r="G2" s="22"/>
      <c r="H2" s="22"/>
      <c r="I2" s="22"/>
      <c r="J2" s="22"/>
      <c r="K2" s="8"/>
      <c r="L2" s="8"/>
      <c r="M2" s="8"/>
      <c r="N2" s="8"/>
      <c r="O2" s="8"/>
      <c r="P2" s="8"/>
      <c r="Q2" s="8"/>
      <c r="R2" s="8"/>
      <c r="S2" s="8"/>
      <c r="T2" s="8"/>
    </row>
    <row customHeight="true" ht="18" r="3">
      <c r="A3" s="9" t="str">
        <v>MCU Version</v>
      </c>
      <c r="B3" s="6"/>
      <c r="C3" s="6"/>
      <c r="D3" s="6"/>
      <c r="E3" s="6"/>
      <c r="F3" s="7" t="str">
        <v>Test Date</v>
      </c>
      <c r="G3" s="10"/>
      <c r="H3" s="10"/>
      <c r="I3" s="10"/>
      <c r="J3" s="10"/>
      <c r="K3" s="8"/>
      <c r="L3" s="8"/>
      <c r="M3" s="8"/>
      <c r="N3" s="8"/>
      <c r="O3" s="8"/>
      <c r="P3" s="8"/>
      <c r="Q3" s="8"/>
      <c r="R3" s="8"/>
      <c r="S3" s="8"/>
      <c r="T3" s="8"/>
    </row>
    <row customHeight="true" ht="18" r="4">
      <c r="A4" s="9" t="str">
        <v>SW Version</v>
      </c>
      <c r="B4" s="6"/>
      <c r="C4" s="6"/>
      <c r="D4" s="6"/>
      <c r="E4" s="6"/>
      <c r="F4" s="7" t="str">
        <v>Tester</v>
      </c>
      <c r="G4" s="10"/>
      <c r="H4" s="10"/>
      <c r="I4" s="10"/>
      <c r="J4" s="10"/>
      <c r="K4" s="8"/>
      <c r="L4" s="8"/>
      <c r="M4" s="8"/>
      <c r="N4" s="8"/>
      <c r="O4" s="8"/>
      <c r="P4" s="8"/>
      <c r="Q4" s="8"/>
      <c r="R4" s="8"/>
      <c r="S4" s="8"/>
      <c r="T4" s="8"/>
    </row>
    <row customHeight="true" ht="18" r="5">
      <c r="A5" s="9" t="str">
        <v>HW Version</v>
      </c>
      <c r="B5" s="6" t="str">
        <v>B&amp;C</v>
      </c>
      <c r="C5" s="6"/>
      <c r="D5" s="6"/>
      <c r="E5" s="6"/>
      <c r="F5" s="7" t="str">
        <v>Version Date</v>
      </c>
      <c r="G5" s="10"/>
      <c r="H5" s="10"/>
      <c r="I5" s="10"/>
      <c r="J5" s="10"/>
      <c r="K5" s="8"/>
      <c r="L5" s="8"/>
      <c r="M5" s="8"/>
      <c r="N5" s="8"/>
      <c r="O5" s="8"/>
      <c r="P5" s="8"/>
      <c r="Q5" s="8"/>
      <c r="R5" s="8"/>
      <c r="S5" s="8"/>
      <c r="T5" s="8"/>
    </row>
    <row customHeight="true" ht="18" r="6">
      <c r="A6" s="9" t="str">
        <v>Test Environment</v>
      </c>
      <c r="B6" s="6" t="str">
        <v>台架</v>
      </c>
      <c r="C6" s="6"/>
      <c r="D6" s="6"/>
      <c r="E6" s="6"/>
      <c r="F6" s="7" t="str">
        <v>Test Method</v>
      </c>
      <c r="G6" s="10" t="str">
        <v>手工测试</v>
      </c>
      <c r="H6" s="10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</row>
    <row customHeight="true" ht="19" r="7">
      <c r="A7" s="16" t="str">
        <v>Test Results</v>
      </c>
      <c r="B7" s="16"/>
      <c r="C7" s="16"/>
      <c r="D7" s="16"/>
      <c r="E7" s="16"/>
      <c r="F7" s="16"/>
      <c r="G7" s="16"/>
      <c r="H7" s="16"/>
      <c r="I7" s="16"/>
      <c r="J7" s="16"/>
      <c r="K7" s="8"/>
      <c r="L7" s="8"/>
      <c r="M7" s="8"/>
      <c r="N7" s="8"/>
      <c r="O7" s="8"/>
      <c r="P7" s="8"/>
      <c r="Q7" s="8"/>
      <c r="R7" s="8"/>
      <c r="S7" s="8"/>
      <c r="T7" s="8"/>
    </row>
    <row customHeight="true" ht="18" r="8">
      <c r="A8" s="23" t="str">
        <v>FeatureID</v>
      </c>
      <c r="B8" s="23" t="str">
        <v>模块</v>
      </c>
      <c r="C8" s="23" t="str">
        <v>Total Cases</v>
      </c>
      <c r="D8" s="23" t="str">
        <v>Pass</v>
      </c>
      <c r="E8" s="23" t="str">
        <v>Fail</v>
      </c>
      <c r="F8" s="23" t="str">
        <v>Block</v>
      </c>
      <c r="G8" s="23" t="str">
        <v>NT</v>
      </c>
      <c r="H8" s="23" t="str">
        <v>Pass Rate</v>
      </c>
      <c r="I8" s="23" t="str">
        <v>Run Rate</v>
      </c>
      <c r="J8" s="23" t="str">
        <v>执行人员</v>
      </c>
      <c r="K8" s="24"/>
      <c r="L8" s="24"/>
      <c r="M8" s="24"/>
      <c r="N8" s="24"/>
      <c r="O8" s="24"/>
      <c r="P8" s="24"/>
      <c r="Q8" s="24"/>
      <c r="R8" s="24"/>
      <c r="S8" s="24"/>
      <c r="T8" s="24"/>
    </row>
    <row customHeight="true" ht="25" r="9">
      <c r="A9" s="11" t="str">
        <v>SYNC+_Z0050</v>
      </c>
      <c r="B9" s="14" t="s">
        <v>7</v>
      </c>
      <c r="C9" s="11">
        <f>COUNTIF('无线充电'!H:H,"P0")+COUNTIF('无线充电'!H:H,"P1")+COUNTIF('无线充电'!H:H,"P2")+COUNTIF('无线充电'!H:H,"P3")</f>
      </c>
      <c r="D9" s="11">
        <v>41</v>
      </c>
      <c r="E9" s="11">
        <f>COUNTIF('无线充电'!K:K,"FAIL")</f>
      </c>
      <c r="F9" s="11">
        <f>COUNTIF('无线充电'!K:K,"BLOCK")</f>
      </c>
      <c r="G9" s="11">
        <f>COUNTIF('无线充电'!K:K,"NT")</f>
      </c>
      <c r="H9" s="15">
        <f>D9/C9</f>
      </c>
      <c r="I9" s="12">
        <f>(D9+E9+F9+G9)/C9</f>
      </c>
      <c r="J9" s="13" t="str">
        <v>俞乾</v>
      </c>
      <c r="K9" s="8"/>
      <c r="L9" s="8"/>
      <c r="M9" s="8"/>
      <c r="N9" s="8"/>
      <c r="O9" s="8"/>
      <c r="P9" s="8"/>
      <c r="Q9" s="8"/>
      <c r="R9" s="8"/>
      <c r="S9" s="8"/>
      <c r="T9" s="8"/>
    </row>
    <row customHeight="true" ht="18" r="10">
      <c r="A10" s="13" t="str">
        <v>SYNC+_Z0026</v>
      </c>
      <c r="B10" s="14" t="s">
        <v>2</v>
      </c>
      <c r="C10" s="11">
        <f>COUNTIF('蓝牙电话'!H:H,"P0")+COUNTIF('蓝牙电话'!H:H,"P1")+COUNTIF('蓝牙电话'!H:H,"P2")+COUNTIF('蓝牙电话'!H:H,"P3")</f>
      </c>
      <c r="D10" s="11">
        <f>COUNTIF('蓝牙电话'!K:K,"PASS")</f>
      </c>
      <c r="E10" s="11">
        <f>COUNTIF('蓝牙电话'!K:K,"FAIL")</f>
      </c>
      <c r="F10" s="11">
        <f>COUNTIF('蓝牙电话'!K:K,"BLOCK")</f>
      </c>
      <c r="G10" s="11">
        <f>COUNTIF('蓝牙电话'!K:K,"NT")</f>
      </c>
      <c r="H10" s="15">
        <f>D10/C10</f>
      </c>
      <c r="I10" s="12">
        <f>(D10+E10+F10+G10)/C10</f>
      </c>
      <c r="J10" s="13" t="str">
        <v>俞乾</v>
      </c>
      <c r="K10" s="8"/>
      <c r="L10" s="8"/>
      <c r="M10" s="8"/>
      <c r="N10" s="8"/>
      <c r="O10" s="8"/>
      <c r="P10" s="8"/>
      <c r="Q10" s="8"/>
      <c r="R10" s="8"/>
      <c r="S10" s="8"/>
      <c r="T10" s="8"/>
    </row>
    <row customHeight="true" ht="18" r="11">
      <c r="A11" s="13" t="str">
        <v>SYNC+_0134</v>
      </c>
      <c r="B11" t="str">
        <v>林肯香氛-测试报告</v>
      </c>
      <c r="C11" s="11">
        <v>46</v>
      </c>
      <c r="D11" s="11">
        <f>COUNTIF('林肯香氛-707'!H:H,"PASS")</f>
      </c>
      <c r="E11" s="11">
        <f>COUNTIF('林肯香氛-707'!H:H,"FAIL")</f>
      </c>
      <c r="F11" s="11">
        <f>COUNTIF('林肯香氛-707'!H:H,"BLOCK")</f>
      </c>
      <c r="G11" s="11">
        <f>COUNTIF('林肯香氛-707'!H:H,"NT")</f>
      </c>
      <c r="H11" s="15">
        <f>D11/C11</f>
      </c>
      <c r="I11" s="12">
        <f>(D11+E11+F11+G11)/C11</f>
      </c>
      <c r="J11" s="13" t="str">
        <v>俞乾</v>
      </c>
      <c r="K11" s="8"/>
      <c r="L11" s="8"/>
      <c r="M11" s="8"/>
      <c r="N11" s="8"/>
      <c r="O11" s="8"/>
      <c r="P11" s="8"/>
      <c r="Q11" s="8"/>
      <c r="R11" s="8"/>
      <c r="S11" s="8"/>
      <c r="T11" s="8"/>
    </row>
    <row customHeight="true" ht="36" r="12">
      <c r="A12" s="13" t="str">
        <v>SYNC+_0129</v>
      </c>
      <c r="B12" s="14" t="s">
        <v>5</v>
      </c>
      <c r="C12" s="11">
        <f>COUNTIF('儿童座椅'!H:H,"P0")+COUNTIF('儿童座椅'!H:H,"P1")</f>
      </c>
      <c r="D12" s="11">
        <f>COUNTIF('儿童座椅'!I:I,"PASS")</f>
      </c>
      <c r="E12" s="11">
        <f>COUNTIF('儿童座椅'!I:I,"FAIL")</f>
      </c>
      <c r="F12" s="11">
        <f>COUNTIF('儿童座椅'!I:I,"BLOCK")</f>
      </c>
      <c r="G12" s="11">
        <f>COUNTIF('儿童座椅'!I:I,"NT")</f>
      </c>
      <c r="H12" s="15">
        <f>D12/C12</f>
      </c>
      <c r="I12" s="12">
        <f>(D12+E12+F12+G12)/C12</f>
      </c>
      <c r="J12" s="13" t="str">
        <v>关满意</v>
      </c>
      <c r="K12" s="8"/>
      <c r="L12" s="8"/>
      <c r="M12" s="8"/>
      <c r="N12" s="8"/>
      <c r="O12" s="8"/>
      <c r="P12" s="8"/>
      <c r="Q12" s="8"/>
      <c r="R12" s="8"/>
      <c r="S12" s="8"/>
      <c r="T12" s="8"/>
    </row>
    <row customHeight="true" ht="18" r="13">
      <c r="A13" s="13" t="str">
        <v>SYNC+_0106</v>
      </c>
      <c r="B13" s="14" t="s">
        <v>6</v>
      </c>
      <c r="C13" s="11">
        <f>COUNTIF(PAAK!E:E,"P0")+COUNTIF(PAAK!E:E,"P1")-COUNTIF(PAAK!I:I,"NA")+66</f>
      </c>
      <c r="D13" s="11">
        <f>COUNTIF(PAAK!I:I,"PASS")</f>
      </c>
      <c r="E13" s="11">
        <f>COUNTIF(PAAK!I:I,"FAIL")</f>
      </c>
      <c r="F13" s="11">
        <f>COUNTIF(PAAK!I:I,"BLOCK")</f>
      </c>
      <c r="G13" s="11">
        <f>COUNTIF(PAAK!I:I,"NT")</f>
      </c>
      <c r="H13" s="15">
        <f>D13/C13</f>
      </c>
      <c r="I13" s="12">
        <f>(D13+E13+F13+G13)/C13</f>
      </c>
      <c r="J13" s="13" t="str">
        <v>赵雅非</v>
      </c>
      <c r="K13" s="8"/>
      <c r="L13" s="8"/>
      <c r="M13" s="8"/>
      <c r="N13" s="8"/>
      <c r="O13" s="8"/>
      <c r="P13" s="8"/>
      <c r="Q13" s="8"/>
      <c r="R13" s="8"/>
      <c r="S13" s="8"/>
      <c r="T13" s="8"/>
    </row>
    <row customHeight="true" ht="18" r="14">
      <c r="A14" s="13" t="str">
        <v>SYNC+_0265</v>
      </c>
      <c r="B14" s="14" t="s">
        <v>4</v>
      </c>
      <c r="C14" s="11">
        <f>COUNTIF('V2I'!E:E,"P0")+COUNTIF('V2I'!E:E,"P1")</f>
      </c>
      <c r="D14" s="11">
        <f>COUNTIF('V2I'!I:I,"PASS")</f>
      </c>
      <c r="E14" s="11">
        <f>COUNTIF('V2I'!I:I,"FAIL")</f>
      </c>
      <c r="F14" s="11">
        <f>COUNTIF('V2I'!I:I,"BLOCK")</f>
      </c>
      <c r="G14" s="11">
        <f>COUNTIF('V2I'!I:I,"NT")</f>
      </c>
      <c r="H14" s="15">
        <f>D14/C14</f>
      </c>
      <c r="I14" s="12">
        <f>(D14+E14+F14+G14)/C14</f>
      </c>
      <c r="J14" s="13" t="str">
        <v>杨春明</v>
      </c>
      <c r="K14" s="8"/>
      <c r="L14" s="8"/>
      <c r="M14" s="8"/>
      <c r="N14" s="8"/>
      <c r="O14" s="8"/>
      <c r="P14" s="8"/>
      <c r="Q14" s="8"/>
      <c r="R14" s="8"/>
      <c r="S14" s="8"/>
      <c r="T14" s="8"/>
    </row>
    <row customHeight="true" ht="18" r="15">
      <c r="A15" s="13" t="str">
        <v>SYNC+_0266</v>
      </c>
      <c r="B15" s="14" t="s">
        <v>3</v>
      </c>
      <c r="C15" s="11">
        <f>COUNTIF('3D车模'!E:E,"P0")+COUNTIF('3D车模'!E:E,"P1")</f>
      </c>
      <c r="D15" s="11">
        <f>COUNTIF('3D车模'!I:I,D8)</f>
      </c>
      <c r="E15" s="11">
        <f>COUNTIF('3D车模'!I:I,E8)</f>
      </c>
      <c r="F15" s="11">
        <f>COUNTIF('3D车模'!I:I,F8)</f>
      </c>
      <c r="G15" s="11">
        <f>COUNTIF('3D车模'!I:I,G8)</f>
      </c>
      <c r="H15" s="15">
        <f>D15/C15</f>
      </c>
      <c r="I15" s="12">
        <f>(D15+E15+F15+G15)/C15</f>
      </c>
      <c r="J15" s="13" t="str">
        <v>俞乾</v>
      </c>
      <c r="K15" s="8"/>
      <c r="L15" s="8"/>
      <c r="M15" s="8"/>
      <c r="N15" s="8"/>
      <c r="O15" s="8"/>
      <c r="P15" s="8"/>
      <c r="Q15" s="8"/>
      <c r="R15" s="8"/>
      <c r="S15" s="8"/>
      <c r="T15" s="8"/>
    </row>
    <row customHeight="true" ht="18" r="16">
      <c r="A16" s="13" t="str">
        <v>SYNC+_0122</v>
      </c>
      <c r="B16" s="14" t="s">
        <v>1</v>
      </c>
      <c r="C16" s="11">
        <v>65</v>
      </c>
      <c r="D16" s="11">
        <f>COUNTIF(VHA!I:I,D8)</f>
      </c>
      <c r="E16" s="11">
        <f>COUNTIF(VHA!I:I,E8)</f>
      </c>
      <c r="F16" s="11">
        <f>COUNTIF(VHA!I:I,F8)</f>
      </c>
      <c r="G16" s="11">
        <f>COUNTIF(VHA!I:I,G8)</f>
      </c>
      <c r="H16" s="15">
        <f>D16/C16</f>
      </c>
      <c r="I16" s="12">
        <f>(D16+E16+F16+G16)/C16</f>
      </c>
      <c r="J16" s="13" t="str">
        <v>赵雅非</v>
      </c>
      <c r="K16" s="8"/>
      <c r="L16" s="8"/>
      <c r="M16" s="8"/>
      <c r="N16" s="8"/>
      <c r="O16" s="8"/>
      <c r="P16" s="8"/>
      <c r="Q16" s="8"/>
      <c r="R16" s="8"/>
      <c r="S16" s="8"/>
      <c r="T16" s="8"/>
    </row>
    <row customHeight="true" ht="19" r="17">
      <c r="A17" s="17" t="str">
        <v>Highlight State Description</v>
      </c>
      <c r="B17" s="18"/>
      <c r="C17" s="18"/>
      <c r="D17" s="18"/>
      <c r="E17" s="18"/>
      <c r="F17" s="18"/>
      <c r="G17" s="18"/>
      <c r="H17" s="18"/>
      <c r="I17" s="18"/>
      <c r="J17" s="18"/>
      <c r="K17" s="8"/>
      <c r="L17" s="8"/>
      <c r="M17" s="8"/>
      <c r="N17" s="8"/>
      <c r="O17" s="8"/>
      <c r="P17" s="8"/>
      <c r="Q17" s="19"/>
      <c r="R17" s="19"/>
      <c r="S17" s="19"/>
      <c r="T17" s="19"/>
    </row>
    <row customHeight="true" ht="33" r="18">
      <c r="A18" s="26" t="str">
        <v>Block项：
NT项：</v>
      </c>
      <c r="B18" s="25"/>
      <c r="C18" s="25"/>
      <c r="D18" s="25"/>
      <c r="E18" s="25"/>
      <c r="F18" s="25"/>
      <c r="G18" s="25"/>
      <c r="H18" s="25"/>
      <c r="I18" s="25"/>
      <c r="J18" s="25"/>
      <c r="K18" s="8"/>
      <c r="L18" s="8"/>
      <c r="M18" s="8"/>
      <c r="N18" s="8"/>
      <c r="O18" s="8"/>
      <c r="P18" s="8"/>
      <c r="Q18" s="8"/>
      <c r="R18" s="8"/>
      <c r="S18" s="8"/>
      <c r="T18" s="8"/>
    </row>
    <row customHeight="true" ht="19" r="19">
      <c r="A19" s="20" t="str">
        <v>Highlight Defects</v>
      </c>
      <c r="B19" s="21"/>
      <c r="C19" s="21"/>
      <c r="D19" s="21"/>
      <c r="E19" s="21"/>
      <c r="F19" s="21"/>
      <c r="G19" s="21"/>
      <c r="H19" s="21"/>
      <c r="I19" s="21"/>
      <c r="J19" s="21"/>
      <c r="K19" s="8"/>
      <c r="L19" s="8"/>
      <c r="M19" s="8"/>
      <c r="N19" s="8"/>
      <c r="O19" s="8"/>
      <c r="P19" s="8"/>
      <c r="Q19" s="19"/>
      <c r="R19" s="19"/>
      <c r="S19" s="19"/>
      <c r="T19" s="19"/>
    </row>
    <row customHeight="true" ht="25" r="20">
      <c r="A20" s="28" t="str">
        <v>模块</v>
      </c>
      <c r="B20" s="28" t="str">
        <v>影响Case数</v>
      </c>
      <c r="C20" s="28" t="str">
        <v>BugID</v>
      </c>
      <c r="D20" s="29" t="str">
        <v>标题</v>
      </c>
      <c r="E20" s="31"/>
      <c r="F20" s="30"/>
      <c r="G20" s="28" t="str">
        <v>严重程度</v>
      </c>
      <c r="H20" s="28" t="str">
        <v>状态</v>
      </c>
      <c r="I20" s="28" t="str">
        <v>归属</v>
      </c>
      <c r="J20" s="28" t="str">
        <v>分析</v>
      </c>
      <c r="K20" s="4"/>
      <c r="L20" s="3"/>
      <c r="M20" s="3"/>
      <c r="N20" s="3"/>
    </row>
    <row r="21">
      <c r="A21" s="1" t="str">
        <v>PAAK</v>
      </c>
      <c r="B21" s="1">
        <v>1</v>
      </c>
      <c r="C21" s="1" t="str">
        <v>FCIVIOS-17586</v>
      </c>
      <c r="D21" s="2" t="str">
        <v>【U718】【黑盒】【必现】【BSP】“立即创建”的弹窗有闪烁</v>
      </c>
      <c r="E21" s="2"/>
      <c r="F21" s="2"/>
      <c r="G21" s="1" t="str">
        <v>P3</v>
      </c>
      <c r="H21" s="1" t="str">
        <v>Test</v>
      </c>
      <c r="I21" s="1" t="str">
        <v>TS</v>
      </c>
      <c r="J21" s="1" t="str">
        <v>R05.2合入</v>
      </c>
      <c r="K21" s="4"/>
      <c r="L21" s="3"/>
      <c r="M21" s="3"/>
      <c r="N21" s="3"/>
    </row>
    <row r="22">
      <c r="A22" s="1"/>
      <c r="B22" s="1">
        <v>1</v>
      </c>
      <c r="C22" s="1" t="str">
        <v>FCIVIOS-17561</v>
      </c>
      <c r="D22" s="2" t="str">
        <v>【U718】【黑盒】【必现】【BSP】在车控车设界面，点击“立即创建”，跳转会经过几个界面才会落在创建智能备用密钥界面</v>
      </c>
      <c r="E22" s="2"/>
      <c r="F22" s="2"/>
      <c r="G22" s="1" t="str">
        <v>P3</v>
      </c>
      <c r="H22" s="1" t="str">
        <v>Test</v>
      </c>
      <c r="I22" s="1" t="str">
        <v>TS</v>
      </c>
      <c r="J22" s="1" t="str">
        <v>R05.2合入</v>
      </c>
      <c r="K22" s="4"/>
      <c r="L22" s="3"/>
      <c r="M22" s="3"/>
      <c r="N22" s="3"/>
    </row>
    <row r="23">
      <c r="A23" s="1"/>
      <c r="B23" s="1">
        <v>1</v>
      </c>
      <c r="C23" s="1" t="str">
        <v>FCIVIOS-17640</v>
      </c>
      <c r="D23" s="2" t="str">
        <v>【U718】【黑盒】【偶现】【实车】【Keypad】 熄火且亮屏状态下，新建车门解锁密码，报超时。</v>
      </c>
      <c r="E23" s="2"/>
      <c r="F23" s="2"/>
      <c r="G23" s="1" t="str">
        <v>P2</v>
      </c>
      <c r="H23" s="1" t="str">
        <v>TODO</v>
      </c>
      <c r="I23" s="1" t="str">
        <v>TS</v>
      </c>
      <c r="J23" s="1"/>
      <c r="K23" s="4"/>
      <c r="L23" s="3"/>
      <c r="M23" s="3"/>
      <c r="N23" s="3"/>
    </row>
    <row r="24">
      <c r="A24" s="1"/>
      <c r="B24" s="1">
        <v>1</v>
      </c>
      <c r="C24" s="1" t="str">
        <v>FCIVIOS-17624</v>
      </c>
      <c r="D24" s="2" t="str">
        <v>【U718】【黑盒】【必现】【BSP】 已设置了手机的PAAK，进入到智能备用密钥以后仍然是灰色，操作其他按扭才会显示高亮</v>
      </c>
      <c r="E24" s="2"/>
      <c r="F24" s="2"/>
      <c r="G24" s="1" t="str">
        <v>P2</v>
      </c>
      <c r="H24" s="1" t="str">
        <v>TODO</v>
      </c>
      <c r="I24" s="1" t="str">
        <v>TS</v>
      </c>
      <c r="J24" s="1"/>
      <c r="K24" s="4"/>
      <c r="L24" s="3"/>
      <c r="M24" s="3"/>
      <c r="N24" s="3"/>
    </row>
    <row r="25">
      <c r="A25" s="1"/>
      <c r="B25" s="1">
        <v>1</v>
      </c>
      <c r="C25" s="1" t="str">
        <v>FCIVIOS-17635</v>
      </c>
      <c r="D25" s="2" t="str">
        <v>【U718】【黑盒】【偶现】【实车】【BSP】 手机创建BSP时，创建成功以后偶现未弹出”立即创建“的弹窗</v>
      </c>
      <c r="E25" s="2"/>
      <c r="F25" s="2"/>
      <c r="G25" s="1" t="str">
        <v>P2</v>
      </c>
      <c r="H25" s="1" t="str">
        <v>TODO</v>
      </c>
      <c r="I25" s="1" t="str">
        <v>TS</v>
      </c>
      <c r="J25" s="1"/>
      <c r="K25" s="4"/>
      <c r="L25" s="3"/>
      <c r="M25" s="3"/>
      <c r="N25" s="3"/>
    </row>
    <row r="26">
      <c r="A26" s="1"/>
      <c r="B26" s="1">
        <v>1</v>
      </c>
      <c r="C26" s="1" t="str">
        <v>FCIVIOS-17631</v>
      </c>
      <c r="D26" s="2" t="str">
        <v>【U718】【黑盒】【偶现】【实车】【BSP】 新建BSP搜索出来设备A，将设备A的蓝牙断开，此时创建输入完密码以后，提示密码错误</v>
      </c>
      <c r="E26" s="2"/>
      <c r="F26" s="2"/>
      <c r="G26" s="1" t="str">
        <v>P2</v>
      </c>
      <c r="H26" s="1" t="str">
        <v>TODO</v>
      </c>
      <c r="I26" s="1" t="str">
        <v>TS</v>
      </c>
      <c r="J26" s="1"/>
      <c r="K26" s="4"/>
      <c r="L26" s="3"/>
      <c r="M26" s="3"/>
      <c r="N26" s="3"/>
    </row>
    <row r="27">
      <c r="A27" s="1"/>
      <c r="B27" s="1">
        <v>1</v>
      </c>
      <c r="C27" s="1" t="str">
        <v>FCIVIOS-17632</v>
      </c>
      <c r="D27" s="2" t="str">
        <v>【U718】【黑盒】【必现】【实车】【BSP】 新建BSP搜索出来设备A，将设备A的蓝牙断开，密码保存时提示找不到设备，重试后提示“已设置过备用密钥”，但仍然停留在设备A的密码输入框</v>
      </c>
      <c r="E27" s="2"/>
      <c r="F27" s="2"/>
      <c r="G27" s="1" t="str">
        <v>P2</v>
      </c>
      <c r="H27" s="1" t="str">
        <v>TODO</v>
      </c>
      <c r="I27" s="1" t="str">
        <v>TS</v>
      </c>
      <c r="J27" s="1"/>
      <c r="K27" s="4"/>
      <c r="L27" s="3"/>
      <c r="M27" s="3"/>
      <c r="N27" s="3"/>
    </row>
    <row r="28">
      <c r="A28" s="1"/>
      <c r="B28" s="1">
        <v>1</v>
      </c>
      <c r="C28" s="27" t="str">
        <v>APIMCIM-28519</v>
      </c>
      <c r="D28" s="2" t="str">
        <v>【U718】【黑盒】【偶现】【实车】【BSP】创建和重置智能备用密钥-新建车门解锁密码的时候，弹超时toast</v>
      </c>
      <c r="E28" s="2"/>
      <c r="F28" s="2"/>
      <c r="G28" s="1" t="str">
        <v>P2</v>
      </c>
      <c r="H28" s="1" t="str">
        <v>TODO</v>
      </c>
      <c r="I28" s="1" t="str">
        <v>Ford_BLEM</v>
      </c>
      <c r="J28" s="27"/>
      <c r="K28" s="4"/>
      <c r="L28" s="3"/>
      <c r="M28" s="3"/>
      <c r="N28" s="3"/>
    </row>
    <row r="29">
      <c r="A29" s="1"/>
      <c r="B29" s="1">
        <v>1</v>
      </c>
      <c r="C29" s="1" t="str">
        <v>FCIVIOS-17636</v>
      </c>
      <c r="D29" s="2" t="str" xml:space="preserve">
        <v> 【U718】【黑盒】【必现】【实车】【BSP】 BSP创建过程中，车门解锁密码是11111，会提示密码已使用</v>
      </c>
      <c r="E29" s="2"/>
      <c r="F29" s="2"/>
      <c r="G29" s="1" t="str">
        <v>P2</v>
      </c>
      <c r="H29" s="1" t="str">
        <v>TODO</v>
      </c>
      <c r="I29" s="1" t="str">
        <v>TS</v>
      </c>
      <c r="J29" s="1"/>
      <c r="K29" s="4"/>
      <c r="L29" s="3"/>
      <c r="M29" s="3"/>
      <c r="N29" s="3"/>
    </row>
    <row r="30">
      <c r="A30" s="1"/>
      <c r="B30" s="1">
        <v>1</v>
      </c>
      <c r="C30" s="1" t="str">
        <v>APIMCIM-35150</v>
      </c>
      <c r="D30" s="2" t="str" xml:space="preserve">
        <v> 【U718】【黑盒】【偶现】【实车】【BSP】创建和删除BSP的过程中，异常中断操作后，会报超时Toast</v>
      </c>
      <c r="E30" s="2"/>
      <c r="F30" s="2"/>
      <c r="G30" s="1" t="str">
        <v>P2</v>
      </c>
      <c r="H30" s="1" t="str">
        <v>TODO</v>
      </c>
      <c r="I30" s="1" t="str">
        <v>Ford_BLEM</v>
      </c>
      <c r="J30" s="1"/>
      <c r="K30" s="4"/>
      <c r="L30" s="3"/>
      <c r="M30" s="3"/>
      <c r="N30" s="3"/>
    </row>
    <row r="31">
      <c r="A31" s="1"/>
      <c r="B31" s="1">
        <v>1</v>
      </c>
      <c r="C31" s="1" t="str">
        <v>FCIVIOS-17629</v>
      </c>
      <c r="D31" s="2" t="str" xml:space="preserve">
        <v> 【U718】【黑盒】【偶现】【实车】【BSP】 重置BSP的过程中，关闭PAAK设备蓝牙，再次搜索时，偶尔还能搜索到列表</v>
      </c>
      <c r="E31" s="2"/>
      <c r="F31" s="2"/>
      <c r="G31" s="1" t="str">
        <v>P2</v>
      </c>
      <c r="H31" s="1" t="str">
        <v>TODO</v>
      </c>
      <c r="I31" s="1" t="str">
        <v>TS</v>
      </c>
      <c r="J31" s="1"/>
      <c r="K31" s="4"/>
      <c r="L31" s="3"/>
      <c r="M31" s="3"/>
      <c r="N31" s="3"/>
    </row>
    <row r="32">
      <c r="A32" s="1"/>
      <c r="B32" s="1">
        <v>1</v>
      </c>
      <c r="C32" s="1" t="str">
        <v>FCIVIOS-17633</v>
      </c>
      <c r="D32" s="2" t="str">
        <v>【U718】【黑盒】【偶现】【实车】【BSP】 重置BSP提示未找到设备时，出现提示框重叠现象</v>
      </c>
      <c r="E32" s="2"/>
      <c r="F32" s="2"/>
      <c r="G32" s="1" t="str">
        <v>P2</v>
      </c>
      <c r="H32" s="1" t="str">
        <v>TODO</v>
      </c>
      <c r="I32" s="1" t="str">
        <v>TS</v>
      </c>
      <c r="J32" s="1"/>
      <c r="K32" s="4"/>
      <c r="L32" s="3"/>
      <c r="M32" s="3"/>
      <c r="N32" s="3"/>
    </row>
    <row r="33">
      <c r="A33" s="1"/>
      <c r="B33" s="1">
        <v>1</v>
      </c>
      <c r="C33" s="1" t="str">
        <v>FCIVIOS-17637</v>
      </c>
      <c r="D33" s="2" t="str">
        <v>【U718】【黑盒】【偶现】【实车】【BSP】 重置过程中原厂密码输入错误锁定五分钟，有一个PAAK手机钥匙在车外，可启动车辆，但界面提示锁定中</v>
      </c>
      <c r="E33" s="2"/>
      <c r="F33" s="2"/>
      <c r="G33" s="1" t="str">
        <v>P2</v>
      </c>
      <c r="H33" s="1" t="str">
        <v>TODO</v>
      </c>
      <c r="I33" s="1" t="str">
        <v>TS</v>
      </c>
      <c r="J33" s="1"/>
      <c r="K33" s="4"/>
      <c r="L33" s="3"/>
      <c r="M33" s="3"/>
      <c r="N33" s="3"/>
    </row>
    <row r="34">
      <c r="A34" s="1"/>
      <c r="B34" s="1">
        <v>1</v>
      </c>
      <c r="C34" s="1" t="str">
        <v>APIMCIM-35141</v>
      </c>
      <c r="D34" s="2" t="str" xml:space="preserve">
        <v> 【U718】【黑盒】【必现】【实车】【BSP】已创建2个手机钥匙，选择其中一个手机钥匙输入原厂密码，但是2个密码都能识别为正确的密码，密码混淆</v>
      </c>
      <c r="E34" s="2"/>
      <c r="F34" s="2"/>
      <c r="G34" s="1" t="str">
        <v>P2</v>
      </c>
      <c r="H34" s="5" t="str">
        <v>TODO</v>
      </c>
      <c r="I34" s="1" t="str">
        <v>Ford</v>
      </c>
      <c r="J34" s="1"/>
      <c r="K34" s="4"/>
      <c r="L34" s="3"/>
      <c r="M34" s="3"/>
      <c r="N34" s="3"/>
    </row>
    <row r="35">
      <c r="A35" s="1"/>
      <c r="B35" s="1">
        <v>1</v>
      </c>
      <c r="C35" s="1" t="str">
        <v>FCIVIOS-17628</v>
      </c>
      <c r="D35" s="2" t="str">
        <v>【U718】【黑盒】【必现】【实车】【BSP】 重置BSP的过程中，关闭PAAK设备蓝牙，关闭提示框“找不到设备”后，停留在设备列表中，无法点击返回</v>
      </c>
      <c r="E35" s="2"/>
      <c r="F35" s="2"/>
      <c r="G35" s="1" t="str">
        <v>P2</v>
      </c>
      <c r="H35" s="5" t="str">
        <v>InProgress</v>
      </c>
      <c r="I35" s="1" t="str">
        <v>TS</v>
      </c>
      <c r="J35" s="1" t="str">
        <v>R05.2合入</v>
      </c>
      <c r="K35" s="4"/>
      <c r="L35" s="3"/>
      <c r="M35" s="3"/>
      <c r="N35" s="3"/>
    </row>
    <row r="36">
      <c r="A36" s="1"/>
      <c r="B36" s="1">
        <v>1</v>
      </c>
      <c r="C36" s="1" t="str">
        <v>APIMCIM-31269</v>
      </c>
      <c r="D36" s="2" t="str">
        <v>【U718】【黑盒】【偶现】【实车】【BSP】开关了一下车门，弹出来了创建智能备用密钥的弹窗</v>
      </c>
      <c r="E36" s="2"/>
      <c r="F36" s="2"/>
      <c r="G36" s="1" t="str">
        <v>P2</v>
      </c>
      <c r="H36" s="5" t="str">
        <v>TODO</v>
      </c>
      <c r="I36" s="1" t="str">
        <v>Ford</v>
      </c>
      <c r="J36" s="1"/>
      <c r="K36" s="4"/>
      <c r="L36" s="3"/>
      <c r="M36" s="3"/>
      <c r="N36" s="3"/>
    </row>
    <row r="37">
      <c r="A37" s="1"/>
      <c r="B37" s="1">
        <v>1</v>
      </c>
      <c r="C37" s="1" t="str">
        <v>FCIVIOS-17627</v>
      </c>
      <c r="D37" s="2" t="str" xml:space="preserve">
        <v>【U718】【黑盒】【必现】【实车】【BSP】 车辆启动时，界面UI显示中间对齐，与UI不符 </v>
      </c>
      <c r="E37" s="2"/>
      <c r="F37" s="2"/>
      <c r="G37" s="1" t="str">
        <v>P3</v>
      </c>
      <c r="H37" s="1" t="str">
        <v>TODO</v>
      </c>
      <c r="I37" s="1" t="str">
        <v>TS</v>
      </c>
      <c r="J37" s="1"/>
      <c r="K37" s="4"/>
      <c r="L37" s="3"/>
      <c r="M37" s="3"/>
      <c r="N37" s="3"/>
    </row>
    <row r="38">
      <c r="A38" s="1"/>
      <c r="B38" s="1">
        <v>1</v>
      </c>
      <c r="C38" s="1" t="str">
        <v>FCIVIOS-17634</v>
      </c>
      <c r="D38" s="2" t="str">
        <v>【U718】【黑盒】【必现】【实车】【BSP】 使用密码时系统锁定中，锁定的界面和toast会同时出现，请确认</v>
      </c>
      <c r="E38" s="2"/>
      <c r="F38" s="2"/>
      <c r="G38" s="1" t="str">
        <v>P3</v>
      </c>
      <c r="H38" s="1" t="str">
        <v>TODO</v>
      </c>
      <c r="I38" s="1" t="str">
        <v>TS</v>
      </c>
      <c r="J38" s="1"/>
      <c r="K38" s="4"/>
      <c r="L38" s="3"/>
      <c r="M38" s="3"/>
      <c r="N38" s="3"/>
    </row>
    <row r="39">
      <c r="A39" s="1"/>
      <c r="B39" s="1">
        <v>1</v>
      </c>
      <c r="C39" s="1" t="str">
        <v>FCIVIOS-17630</v>
      </c>
      <c r="D39" s="2" t="str">
        <v>【U718】【黑盒】【必现】【实车】【BSP】 启动车辆时在输入密码的过程中，拨打蓝牙电话，此时密码解锁无效，报超时toast</v>
      </c>
      <c r="E39" s="2"/>
      <c r="F39" s="2"/>
      <c r="G39" s="1" t="str">
        <v>P2</v>
      </c>
      <c r="H39" s="1" t="str">
        <v>TODO</v>
      </c>
      <c r="I39" s="1" t="str">
        <v>TS</v>
      </c>
      <c r="J39" s="1"/>
      <c r="K39" s="4"/>
      <c r="L39" s="3"/>
      <c r="M39" s="3"/>
      <c r="N39" s="3"/>
    </row>
    <row r="40">
      <c r="A40" s="1" t="str">
        <v>蓝牙儿童座椅</v>
      </c>
      <c r="B40" s="1">
        <v>1</v>
      </c>
      <c r="C40" s="1" t="str">
        <v>FCIVIOS-17585</v>
      </c>
      <c r="D40" s="1" t="str">
        <v>【U718】【黑盒】【必现】【蓝牙儿童座椅】座椅界面标题不应该支持点击</v>
      </c>
      <c r="E40" s="1"/>
      <c r="F40" s="1"/>
      <c r="G40" s="1" t="str">
        <v>P2</v>
      </c>
      <c r="H40" s="1" t="str">
        <v>Test</v>
      </c>
      <c r="I40" s="1" t="str">
        <v>TS</v>
      </c>
      <c r="J40" s="1" t="str">
        <v>R05.2合入</v>
      </c>
      <c r="K40" s="4"/>
      <c r="L40" s="3"/>
      <c r="M40" s="3"/>
      <c r="N40" s="3"/>
    </row>
    <row customHeight="true" ht="33" r="41">
      <c r="A41" s="1" t="str">
        <v>3D车模</v>
      </c>
      <c r="B41" s="1">
        <v>12</v>
      </c>
      <c r="C41" s="1" t="str" xml:space="preserve">
        <v>APIMCIM-35130 </v>
      </c>
      <c r="D41" s="1" t="str">
        <v>【U718】【必现】【3D车模&amp;车设&amp;硬按键】【实车】后备箱无法进行打开关闭</v>
      </c>
      <c r="E41" s="1"/>
      <c r="F41" s="1"/>
      <c r="G41" s="1" t="str">
        <v>P2</v>
      </c>
      <c r="H41" s="1" t="str">
        <v>TODO</v>
      </c>
      <c r="I41" s="1" t="str">
        <v>Ford</v>
      </c>
      <c r="J41" s="1" t="str">
        <v>对手件问题</v>
      </c>
      <c r="K41" s="4"/>
      <c r="L41" s="3"/>
      <c r="M41" s="3"/>
      <c r="N41" s="3"/>
    </row>
    <row customHeight="true" ht="33" r="42">
      <c r="A42" s="1" t="str">
        <v>VHA</v>
      </c>
      <c r="B42" s="1">
        <v>1</v>
      </c>
      <c r="C42" s="1" t="str">
        <v>FCIVIOS-17607</v>
      </c>
      <c r="D42" s="1" t="str" xml:space="preserve">
        <v> 【U718】【黑盒】【必现】【VHA】 语音输入：查询车辆状态语料，无任何反馈</v>
      </c>
      <c r="E42" s="1"/>
      <c r="F42" s="1"/>
      <c r="G42" s="1" t="str">
        <v>P2</v>
      </c>
      <c r="H42" s="1" t="str">
        <v>TODO</v>
      </c>
      <c r="I42" s="1" t="str">
        <v>TS</v>
      </c>
      <c r="J42" s="1"/>
      <c r="K42" s="4"/>
      <c r="L42" s="3"/>
      <c r="M42" s="3"/>
      <c r="N42" s="3"/>
    </row>
  </sheetData>
  <mergeCells>
    <mergeCell ref="D39:F39"/>
    <mergeCell ref="D38:F38"/>
    <mergeCell ref="D37:F37"/>
    <mergeCell ref="D36:F36"/>
    <mergeCell ref="D35:F35"/>
    <mergeCell ref="D34:F34"/>
    <mergeCell ref="D33:F33"/>
    <mergeCell ref="D32:F32"/>
    <mergeCell ref="D31:F31"/>
    <mergeCell ref="D30:F30"/>
    <mergeCell ref="D29:F29"/>
    <mergeCell ref="D28:F28"/>
    <mergeCell ref="D27:F27"/>
    <mergeCell ref="D26:F26"/>
    <mergeCell ref="D25:F25"/>
    <mergeCell ref="D24:F24"/>
    <mergeCell ref="D23:F23"/>
    <mergeCell ref="D22:F22"/>
    <mergeCell ref="D21:F21"/>
    <mergeCell ref="D20:F20"/>
    <mergeCell ref="A19:J19"/>
    <mergeCell ref="A18:J18"/>
    <mergeCell ref="A17:J17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A21:A39"/>
    <mergeCell ref="D40:F40"/>
    <mergeCell ref="D41:F41"/>
    <mergeCell ref="D42:F42"/>
  </mergeCells>
  <hyperlinks>
    <hyperlink ref="B12" location="'儿童座椅'!A1" display="蓝牙儿童安全座椅-测试报告"/>
    <hyperlink ref="B13" location="'PAAK'!A1" display="PAAK-测试报告"/>
    <hyperlink ref="B9" location="'无线充电'!A1" display="无线充电-测试报告"/>
    <hyperlink ref="B16" location="'VHA'!A1" display="VHA-测试报告"/>
    <hyperlink ref="B10" location="'蓝牙电话'!A1" display="蓝牙电话-测试报告"/>
    <hyperlink ref="B15" location="'3D车模'!A1" display="3D车模-测试报告"/>
    <hyperlink ref="B14" location="'V2I'!A1" display="V2I-测试报告"/>
  </hyperlink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9"/>
    <col collapsed="false" customWidth="true" hidden="false" max="3" min="3" style="0" width="27"/>
    <col collapsed="false" customWidth="true" hidden="false" max="4" min="4" style="0" width="38"/>
    <col collapsed="false" customWidth="true" hidden="false" max="5" min="5" style="0" width="23"/>
    <col collapsed="false" customWidth="true" hidden="false" max="6" min="6" style="0" width="39"/>
    <col collapsed="false" customWidth="true" hidden="false" max="7" min="7" style="0" width="29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9"/>
    <col collapsed="false" customWidth="true" hidden="false" max="14" min="14" style="0" width="12"/>
    <col collapsed="false" customWidth="true" hidden="false" max="15" min="15" style="0" width="11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81" r="1">
      <c r="A1" s="39" t="str">
        <v>No.</v>
      </c>
      <c r="B1" s="37" t="str">
        <v>需求ID</v>
      </c>
      <c r="C1" s="37" t="str">
        <v>Case ID</v>
      </c>
      <c r="D1" s="37" t="str">
        <v>标题</v>
      </c>
      <c r="E1" s="37" t="str">
        <v>前提条件</v>
      </c>
      <c r="F1" s="37" t="str">
        <v>操作步骤</v>
      </c>
      <c r="G1" s="37" t="str">
        <v>预期结果</v>
      </c>
      <c r="H1" s="38" t="str">
        <v>优先级</v>
      </c>
      <c r="I1" s="37" t="str">
        <v>用例类型</v>
      </c>
      <c r="J1" s="37" t="str">
        <v>测试方式</v>
      </c>
      <c r="K1" s="37" t="str">
        <v>测试结果</v>
      </c>
      <c r="L1" s="37" t="str">
        <v>备注</v>
      </c>
      <c r="M1" s="41" t="str">
        <v>测试版本</v>
      </c>
      <c r="N1" s="41" t="str">
        <v>测试日期</v>
      </c>
      <c r="O1" s="40" t="str">
        <v>测试人员</v>
      </c>
    </row>
    <row customHeight="true" ht="81" r="2">
      <c r="A2" s="36"/>
      <c r="B2" s="33" t="str">
        <v>SYNC+_Z0050</v>
      </c>
      <c r="C2" s="33" t="str">
        <v>Phone Wireless Charging notification</v>
      </c>
      <c r="D2" s="33" t="str">
        <v>不配置无线充电</v>
      </c>
      <c r="E2" s="33" t="str">
        <v>1.车机供电正常
2.信号正常</v>
      </c>
      <c r="F2" s="33" t="str">
        <v>1.配置无线充电开关
DE01 9 0 WACM Interface=0</v>
      </c>
      <c r="G2" s="33" t="str">
        <v>1.不显示无线充电开关</v>
      </c>
      <c r="H2" s="34" t="str">
        <v>P0</v>
      </c>
      <c r="I2" s="33" t="str">
        <v>功能</v>
      </c>
      <c r="J2" s="33" t="str">
        <v>手动测试</v>
      </c>
      <c r="K2" s="33" t="str">
        <v>PASS</v>
      </c>
      <c r="L2" s="35"/>
      <c r="M2" s="35"/>
      <c r="N2" s="35"/>
      <c r="O2" s="32"/>
    </row>
    <row customHeight="true" ht="81" r="3">
      <c r="A3" s="44"/>
      <c r="B3" s="33" t="str">
        <v>SYNC+_Z0050</v>
      </c>
      <c r="C3" s="33" t="str">
        <v>Phone Wireless Charging notification</v>
      </c>
      <c r="D3" s="33" t="str">
        <v>不配置无线充电情况下，发送相关信号，界面无反应</v>
      </c>
      <c r="E3" s="33" t="str">
        <v>1.车机供电正常
2.信号正常
3.配置无线充电
DE01 9 0 WACM Interface=0</v>
      </c>
      <c r="F3" s="33" t="str">
        <v>1.发送相关信号
3F6，WrlssAcsyChrgr_D_Stat = 2/4/6</v>
      </c>
      <c r="G3" s="33" t="str">
        <v>1.界面无反应</v>
      </c>
      <c r="H3" s="34" t="str">
        <v>P0</v>
      </c>
      <c r="I3" s="33" t="str">
        <v>功能</v>
      </c>
      <c r="J3" s="33" t="str">
        <v>手动测试</v>
      </c>
      <c r="K3" s="33" t="str">
        <v>PASS</v>
      </c>
      <c r="L3" s="45"/>
      <c r="M3" s="42"/>
      <c r="N3" s="42"/>
      <c r="O3" s="43"/>
    </row>
    <row customHeight="true" ht="81" r="4">
      <c r="A4" s="44"/>
      <c r="B4" s="33" t="str">
        <v>SYNC+_Z0050</v>
      </c>
      <c r="C4" s="33" t="str">
        <v>Phone Wireless Charging notification</v>
      </c>
      <c r="D4" s="33" t="str">
        <v>不配置无线充电开关</v>
      </c>
      <c r="E4" s="33" t="str">
        <v>1.车机供电正常
2.信号正常</v>
      </c>
      <c r="F4" s="33" t="str">
        <v>1.配置无线充电开关
DE01 9 0 WACM Interface=1</v>
      </c>
      <c r="G4" s="33" t="str">
        <v>1.显示无线充电开关</v>
      </c>
      <c r="H4" s="34" t="str">
        <v>P0</v>
      </c>
      <c r="I4" s="33" t="str">
        <v>功能</v>
      </c>
      <c r="J4" s="33" t="str">
        <v>手动测试</v>
      </c>
      <c r="K4" s="33" t="str">
        <v>PASS</v>
      </c>
      <c r="L4" s="45"/>
      <c r="M4" s="42"/>
      <c r="N4" s="42"/>
      <c r="O4" s="43"/>
    </row>
    <row customHeight="true" ht="81" r="5">
      <c r="A5" s="44"/>
      <c r="B5" s="33" t="str">
        <v>SYNC+_Z0050</v>
      </c>
      <c r="C5" s="33" t="str">
        <v>Phone Wireless Charging notification</v>
      </c>
      <c r="D5" s="33" t="str">
        <v>发送信号，无线充电已启用</v>
      </c>
      <c r="E5" s="33" t="str">
        <v>1.车机供电正常
2.信号正常
3.配置无线充电开关
DE01 9 0 WACM Interface=1</v>
      </c>
      <c r="F5" s="33" t="str">
        <v>1.输入信号：3F6，WrlssAcsyChrgr_D_Stat = 2</v>
      </c>
      <c r="G5" s="33" t="str">
        <v>1.车机界面显示toast”无线充电已启用“，.状态栏显示状态图标，动画显示充电状态</v>
      </c>
      <c r="H5" s="34" t="str">
        <v>P0</v>
      </c>
      <c r="I5" s="33" t="str">
        <v>功能</v>
      </c>
      <c r="J5" s="33" t="str">
        <v>手动测试</v>
      </c>
      <c r="K5" s="33" t="str">
        <v>PASS</v>
      </c>
      <c r="L5" s="45"/>
      <c r="M5" s="42"/>
      <c r="N5" s="42"/>
      <c r="O5" s="43"/>
    </row>
    <row customHeight="true" ht="81" r="6">
      <c r="A6" s="44"/>
      <c r="B6" s="33" t="str">
        <v>SYNC+_Z0050</v>
      </c>
      <c r="C6" s="33" t="str">
        <v>Phone Wireless Charging notification</v>
      </c>
      <c r="D6" s="33" t="str">
        <v>发送信号，充电终止（金属物体阻隔或错位）</v>
      </c>
      <c r="E6" s="33" t="str">
        <v>1.车机供电正常
2.信号正常</v>
      </c>
      <c r="F6" s="33" t="str">
        <v>1输入信号：3F6，WrlssAcsyChrgr_D_Stat = 4/6
</v>
      </c>
      <c r="G6" s="33" t="str">
        <v>1.弹窗提示“检测到手机与充电器之间错位或有物体阻隔，导致充电失败。请检查充电位置，并将手机放在正确位置上恢复充电”
2.退出弹窗
3.无法退出弹窗</v>
      </c>
      <c r="H6" s="34" t="str">
        <v>P0</v>
      </c>
      <c r="I6" s="33" t="str">
        <v>功能</v>
      </c>
      <c r="J6" s="33" t="str">
        <v>手动测试</v>
      </c>
      <c r="K6" s="33" t="str">
        <v>PASS</v>
      </c>
      <c r="L6" s="45"/>
      <c r="M6" s="42"/>
      <c r="N6" s="42"/>
      <c r="O6" s="43"/>
    </row>
    <row customHeight="true" ht="81" r="7">
      <c r="A7" s="36">
        <v>1</v>
      </c>
      <c r="B7" s="33" t="str">
        <v>SYNC+_Z0050</v>
      </c>
      <c r="C7" s="33" t="str">
        <v>Phone Wireless Charging notification</v>
      </c>
      <c r="D7" s="33" t="str">
        <v>配置无线充电开关</v>
      </c>
      <c r="E7" s="33" t="str">
        <v>1.车机供电正常
2.信号正常</v>
      </c>
      <c r="F7" s="33" t="str">
        <v>1.配置无线充电开关
DE01 9 0 WACM Interface=2</v>
      </c>
      <c r="G7" s="33" t="str">
        <v>1.无线充电开关显示</v>
      </c>
      <c r="H7" s="34" t="str">
        <v>P0</v>
      </c>
      <c r="I7" s="33" t="str">
        <v>功能</v>
      </c>
      <c r="J7" s="33" t="str">
        <v>手动测试</v>
      </c>
      <c r="K7" s="33" t="str">
        <v>PASS</v>
      </c>
      <c r="L7" s="33"/>
      <c r="M7" s="33"/>
      <c r="N7" s="33"/>
      <c r="O7" s="33"/>
    </row>
    <row customHeight="true" ht="81" r="8">
      <c r="A8" s="36">
        <v>2</v>
      </c>
      <c r="B8" s="33" t="str">
        <v>SYNC+_Z0050</v>
      </c>
      <c r="C8" s="33" t="str">
        <v>Phone Wireless Charging notification</v>
      </c>
      <c r="D8" s="33" t="str">
        <v>无线充电开关infobook内容显示</v>
      </c>
      <c r="E8" s="33" t="str">
        <v>1.车机供电正常
2.信号正常</v>
      </c>
      <c r="F8" s="33" t="str">
        <v>1.点击无线充电infobook</v>
      </c>
      <c r="G8" s="33" t="str">
        <v>1.infobook弹窗显示正常，内容无误</v>
      </c>
      <c r="H8" s="34" t="str">
        <v>P0</v>
      </c>
      <c r="I8" s="33" t="str">
        <v>功能</v>
      </c>
      <c r="J8" s="33" t="str">
        <v>手动测试</v>
      </c>
      <c r="K8" s="33" t="str">
        <v>PASS</v>
      </c>
      <c r="L8" s="33"/>
      <c r="M8" s="33"/>
      <c r="N8" s="33"/>
      <c r="O8" s="33"/>
    </row>
    <row customHeight="true" ht="81" r="9">
      <c r="A9" s="36">
        <v>3</v>
      </c>
      <c r="B9" s="33" t="str">
        <v>SYNC+_Z0050</v>
      </c>
      <c r="C9" s="33" t="str">
        <v>Phone Wireless Charging notification</v>
      </c>
      <c r="D9" s="33" t="str">
        <v>无线充电开关可以被收藏</v>
      </c>
      <c r="E9" s="33" t="str">
        <v>1.车机供电正常
2.信号正常</v>
      </c>
      <c r="F9" s="33" t="str">
        <v>1.点击无线充电收藏按钮
2.进入常用设置查看</v>
      </c>
      <c r="G9" s="33" t="str">
        <v>1.常用设置中显示无线充电</v>
      </c>
      <c r="H9" s="34" t="str">
        <v>P0</v>
      </c>
      <c r="I9" s="33" t="str">
        <v>功能</v>
      </c>
      <c r="J9" s="33" t="str">
        <v>手动测试</v>
      </c>
      <c r="K9" s="33" t="str">
        <v>PASS</v>
      </c>
      <c r="L9" s="33"/>
      <c r="M9" s="33"/>
      <c r="N9" s="33"/>
      <c r="O9" s="33"/>
    </row>
    <row customHeight="true" ht="81" r="10">
      <c r="A10" s="36">
        <v>4</v>
      </c>
      <c r="B10" s="33" t="str">
        <v>SYNC+_Z0050</v>
      </c>
      <c r="C10" s="33" t="str">
        <v>Phone Wireless Charging notification</v>
      </c>
      <c r="D10" s="33" t="str">
        <v>无线充电开关取消收藏</v>
      </c>
      <c r="E10" s="33" t="str">
        <v>1.车机供电正常
2.信号正常</v>
      </c>
      <c r="F10" s="33" t="str">
        <v>1.点击无线充电收藏按钮
2.进入常用设置查看</v>
      </c>
      <c r="G10" s="33" t="str">
        <v>1.常用设置中不显示无线充电</v>
      </c>
      <c r="H10" s="34" t="str">
        <v>P0</v>
      </c>
      <c r="I10" s="33" t="str">
        <v>功能</v>
      </c>
      <c r="J10" s="33" t="str">
        <v>手动测试</v>
      </c>
      <c r="K10" s="33" t="str">
        <v>PASS</v>
      </c>
      <c r="L10" s="33"/>
      <c r="M10" s="33"/>
      <c r="N10" s="33"/>
      <c r="O10" s="33"/>
    </row>
    <row customHeight="true" ht="81" r="11">
      <c r="A11" s="36">
        <v>5</v>
      </c>
      <c r="B11" s="36" t="str">
        <v>SYNC+_Z0050</v>
      </c>
      <c r="C11" s="36" t="str">
        <v>Phone Wireless Charging notification</v>
      </c>
      <c r="D11" s="36" t="str">
        <v>打开无线充电开关</v>
      </c>
      <c r="E11" s="36" t="str">
        <v>1.车机供电正常
2.信号正常</v>
      </c>
      <c r="F11" s="36" t="str">
        <v>1.发送开关打开信号
3F6 WrlssAcsyChrg_Pc_Actl=0（yfdbus_send AI.lv.ipcl.out vip2gip_VehicleNetwork 0x02,0x21,0x40,0x11,0x9E,0x00,0x00,0x00）</v>
      </c>
      <c r="G11" s="36" t="str">
        <v>1.开关打开</v>
      </c>
      <c r="H11" s="36" t="str">
        <v>P0</v>
      </c>
      <c r="I11" s="36" t="str">
        <v>功能</v>
      </c>
      <c r="J11" s="36" t="str">
        <v>手动测试</v>
      </c>
      <c r="K11" s="33" t="str">
        <v>PASS</v>
      </c>
      <c r="L11" s="33"/>
      <c r="M11" s="33"/>
      <c r="N11" s="33"/>
      <c r="O11" s="33"/>
    </row>
    <row customHeight="true" ht="81" r="12">
      <c r="A12" s="36">
        <v>3</v>
      </c>
      <c r="B12" s="36" t="str">
        <v>SYNC+_Z0050</v>
      </c>
      <c r="C12" s="36" t="str">
        <v>Phone Wireless Charging notification</v>
      </c>
      <c r="D12" s="36" t="str">
        <v>无线充电开关收藏后状态与车设中一致</v>
      </c>
      <c r="E12" s="36" t="s">
        <v>8</v>
      </c>
      <c r="F12" s="36" t="s">
        <v>9</v>
      </c>
      <c r="G12" s="36" t="str">
        <v>1.常用设置中与车设中开关状态一致</v>
      </c>
      <c r="H12" s="36" t="str">
        <v>P0</v>
      </c>
      <c r="I12" s="36" t="str">
        <v>功能</v>
      </c>
      <c r="J12" s="36" t="str">
        <v>手动测试</v>
      </c>
      <c r="K12" s="33" t="str">
        <v>PASS</v>
      </c>
      <c r="L12" s="33"/>
      <c r="M12" s="33"/>
      <c r="N12" s="33"/>
      <c r="O12" s="33"/>
    </row>
    <row customHeight="true" ht="81" r="13">
      <c r="A13" s="36">
        <v>3</v>
      </c>
      <c r="B13" s="36" t="str">
        <v>SYNC+_Z0050</v>
      </c>
      <c r="C13" s="36" t="str">
        <v>Phone Wireless Charging notification</v>
      </c>
      <c r="D13" s="36" t="str">
        <v>无线充电开关收藏后状态与车设中一致</v>
      </c>
      <c r="E13" s="36" t="s">
        <v>8</v>
      </c>
      <c r="F13" s="36" t="s">
        <v>10</v>
      </c>
      <c r="G13" s="36" t="str">
        <v>1.常用设置中与车设中开关状态一致</v>
      </c>
      <c r="H13" s="36" t="str">
        <v>P0</v>
      </c>
      <c r="I13" s="36" t="str">
        <v>功能</v>
      </c>
      <c r="J13" s="36" t="str">
        <v>手动测试</v>
      </c>
      <c r="K13" s="33" t="str">
        <v>PASS</v>
      </c>
      <c r="L13" s="33"/>
      <c r="M13" s="33"/>
      <c r="N13" s="33"/>
      <c r="O13" s="33"/>
    </row>
    <row customHeight="true" ht="81" r="14">
      <c r="A14" s="36">
        <v>6</v>
      </c>
      <c r="B14" s="33" t="str">
        <v>SYNC+_Z0050</v>
      </c>
      <c r="C14" s="33" t="str">
        <v>Phone Wireless Charging notification</v>
      </c>
      <c r="D14" s="33" t="str">
        <v>关闭无线充电开关</v>
      </c>
      <c r="E14" s="33" t="str">
        <v>1.车机供电正常
2.信号正常</v>
      </c>
      <c r="F14" s="33" t="str">
        <v>1.发送开关关闭信号
WrlssAcsyChrg_Pc_Actl=1（yfdbus_send AI.lv.ipcl.out vip2gip_VehicleNetwork 0x02,0x21,0x40,0x11,0x9E,0x00,0x00,0x01）</v>
      </c>
      <c r="G14" s="33" t="str">
        <v>1.开关关闭</v>
      </c>
      <c r="H14" s="34" t="str">
        <v>P0</v>
      </c>
      <c r="I14" s="33" t="str">
        <v>功能</v>
      </c>
      <c r="J14" s="33" t="str">
        <v>手动测试</v>
      </c>
      <c r="K14" s="33" t="str">
        <v>PASS</v>
      </c>
      <c r="L14" s="33"/>
      <c r="M14" s="33"/>
      <c r="N14" s="33"/>
      <c r="O14" s="33"/>
    </row>
    <row customHeight="true" ht="81" r="15">
      <c r="A15" s="36">
        <v>7</v>
      </c>
      <c r="B15" s="33" t="str">
        <v>SYNC+_Z0050</v>
      </c>
      <c r="C15" s="33" t="str">
        <v>Phone Wireless Charging notification</v>
      </c>
      <c r="D15" s="33" t="str">
        <v>无线充电关闭时，发送信号，无线充电关闭图标显示在状态栏</v>
      </c>
      <c r="E15" s="33" t="str">
        <v>1.车机供电正常
2.信号正常</v>
      </c>
      <c r="F15" s="33" t="str">
        <v>1.输入信号：3F6，WrlssAcsyChrgr_D_Stat = 2</v>
      </c>
      <c r="G15" s="33" t="str">
        <v>1.无线充电关闭图标显示在状态栏</v>
      </c>
      <c r="H15" s="34" t="str">
        <v>P0</v>
      </c>
      <c r="I15" s="33" t="str">
        <v>功能</v>
      </c>
      <c r="J15" s="33" t="str">
        <v>手动测试</v>
      </c>
      <c r="K15" s="33" t="str">
        <v>PASS</v>
      </c>
      <c r="L15" s="33"/>
      <c r="M15" s="33"/>
      <c r="N15" s="33"/>
      <c r="O15" s="33"/>
    </row>
    <row customHeight="true" ht="81" r="16">
      <c r="A16" s="36">
        <v>8</v>
      </c>
      <c r="B16" s="33" t="str">
        <v>SYNC+_Z0050</v>
      </c>
      <c r="C16" s="33" t="str">
        <v>Phone Wireless Charging notification</v>
      </c>
      <c r="D16" s="33" t="str">
        <v>无线充电关闭时，发送信号，出现提示toast</v>
      </c>
      <c r="E16" s="33" t="str">
        <v>1.车机供电正常
2.信号正常</v>
      </c>
      <c r="F16" s="33" t="str">
        <v>1.输入信号：3F6，WrlssAcsyChrgr_D_Stat = 2</v>
      </c>
      <c r="G16" s="33" t="str">
        <v>1.出现toast“无线充电关闭，请进入设置菜单开启无线充电”</v>
      </c>
      <c r="H16" s="34" t="str">
        <v>P0</v>
      </c>
      <c r="I16" s="33" t="str">
        <v>功能</v>
      </c>
      <c r="J16" s="33" t="str">
        <v>手动测试</v>
      </c>
      <c r="K16" s="33" t="str">
        <v>PASS</v>
      </c>
      <c r="L16" s="33"/>
      <c r="M16" s="33"/>
      <c r="N16" s="33"/>
      <c r="O16" s="33"/>
    </row>
    <row customHeight="true" ht="81" r="17">
      <c r="A17" s="36">
        <v>9</v>
      </c>
      <c r="B17" s="33" t="str">
        <v>SYNC+_Z0050</v>
      </c>
      <c r="C17" s="33" t="str">
        <v>Phone Wireless Charging notification</v>
      </c>
      <c r="D17" s="33" t="str">
        <v>无线充电关闭时，发送信号，界面无反应</v>
      </c>
      <c r="E17" s="33" t="str">
        <v>1.车机供电正常
2.信号正常</v>
      </c>
      <c r="F17" s="33" t="str">
        <v>1.输入信号：3F6，WrlssAcsyChrgr_D_Stat ！= 2</v>
      </c>
      <c r="G17" s="33" t="str">
        <v>1.界面无显示</v>
      </c>
      <c r="H17" s="34" t="str">
        <v>P0</v>
      </c>
      <c r="I17" s="33" t="str">
        <v>功能</v>
      </c>
      <c r="J17" s="33" t="str">
        <v>手动测试</v>
      </c>
      <c r="K17" s="33" t="str">
        <v>PASS</v>
      </c>
      <c r="L17" s="33"/>
      <c r="M17" s="33"/>
      <c r="N17" s="33"/>
      <c r="O17" s="33"/>
    </row>
    <row customHeight="true" ht="81" r="18">
      <c r="A18" s="36">
        <v>10</v>
      </c>
      <c r="B18" s="33" t="str">
        <v>SYNC+_Z0050</v>
      </c>
      <c r="C18" s="33" t="str">
        <v>Phone Wireless Charging notification-1</v>
      </c>
      <c r="D18" s="33" t="str">
        <v>无线充电打开时，发送信号，充电进行中</v>
      </c>
      <c r="E18" s="33" t="str">
        <v>1.车机供电正常
2.信号正常</v>
      </c>
      <c r="F18" s="33" t="str">
        <v>1.输入信号：3F6，WrlssAcsyChrgr_D_Stat = 2
</v>
      </c>
      <c r="G18" s="33" t="str">
        <v>1.车机界面显示toast”无线充电已启用“，.状态栏显示状态图标，动画显示充电状态（只要显示就可以）</v>
      </c>
      <c r="H18" s="34" t="str">
        <v>P0</v>
      </c>
      <c r="I18" s="33" t="str">
        <v>功能</v>
      </c>
      <c r="J18" s="33" t="str">
        <v>手动测试</v>
      </c>
      <c r="K18" s="33" t="str">
        <v>PASS</v>
      </c>
      <c r="L18" s="33"/>
      <c r="M18" s="33"/>
      <c r="N18" s="33"/>
      <c r="O18" s="33"/>
    </row>
    <row customHeight="true" ht="81" r="19">
      <c r="A19" s="36">
        <v>11</v>
      </c>
      <c r="B19" s="33" t="str">
        <v>SYNC+_Z0050</v>
      </c>
      <c r="C19" s="33" t="str">
        <v>Phone Wireless Charging notification-2</v>
      </c>
      <c r="D19" s="33" t="str">
        <v>充电进行中toast消失时间</v>
      </c>
      <c r="E19" s="33" t="str">
        <v>1.车机供电正常
2.信号正常</v>
      </c>
      <c r="F19" s="33" t="str">
        <v>1.输入信号：3F6，WrlssAcsyChrgr_D_Stat = 2，出现“充电已启用”toast</v>
      </c>
      <c r="G19" s="33" t="str">
        <v>1.3s后消失</v>
      </c>
      <c r="H19" s="34" t="str">
        <v>P2</v>
      </c>
      <c r="I19" s="33" t="str">
        <v>功能</v>
      </c>
      <c r="J19" s="33" t="str">
        <v>手动测试</v>
      </c>
      <c r="K19" s="33"/>
      <c r="L19" s="33"/>
      <c r="M19" s="33"/>
      <c r="N19" s="33"/>
      <c r="O19" s="33"/>
    </row>
    <row customHeight="true" ht="81" r="20">
      <c r="A20" s="36">
        <v>12</v>
      </c>
      <c r="B20" s="33" t="str">
        <v>SYNC+_Z0050</v>
      </c>
      <c r="C20" s="33" t="str">
        <v>Phone Wireless Charging notification-3</v>
      </c>
      <c r="D20" s="33" t="str">
        <v>无线充电打开时，发送信号，充电终止（金属物体阻隔或错位）</v>
      </c>
      <c r="E20" s="33" t="str">
        <v>1.车机供电正常
2.信号正常</v>
      </c>
      <c r="F20" s="33" t="str">
        <v>1输入信号：3F6，WrlssAcsyChrgr_D_Stat = 4/6
</v>
      </c>
      <c r="G20" s="33" t="str">
        <v>1.充电终止，出现弹窗提示</v>
      </c>
      <c r="H20" s="34" t="str">
        <v>P0</v>
      </c>
      <c r="I20" s="33" t="str">
        <v>功能</v>
      </c>
      <c r="J20" s="33" t="str">
        <v>手动测试</v>
      </c>
      <c r="K20" s="33" t="str">
        <v>PASS</v>
      </c>
      <c r="L20" s="33"/>
      <c r="M20" s="33"/>
      <c r="N20" s="33"/>
      <c r="O20" s="33"/>
    </row>
    <row customHeight="true" ht="81" r="21">
      <c r="A21" s="36">
        <v>15</v>
      </c>
      <c r="B21" s="33" t="str">
        <v>SYNC+_Z0050</v>
      </c>
      <c r="C21" s="33" t="str">
        <v>Phone Wireless Charging notification-4</v>
      </c>
      <c r="D21" s="33" t="str">
        <v>充电终止弹窗</v>
      </c>
      <c r="E21" s="33" t="str">
        <v>1.车机供电正常
2.信号正常</v>
      </c>
      <c r="F21" s="33" t="str">
        <v>1.出现充电终止弹窗
2.点击弹窗或点击忽略
3.点击空白处</v>
      </c>
      <c r="G21" s="33" t="str">
        <v>1.弹窗提示“检测到手机与充电器之间错位或有物体阻隔，导致充电失败。请检查充电位置，并将手机放在正确位置上恢复充电”
2.退出弹窗
3.无法退出弹窗</v>
      </c>
      <c r="H21" s="34" t="str">
        <v>P2</v>
      </c>
      <c r="I21" s="33" t="str">
        <v>功能</v>
      </c>
      <c r="J21" s="33" t="str">
        <v>手动测试</v>
      </c>
      <c r="K21" s="33"/>
      <c r="L21" s="33"/>
      <c r="M21" s="33"/>
      <c r="N21" s="33"/>
      <c r="O21" s="33"/>
    </row>
    <row customHeight="true" ht="81" r="22">
      <c r="A22" s="36"/>
      <c r="B22" s="33" t="str">
        <v>SYNC+_Z0050</v>
      </c>
      <c r="C22" s="33" t="str">
        <v>Phone Wireless Charging notification-6</v>
      </c>
      <c r="D22" s="33" t="str">
        <v>处于倒车影像安全界面，不弹窗（仅718）</v>
      </c>
      <c r="E22" s="33" t="str">
        <v>1.车机供电正常
2.信号正常</v>
      </c>
      <c r="F22" s="33" t="str">
        <v>1.安全界面：
DE03 Byte1 Bit4-2 Camera !=0x0(Disable)
230，GearLvrPos_D_Actl=1
176，GearPos_D_Trg=0x14
2.再发信号：3F6，WrlssAcsyChrgr_D_Stat = 2/4/6
</v>
      </c>
      <c r="G22" s="33" t="str">
        <v>2.均不出现无线充电状态显示
</v>
      </c>
      <c r="H22" s="34" t="str">
        <v>P0</v>
      </c>
      <c r="I22" s="33" t="str">
        <v>功能</v>
      </c>
      <c r="J22" s="33" t="str">
        <v>手动测试</v>
      </c>
      <c r="K22" s="33" t="str">
        <v>PASS</v>
      </c>
      <c r="L22" s="33"/>
      <c r="M22" s="33"/>
      <c r="N22" s="33"/>
      <c r="O22" s="33"/>
    </row>
    <row customHeight="true" ht="81" r="23">
      <c r="A23" s="36"/>
      <c r="B23" s="33" t="str">
        <v>SYNC+_Z0050</v>
      </c>
      <c r="C23" s="33" t="str">
        <v>Phone Wireless Charging notification-7</v>
      </c>
      <c r="D23" s="33" t="str">
        <v>处于360全息影像安全界面，不弹窗（仅718）</v>
      </c>
      <c r="E23" s="33" t="str">
        <v>1.车机供电正常
2.信号正常</v>
      </c>
      <c r="F23" s="33" t="str">
        <v>1.安全界面：
DE03, Byte 1, Bit 4 Camera =0x4: 360 Digital(HD)
230，GearLvrPos_D_Actl=1
176，GearPos_D_Trg=0xE
2.再发信号：3F6，WrlssAcsyChrgr_D_Stat = 2/4/6
</v>
      </c>
      <c r="G23" s="33" t="str">
        <v>2.均不出现无线充电状态显示
</v>
      </c>
      <c r="H23" s="34" t="str">
        <v>P0</v>
      </c>
      <c r="I23" s="33" t="str">
        <v>功能</v>
      </c>
      <c r="J23" s="33" t="str">
        <v>手动测试</v>
      </c>
      <c r="K23" s="33" t="str">
        <v>PASS</v>
      </c>
      <c r="L23" s="33"/>
      <c r="M23" s="33"/>
      <c r="N23" s="33"/>
      <c r="O23" s="33"/>
    </row>
    <row customHeight="true" ht="81" r="24">
      <c r="A24" s="36">
        <v>16</v>
      </c>
      <c r="B24" s="33" t="str">
        <v>SYNC+_Z0050</v>
      </c>
      <c r="C24" s="33" t="str">
        <v>Phone Wireless Charging notification-6</v>
      </c>
      <c r="D24" s="33" t="str">
        <v>处于倒车影像安全界面，不弹窗</v>
      </c>
      <c r="E24" s="33" t="str">
        <v>1.车机供电正常
2.信号正常</v>
      </c>
      <c r="F24" s="33" t="str">
        <v>1.安全界面：
DE03 Byte1 Bit4-2 Camera !=0x0(Disable)
230，GearLvrPos_D_Actl=1
176，GearPos_D_Trg=0x14
2.再发信号：3F6，WrlssAcsyChrgr_D_Stat = 2/4/6
3.退出安全界面</v>
      </c>
      <c r="G24" s="33" t="str">
        <v>2.均不出现无线充电状态显示
3.有toast提示</v>
      </c>
      <c r="H24" s="34" t="str">
        <v>P0</v>
      </c>
      <c r="I24" s="33" t="str">
        <v>功能</v>
      </c>
      <c r="J24" s="33" t="str">
        <v>手动测试</v>
      </c>
      <c r="K24" s="33" t="str">
        <v>PASS</v>
      </c>
      <c r="L24" s="33"/>
      <c r="M24" s="33"/>
      <c r="N24" s="33"/>
      <c r="O24" s="33"/>
    </row>
    <row customHeight="true" ht="81" r="25">
      <c r="A25" s="36">
        <v>17</v>
      </c>
      <c r="B25" s="33" t="str">
        <v>SYNC+_Z0050</v>
      </c>
      <c r="C25" s="33" t="str">
        <v>Phone Wireless Charging notification-7</v>
      </c>
      <c r="D25" s="33" t="str">
        <v>处于360全息影像安全界面，不弹窗</v>
      </c>
      <c r="E25" s="33" t="str">
        <v>1.车机供电正常
2.信号正常</v>
      </c>
      <c r="F25" s="33" t="str">
        <v>1.安全界面：
DE03, Byte 1, Bit 4 Camera =0x4: 360 Digital(HD)
230，GearLvrPos_D_Actl=1
176，GearPos_D_Trg=0xE
2.再发信号：3F6，WrlssAcsyChrgr_D_Stat = 2/4/6
3.退出安全界面</v>
      </c>
      <c r="G25" s="33" t="str">
        <v>2.均不出现无线充电状态显示
3.有toast提示</v>
      </c>
      <c r="H25" s="34" t="str">
        <v>P0</v>
      </c>
      <c r="I25" s="33" t="str">
        <v>功能</v>
      </c>
      <c r="J25" s="33" t="str">
        <v>手动测试</v>
      </c>
      <c r="K25" s="33" t="str">
        <v>PASS</v>
      </c>
      <c r="L25" s="33"/>
      <c r="M25" s="33"/>
      <c r="N25" s="33"/>
      <c r="O25" s="33"/>
    </row>
    <row customHeight="true" ht="81" r="26">
      <c r="A26" s="36">
        <v>18</v>
      </c>
      <c r="B26" s="33" t="str">
        <v>SYNC+_Z0050</v>
      </c>
      <c r="C26" s="33" t="str">
        <v>Phone Wireless Charging notification-8</v>
      </c>
      <c r="D26" s="33" t="str">
        <v>AI电台播放时无线提示</v>
      </c>
      <c r="E26" s="33" t="str">
        <v>1.车机供电正常
2.信号正常</v>
      </c>
      <c r="F26" s="33" t="str">
        <v>1.AI电台播放中
2.再发信号：3F6，WrlssAcsyChrgr_D_Stat = 2
3.再发信号：3F6，WrlssAcsyChrgr_D_Stat =4/6</v>
      </c>
      <c r="G26" s="33" t="str">
        <v>2.车机界面显示toast”无线充电已启用“
3.4.充电终止，出现弹窗提示</v>
      </c>
      <c r="H26" s="34" t="str">
        <v>P2</v>
      </c>
      <c r="I26" s="33" t="str">
        <v>功能</v>
      </c>
      <c r="J26" s="33" t="str">
        <v>手动测试</v>
      </c>
      <c r="K26" s="33"/>
      <c r="L26" s="33"/>
      <c r="M26" s="33"/>
      <c r="N26" s="33"/>
      <c r="O26" s="33"/>
    </row>
    <row customHeight="true" ht="81" r="27">
      <c r="A27" s="36">
        <v>19</v>
      </c>
      <c r="B27" s="33" t="str">
        <v>SYNC+_Z0050</v>
      </c>
      <c r="C27" s="33" t="str">
        <v>Phone Wireless Charging notification-9</v>
      </c>
      <c r="D27" s="33" t="str">
        <v>QQ音乐播放时无线提示</v>
      </c>
      <c r="E27" s="33" t="str">
        <v>1.车机供电正常
2.信号正常</v>
      </c>
      <c r="F27" s="33" t="str">
        <v>1.QQ音乐播放中
2.再发信号：3F6，WrlssAcsyChrgr_D_Stat = 2
3.再发信号：3F6，WrlssAcsyChrgr_D_Stat =4/6</v>
      </c>
      <c r="G27" s="33" t="str">
        <v>2.车机界面显示toast”无线充电已启用“
3.4.充电终止，出现弹窗提示</v>
      </c>
      <c r="H27" s="34" t="str">
        <v>P2</v>
      </c>
      <c r="I27" s="33" t="str">
        <v>功能</v>
      </c>
      <c r="J27" s="33" t="str">
        <v>手动测试</v>
      </c>
      <c r="K27" s="33"/>
      <c r="L27" s="33"/>
      <c r="M27" s="33"/>
      <c r="N27" s="33"/>
      <c r="O27" s="33"/>
    </row>
    <row customHeight="true" ht="81" r="28">
      <c r="A28" s="36">
        <v>20</v>
      </c>
      <c r="B28" s="33" t="str">
        <v>SYNC+_Z0050</v>
      </c>
      <c r="C28" s="33" t="str">
        <v>Phone Wireless Charging notification-10</v>
      </c>
      <c r="D28" s="33" t="str">
        <v>喜马拉雅播放时无线提示</v>
      </c>
      <c r="E28" s="33" t="str">
        <v>1.车机供电正常
2.信号正常</v>
      </c>
      <c r="F28" s="33" t="str">
        <v>1.喜马拉雅播放中
2.再发信号：3F6，WrlssAcsyChrgr_D_Stat = 2
3.再发信号：3F6，WrlssAcsyChrgr_D_Stat =4/6</v>
      </c>
      <c r="G28" s="33" t="str">
        <v>2.车机界面显示toast”无线充电已启用“
3.4.充电终止，出现弹窗提示</v>
      </c>
      <c r="H28" s="34" t="str">
        <v>P2</v>
      </c>
      <c r="I28" s="33" t="str">
        <v>功能</v>
      </c>
      <c r="J28" s="33" t="str">
        <v>手动测试</v>
      </c>
      <c r="K28" s="33"/>
      <c r="L28" s="33"/>
      <c r="M28" s="33"/>
      <c r="N28" s="33"/>
      <c r="O28" s="33"/>
    </row>
    <row customHeight="true" ht="81" r="29">
      <c r="A29" s="36">
        <v>21</v>
      </c>
      <c r="B29" s="33" t="str">
        <v>SYNC+_Z0050</v>
      </c>
      <c r="C29" s="33" t="str">
        <v>Phone Wireless Charging notification-11</v>
      </c>
      <c r="D29" s="33" t="str">
        <v>新闻播放时无线提示</v>
      </c>
      <c r="E29" s="33" t="str">
        <v>1.车机供电正常
2.信号正常</v>
      </c>
      <c r="F29" s="33" t="str">
        <v>1.新闻播放中
2.再发信号：3F6，WrlssAcsyChrgr_D_Stat = 2
3.再发信号：3F6，WrlssAcsyChrgr_D_Stat =4/6</v>
      </c>
      <c r="G29" s="33" t="str">
        <v>2.车机界面显示toast”无线充电已启用“
3.4.充电终止，出现弹窗提示</v>
      </c>
      <c r="H29" s="34" t="str">
        <v>P2</v>
      </c>
      <c r="I29" s="33" t="str">
        <v>功能</v>
      </c>
      <c r="J29" s="33" t="str">
        <v>手动测试</v>
      </c>
      <c r="K29" s="33"/>
      <c r="L29" s="33"/>
      <c r="M29" s="33"/>
      <c r="N29" s="33"/>
      <c r="O29" s="33"/>
    </row>
    <row customHeight="true" ht="81" r="30">
      <c r="A30" s="36">
        <v>22</v>
      </c>
      <c r="B30" s="33" t="str">
        <v>SYNC+_Z0050</v>
      </c>
      <c r="C30" s="33" t="str">
        <v>Phone Wireless Charging notification-12</v>
      </c>
      <c r="D30" s="33" t="str">
        <v>蓝牙音乐播放时无线提示</v>
      </c>
      <c r="E30" s="33" t="str">
        <v>1.车机供电正常
2.信号正常</v>
      </c>
      <c r="F30" s="33" t="str">
        <v>1.蓝牙音乐播放中
2.再发信号：3F6，WrlssAcsyChrgr_D_Stat = 2
3.再发信号：3F6，WrlssAcsyChrgr_D_Stat =4/6</v>
      </c>
      <c r="G30" s="33" t="str">
        <v>2.车机界面显示toast”无线充电已启用“
3.4.充电终止，出现弹窗提示</v>
      </c>
      <c r="H30" s="34" t="str">
        <v>P2</v>
      </c>
      <c r="I30" s="33" t="str">
        <v>功能</v>
      </c>
      <c r="J30" s="33" t="str">
        <v>手动测试</v>
      </c>
      <c r="K30" s="33"/>
      <c r="L30" s="33"/>
      <c r="M30" s="33"/>
      <c r="N30" s="33"/>
      <c r="O30" s="33"/>
    </row>
    <row customHeight="true" ht="81" r="31">
      <c r="A31" s="36">
        <v>23</v>
      </c>
      <c r="B31" s="33" t="str">
        <v>SYNC+_Z0050</v>
      </c>
      <c r="C31" s="33" t="str">
        <v>Phone Wireless Charging notification-15</v>
      </c>
      <c r="D31" s="33" t="str">
        <v>USB 音乐播放时无线提示</v>
      </c>
      <c r="E31" s="33" t="str">
        <v>1.车机供电正常
2.信号正常</v>
      </c>
      <c r="F31" s="33" t="str">
        <v>1.USB音乐播放中（需要在工程模式中，关闭掉USB模式才可识别）
2.再发信号：3F6，WrlssAcsyChrgr_D_Stat = 2
3.再发信号：3F6，WrlssAcsyChrgr_D_Stat =4/6</v>
      </c>
      <c r="G31" s="33" t="str">
        <v>2.车机界面显示toast”无线充电已启用“
3.4.充电终止，出现弹窗提示</v>
      </c>
      <c r="H31" s="34" t="str">
        <v>P2</v>
      </c>
      <c r="I31" s="33" t="str">
        <v>功能</v>
      </c>
      <c r="J31" s="33" t="str">
        <v>手动测试</v>
      </c>
      <c r="K31" s="33"/>
      <c r="L31" s="33"/>
      <c r="M31" s="33"/>
      <c r="N31" s="33"/>
      <c r="O31" s="33"/>
    </row>
    <row customHeight="true" ht="81" r="32">
      <c r="A32" s="36"/>
      <c r="B32" s="33" t="str">
        <v>SYNC+_Z0050</v>
      </c>
      <c r="C32" s="33" t="str">
        <v>Phone Wireless Charging notification-16</v>
      </c>
      <c r="D32" s="33" t="str">
        <v>导航语音播放时无线提示</v>
      </c>
      <c r="E32" s="33" t="str">
        <v>1.车机供电正常
2.信号正常</v>
      </c>
      <c r="F32" s="33" t="str">
        <v>1.导航语音播放中
2.再发信号：3F6，WrlssAcsyChrgr_D_Stat = 2
3.再发信号：3F6，WrlssAcsyChrgr_D_Stat =4/6</v>
      </c>
      <c r="G32" s="33" t="str">
        <v>2.车机界面显示toast”无线充电已启用“
3.4.充电终止，出现弹窗提示</v>
      </c>
      <c r="H32" s="34" t="str">
        <v>P2</v>
      </c>
      <c r="I32" s="33" t="str">
        <v>功能</v>
      </c>
      <c r="J32" s="33" t="str">
        <v>手动测试</v>
      </c>
      <c r="K32" s="33"/>
      <c r="L32" s="33"/>
      <c r="M32" s="33"/>
      <c r="N32" s="33"/>
      <c r="O32" s="33"/>
    </row>
    <row customHeight="true" ht="81" r="33">
      <c r="A33" s="58"/>
      <c r="B33" s="33" t="str">
        <v>SYNC+_Z0050</v>
      </c>
      <c r="C33" s="33" t="str">
        <v>Phone Wireless Charging notification-17</v>
      </c>
      <c r="D33" s="33" t="str">
        <v>蓝牙电话播放时无线提示</v>
      </c>
      <c r="E33" s="33" t="str">
        <v>1.车机供电正常
2.信号正常</v>
      </c>
      <c r="F33" s="33" t="str">
        <v>1.蓝牙电话播放中
2.再发信号：3F6，WrlssAcsyChrgr_D_Stat = 2
3.再发信号：3F6，WrlssAcsyChrgr_D_Stat =4/6</v>
      </c>
      <c r="G33" s="33" t="str">
        <v>2.车机界面显示toast”无线充电已启用“
3.4.充电终止，出现弹窗提示</v>
      </c>
      <c r="H33" s="56" t="str">
        <v>P2</v>
      </c>
      <c r="I33" s="57" t="str">
        <v>功能</v>
      </c>
      <c r="J33" s="57" t="str">
        <v>手动测试</v>
      </c>
      <c r="K33" s="33"/>
      <c r="L33" s="33"/>
      <c r="M33" s="33"/>
      <c r="N33" s="33"/>
      <c r="O33" s="33"/>
    </row>
    <row customHeight="true" ht="81" r="34">
      <c r="A34" s="36"/>
      <c r="B34" s="33" t="str">
        <v>SYNC+_Z0050</v>
      </c>
      <c r="C34" s="33" t="str">
        <v>Phone Wireless Charging notification-18</v>
      </c>
      <c r="D34" s="33" t="str">
        <v>本地视频播放时无线提示</v>
      </c>
      <c r="E34" s="33" t="str">
        <v>1.车机供电正常
2.信号正常</v>
      </c>
      <c r="F34" s="33" t="str">
        <v>1.本地视频播放中（非投屏模式）
2.再发信号：3F6，WrlssAcsyChrgr_D_Stat = 2
3.再发信号：3F6，WrlssAcsyChrgr_D_Stat =4/6</v>
      </c>
      <c r="G34" s="33" t="str">
        <v>2.车机界面显示toast”无线充电已启用“
3.4.充电终止，出现弹窗提示</v>
      </c>
      <c r="H34" s="46" t="str">
        <v>P2</v>
      </c>
      <c r="I34" s="47" t="str">
        <v>功能</v>
      </c>
      <c r="J34" s="47" t="str">
        <v>手动测试</v>
      </c>
      <c r="K34" s="33"/>
      <c r="L34" s="33"/>
      <c r="M34" s="33"/>
      <c r="N34" s="33"/>
      <c r="O34" s="33"/>
    </row>
    <row customHeight="true" ht="81" r="35">
      <c r="A35" s="36"/>
      <c r="B35" s="33" t="str">
        <v>SYNC+_Z0050</v>
      </c>
      <c r="C35" s="33" t="str">
        <v>Phone Wireless Charging notification-19</v>
      </c>
      <c r="D35" s="33" t="str">
        <v>在线视频播放时无线提示</v>
      </c>
      <c r="E35" s="33" t="str">
        <v>1.车机供电正常
2.信号正常</v>
      </c>
      <c r="F35" s="33" t="str">
        <v>1.在线视频播放中
2.再发信号：3F6，WrlssAcsyChrgr_D_Stat = 2
3.再发信号：3F6，WrlssAcsyChrgr_D_Stat =4/6</v>
      </c>
      <c r="G35" s="33" t="str">
        <v>2.车机界面显示toast”无线充电已启用“
3.4.充电终止，出现弹窗提示</v>
      </c>
      <c r="H35" s="46" t="str">
        <v>P2</v>
      </c>
      <c r="I35" s="47" t="str">
        <v>功能</v>
      </c>
      <c r="J35" s="47" t="str">
        <v>手动测试</v>
      </c>
      <c r="K35" s="33"/>
      <c r="L35" s="33"/>
      <c r="M35" s="33"/>
      <c r="N35" s="33"/>
      <c r="O35" s="33"/>
    </row>
    <row customHeight="true" ht="81" r="36">
      <c r="A36" s="36"/>
      <c r="B36" s="33" t="str">
        <v>SYNC+_Z0050</v>
      </c>
      <c r="C36" s="33" t="str">
        <v>Phone Wireless Charging notification-20</v>
      </c>
      <c r="D36" s="33" t="str">
        <v>VR播放中无线提示</v>
      </c>
      <c r="E36" s="33" t="str">
        <v>1.车机供电正常
2.信号正常</v>
      </c>
      <c r="F36" s="33" t="str">
        <v>1.VR播放中（小度播报一个笑话）
2.再发信号：3F6，WrlssAcsyChrgr_D_Stat = 2
3.再发信号：3F6，WrlssAcsyChrgr_D_Stat =4/6</v>
      </c>
      <c r="G36" s="33" t="str">
        <v>2.车机界面显示toast”无线充电已启用“
3.4.充电终止，出现弹窗提示</v>
      </c>
      <c r="H36" s="46" t="str">
        <v>P2</v>
      </c>
      <c r="I36" s="47" t="str">
        <v>功能</v>
      </c>
      <c r="J36" s="47" t="str">
        <v>手动测试</v>
      </c>
      <c r="K36" s="33"/>
      <c r="L36" s="33"/>
      <c r="M36" s="33"/>
      <c r="N36" s="33"/>
      <c r="O36" s="33"/>
    </row>
    <row customHeight="true" ht="81" r="37">
      <c r="B37" s="33" t="str">
        <v>SYNC+_Z0050</v>
      </c>
      <c r="C37" s="33" t="str">
        <v>Phone Wireless Charging notification-21</v>
      </c>
      <c r="D37" s="33" t="str">
        <v>手机充电中，车机重启后会有手机充电中toast提示</v>
      </c>
      <c r="E37" s="33" t="str">
        <v>1.车机供电正常
2.信号正常</v>
      </c>
      <c r="F37" s="33" t="str">
        <v>1.输入信号：3F6，WrlssAcsyChrgr_D_Stat = 2
2.车机重启后，再看toast状态</v>
      </c>
      <c r="G37" s="33" t="str">
        <v>2-1.车机界面显示toast”无线充电已启用“
2-2.状态栏显示状态图标，动画显示充电状态（只要显示就可以）</v>
      </c>
      <c r="H37" s="46" t="str">
        <v>P2</v>
      </c>
      <c r="I37" s="47" t="str">
        <v>功能</v>
      </c>
      <c r="J37" s="47" t="str">
        <v>手动测试</v>
      </c>
    </row>
    <row customHeight="true" ht="81" r="38">
      <c r="B38" s="33" t="str">
        <v>SYNC+_Z0050</v>
      </c>
      <c r="C38" s="33" t="str">
        <v>Phone Wireless Charging notification-23</v>
      </c>
      <c r="D38" s="33" t="str">
        <v>充电终止（金属物体阻隔）弹窗显示时，车机重启，开机后会有弹窗显示</v>
      </c>
      <c r="E38" s="33" t="str">
        <v>1.车机供电正常
2.信号正常</v>
      </c>
      <c r="F38" s="33" t="str">
        <v>1输入信号：3F6，WrlssAcsyChrgr_D_Stat = 4
./yfdbus_send AI.lv.ipcl.out vip2gip_VehicleNetwork 0x02,0x21,0x40,0x11,0x40,0x00,0x00,0x04(
2-charging in progress,
4-metal object detected
6-misalignment
)
2.弹窗未消失前，车机断电，再启动后查看界面</v>
      </c>
      <c r="G38" s="33" t="str">
        <v>2-1.充电终止，出现弹窗提示
2-2.状态栏不显示图标</v>
      </c>
      <c r="H38" s="46" t="str">
        <v>P2</v>
      </c>
      <c r="I38" s="47" t="str">
        <v>功能</v>
      </c>
      <c r="J38" s="47" t="str">
        <v>手动测试</v>
      </c>
    </row>
    <row customHeight="true" ht="81" r="39">
      <c r="B39" s="33" t="str">
        <v>SYNC+_Z0050</v>
      </c>
      <c r="C39" s="33" t="str">
        <v>Phone Wireless Charging notification-24</v>
      </c>
      <c r="D39" s="33" t="str">
        <v>充电终止弹窗显示时，车机重启，开机后会有弹窗显示</v>
      </c>
      <c r="E39" s="33" t="str">
        <v>1.车机供电正常
2.信号正常</v>
      </c>
      <c r="F39" s="33" t="str">
        <v>1.出现充电终止弹窗
2.弹窗未消失时，车机重启后，显示弹窗</v>
      </c>
      <c r="G39" s="33" t="str">
        <v>2-1.充电终止，出现弹窗提示
2-2.状态栏不显示图标</v>
      </c>
      <c r="H39" s="59" t="str">
        <v>P2</v>
      </c>
      <c r="I39" s="60" t="str">
        <v>功能</v>
      </c>
      <c r="J39" s="60" t="str">
        <v>手动测试</v>
      </c>
    </row>
    <row customHeight="true" ht="81" r="40">
      <c r="B40" s="33" t="str">
        <v>SYNC+_Z0050</v>
      </c>
      <c r="C40" s="33" t="str">
        <v>Phone Wireless Charging notification</v>
      </c>
      <c r="D40" s="33" t="str">
        <v>切换主题后，查看无线充电的弹窗边框颜色</v>
      </c>
      <c r="E40" s="33" t="str">
        <v>1.车机供电正常
2.信号正常</v>
      </c>
      <c r="F40" s="33" t="str">
        <v>1.切换主题
2.输入信号：3F6，WrlssAcsyChrgr_D_Stat = 4/6
3.查看弹窗边框颜色
</v>
      </c>
      <c r="G40" s="33" t="str">
        <v>3.弹窗边框颜色与主题一致</v>
      </c>
      <c r="H40" s="54" t="str">
        <v>P2</v>
      </c>
      <c r="I40" s="55" t="str">
        <v>功能</v>
      </c>
      <c r="J40" s="55" t="str">
        <v>手动测试</v>
      </c>
    </row>
    <row customHeight="true" ht="88" r="41">
      <c r="A41" s="50"/>
      <c r="B41" s="33" t="str">
        <v>SYNC+_Z0050</v>
      </c>
      <c r="C41" s="49" t="str">
        <v>精简模式</v>
      </c>
      <c r="D41" s="50" t="str">
        <v>切换为精简模式以后功能不受影响</v>
      </c>
      <c r="E41" s="50" t="str">
        <v>1.车机供电正常
2.3B2 IGN = Run</v>
      </c>
      <c r="F41" s="50" t="str">
        <v>1.切换为精简模式再切换为普通模式</v>
      </c>
      <c r="G41" s="50" t="str">
        <v>1.功能不受影响</v>
      </c>
      <c r="H41" s="50" t="str">
        <v>P1</v>
      </c>
      <c r="I41" s="50" t="str">
        <v>功能</v>
      </c>
      <c r="J41" s="50" t="str">
        <v>手动测试</v>
      </c>
      <c r="K41" s="33" t="str">
        <v>PASS</v>
      </c>
      <c r="L41" s="51"/>
      <c r="M41" s="48"/>
      <c r="N41" s="48"/>
      <c r="O41" s="50"/>
      <c r="P41" s="52"/>
      <c r="Q41" s="50"/>
      <c r="R41" s="53"/>
    </row>
    <row customHeight="true" ht="88" r="42">
      <c r="A42" s="50"/>
      <c r="B42" s="33" t="str">
        <v>SYNC+_Z0050</v>
      </c>
      <c r="C42" s="49" t="str">
        <v>分屏</v>
      </c>
      <c r="D42" s="50" t="str">
        <v>分屏状态下，基本功能不受影响</v>
      </c>
      <c r="E42" s="50" t="str">
        <v>1.车机供电正常
2.3B2 IGN = Run</v>
      </c>
      <c r="F42" s="50" t="str">
        <v>1.分屏下做基本操作</v>
      </c>
      <c r="G42" s="50" t="str">
        <v>1.界面、弹窗和功能不受影响</v>
      </c>
      <c r="H42" s="50" t="str">
        <v>P1</v>
      </c>
      <c r="I42" s="50" t="str">
        <v>功能</v>
      </c>
      <c r="J42" s="50" t="str">
        <v>手动测试</v>
      </c>
      <c r="K42" s="33" t="str">
        <v>PASS</v>
      </c>
      <c r="L42" s="51"/>
      <c r="M42" s="48"/>
      <c r="N42" s="48"/>
      <c r="O42" s="50"/>
      <c r="P42" s="52"/>
      <c r="Q42" s="50"/>
      <c r="R42" s="53"/>
    </row>
  </sheetData>
  <dataValidations count="2">
    <dataValidation allowBlank="true" errorStyle="stop" showErrorMessage="true" sqref="K1:K42 J41:J42" type="list">
      <formula1>"PASS,FAIL,BLOCK,NT"</formula1>
    </dataValidation>
    <dataValidation allowBlank="true" errorStyle="stop" showErrorMessage="true" sqref="H1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9"/>
    <col collapsed="false" customWidth="true" hidden="false" max="5" min="5" style="0" width="23"/>
    <col collapsed="false" customWidth="true" hidden="false" max="6" min="6" style="0" width="29"/>
    <col collapsed="false" customWidth="true" hidden="false" max="7" min="7" style="0" width="26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9" r="1">
      <c r="A1" s="37" t="str">
        <v>No.</v>
      </c>
      <c r="B1" s="37" t="str">
        <v>需求ID</v>
      </c>
      <c r="C1" s="37" t="str">
        <v>Case ID</v>
      </c>
      <c r="D1" s="37" t="str">
        <v>标题</v>
      </c>
      <c r="E1" s="37" t="str">
        <v>前提条件</v>
      </c>
      <c r="F1" s="37" t="str">
        <v>操作步骤</v>
      </c>
      <c r="G1" s="37" t="str">
        <v>预期结果</v>
      </c>
      <c r="H1" s="37" t="str">
        <v>优先级</v>
      </c>
      <c r="I1" s="37" t="str">
        <v>用例类型</v>
      </c>
      <c r="J1" s="37" t="str">
        <v>测试方式</v>
      </c>
      <c r="K1" s="37" t="str">
        <v>测试结果</v>
      </c>
      <c r="L1" s="37" t="str" xml:space="preserve">
        <v>BUG ID </v>
      </c>
      <c r="M1" s="37" t="str">
        <v>BUG 等级</v>
      </c>
      <c r="N1" s="37" t="str">
        <v>备注</v>
      </c>
      <c r="O1" s="37" t="str">
        <v>测试版本</v>
      </c>
      <c r="P1" s="37" t="str">
        <v>测试日期</v>
      </c>
      <c r="Q1" s="37" t="str">
        <v>测试人员</v>
      </c>
      <c r="R1" s="37" t="str">
        <v>测试环境</v>
      </c>
    </row>
    <row customHeight="true" ht="143" r="2">
      <c r="A2" s="33">
        <v>1</v>
      </c>
      <c r="B2" s="33" t="str">
        <v>7--1</v>
      </c>
      <c r="C2" s="33" t="str">
        <v>Bluephone-1</v>
      </c>
      <c r="D2" s="33" t="str">
        <v>蓝牙电话pano屏显示位置</v>
      </c>
      <c r="E2" s="33" t="str">
        <v>1.拨打蓝牙电话
2.车机供电</v>
      </c>
      <c r="F2" s="33" t="str">
        <v>1.查看pano左屏
（如果仪表屏上有问题，可以使用081的信号，SteWhlSwtchOk_B_Stat和SteWhlSwtchUp_B_Stat，在Pressed和Not_Pressed之间来回切换，直到界面故障消失了）</v>
      </c>
      <c r="G2" s="33" t="str">
        <v>1.蓝牙电话话相关的Pano弹窗仅显示在Pano左屏pop up（非常显）区域</v>
      </c>
      <c r="H2" s="33" t="str">
        <v>P0</v>
      </c>
      <c r="I2" s="33" t="str">
        <v>功能</v>
      </c>
      <c r="J2" s="33" t="str">
        <v>手动测试</v>
      </c>
      <c r="K2" s="33" t="str">
        <v>PASS</v>
      </c>
      <c r="L2" s="33"/>
      <c r="M2" s="33"/>
      <c r="N2" s="33"/>
      <c r="O2" s="33"/>
      <c r="P2" s="61"/>
      <c r="Q2" s="33"/>
      <c r="R2" s="62" t="str">
        <v>台架</v>
      </c>
    </row>
    <row customHeight="true" ht="38" r="3">
      <c r="A3" s="33">
        <v>2</v>
      </c>
      <c r="B3" s="33" t="str">
        <v>7--1</v>
      </c>
      <c r="C3" s="33" t="str">
        <v>Bluephone-2</v>
      </c>
      <c r="D3" s="33" t="str">
        <v>正在呼叫中-设备名称</v>
      </c>
      <c r="E3" s="33" t="str">
        <v>1.蓝牙电话已连接
2.车机供电</v>
      </c>
      <c r="F3" s="33" t="str">
        <v>1.拨打蓝牙电话
2.正在呼叫中</v>
      </c>
      <c r="G3" s="33" t="str">
        <v>2.popup区域左上角显示当前设备名称</v>
      </c>
      <c r="H3" s="33" t="str">
        <v>P1</v>
      </c>
      <c r="I3" s="33" t="str">
        <v>功能</v>
      </c>
      <c r="J3" s="33" t="str">
        <v>手动测试</v>
      </c>
      <c r="K3" s="33" t="str">
        <v>PASS</v>
      </c>
      <c r="L3" s="33"/>
      <c r="M3" s="33"/>
      <c r="N3" s="33"/>
      <c r="O3" s="33"/>
      <c r="P3" s="61"/>
      <c r="Q3" s="33"/>
      <c r="R3" s="62" t="str">
        <v>台架</v>
      </c>
    </row>
    <row customHeight="true" ht="38" r="4">
      <c r="A4" s="33">
        <v>3</v>
      </c>
      <c r="B4" s="33" t="str">
        <v>7--1</v>
      </c>
      <c r="C4" s="33" t="str">
        <v>Bluephone-3</v>
      </c>
      <c r="D4" s="33" t="str">
        <v>正在呼叫中-已保存号码</v>
      </c>
      <c r="E4" s="33" t="str">
        <v>1.蓝牙电话已连接
2.车机供电</v>
      </c>
      <c r="F4" s="33" t="str">
        <v>1.蓝牙电话正在呼叫中
2.呼叫号码为已保存联系人</v>
      </c>
      <c r="G4" s="33" t="str">
        <v>2.popup区域显示联系人名称，名称无误</v>
      </c>
      <c r="H4" s="33" t="str">
        <v>P1</v>
      </c>
      <c r="I4" s="33" t="str">
        <v>功能</v>
      </c>
      <c r="J4" s="33" t="str">
        <v>手动测试</v>
      </c>
      <c r="K4" s="33" t="str">
        <v>PASS</v>
      </c>
      <c r="L4" s="33"/>
      <c r="M4" s="33"/>
      <c r="N4" s="33"/>
      <c r="O4" s="33"/>
      <c r="P4" s="61"/>
      <c r="Q4" s="33"/>
      <c r="R4" s="62" t="str">
        <v>台架</v>
      </c>
    </row>
    <row customHeight="true" ht="38" r="5">
      <c r="A5" s="33">
        <v>4</v>
      </c>
      <c r="B5" s="33" t="str">
        <v>7--1</v>
      </c>
      <c r="C5" s="33" t="str">
        <v>Bluephone-4</v>
      </c>
      <c r="D5" s="33" t="str">
        <v>正在呼叫中-未保存号码</v>
      </c>
      <c r="E5" s="33" t="str">
        <v>1.蓝牙电话已连接
2.车机供电</v>
      </c>
      <c r="F5" s="33" t="str">
        <v>1.蓝牙电话正在呼叫中
2.呼叫号码为未保存号码</v>
      </c>
      <c r="G5" s="33" t="str">
        <v>2.显示具体号码，号码无误</v>
      </c>
      <c r="H5" s="33" t="str">
        <v>P2</v>
      </c>
      <c r="I5" s="33" t="str">
        <v>功能</v>
      </c>
      <c r="J5" s="33" t="str">
        <v>手动测试</v>
      </c>
      <c r="K5" s="33" t="str">
        <v>PASS</v>
      </c>
      <c r="L5" s="33"/>
      <c r="M5" s="33"/>
      <c r="N5" s="33"/>
      <c r="O5" s="33"/>
      <c r="P5" s="61"/>
      <c r="Q5" s="33"/>
      <c r="R5" s="62" t="str">
        <v>台架</v>
      </c>
    </row>
    <row customHeight="true" ht="38" r="6">
      <c r="A6" s="33">
        <v>5</v>
      </c>
      <c r="B6" s="33" t="str">
        <v>7--1</v>
      </c>
      <c r="C6" s="33" t="str">
        <v>Bluephone-5</v>
      </c>
      <c r="D6" s="33" t="str">
        <v>正在呼叫中-文字显示</v>
      </c>
      <c r="E6" s="33" t="str">
        <v>1.蓝牙电话已连接
2.车机供电</v>
      </c>
      <c r="F6" s="33" t="str">
        <v>1.蓝牙电话正在呼叫中</v>
      </c>
      <c r="G6" s="33" t="str">
        <v>1.popup区域号码下方显示“正在呼叫...”，同时下方显示地区名</v>
      </c>
      <c r="H6" s="33" t="str">
        <v>P2</v>
      </c>
      <c r="I6" s="33" t="str">
        <v>功能</v>
      </c>
      <c r="J6" s="33" t="str">
        <v>手动测试</v>
      </c>
      <c r="K6" s="33" t="str">
        <v>PASS</v>
      </c>
      <c r="L6" s="33"/>
      <c r="M6" s="33"/>
      <c r="N6" s="33"/>
      <c r="O6" s="33"/>
      <c r="P6" s="61"/>
      <c r="Q6" s="33"/>
      <c r="R6" s="62" t="str">
        <v>台架</v>
      </c>
    </row>
    <row customHeight="true" ht="38" r="7">
      <c r="A7" s="33">
        <v>6</v>
      </c>
      <c r="B7" s="33" t="str">
        <v>7--2</v>
      </c>
      <c r="C7" s="33" t="str">
        <v>Bluephone-6</v>
      </c>
      <c r="D7" s="33" t="str">
        <v>正在通话中-设备名称</v>
      </c>
      <c r="E7" s="33" t="str">
        <v>1.蓝牙电话已连接
2.车机供电</v>
      </c>
      <c r="F7" s="33" t="str">
        <v>1.正在通话中</v>
      </c>
      <c r="G7" s="33" t="str">
        <v>1.popup区域左上角显示当前设备名称</v>
      </c>
      <c r="H7" s="33" t="str">
        <v>P1</v>
      </c>
      <c r="I7" s="33" t="str">
        <v>功能</v>
      </c>
      <c r="J7" s="33" t="str">
        <v>手动测试</v>
      </c>
      <c r="K7" s="33" t="str">
        <v>PASS</v>
      </c>
      <c r="L7" s="33"/>
      <c r="M7" s="33"/>
      <c r="N7" s="33"/>
      <c r="O7" s="33"/>
      <c r="P7" s="61"/>
      <c r="Q7" s="33"/>
      <c r="R7" s="62" t="str">
        <v>台架</v>
      </c>
    </row>
    <row customHeight="true" ht="38" r="8">
      <c r="A8" s="33">
        <v>7</v>
      </c>
      <c r="B8" s="33" t="str">
        <v>7--2</v>
      </c>
      <c r="C8" s="33" t="str">
        <v>Bluephone-7</v>
      </c>
      <c r="D8" s="33" t="str">
        <v>正在通话中-已保存号码</v>
      </c>
      <c r="E8" s="33" t="str">
        <v>1.蓝牙电话已连接
2.车机供电</v>
      </c>
      <c r="F8" s="33" t="str">
        <v>1.蓝牙电话正在通话中
2.呼叫号码为已保存联系人</v>
      </c>
      <c r="G8" s="33" t="str">
        <v>2.popup区域显示联系人名称，名称无误</v>
      </c>
      <c r="H8" s="33" t="str">
        <v>P1</v>
      </c>
      <c r="I8" s="33" t="str">
        <v>功能</v>
      </c>
      <c r="J8" s="33" t="str">
        <v>手动测试</v>
      </c>
      <c r="K8" s="33" t="str">
        <v>PASS</v>
      </c>
      <c r="L8" s="33"/>
      <c r="M8" s="33"/>
      <c r="N8" s="33"/>
      <c r="O8" s="33"/>
      <c r="P8" s="61"/>
      <c r="Q8" s="33"/>
      <c r="R8" s="62" t="str">
        <v>台架</v>
      </c>
    </row>
    <row customHeight="true" ht="38" r="9">
      <c r="A9" s="33">
        <v>8</v>
      </c>
      <c r="B9" s="33" t="str">
        <v>7--2</v>
      </c>
      <c r="C9" s="33" t="str">
        <v>Bluephone-8</v>
      </c>
      <c r="D9" s="33" t="str">
        <v>正在通话中-未保存号码</v>
      </c>
      <c r="E9" s="33" t="str">
        <v>1.蓝牙电话已连接
2.车机供电</v>
      </c>
      <c r="F9" s="33" t="str">
        <v>1.蓝牙电话正在通话中
2.呼叫号码为未保存号码</v>
      </c>
      <c r="G9" s="33" t="str">
        <v>2.显示具体号码，号码无误</v>
      </c>
      <c r="H9" s="33" t="str">
        <v>P1</v>
      </c>
      <c r="I9" s="33" t="str">
        <v>功能</v>
      </c>
      <c r="J9" s="33" t="str">
        <v>手动测试</v>
      </c>
      <c r="K9" s="33" t="str">
        <v>PASS</v>
      </c>
      <c r="L9" s="33"/>
      <c r="M9" s="33"/>
      <c r="N9" s="33"/>
      <c r="O9" s="33"/>
      <c r="P9" s="61"/>
      <c r="Q9" s="33"/>
      <c r="R9" s="62" t="str">
        <v>台架</v>
      </c>
    </row>
    <row customHeight="true" ht="38" r="10">
      <c r="A10" s="33">
        <v>9</v>
      </c>
      <c r="B10" s="33" t="str">
        <v>7--2</v>
      </c>
      <c r="C10" s="33" t="str">
        <v>Bluephone-9</v>
      </c>
      <c r="D10" s="33" t="str">
        <v>正在通话中-文字显示</v>
      </c>
      <c r="E10" s="33" t="str">
        <v>1.蓝牙电话已连接
2.车机供电</v>
      </c>
      <c r="F10" s="33" t="str">
        <v>1.蓝牙电话正在通话中</v>
      </c>
      <c r="G10" s="33" t="str">
        <v>1.popup区域号码下方显示通话时间</v>
      </c>
      <c r="H10" s="33" t="str">
        <v>P1</v>
      </c>
      <c r="I10" s="33" t="str">
        <v>功能</v>
      </c>
      <c r="J10" s="33" t="str">
        <v>手动测试</v>
      </c>
      <c r="K10" s="33" t="str">
        <v>PASS</v>
      </c>
      <c r="L10" s="33"/>
      <c r="M10" s="33"/>
      <c r="N10" s="33"/>
      <c r="O10" s="33"/>
      <c r="P10" s="61"/>
      <c r="Q10" s="33"/>
      <c r="R10" s="62" t="str">
        <v>台架</v>
      </c>
    </row>
    <row customHeight="true" ht="38" r="11">
      <c r="A11" s="33">
        <v>10</v>
      </c>
      <c r="B11" s="33" t="str">
        <v>7--3</v>
      </c>
      <c r="C11" s="33" t="str">
        <v>Bluephone-10</v>
      </c>
      <c r="D11" s="33" t="str">
        <v>通话结束-设备名称</v>
      </c>
      <c r="E11" s="33" t="str">
        <v>1.蓝牙电话已连接
2.车机供电</v>
      </c>
      <c r="F11" s="33" t="str">
        <v>1.蓝牙电话通话结束</v>
      </c>
      <c r="G11" s="33" t="str">
        <v>1.popup区域左上角显示当前设备名称</v>
      </c>
      <c r="H11" s="33" t="str">
        <v>P3</v>
      </c>
      <c r="I11" s="33" t="str">
        <v>功能</v>
      </c>
      <c r="J11" s="33" t="str">
        <v>手动测试</v>
      </c>
      <c r="K11" s="33" t="str">
        <v>PASS</v>
      </c>
      <c r="L11" s="33"/>
      <c r="M11" s="33"/>
      <c r="N11" s="33"/>
      <c r="O11" s="33"/>
      <c r="P11" s="61"/>
      <c r="Q11" s="33"/>
      <c r="R11" s="62" t="str">
        <v>台架</v>
      </c>
    </row>
    <row customHeight="true" ht="38" r="12">
      <c r="A12" s="33">
        <v>11</v>
      </c>
      <c r="B12" s="33" t="str">
        <v>7--3</v>
      </c>
      <c r="C12" s="33" t="str">
        <v>Bluephone-11</v>
      </c>
      <c r="D12" s="33" t="str">
        <v>通话结束-已保存号码</v>
      </c>
      <c r="E12" s="33" t="str">
        <v>1.蓝牙电话已连接
2.车机供电</v>
      </c>
      <c r="F12" s="33" t="str">
        <v>1.蓝牙电话通话结束
2.呼叫号码为已保存联系人</v>
      </c>
      <c r="G12" s="33" t="str">
        <v>2.popup区域显示联系人名称，名称无误</v>
      </c>
      <c r="H12" s="33" t="str">
        <v>P3</v>
      </c>
      <c r="I12" s="33" t="str">
        <v>功能</v>
      </c>
      <c r="J12" s="33" t="str">
        <v>手动测试</v>
      </c>
      <c r="K12" s="33" t="str">
        <v>PASS</v>
      </c>
      <c r="L12" s="33"/>
      <c r="M12" s="33"/>
      <c r="N12" s="33"/>
      <c r="O12" s="33"/>
      <c r="P12" s="61"/>
      <c r="Q12" s="33"/>
      <c r="R12" s="62" t="str">
        <v>台架</v>
      </c>
    </row>
    <row customHeight="true" ht="38" r="13">
      <c r="A13" s="33">
        <v>12</v>
      </c>
      <c r="B13" s="33" t="str">
        <v>7--3</v>
      </c>
      <c r="C13" s="33" t="str">
        <v>Bluephone-12</v>
      </c>
      <c r="D13" s="33" t="str">
        <v>通话结束-未保存号码</v>
      </c>
      <c r="E13" s="33" t="str">
        <v>1.蓝牙电话已连接
2.车机供电</v>
      </c>
      <c r="F13" s="33" t="str">
        <v>1.蓝牙电话正在呼叫中
2.呼叫号码为未保存号码</v>
      </c>
      <c r="G13" s="33" t="str">
        <v>2.显示具体号码，号码无误</v>
      </c>
      <c r="H13" s="33" t="str">
        <v>P3</v>
      </c>
      <c r="I13" s="33" t="str">
        <v>功能</v>
      </c>
      <c r="J13" s="33" t="str">
        <v>手动测试</v>
      </c>
      <c r="K13" s="33" t="str">
        <v>PASS</v>
      </c>
      <c r="L13" s="33"/>
      <c r="M13" s="33"/>
      <c r="N13" s="33"/>
      <c r="O13" s="33"/>
      <c r="P13" s="61"/>
      <c r="Q13" s="33"/>
      <c r="R13" s="62" t="str">
        <v>台架</v>
      </c>
    </row>
    <row customHeight="true" ht="38" r="14">
      <c r="A14" s="33">
        <v>13</v>
      </c>
      <c r="B14" s="33" t="str">
        <v>7--3</v>
      </c>
      <c r="C14" s="33" t="str">
        <v>Bluephone-13</v>
      </c>
      <c r="D14" s="33" t="str">
        <v>通话结束-文字显示</v>
      </c>
      <c r="E14" s="33" t="str">
        <v>1.蓝牙电话已连接
2.车机供电</v>
      </c>
      <c r="F14" s="33" t="str">
        <v>1.蓝牙电话通话结束</v>
      </c>
      <c r="G14" s="33" t="str">
        <v>1.popup区域号码下方显示“通话结束'</v>
      </c>
      <c r="H14" s="33" t="str">
        <v>P1</v>
      </c>
      <c r="I14" s="33" t="str">
        <v>功能</v>
      </c>
      <c r="J14" s="33" t="str">
        <v>手动测试</v>
      </c>
      <c r="K14" s="33" t="str">
        <v>PASS</v>
      </c>
      <c r="L14" s="33"/>
      <c r="M14" s="33"/>
      <c r="N14" s="33"/>
      <c r="O14" s="33"/>
      <c r="P14" s="61"/>
      <c r="Q14" s="33"/>
      <c r="R14" s="62" t="str">
        <v>台架</v>
      </c>
    </row>
    <row customHeight="true" ht="38" r="15">
      <c r="A15" s="33">
        <v>14</v>
      </c>
      <c r="B15" s="33" t="str">
        <v>7--4</v>
      </c>
      <c r="C15" s="33" t="str">
        <v>Bluephone-14</v>
      </c>
      <c r="D15" s="33" t="str">
        <v>来电中-设备名称</v>
      </c>
      <c r="E15" s="33" t="str">
        <v>1.蓝牙电话已连接
2.车机供电</v>
      </c>
      <c r="F15" s="33" t="str">
        <v>1.蓝牙电话为来电中状态</v>
      </c>
      <c r="G15" s="33" t="str">
        <v>1.popup区域左上角显示当前设备名称</v>
      </c>
      <c r="H15" s="33" t="str">
        <v>P0</v>
      </c>
      <c r="I15" s="33" t="str">
        <v>功能</v>
      </c>
      <c r="J15" s="33" t="str">
        <v>手动测试</v>
      </c>
      <c r="K15" s="33" t="str">
        <v>PASS</v>
      </c>
      <c r="L15" s="33"/>
      <c r="M15" s="33"/>
      <c r="N15" s="33"/>
      <c r="O15" s="33"/>
      <c r="P15" s="61"/>
      <c r="Q15" s="33"/>
      <c r="R15" s="62" t="str">
        <v>台架</v>
      </c>
    </row>
    <row customHeight="true" ht="38" r="16">
      <c r="A16" s="33">
        <v>15</v>
      </c>
      <c r="B16" s="33" t="str">
        <v>7--4</v>
      </c>
      <c r="C16" s="33" t="str">
        <v>Bluephone-15</v>
      </c>
      <c r="D16" s="33" t="str">
        <v>来电中-已保存号码</v>
      </c>
      <c r="E16" s="33" t="str">
        <v>1.蓝牙电话已连接
2.车机供电</v>
      </c>
      <c r="F16" s="33" t="str">
        <v>1.蓝牙电话为来电中状态
2.呼叫号码为已保存联系人</v>
      </c>
      <c r="G16" s="33" t="str">
        <v>2.popup区域显示联系人名称，名称无误</v>
      </c>
      <c r="H16" s="33" t="str">
        <v>P0</v>
      </c>
      <c r="I16" s="33" t="str">
        <v>功能</v>
      </c>
      <c r="J16" s="33" t="str">
        <v>手动测试</v>
      </c>
      <c r="K16" s="33" t="str">
        <v>PASS</v>
      </c>
      <c r="L16" s="33"/>
      <c r="M16" s="33"/>
      <c r="N16" s="33"/>
      <c r="O16" s="33"/>
      <c r="P16" s="61"/>
      <c r="Q16" s="33"/>
      <c r="R16" s="62" t="str">
        <v>台架</v>
      </c>
    </row>
    <row customHeight="true" ht="38" r="17">
      <c r="A17" s="33">
        <v>16</v>
      </c>
      <c r="B17" s="33" t="str">
        <v>7--4</v>
      </c>
      <c r="C17" s="33" t="str">
        <v>Bluephone-16</v>
      </c>
      <c r="D17" s="33" t="str">
        <v>来电中-未保存号码</v>
      </c>
      <c r="E17" s="33" t="str">
        <v>1.蓝牙电话已连接
2.车机供电</v>
      </c>
      <c r="F17" s="33" t="str">
        <v>1.蓝牙电话为来电中状态
2.呼叫号码为未保存号码</v>
      </c>
      <c r="G17" s="33" t="str">
        <v>2.显示具体号码，号码无误</v>
      </c>
      <c r="H17" s="33" t="str">
        <v>P0</v>
      </c>
      <c r="I17" s="33" t="str">
        <v>功能</v>
      </c>
      <c r="J17" s="33" t="str">
        <v>手动测试</v>
      </c>
      <c r="K17" s="33" t="str">
        <v>PASS</v>
      </c>
      <c r="L17" s="33"/>
      <c r="M17" s="33"/>
      <c r="N17" s="33"/>
      <c r="O17" s="33"/>
      <c r="P17" s="61"/>
      <c r="Q17" s="33"/>
      <c r="R17" s="62" t="str">
        <v>台架</v>
      </c>
    </row>
    <row customHeight="true" ht="38" r="18">
      <c r="A18" s="33">
        <v>17</v>
      </c>
      <c r="B18" s="33" t="str">
        <v>7--4</v>
      </c>
      <c r="C18" s="33" t="str">
        <v>Bluephone-17</v>
      </c>
      <c r="D18" s="33" t="str">
        <v>来电中-文字显示</v>
      </c>
      <c r="E18" s="33" t="str">
        <v>1.蓝牙电话已连接
2.车机供电</v>
      </c>
      <c r="F18" s="33" t="str">
        <v>1.蓝牙电话为来电中状态</v>
      </c>
      <c r="G18" s="33" t="str">
        <v>1.popup区域号码下方显示“来电中...”，同时下方显示地区名</v>
      </c>
      <c r="H18" s="33" t="str">
        <v>P0</v>
      </c>
      <c r="I18" s="33" t="str">
        <v>功能</v>
      </c>
      <c r="J18" s="33" t="str">
        <v>手动测试</v>
      </c>
      <c r="K18" s="33" t="str">
        <v>PASS</v>
      </c>
      <c r="L18" s="33"/>
      <c r="M18" s="33"/>
      <c r="N18" s="33"/>
      <c r="O18" s="33"/>
      <c r="P18" s="61"/>
      <c r="Q18" s="33"/>
      <c r="R18" s="62" t="str">
        <v>台架</v>
      </c>
    </row>
    <row customHeight="true" ht="38" r="19">
      <c r="A19" s="33">
        <v>18</v>
      </c>
      <c r="B19" s="33" t="str">
        <v>7--5</v>
      </c>
      <c r="C19" s="33" t="str">
        <v>Bluephone-18</v>
      </c>
      <c r="D19" s="33" t="str">
        <v>最小化来电-不显示设备名称</v>
      </c>
      <c r="E19" s="33" t="str">
        <v>1.蓝牙电话已连接
2.车机供电</v>
      </c>
      <c r="F19" s="33" t="str">
        <v>1.蓝牙电话最小化
2.呼叫号码为已保存联系人</v>
      </c>
      <c r="G19" s="33" t="str">
        <v>2.最小化区域有呼叫时长，状态显示</v>
      </c>
      <c r="H19" s="33" t="str">
        <v>P1</v>
      </c>
      <c r="I19" s="33" t="str">
        <v>功能</v>
      </c>
      <c r="J19" s="33" t="str">
        <v>手动测试</v>
      </c>
      <c r="K19" s="33" t="str">
        <v>PASS</v>
      </c>
      <c r="L19" s="33"/>
      <c r="M19" s="33"/>
      <c r="N19" s="33"/>
      <c r="O19" s="33"/>
      <c r="P19" s="61"/>
      <c r="Q19" s="33"/>
      <c r="R19" s="62" t="str">
        <v>台架</v>
      </c>
    </row>
    <row customHeight="true" ht="38" r="20">
      <c r="A20" s="33">
        <v>19</v>
      </c>
      <c r="B20" s="33" t="str">
        <v>7--5</v>
      </c>
      <c r="C20" s="33" t="str">
        <v>Bluephone-19</v>
      </c>
      <c r="D20" s="33" t="str">
        <v>最小化来电-已保存号码</v>
      </c>
      <c r="E20" s="33" t="str">
        <v>1.蓝牙电话已连接
2.车机供电</v>
      </c>
      <c r="F20" s="33" t="str">
        <v>1.蓝牙电话最小化
2.呼叫号码为已保存联系人</v>
      </c>
      <c r="G20" s="33" t="str">
        <v>2.最小化区域不显示已保存号码，只显示呼叫时长，状态显示</v>
      </c>
      <c r="H20" s="33" t="str">
        <v>P1</v>
      </c>
      <c r="I20" s="33" t="str">
        <v>功能</v>
      </c>
      <c r="J20" s="33" t="str">
        <v>手动测试</v>
      </c>
      <c r="K20" s="33" t="str">
        <v>PASS</v>
      </c>
      <c r="L20" s="33"/>
      <c r="M20" s="33"/>
      <c r="N20" s="33"/>
      <c r="O20" s="33"/>
      <c r="P20" s="61"/>
      <c r="Q20" s="33"/>
      <c r="R20" s="62" t="str">
        <v>台架</v>
      </c>
    </row>
    <row customHeight="true" ht="38" r="21">
      <c r="A21" s="33">
        <v>20</v>
      </c>
      <c r="B21" s="33" t="str">
        <v>7--5</v>
      </c>
      <c r="C21" s="33" t="str">
        <v>Bluephone-20</v>
      </c>
      <c r="D21" s="33" t="str">
        <v>最小化来电-未保存号码</v>
      </c>
      <c r="E21" s="33" t="str">
        <v>1.蓝牙电话已连接
2.车机供电</v>
      </c>
      <c r="F21" s="33" t="str">
        <v>1.蓝牙电话最小化状态
2.呼叫号码为未保存号码</v>
      </c>
      <c r="G21" s="33" t="str">
        <v>2.最小化区域不显示已保存号码，只显示呼叫时长，状态显示</v>
      </c>
      <c r="H21" s="33" t="str">
        <v>P1</v>
      </c>
      <c r="I21" s="33" t="str">
        <v>功能</v>
      </c>
      <c r="J21" s="33" t="str">
        <v>手动测试</v>
      </c>
      <c r="K21" s="33" t="str">
        <v>PASS</v>
      </c>
      <c r="L21" s="33"/>
      <c r="M21" s="33"/>
      <c r="N21" s="33"/>
      <c r="O21" s="33"/>
      <c r="P21" s="61"/>
      <c r="Q21" s="33"/>
      <c r="R21" s="62" t="str">
        <v>台架</v>
      </c>
    </row>
    <row customHeight="true" ht="38" r="22">
      <c r="A22" s="33">
        <v>21</v>
      </c>
      <c r="B22" s="33" t="str">
        <v>7--5</v>
      </c>
      <c r="C22" s="33" t="str">
        <v>Bluephone-21</v>
      </c>
      <c r="D22" s="33" t="str">
        <v>最小化来电-文字显示</v>
      </c>
      <c r="E22" s="33" t="str">
        <v>1.蓝牙电话已连接
2.车机供电</v>
      </c>
      <c r="F22" s="33" t="str">
        <v>1.蓝牙电话最小化</v>
      </c>
      <c r="G22" s="33" t="str">
        <v>1.popup区域号码下方根据不同通话状态显示对应文字，最小化时pano屏显示不变</v>
      </c>
      <c r="H22" s="33" t="str">
        <v>P1</v>
      </c>
      <c r="I22" s="33" t="str">
        <v>功能</v>
      </c>
      <c r="J22" s="33" t="str">
        <v>手动测试</v>
      </c>
      <c r="K22" s="33" t="str">
        <v>PASS</v>
      </c>
      <c r="L22" s="33"/>
      <c r="M22" s="33"/>
      <c r="N22" s="33"/>
      <c r="O22" s="33"/>
      <c r="P22" s="61"/>
      <c r="Q22" s="33"/>
      <c r="R22" s="62" t="str">
        <v>台架</v>
      </c>
    </row>
    <row customHeight="true" ht="38" r="23">
      <c r="A23" s="33">
        <v>22</v>
      </c>
      <c r="B23" s="33" t="str">
        <v>7--6</v>
      </c>
      <c r="C23" s="33" t="str">
        <v>Bluephone-22</v>
      </c>
      <c r="D23" s="33" t="str">
        <v>第三方呼叫中-设备名称不显示</v>
      </c>
      <c r="E23" s="33" t="str">
        <v>1.蓝牙电话已连接
2.车机供电</v>
      </c>
      <c r="F23" s="33" t="str">
        <v>1.当前正在通话
2.第三方来电</v>
      </c>
      <c r="G23" s="33" t="str">
        <v>2.弹窗区域左上方无设备名称显示</v>
      </c>
      <c r="H23" s="33" t="str">
        <v>P2</v>
      </c>
      <c r="I23" s="33" t="str">
        <v>功能</v>
      </c>
      <c r="J23" s="33" t="str">
        <v>手动测试</v>
      </c>
      <c r="K23" s="33" t="str">
        <v>PASS</v>
      </c>
      <c r="L23" s="33"/>
      <c r="M23" s="33"/>
      <c r="N23" s="33"/>
      <c r="O23" s="33"/>
      <c r="P23" s="61"/>
      <c r="Q23" s="33"/>
      <c r="R23" s="62" t="str">
        <v>台架</v>
      </c>
    </row>
    <row customHeight="true" ht="57" r="24">
      <c r="A24" s="33">
        <v>23</v>
      </c>
      <c r="B24" s="33" t="str">
        <v>7--6</v>
      </c>
      <c r="C24" s="33" t="str">
        <v>Bluephone-23</v>
      </c>
      <c r="D24" s="33" t="str">
        <v>已存联系人作为第三方来电，呼叫中显示正确</v>
      </c>
      <c r="E24" s="33" t="str">
        <v>1.蓝牙电话已连接
2.车机供电</v>
      </c>
      <c r="F24" s="33" t="str">
        <v>1.当前正在通话
2.第三方来电
3.呼叫号码为已保存联系人</v>
      </c>
      <c r="G24" s="33" t="str">
        <v>3.popup区域左侧显示联系人名称，名称无误</v>
      </c>
      <c r="H24" s="33" t="str">
        <v>P2</v>
      </c>
      <c r="I24" s="33" t="str">
        <v>功能</v>
      </c>
      <c r="J24" s="33" t="str">
        <v>手动测试</v>
      </c>
      <c r="K24" s="33" t="str">
        <v>PASS</v>
      </c>
      <c r="L24" s="33"/>
      <c r="M24" s="33"/>
      <c r="N24" s="33"/>
      <c r="O24" s="33"/>
      <c r="P24" s="61"/>
      <c r="Q24" s="33"/>
      <c r="R24" s="62" t="str">
        <v>台架</v>
      </c>
    </row>
    <row customHeight="true" ht="57" r="25">
      <c r="A25" s="33">
        <v>24</v>
      </c>
      <c r="B25" s="33" t="str">
        <v>7--6</v>
      </c>
      <c r="C25" s="33" t="str">
        <v>Bluephone-24</v>
      </c>
      <c r="D25" s="33" t="str">
        <v>已存联系人作为第三方来电，呼叫中第二方显示正确</v>
      </c>
      <c r="E25" s="33" t="str">
        <v>1.蓝牙电话已连接
2.车机供电</v>
      </c>
      <c r="F25" s="33" t="str">
        <v>1.当前正在通话
2.第三方来电
3.呼叫号码为已保存联系人</v>
      </c>
      <c r="G25" s="33" t="str">
        <v>3.右侧显示第二方联系人名称，名称无误</v>
      </c>
      <c r="H25" s="33" t="str">
        <v>P2</v>
      </c>
      <c r="I25" s="33" t="str">
        <v>功能</v>
      </c>
      <c r="J25" s="33" t="str">
        <v>手动测试</v>
      </c>
      <c r="K25" s="33" t="str">
        <v>PASS</v>
      </c>
      <c r="L25" s="33"/>
      <c r="M25" s="33"/>
      <c r="N25" s="33"/>
      <c r="O25" s="33"/>
      <c r="P25" s="61"/>
      <c r="Q25" s="33"/>
      <c r="R25" s="62" t="str">
        <v>台架</v>
      </c>
    </row>
    <row customHeight="true" ht="57" r="26">
      <c r="A26" s="33">
        <v>25</v>
      </c>
      <c r="B26" s="33" t="str">
        <v>7--6</v>
      </c>
      <c r="C26" s="33" t="str">
        <v>Bluephone-25</v>
      </c>
      <c r="D26" s="33" t="str">
        <v>未存联系人作为第三方来电，呼叫中显示正确</v>
      </c>
      <c r="E26" s="33" t="str">
        <v>1.蓝牙电话已连接
2.车机供电</v>
      </c>
      <c r="F26" s="33" t="str">
        <v>1.当前正在通话
2.第三方来电
3.呼叫号码为未保存号码</v>
      </c>
      <c r="G26" s="33" t="str">
        <v>3.popup区域左侧显示具体号码，号码无误</v>
      </c>
      <c r="H26" s="33" t="str">
        <v>P3</v>
      </c>
      <c r="I26" s="33" t="str">
        <v>功能</v>
      </c>
      <c r="J26" s="33" t="str">
        <v>手动测试</v>
      </c>
      <c r="K26" s="33" t="str">
        <v>PASS</v>
      </c>
      <c r="L26" s="33"/>
      <c r="M26" s="33"/>
      <c r="N26" s="33"/>
      <c r="O26" s="33"/>
      <c r="P26" s="61"/>
      <c r="Q26" s="33"/>
      <c r="R26" s="62" t="str">
        <v>台架</v>
      </c>
    </row>
    <row customHeight="true" ht="57" r="27">
      <c r="A27" s="33">
        <v>26</v>
      </c>
      <c r="B27" s="33" t="str">
        <v>7--6</v>
      </c>
      <c r="C27" s="33" t="str">
        <v>Bluephone-26</v>
      </c>
      <c r="D27" s="33" t="str">
        <v>未存联系人作为第三方来电，呼叫中第二方显示正确</v>
      </c>
      <c r="E27" s="33" t="str">
        <v>1.蓝牙电话已连接
2.车机供电</v>
      </c>
      <c r="F27" s="33" t="str">
        <v>1.当前正在通话
2.第三方来电
3.呼叫号码为未保存号码</v>
      </c>
      <c r="G27" s="33" t="str">
        <v>3.右侧显示第二方具体的电话号码，号码无误</v>
      </c>
      <c r="H27" s="33" t="str">
        <v>P3</v>
      </c>
      <c r="I27" s="33" t="str">
        <v>功能</v>
      </c>
      <c r="J27" s="33" t="str">
        <v>手动测试</v>
      </c>
      <c r="K27" s="33" t="str">
        <v>PASS</v>
      </c>
      <c r="L27" s="33"/>
      <c r="M27" s="33"/>
      <c r="N27" s="33"/>
      <c r="O27" s="33"/>
      <c r="P27" s="61"/>
      <c r="Q27" s="33"/>
      <c r="R27" s="62" t="str">
        <v>台架</v>
      </c>
    </row>
    <row customHeight="true" ht="38" r="28">
      <c r="A28" s="33">
        <v>27</v>
      </c>
      <c r="B28" s="33" t="str">
        <v>7--6</v>
      </c>
      <c r="C28" s="33" t="str">
        <v>Bluephone-27</v>
      </c>
      <c r="D28" s="33" t="str">
        <v>第三方来呼叫时，通话文字显示</v>
      </c>
      <c r="E28" s="33" t="str">
        <v>1.蓝牙电话已连接
2.车机供电</v>
      </c>
      <c r="F28" s="33" t="str">
        <v>1.当前正在通话
2.第三方来电</v>
      </c>
      <c r="G28" s="33" t="str">
        <v>3.popup区域左侧显下方显示“来电中...”，下方显示具体地区名称</v>
      </c>
      <c r="H28" s="33" t="str">
        <v>P3</v>
      </c>
      <c r="I28" s="33" t="str">
        <v>功能</v>
      </c>
      <c r="J28" s="33" t="str">
        <v>手动测试</v>
      </c>
      <c r="K28" s="33" t="str">
        <v>PASS</v>
      </c>
      <c r="L28" s="33"/>
      <c r="M28" s="33"/>
      <c r="N28" s="33"/>
      <c r="O28" s="33"/>
      <c r="P28" s="61"/>
      <c r="Q28" s="33"/>
      <c r="R28" s="62" t="str">
        <v>台架</v>
      </c>
    </row>
    <row customHeight="true" ht="38" r="29">
      <c r="A29" s="33">
        <v>28</v>
      </c>
      <c r="B29" s="33" t="str">
        <v>7--6</v>
      </c>
      <c r="C29" s="33" t="str">
        <v>Bluephone-28</v>
      </c>
      <c r="D29" s="33" t="str">
        <v>第三方呼叫时第二方通话显示</v>
      </c>
      <c r="E29" s="33" t="str">
        <v>1.蓝牙电话已连接
2.车机供电</v>
      </c>
      <c r="F29" s="33" t="str">
        <v>1.当前正在和第二方通话
2.第三方来电</v>
      </c>
      <c r="G29" s="33" t="str">
        <v>3.popup区域右侧显示第二方通话时间</v>
      </c>
      <c r="H29" s="33" t="str">
        <v>P3</v>
      </c>
      <c r="I29" s="33" t="str">
        <v>功能</v>
      </c>
      <c r="J29" s="33" t="str">
        <v>手动测试</v>
      </c>
      <c r="K29" s="33" t="str">
        <v>PASS</v>
      </c>
      <c r="L29" s="33"/>
      <c r="M29" s="33"/>
      <c r="N29" s="33"/>
      <c r="O29" s="33"/>
      <c r="P29" s="61"/>
      <c r="Q29" s="33"/>
      <c r="R29" s="62" t="str">
        <v>台架</v>
      </c>
    </row>
    <row customHeight="true" ht="38" r="30">
      <c r="A30" s="33">
        <v>29</v>
      </c>
      <c r="B30" s="33" t="str">
        <v>7--7</v>
      </c>
      <c r="C30" s="33" t="str">
        <v>Bluephone-29</v>
      </c>
      <c r="D30" s="33" t="str">
        <v>三方通话中-设备名称</v>
      </c>
      <c r="E30" s="33" t="str">
        <v>1.蓝牙电话已连接
2.车机供电</v>
      </c>
      <c r="F30" s="33" t="str">
        <v>1.当前正在通话
2.第三方来电并接通，第三方通话中</v>
      </c>
      <c r="G30" s="33" t="str">
        <v>2.popup区域左上方显示设备名称，名称无误</v>
      </c>
      <c r="H30" s="33" t="str">
        <v>P2</v>
      </c>
      <c r="I30" s="33" t="str">
        <v>功能</v>
      </c>
      <c r="J30" s="33" t="str">
        <v>手动测试</v>
      </c>
      <c r="K30" s="33" t="str">
        <v>PASS</v>
      </c>
      <c r="L30" s="33"/>
      <c r="M30" s="33"/>
      <c r="N30" s="33"/>
      <c r="O30" s="33"/>
      <c r="P30" s="61"/>
      <c r="Q30" s="33"/>
      <c r="R30" s="62" t="str">
        <v>台架</v>
      </c>
    </row>
    <row customHeight="true" ht="57" r="31">
      <c r="A31" s="33">
        <v>30</v>
      </c>
      <c r="B31" s="33" t="str">
        <v>7--7</v>
      </c>
      <c r="C31" s="33" t="str">
        <v>Bluephone-30</v>
      </c>
      <c r="D31" s="33" t="str">
        <v>已存联系人作为第三方来电，接通中第三方显示</v>
      </c>
      <c r="E31" s="33" t="str">
        <v>1.蓝牙电话已连接
2.车机供电</v>
      </c>
      <c r="F31" s="33" t="str">
        <v>1.当前正在通话
2.第三方来电并接通，第三方通话中
3.呼叫号码为已保存联系人</v>
      </c>
      <c r="G31" s="33" t="str">
        <v>3.popup区域左侧显示联系人名称，名称无误</v>
      </c>
      <c r="H31" s="33" t="str">
        <v>P2</v>
      </c>
      <c r="I31" s="33" t="str">
        <v>功能</v>
      </c>
      <c r="J31" s="33" t="str">
        <v>手动测试</v>
      </c>
      <c r="K31" s="33" t="str">
        <v>PASS</v>
      </c>
      <c r="L31" s="33"/>
      <c r="M31" s="33"/>
      <c r="N31" s="33"/>
      <c r="O31" s="33"/>
      <c r="P31" s="61"/>
      <c r="Q31" s="33"/>
      <c r="R31" s="62" t="str">
        <v>台架</v>
      </c>
    </row>
    <row customHeight="true" ht="57" r="32">
      <c r="A32" s="33">
        <v>31</v>
      </c>
      <c r="B32" s="33" t="str">
        <v>7--7</v>
      </c>
      <c r="C32" s="33" t="str">
        <v>Bluephone-31</v>
      </c>
      <c r="D32" s="33" t="str">
        <v>已存联系人作为第三方来电，接通中第二方已存联系人显示</v>
      </c>
      <c r="E32" s="33" t="str">
        <v>1.蓝牙电话已连接
2.车机供电</v>
      </c>
      <c r="F32" s="33" t="str">
        <v>1.当前正在通话，且与已存联系人通话
2.第三方来电并接通，第三方通话中
3.呼叫号码为已保存联系</v>
      </c>
      <c r="G32" s="33" t="str">
        <v>3.右侧显示第二方联系人名称，名称无误</v>
      </c>
      <c r="H32" s="33" t="str">
        <v>P2</v>
      </c>
      <c r="I32" s="33" t="str">
        <v>功能</v>
      </c>
      <c r="J32" s="33" t="str">
        <v>手动测试</v>
      </c>
      <c r="K32" s="33" t="str">
        <v>PASS</v>
      </c>
      <c r="L32" s="33"/>
      <c r="M32" s="33"/>
      <c r="N32" s="33"/>
      <c r="O32" s="33"/>
      <c r="P32" s="61"/>
      <c r="Q32" s="33"/>
      <c r="R32" s="62" t="str">
        <v>台架</v>
      </c>
    </row>
    <row customHeight="true" ht="57" r="33">
      <c r="A33" s="33">
        <v>32</v>
      </c>
      <c r="B33" s="33" t="str">
        <v>7--7</v>
      </c>
      <c r="C33" s="33" t="str">
        <v>Bluephone-32</v>
      </c>
      <c r="D33" s="33" t="str">
        <v>未存联系人作为第三方来电，接通中第三方显示</v>
      </c>
      <c r="E33" s="33" t="str">
        <v>1.蓝牙电话已连接
2.车机供电</v>
      </c>
      <c r="F33" s="33" t="str">
        <v>1.当前正在通话
2.第三方通话中
3.呼叫号码为未保存号码</v>
      </c>
      <c r="G33" s="33" t="str">
        <v>3.popup区域左侧显示具体号码，号码无误</v>
      </c>
      <c r="H33" s="33" t="str">
        <v>P2</v>
      </c>
      <c r="I33" s="33" t="str">
        <v>功能</v>
      </c>
      <c r="J33" s="33" t="str">
        <v>手动测试</v>
      </c>
      <c r="K33" s="33" t="str">
        <v>PASS</v>
      </c>
      <c r="L33" s="33"/>
      <c r="M33" s="33"/>
      <c r="N33" s="33"/>
      <c r="O33" s="33"/>
      <c r="P33" s="61"/>
      <c r="Q33" s="33"/>
      <c r="R33" s="62" t="str">
        <v>台架</v>
      </c>
    </row>
    <row customHeight="true" ht="57" r="34">
      <c r="A34" s="33">
        <v>33</v>
      </c>
      <c r="B34" s="33" t="str">
        <v>7--7</v>
      </c>
      <c r="C34" s="33" t="str">
        <v>Bluephone-33</v>
      </c>
      <c r="D34" s="33" t="str">
        <v>未存联系人作为第三方来电，接通中第二方未存联系人显示</v>
      </c>
      <c r="E34" s="33" t="str">
        <v>1.蓝牙电话已连接
2.车机供电</v>
      </c>
      <c r="F34" s="33" t="str">
        <v>1.当前正在和第二方通话
2.第三方呼叫且接通
3.2个呼叫号码均为未保存号码</v>
      </c>
      <c r="G34" s="33" t="str">
        <v>3.右侧显示第二方具体的电话号码，号码无误</v>
      </c>
      <c r="H34" s="33" t="str">
        <v>P2</v>
      </c>
      <c r="I34" s="33" t="str">
        <v>功能</v>
      </c>
      <c r="J34" s="33" t="str">
        <v>手动测试</v>
      </c>
      <c r="K34" s="33" t="str">
        <v>PASS</v>
      </c>
      <c r="L34" s="33"/>
      <c r="M34" s="33"/>
      <c r="N34" s="33"/>
      <c r="O34" s="33"/>
      <c r="P34" s="61"/>
      <c r="Q34" s="33"/>
      <c r="R34" s="62" t="str">
        <v>台架</v>
      </c>
    </row>
    <row customHeight="true" ht="38" r="35">
      <c r="A35" s="33">
        <v>34</v>
      </c>
      <c r="B35" s="33" t="str">
        <v>7--7</v>
      </c>
      <c r="C35" s="33" t="str">
        <v>Bluephone-34</v>
      </c>
      <c r="D35" s="33" t="str">
        <v>第三方通话中-第三方通话状态文字显示</v>
      </c>
      <c r="E35" s="33" t="str">
        <v>1.蓝牙电话已连接
2.车机供电</v>
      </c>
      <c r="F35" s="33" t="str">
        <v>1.当前正在通话
2.第三方通话中</v>
      </c>
      <c r="G35" s="33" t="str">
        <v>3.popup区域左侧下方显示通话时间</v>
      </c>
      <c r="H35" s="33" t="str">
        <v>P2</v>
      </c>
      <c r="I35" s="33" t="str">
        <v>功能</v>
      </c>
      <c r="J35" s="33" t="str">
        <v>手动测试</v>
      </c>
      <c r="K35" s="33" t="str">
        <v>PASS</v>
      </c>
      <c r="L35" s="33"/>
      <c r="M35" s="33"/>
      <c r="N35" s="33"/>
      <c r="O35" s="33"/>
      <c r="P35" s="61"/>
      <c r="Q35" s="33"/>
      <c r="R35" s="62" t="str">
        <v>台架</v>
      </c>
    </row>
    <row customHeight="true" ht="38" r="36">
      <c r="A36" s="33">
        <v>35</v>
      </c>
      <c r="B36" s="33" t="str">
        <v>7--7</v>
      </c>
      <c r="C36" s="33" t="str">
        <v>Bluephone-35</v>
      </c>
      <c r="D36" s="33" t="str">
        <v>三方来电后，第三方和第二方切换保持通话状态</v>
      </c>
      <c r="E36" s="33" t="str">
        <v>1.蓝牙电话已连接
2.车机供电</v>
      </c>
      <c r="F36" s="33" t="str">
        <v>1.当前正在和第二方通话
2.第三方通话中，接听后查看第二方显示
3.点击切换通话，接听第二方电话，查看第三方显示</v>
      </c>
      <c r="G36" s="33" t="str">
        <v>2.popup区域右侧下方显示“保持中”
3.第三方显示为“保持中”</v>
      </c>
      <c r="H36" s="33" t="str">
        <v>P2</v>
      </c>
      <c r="I36" s="33" t="str">
        <v>功能</v>
      </c>
      <c r="J36" s="33" t="str">
        <v>手动测试</v>
      </c>
      <c r="K36" s="33" t="str">
        <v>PASS</v>
      </c>
      <c r="L36" s="33"/>
      <c r="M36" s="33"/>
      <c r="N36" s="33"/>
      <c r="O36" s="33"/>
      <c r="P36" s="61"/>
      <c r="Q36" s="33"/>
      <c r="R36" s="62" t="str">
        <v>台架</v>
      </c>
    </row>
    <row customHeight="true" ht="38" r="37">
      <c r="A37" s="33">
        <v>36</v>
      </c>
      <c r="B37" s="33" t="str">
        <v>/</v>
      </c>
      <c r="C37" s="33" t="str">
        <v>Bluephone-45</v>
      </c>
      <c r="D37" s="33" t="str">
        <v>调节card位置（只适应于U7）</v>
      </c>
      <c r="E37" s="33" t="str">
        <v>1.蓝牙电话已连接
2.车机供电</v>
      </c>
      <c r="F37" s="33" t="str">
        <v>1.拨打蓝牙电话
2.调节card2至pano左屏</v>
      </c>
      <c r="G37" s="33" t="str">
        <v>2.popup区域显示不变</v>
      </c>
      <c r="H37" s="33" t="str">
        <v>P3</v>
      </c>
      <c r="I37" s="33" t="str">
        <v>功能</v>
      </c>
      <c r="J37" s="33" t="str">
        <v>手动测试</v>
      </c>
      <c r="K37" s="33" t="str">
        <v>PASS</v>
      </c>
      <c r="L37" s="33"/>
      <c r="M37" s="33"/>
      <c r="N37" s="33"/>
      <c r="O37" s="33"/>
      <c r="P37" s="61"/>
      <c r="Q37" s="33"/>
      <c r="R37" s="62" t="str">
        <v>台架</v>
      </c>
    </row>
    <row customHeight="true" ht="57" r="38">
      <c r="A38" s="33">
        <v>37</v>
      </c>
      <c r="B38" s="33" t="str">
        <v>/</v>
      </c>
      <c r="C38" s="33" t="str">
        <v>Bluephone-46</v>
      </c>
      <c r="D38" s="33" t="str">
        <v>调节card位置（只适应于U7）</v>
      </c>
      <c r="E38" s="33" t="str">
        <v>1.蓝牙电话已连接
2.车机供电</v>
      </c>
      <c r="F38" s="33" t="str">
        <v>1.拨打蓝牙电话
2.调节card3至pano左屏</v>
      </c>
      <c r="G38" s="33" t="str">
        <v>2.popup区域显示不变</v>
      </c>
      <c r="H38" s="33" t="str">
        <v>P3</v>
      </c>
      <c r="I38" s="33" t="str">
        <v>功能</v>
      </c>
      <c r="J38" s="33" t="str">
        <v>手动测试</v>
      </c>
      <c r="K38" s="33" t="str">
        <v>PASS</v>
      </c>
      <c r="L38" s="33"/>
      <c r="M38" s="33"/>
      <c r="N38" s="33"/>
      <c r="O38" s="33"/>
      <c r="P38" s="61"/>
      <c r="Q38" s="33"/>
      <c r="R38" s="62" t="str">
        <v>台架</v>
      </c>
    </row>
    <row customHeight="true" ht="57" r="39">
      <c r="A39" s="66">
        <v>38</v>
      </c>
      <c r="B39" s="66" t="str">
        <v>/</v>
      </c>
      <c r="C39" s="66" t="str">
        <v>Bluephone-47</v>
      </c>
      <c r="D39" s="66" t="str">
        <v>调节card位置（只适应于U7）</v>
      </c>
      <c r="E39" s="66" t="str">
        <v>1.蓝牙电话已连接
2.车机供电</v>
      </c>
      <c r="F39" s="66" t="str">
        <v>1.拨打蓝牙电话
2.调节card4至pano左屏</v>
      </c>
      <c r="G39" s="66" t="str">
        <v>2.popup区域显示不变</v>
      </c>
      <c r="H39" s="66" t="str">
        <v>P3</v>
      </c>
      <c r="I39" s="66" t="str">
        <v>功能</v>
      </c>
      <c r="J39" s="66" t="str">
        <v>手动测试</v>
      </c>
      <c r="K39" s="33" t="str">
        <v>PASS</v>
      </c>
      <c r="L39" s="66"/>
      <c r="M39" s="66"/>
      <c r="N39" s="66"/>
      <c r="O39" s="66"/>
      <c r="P39" s="67"/>
      <c r="Q39" s="66"/>
      <c r="R39" s="62" t="str">
        <v>台架</v>
      </c>
    </row>
    <row customHeight="true" ht="53" r="40">
      <c r="A40" s="68"/>
      <c r="B40" s="68"/>
      <c r="C40" s="63" t="str">
        <v>Bluephone-48</v>
      </c>
      <c r="D40" s="63" t="str">
        <v>蓝牙电话通话过程中，断开车机蓝牙</v>
      </c>
      <c r="E40" s="63" t="str">
        <v>1.蓝牙电话已连接
2.车机供电
3.通话中</v>
      </c>
      <c r="F40" s="63" t="str">
        <v>1.断开车机蓝牙</v>
      </c>
      <c r="G40" s="63" t="str">
        <v>1.通话转移到手机</v>
      </c>
      <c r="H40" s="63" t="str">
        <v>P2</v>
      </c>
      <c r="I40" s="63" t="str">
        <v>功能</v>
      </c>
      <c r="J40" s="63" t="str">
        <v>手动测试</v>
      </c>
      <c r="K40" s="33" t="str">
        <v>PASS</v>
      </c>
      <c r="L40" s="68"/>
      <c r="M40" s="68"/>
      <c r="N40" s="68"/>
      <c r="O40" s="68"/>
      <c r="P40" s="68"/>
      <c r="Q40" s="68"/>
      <c r="R40" s="65" t="str">
        <v>台架</v>
      </c>
    </row>
    <row customHeight="true" ht="53" r="41">
      <c r="A41" s="64"/>
      <c r="B41" s="64"/>
      <c r="C41" s="63" t="str">
        <v>Bluephone-49</v>
      </c>
      <c r="D41" s="63" t="str">
        <v>通话过程中，连接车机蓝牙</v>
      </c>
      <c r="E41" s="63" t="str">
        <v>1.蓝牙电话已断开
2.车机供电
3.通话中</v>
      </c>
      <c r="F41" s="63" t="str">
        <v>1.连接车机蓝牙</v>
      </c>
      <c r="G41" s="63" t="str">
        <v>1.通话转移到车机</v>
      </c>
      <c r="H41" s="63" t="str">
        <v>P2</v>
      </c>
      <c r="I41" s="63" t="str">
        <v>功能</v>
      </c>
      <c r="J41" s="63" t="str">
        <v>手动测试</v>
      </c>
      <c r="K41" s="33" t="str">
        <v>PASS</v>
      </c>
      <c r="L41" s="64"/>
      <c r="M41" s="64"/>
      <c r="N41" s="64"/>
      <c r="O41" s="64"/>
      <c r="P41" s="64"/>
      <c r="Q41" s="64"/>
      <c r="R41" s="65" t="str">
        <v>台架</v>
      </c>
    </row>
    <row customHeight="true" ht="53" r="42">
      <c r="A42" s="68"/>
      <c r="B42" s="68"/>
      <c r="C42" s="63" t="str">
        <v>Bluephone-50</v>
      </c>
      <c r="D42" s="63" t="str">
        <v>蓝牙电话通话过程中，断开手机蓝牙</v>
      </c>
      <c r="E42" s="63" t="str">
        <v>1.蓝牙电话已连接
2.车机供电
3.通话中</v>
      </c>
      <c r="F42" s="63" t="str">
        <v>1.断开手机蓝牙</v>
      </c>
      <c r="G42" s="63" t="str">
        <v>1.通话转移到手机</v>
      </c>
      <c r="H42" s="63" t="str">
        <v>P2</v>
      </c>
      <c r="I42" s="63" t="str">
        <v>功能</v>
      </c>
      <c r="J42" s="63" t="str">
        <v>手动测试</v>
      </c>
      <c r="K42" s="33" t="str">
        <v>PASS</v>
      </c>
      <c r="L42" s="68"/>
      <c r="M42" s="68"/>
      <c r="N42" s="68"/>
      <c r="O42" s="68"/>
      <c r="P42" s="68"/>
      <c r="Q42" s="68"/>
      <c r="R42" s="65" t="str">
        <v>台架</v>
      </c>
    </row>
    <row customHeight="true" ht="53" r="43">
      <c r="A43" s="64"/>
      <c r="B43" s="64"/>
      <c r="C43" s="63" t="str">
        <v>Bluephone-51</v>
      </c>
      <c r="D43" s="63" t="str">
        <v>通话过程中，连接手机蓝牙</v>
      </c>
      <c r="E43" s="63" t="str">
        <v>1.蓝牙电话已断开
2.车机供电
3.通话中</v>
      </c>
      <c r="F43" s="63" t="str">
        <v>1.连接手机蓝牙</v>
      </c>
      <c r="G43" s="63" t="str">
        <v>1.通话转移到车机</v>
      </c>
      <c r="H43" s="63" t="str">
        <v>P2</v>
      </c>
      <c r="I43" s="63" t="str">
        <v>功能</v>
      </c>
      <c r="J43" s="63" t="str">
        <v>手动测试</v>
      </c>
      <c r="K43" s="33" t="str">
        <v>PASS</v>
      </c>
      <c r="L43" s="64"/>
      <c r="M43" s="64"/>
      <c r="N43" s="64"/>
      <c r="O43" s="64"/>
      <c r="P43" s="64"/>
      <c r="Q43" s="64"/>
      <c r="R43" s="65" t="str">
        <v>台架</v>
      </c>
    </row>
    <row customHeight="true" ht="88" r="44">
      <c r="A44" s="50"/>
      <c r="B44" s="33"/>
      <c r="C44" s="49" t="str">
        <v>精简模式</v>
      </c>
      <c r="D44" s="50" t="str">
        <v>切换为精简模式以后功能不受影响</v>
      </c>
      <c r="E44" s="50" t="str">
        <v>1.车机供电正常
2.3B2 IGN = Run</v>
      </c>
      <c r="F44" s="50" t="str">
        <v>1.切换为精简模式再切换为普通模式</v>
      </c>
      <c r="G44" s="50" t="str">
        <v>1.功能不受影响</v>
      </c>
      <c r="H44" s="50" t="str">
        <v>P1</v>
      </c>
      <c r="I44" s="50" t="str">
        <v>功能</v>
      </c>
      <c r="J44" s="63" t="str">
        <v>手动测试</v>
      </c>
      <c r="K44" s="33" t="str">
        <v>PASS</v>
      </c>
      <c r="L44" s="51"/>
      <c r="M44" s="48"/>
      <c r="N44" s="48"/>
      <c r="O44" s="50"/>
      <c r="P44" s="52"/>
      <c r="Q44" s="50"/>
      <c r="R44" s="53"/>
    </row>
  </sheetData>
  <dataValidations count="3">
    <dataValidation allowBlank="true" errorStyle="stop" showErrorMessage="true" sqref="I2:I43" type="list">
      <formula1>"PASS,FAIL,BLOCK,NT"</formula1>
    </dataValidation>
    <dataValidation allowBlank="true" errorStyle="stop" showErrorMessage="true" sqref="K1:K44" type="list">
      <formula1>"PASS,FAIL,BLOCK,NT"</formula1>
    </dataValidation>
    <dataValidation allowBlank="true" errorStyle="stop" showErrorMessage="true" sqref="L2:L43 N2:N43 M2:M43" type="list">
      <formula1>"是,否"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28"/>
    <col collapsed="false" customWidth="true" hidden="false" max="4" min="4" style="0" width="17"/>
    <col collapsed="false" customWidth="true" hidden="false" max="5" min="5" style="0" width="37"/>
    <col collapsed="false" customWidth="true" hidden="false" max="6" min="6" style="0" width="23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22"/>
    <col collapsed="false" customWidth="true" hidden="false" max="10" min="10" style="0" width="14"/>
    <col collapsed="false" customWidth="true" hidden="false" max="11" min="11" style="0" width="16"/>
    <col collapsed="false" customWidth="true" hidden="false" max="12" min="12" style="0" width="12"/>
    <col collapsed="false" customWidth="true" hidden="false" max="13" min="13" style="0" width="14"/>
    <col collapsed="false" customWidth="true" hidden="false" max="14" min="14" style="0" width="11"/>
    <col collapsed="false" customWidth="true" hidden="false" max="15" min="15" style="0" width="9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1" t="str">
        <v>Case ID</v>
      </c>
      <c r="B1" s="81" t="str">
        <v>需求ID</v>
      </c>
      <c r="C1" s="81" t="str">
        <v>标题</v>
      </c>
      <c r="D1" s="81" t="str">
        <v>前提条件</v>
      </c>
      <c r="E1" s="81" t="str">
        <v>操作步骤</v>
      </c>
      <c r="F1" s="81" t="str">
        <v>预期结果</v>
      </c>
      <c r="G1" s="81" t="str">
        <v>优先级</v>
      </c>
      <c r="H1" s="80" t="str">
        <v>验证结果</v>
      </c>
      <c r="I1" s="80" t="str">
        <v>非PASS原因</v>
      </c>
      <c r="J1" s="80" t="str">
        <v>适用车型707</v>
      </c>
      <c r="K1" s="80" t="str">
        <v>适用车型718</v>
      </c>
      <c r="L1" s="80" t="str">
        <v>适用车型U6</v>
      </c>
      <c r="M1" s="83" t="str">
        <v>测试版本</v>
      </c>
      <c r="N1" s="82" t="str">
        <v>测试日期</v>
      </c>
      <c r="O1" s="83" t="str">
        <v>测试人员</v>
      </c>
      <c r="P1" s="83" t="str">
        <v>测试环境</v>
      </c>
    </row>
    <row customHeight="true" ht="111" r="2">
      <c r="A2" s="11" t="str">
        <v>数字香氛_1</v>
      </c>
      <c r="B2" s="11" t="str">
        <v>1-1 主界面入口</v>
      </c>
      <c r="C2" t="str">
        <v>快捷控制入口</v>
      </c>
      <c r="D2" s="50" t="str">
        <v>1.车机供电正常;</v>
      </c>
      <c r="E2" t="str">
        <v>点击车机右下方快捷键</v>
      </c>
      <c r="F2" t="str">
        <v>进入车辆控制，上方为快捷控制，车辆设置，系统设置三项</v>
      </c>
      <c r="G2" s="11" t="str">
        <v>P3</v>
      </c>
      <c r="H2" s="72"/>
      <c r="J2" s="11" t="str">
        <v>√</v>
      </c>
      <c r="K2" s="79"/>
      <c r="L2" s="79"/>
      <c r="M2" s="11" t="str">
        <v>SOC: 20230130_LA_R07-1_ENG04
MCU: 20230130_LA_R07-1_ENG04</v>
      </c>
      <c r="N2" s="69">
        <v>44956</v>
      </c>
      <c r="O2" s="11" t="str">
        <v>姜云腾</v>
      </c>
      <c r="P2" s="49" t="str">
        <v>台架</v>
      </c>
    </row>
    <row customHeight="true" ht="111" r="3">
      <c r="A3" s="11" t="str">
        <v>数字香氛_2</v>
      </c>
      <c r="B3" s="11" t="str">
        <v>1-1 主界面入口</v>
      </c>
      <c r="C3" s="50" t="str">
        <v>林肯香氛 显示配置项</v>
      </c>
      <c r="D3" s="50" t="str">
        <v>1.车机供电正常;</v>
      </c>
      <c r="E3" s="50" t="str">
        <v>1.配置 数字香氛DE06 01
./yfdbus_send AI.lv.ipcl.out vip2gip_diag 0x01,0x01,0xDE,0x06,0x03,0x02,0x00,0x00
2.查看车辆控制有无数字香氛选项</v>
      </c>
      <c r="F3" s="33" t="str">
        <v>2.显示电动无数字香氛选项;</v>
      </c>
      <c r="G3" s="11" t="str">
        <v>P0</v>
      </c>
      <c r="H3" s="70" t="str">
        <v>PASS</v>
      </c>
      <c r="I3" s="70"/>
      <c r="J3" s="11" t="str">
        <v>√</v>
      </c>
      <c r="K3" s="71"/>
      <c r="L3" s="71"/>
      <c r="M3" s="11"/>
      <c r="N3" s="69"/>
      <c r="O3" s="11"/>
      <c r="P3" s="49"/>
    </row>
    <row customHeight="true" ht="111" r="4">
      <c r="A4" s="11" t="str">
        <v>数字香氛_3</v>
      </c>
      <c r="B4" s="11" t="str">
        <v>1-1 主界面入口</v>
      </c>
      <c r="C4" s="50" t="str">
        <v>林肯香氛 不显示配置项</v>
      </c>
      <c r="D4" s="50" t="str">
        <v>1.车机供电正常;</v>
      </c>
      <c r="E4" s="50" t="str">
        <v>1.配置 数字香氛DE06 00
 ./yfdbus_send AI.lv.ipcl.out vip2gip_diag 0x01,0x01,0xDE,0x06,0x03,0x00,0x00,0x00
2.查看车辆控制有无数字香氛选项</v>
      </c>
      <c r="F4" s="33" t="str">
        <v>2.不显示无数字香氛选项;</v>
      </c>
      <c r="G4" s="11" t="str">
        <v>P3</v>
      </c>
      <c r="H4" s="72"/>
      <c r="I4" s="70"/>
      <c r="J4" s="11" t="str">
        <v>√</v>
      </c>
      <c r="K4" s="71"/>
      <c r="L4" s="71"/>
      <c r="M4" s="11" t="str">
        <v>SOC: 20230130_LA_R07-1_ENG04
MCU: 20230130_LA_R07-1_ENG04</v>
      </c>
      <c r="N4" s="69">
        <v>44956</v>
      </c>
      <c r="O4" s="11" t="str">
        <v>姜云腾</v>
      </c>
      <c r="P4" s="49" t="str">
        <v>台架</v>
      </c>
    </row>
    <row customHeight="true" ht="111" r="5">
      <c r="A5" s="11" t="str">
        <v>数字香氛_4</v>
      </c>
      <c r="B5" s="11" t="str">
        <v>1-1 主界面入口</v>
      </c>
      <c r="C5" s="50" t="str">
        <v>林肯香氛菜单显示</v>
      </c>
      <c r="D5" s="50" t="str">
        <v>1.车机供电正常;
2.支持配置</v>
      </c>
      <c r="E5" s="50" t="str">
        <v>1.车辆控制-&gt;车辆设置-&gt;林肯香氛查看页面
2.点击返回</v>
      </c>
      <c r="F5" s="33" t="str">
        <v>1.进入林肯香氛页面，显示香氛系统开关/默认香氛类型：煦日、悦然、恋海及对应香型默认图片/香氛强度调节（默认是中）
2.从林肯香氛页面返回车辆控制-&gt;车辆设置</v>
      </c>
      <c r="G5" s="11" t="str">
        <v>P0</v>
      </c>
      <c r="H5" s="70" t="str">
        <v>PASS</v>
      </c>
      <c r="I5" s="36"/>
      <c r="J5" s="11" t="str">
        <v>√</v>
      </c>
      <c r="K5" s="71"/>
      <c r="L5" s="71"/>
      <c r="M5" s="11"/>
      <c r="N5" s="69"/>
      <c r="O5" s="11"/>
      <c r="P5" s="49"/>
    </row>
    <row customHeight="true" ht="111" r="6">
      <c r="A6" s="11" t="str">
        <v>数字香氛_5</v>
      </c>
      <c r="B6" s="11" t="str" xml:space="preserve">
        <v>1-4 info book </v>
      </c>
      <c r="C6" s="50" t="str">
        <v>林肯香氛info book</v>
      </c>
      <c r="D6" s="50" t="str">
        <v>1.车机供电正常;
2.支持配置</v>
      </c>
      <c r="E6" s="50" t="str">
        <v>1.车辆控制-&gt;车辆设置-&gt;林肯香氛，
点击林肯香氛info按钮
2.点击确定</v>
      </c>
      <c r="F6" s="33" t="str">
        <v>1.点击林肯香氛info页面，且伴随弹窗“允许你设置香型和浓郁程度等”
2.返回车辆控制-&gt;车辆设置-&gt;林肯香氛</v>
      </c>
      <c r="G6" s="11" t="str">
        <v>P3</v>
      </c>
      <c r="H6" s="72"/>
      <c r="I6" s="33"/>
      <c r="J6" s="11" t="str">
        <v>√</v>
      </c>
      <c r="K6" s="71"/>
      <c r="L6" s="71"/>
      <c r="M6" s="11" t="str">
        <v>SOC: 20230130_LA_R07-1_ENG04
MCU: 20230130_LA_R07-1_ENG04</v>
      </c>
      <c r="N6" s="69">
        <v>44956</v>
      </c>
      <c r="O6" s="11" t="str">
        <v>姜云腾</v>
      </c>
      <c r="P6" s="49" t="str">
        <v>台架</v>
      </c>
    </row>
    <row customHeight="true" ht="111" r="7">
      <c r="A7" s="11" t="str">
        <v>数字香氛_6</v>
      </c>
      <c r="B7" s="11" t="str">
        <v>1-5 收藏/取消收藏”常用类“toast</v>
      </c>
      <c r="C7" s="50" t="str">
        <v>林肯香氛收藏</v>
      </c>
      <c r="D7" s="50" t="str">
        <v>1.车机供电正常;
2.支持配置</v>
      </c>
      <c r="E7" s="50" t="str">
        <v>1.车辆控制-&gt;车辆设置-&gt;林肯香氛，
点击林肯香氛收藏按钮查看页面
2.进入常用设置查看</v>
      </c>
      <c r="F7" s="33" t="str">
        <v>1.林肯香氛收藏按钮高亮显示.有Toast提示“收藏成功，可在“常用类”页面查看”
2.常用设置中存在林肯香氛且状态与车辆设置中保持一致</v>
      </c>
      <c r="G7" s="11" t="str">
        <v>P3</v>
      </c>
      <c r="H7" s="72"/>
      <c r="I7" s="36"/>
      <c r="J7" s="11" t="str">
        <v>√</v>
      </c>
      <c r="K7" s="71"/>
      <c r="L7" s="71"/>
      <c r="M7" s="11" t="str">
        <v>SOC: 20230130_LA_R07-1_ENG04
MCU: 20230130_LA_R07-1_ENG04</v>
      </c>
      <c r="N7" s="69">
        <v>44956</v>
      </c>
      <c r="O7" s="11" t="str">
        <v>姜云腾</v>
      </c>
      <c r="P7" s="49" t="str">
        <v>台架</v>
      </c>
    </row>
    <row customHeight="true" ht="111" r="8">
      <c r="A8" s="11" t="str">
        <v>数字香氛_7</v>
      </c>
      <c r="B8" s="11" t="str">
        <v>1-5 收藏/取消收藏”常用类“toast</v>
      </c>
      <c r="C8" s="50" t="str">
        <v>林肯香氛取消收藏</v>
      </c>
      <c r="D8" s="50" t="str">
        <v>1.车机供电正常;
2.支持配置</v>
      </c>
      <c r="E8" s="50" t="str">
        <v>1.车辆控制-&gt;车辆设置-&gt;林肯香氛，
点击林肯香氛取消收藏按钮查看页面
2.进入常用设置查看</v>
      </c>
      <c r="F8" s="33" t="str">
        <v>1.林肯香氛收藏按钮置灰显示.有Toast提示“已取消收藏”
2.常用设置中不存在林肯香氛</v>
      </c>
      <c r="G8" s="11" t="str">
        <v>P3</v>
      </c>
      <c r="H8" s="72"/>
      <c r="I8" s="36"/>
      <c r="J8" s="11" t="str">
        <v>√</v>
      </c>
      <c r="K8" s="71"/>
      <c r="L8" s="71"/>
      <c r="M8" s="11" t="str">
        <v>SOC: 20230130_LA_R07-1_ENG04
MCU: 20230130_LA_R07-1_ENG04</v>
      </c>
      <c r="N8" s="69">
        <v>44956</v>
      </c>
      <c r="O8" s="11" t="str">
        <v>姜云腾</v>
      </c>
      <c r="P8" s="49" t="str">
        <v>台架</v>
      </c>
    </row>
    <row customHeight="true" ht="111" r="9">
      <c r="A9" s="11" t="str">
        <v>数字香氛_8</v>
      </c>
      <c r="B9" s="11" t="str">
        <v>1-6 收藏/取消收藏”常用类“toast</v>
      </c>
      <c r="C9" s="50" t="str">
        <v>林肯香氛随主题变化</v>
      </c>
      <c r="D9" s="50" t="str">
        <v>1.车机供电正常;
2.支持配置</v>
      </c>
      <c r="E9" s="50" t="str">
        <v>1.分别切换车机不同主题
2.进入香氛页面</v>
      </c>
      <c r="F9" s="33" t="str">
        <v>2.页面显示随主题变化</v>
      </c>
      <c r="G9" s="11" t="str">
        <v>P1</v>
      </c>
      <c r="H9" s="70" t="str">
        <v>PASS</v>
      </c>
      <c r="I9" s="36"/>
      <c r="J9" s="11" t="str">
        <v>√</v>
      </c>
      <c r="K9" s="71"/>
      <c r="L9" s="71"/>
      <c r="M9" s="11"/>
      <c r="N9" s="69"/>
      <c r="O9" s="11"/>
      <c r="P9" s="49"/>
    </row>
    <row customHeight="true" ht="88" r="10">
      <c r="A10" s="50"/>
      <c r="B10" s="49" t="str">
        <v>精简模式</v>
      </c>
      <c r="C10" s="50" t="str">
        <v>切换为精简模式以后功能不受影响</v>
      </c>
      <c r="D10" s="50" t="str">
        <v>1.车机供电正常
2.3B2 IGN = Run</v>
      </c>
      <c r="E10" s="50" t="str">
        <v>1.切换为精简模式再切换为普通模式</v>
      </c>
      <c r="F10" s="50" t="str">
        <v>1.搜索功能不受影响</v>
      </c>
      <c r="G10" s="50" t="str">
        <v>P1</v>
      </c>
      <c r="H10" s="70" t="str">
        <v>PASS</v>
      </c>
      <c r="I10" s="36"/>
      <c r="J10" s="50"/>
      <c r="K10" s="51"/>
      <c r="L10" s="48"/>
      <c r="M10" s="48"/>
      <c r="N10" s="50"/>
      <c r="O10" s="52"/>
      <c r="P10" s="50"/>
      <c r="Q10" s="33"/>
    </row>
    <row customHeight="true" ht="111" r="11">
      <c r="A11" s="11" t="str">
        <v>数字香氛_9</v>
      </c>
      <c r="B11" s="11" t="str">
        <v>1-3 林肯香氛-香氛开启</v>
      </c>
      <c r="C11" s="50" t="str">
        <v>开启林肯香氛 Rx逻辑</v>
      </c>
      <c r="D11" s="50" t="str">
        <v>1.车机供电正常
2.信号正常</v>
      </c>
      <c r="E11" s="50" t="str">
        <v>
1.车辆控制-&gt;车辆设置-&gt;林肯香氛，
2.发送0x22 FGA_3_FGACurrentWorkCh 0x1
</v>
      </c>
      <c r="F11" s="33" t="str">
        <v>2.香氛开关显示开启，选择通道1，有Toast提示“建议你关闭门窗，保持空调在内循环状态（内循环icon）以获取最佳体验”，toast显示3s后显示，且下方有香氛名称以及香氛余量、香氛强度，均可点击</v>
      </c>
      <c r="G11" s="11" t="str">
        <v>P0</v>
      </c>
      <c r="H11" s="70" t="str">
        <v>PASS</v>
      </c>
      <c r="I11" s="36"/>
      <c r="J11" s="11" t="str">
        <v>√</v>
      </c>
      <c r="K11" s="71"/>
      <c r="L11" s="71"/>
      <c r="M11" s="11"/>
      <c r="N11" s="69"/>
      <c r="O11" s="11"/>
      <c r="P11" s="49"/>
    </row>
    <row customHeight="true" ht="111" r="12">
      <c r="A12" s="11" t="str">
        <v>数字香氛_10</v>
      </c>
      <c r="B12" s="11" t="str">
        <v>1-3 林肯香氛-香氛开启</v>
      </c>
      <c r="C12" s="50" t="str">
        <v>关闭林肯香氛 Rx逻辑</v>
      </c>
      <c r="D12" s="50" t="str">
        <v>1.车机供电正常
2.信号正常</v>
      </c>
      <c r="E12" s="50" t="str">
        <v>
1.车辆控制-&gt;车辆设置-&gt;林肯香氛，
2.发送0x22 FGA_3_FGACurrentWorkCh 0x0
</v>
      </c>
      <c r="F12" s="33" t="str">
        <v>2.香氛开关显示关闭，且下方有香氛名称以及香氛余量、香氛强度，均置灰不可点击</v>
      </c>
      <c r="G12" s="11" t="str">
        <v>P1</v>
      </c>
      <c r="H12" s="70" t="str">
        <v>PASS</v>
      </c>
      <c r="I12" s="36"/>
      <c r="J12" s="11" t="str">
        <v>√</v>
      </c>
      <c r="K12" s="71"/>
      <c r="L12" s="71"/>
      <c r="M12" s="11"/>
      <c r="N12" s="69"/>
      <c r="O12" s="11"/>
      <c r="P12" s="49"/>
    </row>
    <row customHeight="true" ht="111" r="13">
      <c r="A13" s="11" t="str">
        <v>数字香氛_11</v>
      </c>
      <c r="B13" s="11" t="str">
        <v>1-3 林肯香氛-香氛开启</v>
      </c>
      <c r="C13" s="50" t="str">
        <v>开启林肯香氛 Tx逻辑</v>
      </c>
      <c r="D13" s="50" t="str">
        <v>1.车机供电正常
2.信号正常
</v>
      </c>
      <c r="E13" s="50" t="str" xml:space="preserve">
        <v>1.开关为关时, 点击开启
2.查看车机发出的请求信号0x1E AC_1_FGA_OperationReq </v>
      </c>
      <c r="F13" s="33" t="str">
        <v>2.信号下发正确</v>
      </c>
      <c r="G13" s="11" t="str">
        <v>P0</v>
      </c>
      <c r="H13" s="70" t="str">
        <v>PASS</v>
      </c>
      <c r="I13" s="36"/>
      <c r="J13" s="11" t="str">
        <v>√</v>
      </c>
      <c r="K13" s="71"/>
      <c r="L13" s="71"/>
      <c r="M13" s="11"/>
      <c r="N13" s="69"/>
      <c r="O13" s="11"/>
      <c r="P13" s="49"/>
    </row>
    <row customHeight="true" ht="111" r="14">
      <c r="A14" s="11" t="str">
        <v>数字香氛_12</v>
      </c>
      <c r="B14" s="11" t="str">
        <v>2-1 林肯香氛-香氛关闭</v>
      </c>
      <c r="C14" s="50" t="str">
        <v>关闭林肯香氛 Tx逻辑</v>
      </c>
      <c r="D14" s="50" t="str">
        <v>1.车机供电正常
2.信号正常</v>
      </c>
      <c r="E14" s="50" t="str" xml:space="preserve">
        <v>1.开关为关时, 点击关闭
2.查看车机发出的请求信号0x1E AC_1_FGA_OperationReq </v>
      </c>
      <c r="F14" s="33" t="str">
        <v>2.信号下发正确</v>
      </c>
      <c r="G14" s="11" t="str">
        <v>P1</v>
      </c>
      <c r="H14" s="70" t="str">
        <v>PASS</v>
      </c>
      <c r="I14" s="36"/>
      <c r="J14" s="11" t="str">
        <v>√</v>
      </c>
      <c r="K14" s="71"/>
      <c r="L14" s="71"/>
      <c r="M14" s="11"/>
      <c r="N14" s="69"/>
      <c r="O14" s="11"/>
      <c r="P14" s="49"/>
    </row>
    <row customHeight="true" ht="111" r="15">
      <c r="A15" s="11" t="str">
        <v>数字香氛_13</v>
      </c>
      <c r="B15" s="11" t="str">
        <v>1-3 林肯香氛-香氛开启</v>
      </c>
      <c r="C15" s="50" t="str">
        <v>首次打开香氛开关，默认香氛名称及强度</v>
      </c>
      <c r="D15" s="50" t="str">
        <v>1.车机供电正常</v>
      </c>
      <c r="E15" s="50" t="str">
        <v>1.车机开机后，首次进入车辆控制-&gt;车辆设置-&gt;林肯香氛页面
查看香氛选项名称，及默认香氛强度</v>
      </c>
      <c r="F15" s="33" t="str">
        <v>1.默认高亮选中第一个香氛，且香氛强度为中等</v>
      </c>
      <c r="G15" s="11" t="str">
        <v>P1</v>
      </c>
      <c r="H15" s="70" t="str">
        <v>PASS</v>
      </c>
      <c r="I15" s="36"/>
      <c r="J15" s="11" t="str">
        <v>√</v>
      </c>
      <c r="K15" s="71"/>
      <c r="L15" s="71"/>
      <c r="M15" s="11"/>
      <c r="N15" s="69"/>
      <c r="O15" s="11"/>
      <c r="P15" s="49"/>
    </row>
    <row customHeight="true" ht="111" r="16">
      <c r="A16" s="11" t="str">
        <v>数字香氛_14</v>
      </c>
      <c r="B16" s="11" t="str">
        <v>1-3 林肯香氛-香氛开启</v>
      </c>
      <c r="C16" s="50" t="str">
        <v>第二次及以后打开香氛，香氛类型及强度</v>
      </c>
      <c r="D16" s="50" t="str">
        <v>1.车机供电正常</v>
      </c>
      <c r="E16" s="50" t="str">
        <v>1.非首次打开车辆控制-&gt;车辆设置-&gt;林肯香氛页面，选中橙花/蔚蓝/煦日
2.按返回键
3.再次点击车辆控制-&gt;车辆设置-&gt;林肯香氛查看页面查看香氛显示</v>
      </c>
      <c r="F16" s="33" t="str">
        <v>3.显示为上一次选中的橙花/蔚蓝/煦日</v>
      </c>
      <c r="G16" s="11" t="str">
        <v>P1</v>
      </c>
      <c r="H16" s="70" t="str">
        <v>PASS</v>
      </c>
      <c r="I16" s="36"/>
      <c r="J16" s="11" t="str">
        <v>√</v>
      </c>
      <c r="K16" s="71"/>
      <c r="L16" s="71"/>
      <c r="M16" s="11"/>
      <c r="N16" s="69"/>
      <c r="O16" s="11"/>
      <c r="P16" s="49"/>
    </row>
    <row customHeight="true" ht="111" r="17">
      <c r="A17" s="11" t="str">
        <v>数字香氛_15</v>
      </c>
      <c r="B17" s="11" t="str">
        <v>2-2 林肯香氛-Toast提示</v>
      </c>
      <c r="C17" s="50" t="str">
        <v>打开香氛开关查看Toast提示</v>
      </c>
      <c r="D17" s="50" t="str">
        <v>1.车机供电正常</v>
      </c>
      <c r="E17" s="50" t="str">
        <v>1.香氛开关关闭时将开关调节为开启，查看有无Toast提示</v>
      </c>
      <c r="F17" s="33" t="str">
        <v>1.弹出Toast提醒“建议你关闭门窗，保持空调在内循环状态（内循环icon）以获取最佳体验”，3S后消失</v>
      </c>
      <c r="G17" s="11" t="str">
        <v>P2</v>
      </c>
      <c r="H17" s="72"/>
      <c r="I17" s="36"/>
      <c r="J17" s="11" t="str">
        <v>√</v>
      </c>
      <c r="K17" s="71"/>
      <c r="L17" s="71"/>
      <c r="M17" s="11" t="str">
        <v>SOC: 20230130_LA_R07-1_ENG04
MCU: 20230130_LA_R07-1_ENG04</v>
      </c>
      <c r="N17" s="69">
        <v>44956</v>
      </c>
      <c r="O17" s="11" t="str">
        <v>姜云腾</v>
      </c>
      <c r="P17" s="49" t="str">
        <v>台架</v>
      </c>
    </row>
    <row customHeight="true" ht="166" r="18">
      <c r="A18" s="11" t="str">
        <v>数字香氛_16</v>
      </c>
      <c r="B18" s="11" t="str">
        <v>2-2 林肯香氛-Toast提示</v>
      </c>
      <c r="C18" s="50" t="str">
        <v>香氛设置香型</v>
      </c>
      <c r="D18" s="50" t="str">
        <v>1.车机供电正常
2.信号正常</v>
      </c>
      <c r="E18" s="50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F18" s="50" t="str">
        <v>显示对应的香型</v>
      </c>
      <c r="G18" s="11" t="str">
        <v>P1</v>
      </c>
      <c r="H18" s="70" t="str">
        <v>PASS</v>
      </c>
      <c r="I18" s="36"/>
      <c r="J18" s="11" t="str">
        <v>√</v>
      </c>
      <c r="K18" s="71"/>
      <c r="L18" s="71"/>
      <c r="M18" s="11"/>
      <c r="N18" s="69"/>
      <c r="O18" s="11"/>
      <c r="P18" s="49"/>
    </row>
    <row customHeight="true" ht="111" r="19">
      <c r="A19" s="11" t="str">
        <v>数字香氛_17</v>
      </c>
      <c r="B19" s="11" t="str">
        <v>2-2 林肯香氛-Toast提示</v>
      </c>
      <c r="C19" s="50" t="str">
        <v>未授权的显示</v>
      </c>
      <c r="D19" s="50" t="str">
        <v>1.车机供电正常
2.信号正常</v>
      </c>
      <c r="E19" s="50" t="str">
        <v>设置通道1香型
0x1F FGA_1_FG_Chan1Typ 254
设置通道2香型
0x1F FGA_2_FG_Chan1Typ 254
设置通道3香型
0x1F FGA_3_FG_Chan1Typ 254</v>
      </c>
      <c r="F19" s="50" t="str">
        <v>香氛置灰，显示“未授权”</v>
      </c>
      <c r="G19" s="11" t="str">
        <v>P1</v>
      </c>
      <c r="H19" s="70" t="str">
        <v>PASS</v>
      </c>
      <c r="I19" s="36"/>
      <c r="J19" s="11" t="str">
        <v>√</v>
      </c>
      <c r="K19" s="71"/>
      <c r="L19" s="71"/>
      <c r="M19" s="11"/>
      <c r="N19" s="69"/>
      <c r="O19" s="11"/>
      <c r="P19" s="49"/>
    </row>
    <row customHeight="true" ht="111" r="20">
      <c r="A20" s="11" t="str">
        <v>数字香氛_18</v>
      </c>
      <c r="B20" s="11" t="str">
        <v>2-2 林肯香氛-Toast提示</v>
      </c>
      <c r="C20" s="50" t="str">
        <v>未授权的有图片，点击未授权的香氛会有未授权香弹的提示信息</v>
      </c>
      <c r="D20" s="50" t="str">
        <v>1.车机供电正常
2.信号正常</v>
      </c>
      <c r="E20" s="50" t="str">
        <v>设置通道1香型
0x1F FGA_1_FG_Chan1Typ 254
设置通道2香型
0x1F FGA_2_FG_Chan1Typ 254
设置通道3香型
0x1F FGA_3_FG_Chan1Typ 254</v>
      </c>
      <c r="F20" s="50" t="str">
        <v>出现弹窗：X号香氛罐为非林肯认证的产品，林肯
公司无法保证其安全性，为了你的身体
健康与使用体验，推荐你使用原厂香氛
罐</v>
      </c>
      <c r="G20" s="11" t="str">
        <v>P1</v>
      </c>
      <c r="H20" s="70" t="str">
        <v>PASS</v>
      </c>
      <c r="I20" s="36"/>
      <c r="J20" s="11" t="str">
        <v>√</v>
      </c>
      <c r="K20" s="71"/>
      <c r="L20" s="71"/>
      <c r="M20" s="11"/>
      <c r="N20" s="69"/>
      <c r="O20" s="11"/>
      <c r="P20" s="49"/>
    </row>
    <row customHeight="true" ht="111" r="21">
      <c r="A21" s="11" t="str">
        <v>数字香氛_19</v>
      </c>
      <c r="B21" s="11" t="str">
        <v>2-2 林肯香氛-Toast提示</v>
      </c>
      <c r="C21" s="50" t="str">
        <v>未知/未安装的香氛，名字显示“未知”，显示默认图片</v>
      </c>
      <c r="D21" s="50" t="str">
        <v>1.车机供电正常
2.信号正常</v>
      </c>
      <c r="E21" s="50" t="str">
        <v>设置通道1香型
0x1F FGA_1_FG_Chan1Typ 00
设置通道2香型
0x1F FGA_2_FG_Chan1Typ 00
设置通道3香型
0x1F FGA_3_FG_Chan1Typ 00</v>
      </c>
      <c r="F21" s="50" t="str">
        <v>名字显示“未知”，显示默认图片</v>
      </c>
      <c r="G21" s="11" t="str">
        <v>P1</v>
      </c>
      <c r="H21" s="70" t="str">
        <v>PASS</v>
      </c>
      <c r="I21" s="36"/>
      <c r="J21" s="11" t="str">
        <v>√</v>
      </c>
      <c r="K21" s="71"/>
      <c r="L21" s="71"/>
      <c r="M21" s="11"/>
      <c r="N21" s="69"/>
      <c r="O21" s="11"/>
      <c r="P21" s="49"/>
    </row>
    <row customHeight="true" ht="111" r="22">
      <c r="A22" s="11" t="str">
        <v>数字香氛_20</v>
      </c>
      <c r="B22" s="11" t="str">
        <v>2-2 林肯香氛-Toast提示</v>
      </c>
      <c r="C22" s="50" t="str">
        <v>点击未知/未安装的香氛后会有香氛异常通知</v>
      </c>
      <c r="D22" s="50" t="str">
        <v>1.车机供电正常
2.信号正常</v>
      </c>
      <c r="E22" s="50" t="str">
        <v>设置通道1香型
0x1F FGA_1_FG_Chan1Typ 00
设置通道2香型
0x1F FGA_2_FG_Chan1Typ 00
设置通道3香型
0x1F FGA_3_FG_Chan1Typ 00</v>
      </c>
      <c r="F22" s="50" t="str">
        <v>出现toast：x号口当前未监测到香氛罐，同时伴随语音播报。延迟2s播放，如果2s内香氛类型成功获取或安装则不提示</v>
      </c>
      <c r="G22" s="11" t="str">
        <v>P1</v>
      </c>
      <c r="H22" s="70" t="str">
        <v>PASS</v>
      </c>
      <c r="I22" s="36"/>
      <c r="J22" s="11" t="str">
        <v>√</v>
      </c>
      <c r="K22" s="71"/>
      <c r="L22" s="71"/>
      <c r="M22" s="11"/>
      <c r="N22" s="69"/>
      <c r="O22" s="11"/>
      <c r="P22" s="49"/>
    </row>
    <row customHeight="true" ht="111" r="23">
      <c r="A23" s="11" t="str">
        <v>数字香氛_21</v>
      </c>
      <c r="B23" s="11" t="str">
        <v>2-2 林肯香氛-Toast提示</v>
      </c>
      <c r="C23" s="50" t="str">
        <v>只有未知/未授权的香氛无进度条显示</v>
      </c>
      <c r="D23" s="50" t="str">
        <v>1.车机供电正常
2.信号正常</v>
      </c>
      <c r="E23" s="50" t="str">
        <v>1.将香氛设为未知/未授权/过期/正常状态</v>
      </c>
      <c r="F23" s="50" t="str">
        <v>1.只有未知/未授权的香氛无进度条显示，其他均有</v>
      </c>
      <c r="G23" s="11" t="str">
        <v>P1</v>
      </c>
      <c r="H23" s="70" t="str">
        <v>PASS</v>
      </c>
      <c r="I23" s="36"/>
      <c r="J23" s="11" t="str">
        <v>√</v>
      </c>
      <c r="K23" s="71"/>
      <c r="L23" s="71"/>
      <c r="M23" s="11"/>
      <c r="N23" s="69"/>
      <c r="O23" s="11"/>
      <c r="P23" s="49"/>
    </row>
    <row customHeight="true" ht="111" r="24">
      <c r="A24" s="11" t="str">
        <v>数字香氛_22</v>
      </c>
      <c r="B24" s="11" t="str">
        <v>2-2 林肯香氛-Toast提示</v>
      </c>
      <c r="C24" s="50" t="str">
        <v>只有正常状态和已过期的状态才会显示百分比</v>
      </c>
      <c r="D24" s="50" t="str">
        <v>1.车机供电正常
2.信号正常</v>
      </c>
      <c r="E24" s="50" t="str">
        <v>将香氛设为正常/过期/未知/未授权，且香氛余量大于0</v>
      </c>
      <c r="F24" s="50" t="str">
        <v>只有正常/已过期显示百分比</v>
      </c>
      <c r="G24" s="11" t="str">
        <v>P2</v>
      </c>
      <c r="H24" s="72"/>
      <c r="I24" s="36"/>
      <c r="J24" s="11" t="str">
        <v>√</v>
      </c>
      <c r="K24" s="71"/>
      <c r="L24" s="71"/>
      <c r="M24" s="11" t="str">
        <v>SOC: 20230130_LA_R07-1_ENG04
MCU: 20230130_LA_R07-1_ENG04</v>
      </c>
      <c r="N24" s="69">
        <v>44956</v>
      </c>
      <c r="O24" s="11" t="str">
        <v>姜云腾</v>
      </c>
      <c r="P24" s="49" t="str">
        <v>台架</v>
      </c>
    </row>
    <row customHeight="true" ht="111" r="25">
      <c r="A25" s="11" t="str">
        <v>数字香氛_23</v>
      </c>
      <c r="B25" s="11" t="str">
        <v>2-2 林肯香氛-Toast提示</v>
      </c>
      <c r="C25" s="50" t="str">
        <v>未知状态香氛强度置为关</v>
      </c>
      <c r="D25" s="50" t="str">
        <v>1.车机供电正常
2.信号正常</v>
      </c>
      <c r="E25" s="50" t="str">
        <v>1.当前香型强度非关
2.模拟香氛为未知状态</v>
      </c>
      <c r="F25" s="50" t="str">
        <v>2.香氛强度变为关</v>
      </c>
      <c r="G25" s="11" t="str">
        <v>P1</v>
      </c>
      <c r="H25" s="70" t="str">
        <v>PASS</v>
      </c>
      <c r="I25" s="36"/>
      <c r="J25" s="11"/>
      <c r="K25" s="71"/>
      <c r="L25" s="71"/>
      <c r="M25" s="11"/>
      <c r="N25" s="69"/>
      <c r="O25" s="11"/>
      <c r="P25" s="49"/>
    </row>
    <row customHeight="true" ht="111" r="26">
      <c r="A26" s="11" t="str">
        <v>数字香氛_23</v>
      </c>
      <c r="B26" s="11" t="str">
        <v>2-2 林肯香氛-Toast提示</v>
      </c>
      <c r="C26" s="50" t="str">
        <v>切换到未知香氛强度置为关</v>
      </c>
      <c r="D26" s="50" t="str">
        <v>1.车机供电正常
2.信号正常</v>
      </c>
      <c r="E26" s="50" t="str">
        <v>1.当前未知香氛强度调为非关
2.切换到另一个未知香氛</v>
      </c>
      <c r="F26" s="50" t="str">
        <v>2.香氛强度变为关</v>
      </c>
      <c r="G26" s="11"/>
      <c r="H26" s="70" t="str">
        <v>PASS</v>
      </c>
      <c r="I26" s="36"/>
      <c r="J26" s="11"/>
      <c r="K26" s="71"/>
      <c r="L26" s="71"/>
      <c r="M26" s="11"/>
      <c r="N26" s="69"/>
      <c r="O26" s="11"/>
      <c r="P26" s="49"/>
    </row>
    <row customHeight="true" ht="111" r="27">
      <c r="A27" s="11" t="str">
        <v>数字香氛_23</v>
      </c>
      <c r="B27" s="11" t="str">
        <v>2-2 林肯香氛-Toast提示</v>
      </c>
      <c r="C27" s="50" t="str">
        <v>数字香氛设置通道选择RX</v>
      </c>
      <c r="D27" s="50" t="str">
        <v>1.车机供电正常
2.信号正常</v>
      </c>
      <c r="E27" s="50" t="str" xml:space="preserve">
        <v>设置通道选择
0x22 FGA_3_FGACurrentWorkCh </v>
      </c>
      <c r="F27" s="50" t="str">
        <v>选中对应通道，外侧高亮显示</v>
      </c>
      <c r="G27" s="11" t="str">
        <v>P1</v>
      </c>
      <c r="H27" s="70" t="str">
        <v>PASS</v>
      </c>
      <c r="I27" s="36"/>
      <c r="J27" s="11" t="str">
        <v>√</v>
      </c>
      <c r="K27" s="71"/>
      <c r="L27" s="71"/>
      <c r="M27" s="11"/>
      <c r="N27" s="69"/>
      <c r="O27" s="11"/>
      <c r="P27" s="49"/>
    </row>
    <row customHeight="true" ht="111" r="28">
      <c r="A28" s="11" t="str">
        <v>数字香氛_24</v>
      </c>
      <c r="B28" s="11" t="str">
        <v>2-2 林肯香氛-Toast提示</v>
      </c>
      <c r="C28" s="50" t="str">
        <v>数字香氛设置通道选择TX</v>
      </c>
      <c r="D28" s="50" t="str">
        <v>1.车机供电正常
2.信号正常</v>
      </c>
      <c r="E28" s="50" t="str">
        <v>1.点击选择通道
2.0x1E AC_1_FGAChanTypSelect</v>
      </c>
      <c r="F28" s="50" t="str">
        <v>2.信号正常下发</v>
      </c>
      <c r="G28" s="11" t="str">
        <v>P1</v>
      </c>
      <c r="H28" s="70" t="str">
        <v>PASS</v>
      </c>
      <c r="I28" s="36"/>
      <c r="J28" s="11" t="str">
        <v>√</v>
      </c>
      <c r="K28" s="71"/>
      <c r="L28" s="71"/>
      <c r="M28" s="11"/>
      <c r="N28" s="69"/>
      <c r="O28" s="11"/>
      <c r="P28" s="49"/>
    </row>
    <row customHeight="true" ht="111" r="29">
      <c r="A29" s="11" t="str">
        <v>数字香氛_25</v>
      </c>
      <c r="B29" s="11" t="str">
        <v>2-3 香氛余量</v>
      </c>
      <c r="C29" s="50" t="str">
        <v>香氛余量为（10%~100%）香氛页面显示</v>
      </c>
      <c r="D29" s="50" t="str">
        <v>1.车机供电正常;
2.支持配置</v>
      </c>
      <c r="E29" s="50" t="str">
        <v>设置通道1余量:
0x1F FGA_1_FG_LifeRemainingChan1
设置通道2余量:
0x1F FGA_2_FG_LifeRemainingChan2
设置通道3余量:
0x1F FGA_3_FG_LifeRemainingChan3</v>
      </c>
      <c r="F29" s="33" t="str">
        <v>1.香氛框对应显示百分比以及灰色余量对应香氛背景显示</v>
      </c>
      <c r="G29" s="11" t="str">
        <v>P1</v>
      </c>
      <c r="H29" s="70" t="str">
        <v>PASS</v>
      </c>
      <c r="I29" s="36"/>
      <c r="J29" s="11" t="str">
        <v>√</v>
      </c>
      <c r="K29" s="71"/>
      <c r="L29" s="71"/>
      <c r="M29" s="11"/>
      <c r="N29" s="69"/>
      <c r="O29" s="11"/>
      <c r="P29" s="49"/>
    </row>
    <row customHeight="true" ht="111" r="30">
      <c r="A30" s="11" t="str">
        <v>数字香氛_26</v>
      </c>
      <c r="B30" s="11" t="str">
        <v>2-3 香氛余量</v>
      </c>
      <c r="C30" s="50" t="str">
        <v>香氛余量为10%香氛页面显示</v>
      </c>
      <c r="D30" s="50" t="str">
        <v>1.车机供电正常;
2.支持配置DE06 Digital scent=0x1: Enable</v>
      </c>
      <c r="E30" s="50" t="str">
        <v>设置通道1余量:
0x1F FGA_1_FG_LifeRemainingChan1
设置通道2余量:
0x1F FGA_2_FG_LifeRemainingChan2
设置通道3余量:
0x1F FGA_3_FG_LifeRemainingChan3</v>
      </c>
      <c r="F30" s="33" t="str">
        <v>1.香氛框对应显示10%以及灰色余量10%对应香氛背景显示</v>
      </c>
      <c r="G30" s="11" t="str">
        <v>P2</v>
      </c>
      <c r="H30" s="72"/>
      <c r="I30" s="36"/>
      <c r="J30" s="11" t="str">
        <v>√</v>
      </c>
      <c r="K30" s="71"/>
      <c r="L30" s="71"/>
      <c r="M30" s="11" t="str">
        <v>SOC: 20230130_LA_R07-1_ENG04
MCU: 20230130_LA_R07-1_ENG04</v>
      </c>
      <c r="N30" s="69">
        <v>44956</v>
      </c>
      <c r="O30" s="11" t="str">
        <v>姜云腾</v>
      </c>
      <c r="P30" s="49" t="str">
        <v>台架</v>
      </c>
    </row>
    <row customHeight="true" ht="111" r="31">
      <c r="A31" s="11" t="str">
        <v>数字香氛_27</v>
      </c>
      <c r="B31" s="11" t="str">
        <v>2-3 香氛余量</v>
      </c>
      <c r="C31" s="50" t="str">
        <v>香氛余量大于等于5小于10香氛页面显示</v>
      </c>
      <c r="D31" s="50" t="str">
        <v>1.车机供电正常;
2.支持配置DE06 Digital scent=0x1: Enable
3.使用正常香氛</v>
      </c>
      <c r="E31" s="50" t="str">
        <v>设置通道1余量:
0x1F FGA_1_FG_LifeRemainingChan1
设置通道2余量:
0x1F FGA_2_FG_LifeRemainingChan2
设置通道3余量:
0x1F FGA_3_FG_LifeRemainingChan3</v>
      </c>
      <c r="F31" s="33" t="str">
        <v>1.香氛框对应显示LOW深色不显示具体数字以及香氛背景显示，出现香氛余量不足弹窗</v>
      </c>
      <c r="G31" s="11" t="str">
        <v>P2</v>
      </c>
      <c r="H31" s="72"/>
      <c r="I31" s="36"/>
      <c r="J31" s="11" t="str">
        <v>√</v>
      </c>
      <c r="K31" s="71"/>
      <c r="L31" s="71"/>
      <c r="M31" s="11" t="str">
        <v>SOC: 20230130_LA_R07-1_ENG04
MCU: 20230130_LA_R07-1_ENG04</v>
      </c>
      <c r="N31" s="69">
        <v>44956</v>
      </c>
      <c r="O31" s="11" t="str">
        <v>姜云腾</v>
      </c>
      <c r="P31" s="49" t="str">
        <v>台架</v>
      </c>
    </row>
    <row customHeight="true" ht="111" r="32">
      <c r="A32" s="11" t="str">
        <v>数字香氛_28</v>
      </c>
      <c r="B32" s="11" t="str">
        <v>2-3 香氛余量</v>
      </c>
      <c r="C32" s="50" t="str">
        <v>香氛余量为5%香氛页面显示</v>
      </c>
      <c r="D32" s="50" t="str">
        <v>1.车机供电正常;
2.支持配置DE06 Digital scent=0x1: Enable
3.使用正常香氛</v>
      </c>
      <c r="E32" s="50" t="str">
        <v>设置通道1余量:
0x1F FGA_1_FG_LifeRemainingChan1
设置通道2余量:
0x1F FGA_2_FG_LifeRemainingChan2
设置通道3余量:
0x1F FGA_3_FG_LifeRemainingChan3</v>
      </c>
      <c r="F32" s="33" t="str">
        <v>1.香氛框对应显示LOW深色不显示具体数字以及香氛背景显示，出现香氛余量不足弹窗</v>
      </c>
      <c r="G32" s="11" t="str">
        <v>P1</v>
      </c>
      <c r="H32" s="70" t="str">
        <v>PASS</v>
      </c>
      <c r="I32" s="36"/>
      <c r="J32" s="11" t="str">
        <v>√</v>
      </c>
      <c r="K32" s="71"/>
      <c r="L32" s="71"/>
      <c r="M32" s="11"/>
      <c r="N32" s="69"/>
      <c r="O32" s="11"/>
      <c r="P32" s="49"/>
    </row>
    <row customHeight="true" ht="111" r="33">
      <c r="A33" s="11" t="str">
        <v>数字香氛_29</v>
      </c>
      <c r="B33" s="11" t="str">
        <v>2-3 香氛余量</v>
      </c>
      <c r="C33" s="50" t="str">
        <v>香氛余量为（0%~5%）香氛页面显示</v>
      </c>
      <c r="D33" s="50" t="str">
        <v>1.车机供电正常;
2.支持配置DE06 Digital scent=0x1: Enable
3.使用正常香氛</v>
      </c>
      <c r="E33" s="50" t="str">
        <v>设置通道1余量:
0x1F FGA_1_FG_LifeRemainingChan1
设置通道2余量:
0x1F FGA_2_FG_LifeRemainingChan2
设置通道3余量:
0x1F FGA_3_FG_LifeRemainingChan3</v>
      </c>
      <c r="F33" s="33" t="str">
        <v>1.香氛框对应显示LOW深色不显示具体数字以及香氛背景显示，出现余量耗尽弹窗</v>
      </c>
      <c r="G33" s="11" t="str">
        <v>P1</v>
      </c>
      <c r="H33" s="70" t="str">
        <v>PASS</v>
      </c>
      <c r="I33" s="36"/>
      <c r="J33" s="11" t="str">
        <v>√</v>
      </c>
      <c r="K33" s="71"/>
      <c r="L33" s="71"/>
      <c r="M33" s="11"/>
      <c r="N33" s="69"/>
      <c r="O33" s="11"/>
      <c r="P33" s="49"/>
    </row>
    <row customHeight="true" ht="111" r="34">
      <c r="A34" s="11" t="str">
        <v>数字香氛_30</v>
      </c>
      <c r="B34" s="11" t="str">
        <v>2-3 香氛余量</v>
      </c>
      <c r="C34" s="50" t="str">
        <v>香氛余量大于等于5%小于20%香氛页面显示，用户操作</v>
      </c>
      <c r="D34" s="50" t="str">
        <v>1.车机供电正常;
2.支持配置DE04 Digital scent=0x1: Enable
3.使用正常香氛</v>
      </c>
      <c r="E34" s="50" t="str">
        <v>设置通道1余量:
0x1F FGA_1_FG_LifeRemainingChan1
设置通道2余量:
0x1F FGA_2_FG_LifeRemainingChan2
设置通道3余量:
0x1F FGA_3_FG_LifeRemainingChan3</v>
      </c>
      <c r="F34" s="33" t="str">
        <v>1.提示信息为“林肯香氛香氛余量不足
当前使用的xxx（香氛名）香氛即将用尽，请注意及时更换”
</v>
      </c>
      <c r="G34" s="11" t="str">
        <v>P1</v>
      </c>
      <c r="H34" s="70" t="str">
        <v>PASS</v>
      </c>
      <c r="I34" s="36"/>
      <c r="J34" s="11" t="str">
        <v>√</v>
      </c>
      <c r="K34" s="71"/>
      <c r="L34" s="71"/>
      <c r="M34" s="11"/>
      <c r="N34" s="69"/>
      <c r="O34" s="11"/>
      <c r="P34" s="49"/>
    </row>
    <row customHeight="true" ht="111" r="35">
      <c r="A35" s="11" t="str">
        <v>数字香氛_31</v>
      </c>
      <c r="B35" s="11" t="str">
        <v>2-3 香氛余量</v>
      </c>
      <c r="C35" s="50" t="str">
        <v>香氛余量大于等于5%小于20%香氛页面显示，用户操作</v>
      </c>
      <c r="D35" s="50" t="str">
        <v>1.车机供电正常;
2.支持配置DE04 Digital scent=0x1: Enable
3.使用正常香氛</v>
      </c>
      <c r="E35" s="50" t="str">
        <v>设置通道1余量:
0x1F FGA_1_FG_LifeRemainingChan1
设置通道2余量:
0x1F FGA_2_FG_LifeRemainingChan2
设置通道3余量:
0x1F FGA_3_FG_LifeRemainingChan3</v>
      </c>
      <c r="F35" s="33" t="str">
        <v>1.提示信息为“林肯香氛香氛余量不足
当前使用的xxx（香氛名）香氛即将用尽，请注意及时更换”
2.进入香氛设置显示界面
3.显示香氛百分比</v>
      </c>
      <c r="G35" s="11" t="str">
        <v>P1</v>
      </c>
      <c r="H35" s="70" t="str">
        <v>PASS</v>
      </c>
      <c r="I35" s="36"/>
      <c r="J35" s="11" t="str">
        <v>√</v>
      </c>
      <c r="K35" s="71"/>
      <c r="L35" s="71"/>
      <c r="M35" s="11"/>
      <c r="N35" s="69"/>
      <c r="O35" s="11"/>
      <c r="P35" s="49"/>
    </row>
    <row customHeight="true" ht="111" r="36">
      <c r="A36" s="11" t="str">
        <v>数字香氛_32</v>
      </c>
      <c r="B36" s="11" t="str">
        <v>2-4 香弹用完，提醒购买提示</v>
      </c>
      <c r="C36" s="50" t="str">
        <v>香氛余量为小于5%香氛页面显示</v>
      </c>
      <c r="D36" s="50" t="str">
        <v>1.车机供电正常;
2.支持配置DE04 Digital scent=0x1: Enable
3.使用正常香氛</v>
      </c>
      <c r="E36" s="50" t="str">
        <v>设置通道1余量:
0x1F FGA_1_FG_LifeRemainingChan1
设置通道2余量:
0x1F FGA_2_FG_LifeRemainingChan2
设置通道3余量:
0x1F FGA_3_FG_LifeRemainingChan3</v>
      </c>
      <c r="F36" s="33" t="str">
        <v>1.提示信息为“林肯香氛香氛余量耗尽
当前使用的xxx（香氛名）香氛即将用尽，建议访问林肯官方旗舰店购买更换香氛罐，参考地址 https://lincolnauto.m.tmall.cpm”</v>
      </c>
      <c r="G36" s="11" t="str">
        <v>P1</v>
      </c>
      <c r="H36" s="70" t="str">
        <v>PASS</v>
      </c>
      <c r="I36" s="36"/>
      <c r="J36" s="11" t="str">
        <v>√</v>
      </c>
      <c r="K36" s="71"/>
      <c r="L36" s="71"/>
      <c r="M36" s="11"/>
      <c r="N36" s="69"/>
      <c r="O36" s="11"/>
      <c r="P36" s="49"/>
    </row>
    <row customHeight="true" ht="130" r="37">
      <c r="A37" s="11" t="str">
        <v>数字香氛_33</v>
      </c>
      <c r="B37" s="11" t="str">
        <v>2-4 香弹用完，提醒购买提示</v>
      </c>
      <c r="C37" s="50" t="str">
        <v>香氛余量为小于5%香氛页面显示，用户操作</v>
      </c>
      <c r="D37" s="50" t="str">
        <v>1.车机供电正常;
2.支持配置DE04 Digital scent=0x1: Enable
3.使用正常香氛</v>
      </c>
      <c r="E37" s="50" t="str">
        <v>设置通道1余量:
0x1F FGA_1_FG_LifeRemainingChan1
设置通道2余量:
0x1F FGA_2_FG_LifeRemainingChan2
设置通道3余量:
0x1F FGA_3_FG_LifeRemainingChan3</v>
      </c>
      <c r="F37" s="33" t="str">
        <v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v>
      </c>
      <c r="G37" s="11" t="str">
        <v>P2</v>
      </c>
      <c r="H37" s="72"/>
      <c r="I37" s="36"/>
      <c r="J37" s="11" t="str">
        <v>√</v>
      </c>
      <c r="K37" s="71"/>
      <c r="L37" s="71"/>
      <c r="M37" s="11" t="str">
        <v>SOC: 20230130_LA_R07-1_ENG04
MCU: 20230130_LA_R07-1_ENG04</v>
      </c>
      <c r="N37" s="69">
        <v>44956</v>
      </c>
      <c r="O37" s="11" t="str">
        <v>姜云腾</v>
      </c>
      <c r="P37" s="49" t="str">
        <v>台架</v>
      </c>
    </row>
    <row customHeight="true" ht="111" r="38">
      <c r="A38" s="11" t="str">
        <v>数字香氛_34</v>
      </c>
      <c r="B38" s="11" t="str">
        <v>2-4 香弹用完，提醒购买提示</v>
      </c>
      <c r="C38" s="50" t="str">
        <v>当前选中的香氛罐才会出现余量提示弹窗</v>
      </c>
      <c r="D38" s="50" t="str">
        <v>1.车机供电正常;
2.香氛已配置
</v>
      </c>
      <c r="E38" s="50" t="str">
        <v>1.模拟非当前选中香氛余量不足/耗尽状态
2.选中余量不足/耗尽状态香氛</v>
      </c>
      <c r="F38" s="33" t="str">
        <v>1.不出现余量提示弹窗
2.出现余量提示弹窗</v>
      </c>
      <c r="G38" s="11" t="str">
        <v>P1</v>
      </c>
      <c r="H38" s="70" t="str">
        <v>PASS</v>
      </c>
      <c r="I38" s="36"/>
      <c r="J38" s="11"/>
      <c r="K38" s="71"/>
      <c r="L38" s="71"/>
      <c r="M38" s="11"/>
      <c r="N38" s="69"/>
      <c r="O38" s="11"/>
      <c r="P38" s="49"/>
    </row>
    <row customHeight="true" ht="111" r="39">
      <c r="A39" s="11" t="str">
        <v>数字香氛_35</v>
      </c>
      <c r="B39" s="11" t="str">
        <v>2-4 香弹用完，提醒购买提示</v>
      </c>
      <c r="C39" s="50" t="str">
        <v>香氛余量提示弹窗点击进入香氛页面</v>
      </c>
      <c r="D39" s="50" t="str">
        <v>1.车机供电正常;
2.香氛已配置
</v>
      </c>
      <c r="E39" s="50" t="str">
        <v>1.当前在非香氛页面，模拟出现香氛余量提示弹窗
2.点击弹窗</v>
      </c>
      <c r="F39" s="33" t="str">
        <v>2.进入香氛页面</v>
      </c>
      <c r="G39" s="11" t="str">
        <v>P2</v>
      </c>
      <c r="H39" s="72"/>
      <c r="I39" s="36"/>
      <c r="J39" s="11" t="str">
        <v>√</v>
      </c>
      <c r="K39" s="71"/>
      <c r="L39" s="71"/>
      <c r="M39" s="11" t="str">
        <v>SOC: 20230130_LA_R07-1_ENG04
MCU: 20230130_LA_R07-1_ENG04</v>
      </c>
      <c r="N39" s="69">
        <v>44956</v>
      </c>
      <c r="O39" s="11" t="str">
        <v>姜云腾</v>
      </c>
      <c r="P39" s="49"/>
    </row>
    <row customHeight="true" ht="130" r="40">
      <c r="A40" s="11" t="str">
        <v>数字香氛_36</v>
      </c>
      <c r="B40" s="11" t="str">
        <v>2-5 过期香弹的信息提示</v>
      </c>
      <c r="C40" s="50" t="str">
        <v>香氛距离31天过期信息提示</v>
      </c>
      <c r="D40" s="50" t="str">
        <v>1.车机供电正常;
2.支持配置DE04 Digital scent=0x1: Enable
3.使用香氛还有31天过期</v>
      </c>
      <c r="E40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0" s="33" t="str">
        <v>1.无提示信息</v>
      </c>
      <c r="G40" s="11" t="str">
        <v>P2</v>
      </c>
      <c r="H40" s="72"/>
      <c r="I40" s="36"/>
      <c r="J40" s="11" t="str">
        <v>√</v>
      </c>
      <c r="K40" s="71"/>
      <c r="L40" s="71"/>
      <c r="M40" s="11" t="str">
        <v>SOC: 20230130_LA_R07-1_ENG04
MCU: 20230130_LA_R07-1_ENG04</v>
      </c>
      <c r="N40" s="69">
        <v>44956</v>
      </c>
      <c r="O40" s="11" t="str">
        <v>姜云腾</v>
      </c>
      <c r="P40" s="49" t="str">
        <v>台架</v>
      </c>
    </row>
    <row customHeight="true" ht="130" r="41">
      <c r="A41" s="11" t="str">
        <v>数字香氛_37</v>
      </c>
      <c r="B41" s="11" t="str">
        <v>2-5 过期香弹的信息提示</v>
      </c>
      <c r="C41" s="50" t="str">
        <v>香氛距离30天过期信息提示</v>
      </c>
      <c r="D41" s="50" t="str">
        <v>1.车机供电正常;
2.支持配置DE04 Digital scent=0x1: Enable
3.使用香氛还有30天过期</v>
      </c>
      <c r="E41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1" s="33" t="str">
        <v>1.有提示信息为“林肯香氛香氛过期
当前使用的xxx（香氛名）香氛罐还有30天过期，请注意及时更换”</v>
      </c>
      <c r="G41" s="11" t="str">
        <v>P1</v>
      </c>
      <c r="H41" s="70" t="str">
        <v>PASS</v>
      </c>
      <c r="I41" s="36"/>
      <c r="J41" s="11" t="str">
        <v>√</v>
      </c>
      <c r="K41" s="71"/>
      <c r="L41" s="71"/>
      <c r="M41" s="11"/>
      <c r="N41" s="69"/>
      <c r="O41" s="11"/>
      <c r="P41" s="49"/>
    </row>
    <row customHeight="true" ht="130" r="42">
      <c r="A42" s="11" t="str">
        <v>数字香氛_38</v>
      </c>
      <c r="B42" s="11" t="str">
        <v>2-5 过期香弹的信息提示</v>
      </c>
      <c r="C42" s="50" t="str">
        <v>香氛距离（2~29）天过期信息提示</v>
      </c>
      <c r="D42" s="50" t="str">
        <v>1.车机供电正常;
2.支持配置DE04 Digital scent=0x1: Enable
3.使用香氛还有（2~29）天过期</v>
      </c>
      <c r="E42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2" s="33" t="str">
        <v>1.有提示信息为“林肯香氛香氛过期
当前使用的xxx（香氛名）香氛罐还有（2~29）天过期，请注意及时更换”</v>
      </c>
      <c r="G42" s="11" t="str">
        <v>P2</v>
      </c>
      <c r="H42" s="72"/>
      <c r="I42" s="36"/>
      <c r="J42" s="11" t="str">
        <v>√</v>
      </c>
      <c r="K42" s="71"/>
      <c r="L42" s="71"/>
      <c r="M42" s="11" t="str">
        <v>SOC: 20230130_LA_R07-1_ENG04
MCU: 20230130_LA_R07-1_ENG04</v>
      </c>
      <c r="N42" s="69">
        <v>44956</v>
      </c>
      <c r="O42" s="11" t="str">
        <v>姜云腾</v>
      </c>
      <c r="P42" s="49" t="str">
        <v>台架</v>
      </c>
    </row>
    <row customHeight="true" ht="130" r="43">
      <c r="A43" s="11" t="str">
        <v>数字香氛_39</v>
      </c>
      <c r="B43" s="11" t="str">
        <v>2-5 过期香弹的信息提示</v>
      </c>
      <c r="C43" s="50" t="str">
        <v>香氛距离1天过期信息提示</v>
      </c>
      <c r="D43" s="50" t="str">
        <v>1.车机供电正常;
2.支持配置DE04 Digital scent=0x1: Enable
3.使用香氛还有1天过期</v>
      </c>
      <c r="E43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3" s="33" t="str">
        <v>1.有提示信息为“林肯香氛香氛过期
当前使用的xxx（香氛名）香氛罐还有1天过期，请注意及时更换”</v>
      </c>
      <c r="G43" s="11" t="str">
        <v>P2</v>
      </c>
      <c r="H43" s="72"/>
      <c r="I43" s="36"/>
      <c r="J43" s="11" t="str">
        <v>√</v>
      </c>
      <c r="K43" s="71"/>
      <c r="L43" s="71"/>
      <c r="M43" s="11" t="str">
        <v>SOC: 20230130_LA_R07-1_ENG04
MCU: 20230130_LA_R07-1_ENG04</v>
      </c>
      <c r="N43" s="69">
        <v>44956</v>
      </c>
      <c r="O43" s="11" t="str">
        <v>姜云腾</v>
      </c>
      <c r="P43" s="49" t="str">
        <v>台架</v>
      </c>
    </row>
    <row customHeight="true" ht="130" r="44">
      <c r="A44" s="11" t="str">
        <v>数字香氛_40</v>
      </c>
      <c r="B44" s="11" t="str">
        <v>2-5 过期香弹的信息提示</v>
      </c>
      <c r="C44" s="50" t="str">
        <v>香氛过期香氛页面显示，用户操作</v>
      </c>
      <c r="D44" s="50" t="str">
        <v>1.车机供电正常;
2.支持配置DE04 Digital scent=0x1: Enable
3.香氛还有1天过期</v>
      </c>
      <c r="E44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4" s="33" t="str">
        <v>1.提示信息为““林肯香氛香氛过期
当前使用的xxx（香氛名）香氛罐还有1天过期，请注意及时更换”
2.进入香氛设置显示界面，对应香氛显示余量百分比</v>
      </c>
      <c r="G44" s="11" t="str">
        <v>P2</v>
      </c>
      <c r="H44" s="73"/>
      <c r="I44" s="36" t="str">
        <v>FCIVIOS-13415
Phase5_【CDX707】【必现】【林肯香氛】在香氛页面，模拟香氛余量/过期提示弹窗，点击弹窗后点击返回按钮，页面显示异常且无法返回</v>
      </c>
      <c r="J44" s="11" t="str">
        <v>√</v>
      </c>
      <c r="K44" s="71"/>
      <c r="L44" s="71"/>
      <c r="M44" s="11" t="str">
        <v>SOC: 20230130_LA_R07-1_ENG04
MCU: 20230130_LA_R07-1_ENG04</v>
      </c>
      <c r="N44" s="69">
        <v>44956</v>
      </c>
      <c r="O44" s="11" t="str">
        <v>姜云腾</v>
      </c>
      <c r="P44" s="49" t="str">
        <v>台架</v>
      </c>
    </row>
    <row customHeight="true" ht="111" r="45">
      <c r="A45" s="11" t="str">
        <v>数字香氛_41</v>
      </c>
      <c r="B45" s="11" t="str">
        <v>2-5 过期香弹的信息提示</v>
      </c>
      <c r="C45" s="50" t="str">
        <v>过期提示弹窗点击进入香氛页面</v>
      </c>
      <c r="D45" s="50" t="str">
        <v>1.车机供电正常;
2.香氛已配置
</v>
      </c>
      <c r="E45" s="50" t="str">
        <v>1.当前在非香氛页面，模拟出现香氛还有。。天过期弹窗
2.点击弹窗</v>
      </c>
      <c r="F45" s="33" t="str">
        <v>2.进入香氛页面</v>
      </c>
      <c r="G45" s="11" t="str">
        <v>P2</v>
      </c>
      <c r="H45" s="72"/>
      <c r="I45" s="36"/>
      <c r="J45" s="11"/>
      <c r="K45" s="71"/>
      <c r="L45" s="71"/>
      <c r="M45" s="11" t="str">
        <v>SOC: 20230130_LA_R07-1_ENG04
MCU: 20230130_LA_R07-1_ENG04</v>
      </c>
      <c r="N45" s="69">
        <v>44956</v>
      </c>
      <c r="O45" s="11" t="str">
        <v>姜云腾</v>
      </c>
      <c r="P45" s="49"/>
    </row>
    <row customHeight="true" ht="130" r="46">
      <c r="A46" s="11" t="str">
        <v>数字香氛_42</v>
      </c>
      <c r="B46" s="11" t="str">
        <v>2-5 过期香弹的信息提示</v>
      </c>
      <c r="C46" s="50" t="str">
        <v>过期的香氛，名字正常显示，图片标记已过期</v>
      </c>
      <c r="D46" s="50" t="str">
        <v>1.车机供电正常;
2.支持配置
</v>
      </c>
      <c r="E46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6" s="33" t="str">
        <v>出现过期图标，名字正常显示</v>
      </c>
      <c r="G46" s="11" t="str">
        <v>P1</v>
      </c>
      <c r="H46" s="70" t="str">
        <v>PASS</v>
      </c>
      <c r="I46" s="36"/>
      <c r="J46" s="11" t="str">
        <v>√</v>
      </c>
      <c r="K46" s="71"/>
      <c r="L46" s="71"/>
      <c r="M46" s="11"/>
      <c r="N46" s="69"/>
      <c r="O46" s="11"/>
      <c r="P46" s="49"/>
    </row>
    <row customHeight="true" ht="111" r="47">
      <c r="A47" s="11" t="str">
        <v>数字香氛_43</v>
      </c>
      <c r="B47" s="11" t="str">
        <v>2-5 过期香弹的信息提示</v>
      </c>
      <c r="C47" s="50" t="str">
        <v>当前选中的香氛罐才会出现过期弹窗</v>
      </c>
      <c r="D47" s="50" t="str">
        <v>1.车机供电正常;
2.支持配置
</v>
      </c>
      <c r="E47" s="50" t="str">
        <v>1.模拟非当前选中香氛快过期状态
2.选中快过期状态香氛</v>
      </c>
      <c r="F47" s="33" t="str">
        <v>1.不出现过期提示弹窗
2.出现快过期提示弹窗</v>
      </c>
      <c r="G47" s="11" t="str">
        <v>P1</v>
      </c>
      <c r="H47" s="70" t="str">
        <v>PASS</v>
      </c>
      <c r="I47" s="36"/>
      <c r="J47" s="11" t="str">
        <v>√</v>
      </c>
      <c r="K47" s="71"/>
      <c r="L47" s="71"/>
      <c r="M47" s="11"/>
      <c r="N47" s="69"/>
      <c r="O47" s="11"/>
      <c r="P47" s="49"/>
    </row>
    <row customHeight="true" ht="111" r="48">
      <c r="A48" s="11" t="str">
        <v>数字香氛_44</v>
      </c>
      <c r="B48" s="11" t="str">
        <v>2-5 香氛浓度</v>
      </c>
      <c r="C48" s="50" t="str">
        <v>调节香氛浓度RX</v>
      </c>
      <c r="D48" s="50" t="str">
        <v>1.车机供电正常;
2.支持配置
</v>
      </c>
      <c r="E48" s="50" t="str">
        <v>1.0x22 FGA_3_FGACurrentdensity</v>
      </c>
      <c r="F48" s="33" t="str">
        <v>1.香氛浓度调到对应浓度（高/中/低/关）</v>
      </c>
      <c r="G48" s="11" t="str">
        <v>P1</v>
      </c>
      <c r="H48" s="70" t="str">
        <v>PASS</v>
      </c>
      <c r="I48" s="36"/>
      <c r="J48" s="11" t="str">
        <v>√</v>
      </c>
      <c r="K48" s="71"/>
      <c r="L48" s="71"/>
      <c r="M48" s="11"/>
      <c r="N48" s="69"/>
      <c r="O48" s="11"/>
      <c r="P48" s="49"/>
    </row>
    <row customHeight="true" ht="111" r="49">
      <c r="A49" s="11" t="str">
        <v>数字香氛_45</v>
      </c>
      <c r="B49" s="11" t="str">
        <v>2-5 香氛浓度</v>
      </c>
      <c r="C49" s="50" t="str">
        <v>调节香氛浓度TX</v>
      </c>
      <c r="D49" s="50" t="str">
        <v>1.车机供电正常;
2.支持配置
</v>
      </c>
      <c r="E49" s="50" t="str">
        <v>1.滑动香氛强度调节条
2.查看0x1E AC_1_FGAIntensityReq</v>
      </c>
      <c r="F49" s="33" t="str">
        <v>2.信号下发正常</v>
      </c>
      <c r="G49" s="11" t="str">
        <v>P1</v>
      </c>
      <c r="H49" s="70" t="str">
        <v>PASS</v>
      </c>
      <c r="I49" s="36"/>
      <c r="J49" s="11" t="str">
        <v>√</v>
      </c>
      <c r="K49" s="71"/>
      <c r="L49" s="71"/>
      <c r="M49" s="11"/>
      <c r="N49" s="69"/>
      <c r="O49" s="11"/>
      <c r="P49" s="49"/>
    </row>
    <row customHeight="true" ht="111" r="50">
      <c r="A50" s="11" t="str">
        <v>数字香氛_46</v>
      </c>
      <c r="B50" s="11" t="str">
        <v>2-5 过期香弹的信息提示</v>
      </c>
      <c r="C50" s="50" t="str">
        <v>过期香氛提示</v>
      </c>
      <c r="D50" s="50" t="str">
        <v>1.车机供电正常;
2.支持配置
</v>
      </c>
      <c r="E50" s="50" t="str">
        <v>点击已过期的香氛</v>
      </c>
      <c r="F50" s="33" t="str">
        <v>出现弹窗“为了保证你的健康与最佳体验，请避免使用过期及未获林肯中国认证的香氛产品”</v>
      </c>
      <c r="G50" s="11" t="str">
        <v>P1</v>
      </c>
      <c r="H50" s="70" t="str">
        <v>PASS</v>
      </c>
      <c r="I50" s="36"/>
      <c r="J50" s="11" t="str">
        <v>√</v>
      </c>
      <c r="K50" s="71"/>
      <c r="L50" s="71"/>
      <c r="M50" s="11"/>
      <c r="N50" s="69"/>
      <c r="O50" s="11"/>
      <c r="P50" s="49"/>
    </row>
    <row customHeight="true" ht="111" r="51">
      <c r="A51" s="11" t="str">
        <v>数字香氛_47</v>
      </c>
      <c r="B51" s="11" t="str">
        <v>2-6 香氛异常通知</v>
      </c>
      <c r="C51" s="50" t="str">
        <v>高温香氛异常提示</v>
      </c>
      <c r="D51" s="50" t="str">
        <v>1.车机供电正常;
2.支持配置DE04 Digital scent=0x1: Enable
3.车内温度超过可使用香氛系统温度上限</v>
      </c>
      <c r="E51" s="50" t="str">
        <v>1.模拟发送温度超过xx信号，查看提示toast
0x22 FGA_3_FRAGTempSts (01过高，02过低)
2.检查是否有语音提示</v>
      </c>
      <c r="F51" s="33" t="str">
        <v>1.显示Toast“当前车内温度过高，香氛系统暂不可用”3S后消失
2.语音同时播报</v>
      </c>
      <c r="G51" s="11" t="str">
        <v>P2</v>
      </c>
      <c r="H51" s="72"/>
      <c r="I51" s="36"/>
      <c r="J51" s="11" t="str">
        <v>√</v>
      </c>
      <c r="K51" s="71"/>
      <c r="L51" s="71"/>
      <c r="M51" s="11" t="str">
        <v>SOC: 20230130_LA_R07-1_ENG04
MCU: 20230130_LA_R07-1_ENG04</v>
      </c>
      <c r="N51" s="69">
        <v>44956</v>
      </c>
      <c r="O51" s="11" t="str">
        <v>姜云腾</v>
      </c>
      <c r="P51" s="49" t="str">
        <v>台架</v>
      </c>
    </row>
    <row customHeight="true" ht="111" r="52">
      <c r="A52" s="11" t="str">
        <v>数字香氛_48</v>
      </c>
      <c r="B52" s="11" t="str">
        <v>2-6 香氛异常通知</v>
      </c>
      <c r="C52" s="50" t="str">
        <v>低温香氛异常提示</v>
      </c>
      <c r="D52" s="50" t="str">
        <v>1.车机供电正常;
2.支持配置DE04 Digital scent=0x1: Enable
3.车内温度低于可使用香氛系统温度下限</v>
      </c>
      <c r="E52" s="50" t="str">
        <v>1.模拟发送温度超过xx信号，查看提示toast
0x22 FGA_3_FRAGTempSts (01过高，02过低)
2.检查是否有语音提示</v>
      </c>
      <c r="F52" s="33" t="str">
        <v>1.显示Toast“当前车内温度过低，香氛散香较慢”3S后消失
2.语音同时播报</v>
      </c>
      <c r="G52" s="11" t="str">
        <v>P2</v>
      </c>
      <c r="H52" s="72"/>
      <c r="I52" s="36"/>
      <c r="J52" s="11" t="str">
        <v>√</v>
      </c>
      <c r="K52" s="71"/>
      <c r="L52" s="71"/>
      <c r="M52" s="11" t="str">
        <v>SOC: 20230130_LA_R07-1_ENG04
MCU: 20230130_LA_R07-1_ENG04</v>
      </c>
      <c r="N52" s="69">
        <v>44956</v>
      </c>
      <c r="O52" s="11" t="str">
        <v>姜云腾</v>
      </c>
      <c r="P52" s="49" t="str">
        <v>台架</v>
      </c>
    </row>
    <row customHeight="true" ht="111" r="53">
      <c r="A53" s="11" t="str">
        <v>数字香氛_49</v>
      </c>
      <c r="B53" s="11" t="str">
        <v>2-6 香氛异常通知</v>
      </c>
      <c r="C53" s="50" t="str">
        <v>电机异常香氛异常提示</v>
      </c>
      <c r="D53" s="50" t="str">
        <v>1.车机供电正常;
2.支持配置DE04 Digital scent=0x1: Enable</v>
      </c>
      <c r="E53" s="50" t="str">
        <v>1.模拟发送电机异常信号，查看提示toast
0x22 FGA_3_FRAGFanSts (00正常，01为异常)
2.检查是否有语音提示</v>
      </c>
      <c r="F53" s="33" t="str">
        <v>1.显示Toast“当前电机异常，香氛系统暂不可用”3S后消失
2.语音同时播报</v>
      </c>
      <c r="G53" s="11" t="str">
        <v>P2</v>
      </c>
      <c r="H53" s="72"/>
      <c r="I53" s="36"/>
      <c r="J53" s="11" t="str">
        <v>√</v>
      </c>
      <c r="K53" s="71"/>
      <c r="L53" s="71"/>
      <c r="M53" s="11" t="str">
        <v>SOC: 20230130_LA_R07-1_ENG04
MCU: 20230130_LA_R07-1_ENG04</v>
      </c>
      <c r="N53" s="69">
        <v>44956</v>
      </c>
      <c r="O53" s="11" t="str">
        <v>姜云腾</v>
      </c>
      <c r="P53" s="49" t="str">
        <v>台架</v>
      </c>
    </row>
    <row customHeight="true" ht="111" r="54">
      <c r="A54" s="11" t="str">
        <v>数字香氛_50</v>
      </c>
      <c r="B54" s="11" t="str">
        <v>2-6 香氛异常通知</v>
      </c>
      <c r="C54" s="50" t="str">
        <v>风扇异常香氛异常提示</v>
      </c>
      <c r="D54" s="50" t="str">
        <v>1.车机供电正常;
2.支持配置DE04 Digital scent=0x1: Enable</v>
      </c>
      <c r="E54" s="50" t="str">
        <v>1.模拟发送风扇异常xx信号，查看提示toast
0x22 FGA_3_FRAGUnKnownErr
2.检查是否有语音提示</v>
      </c>
      <c r="F54" s="33" t="str">
        <v>1.显示Toast“当前风扇异常，香氛系统暂不可用”3S后消失
2.语音同时播报</v>
      </c>
      <c r="G54" s="11" t="str">
        <v>P2</v>
      </c>
      <c r="H54" s="72"/>
      <c r="I54" s="36"/>
      <c r="J54" s="11" t="str">
        <v>√</v>
      </c>
      <c r="K54" s="71"/>
      <c r="L54" s="71"/>
      <c r="M54" s="11" t="str">
        <v>SOC: 20230130_LA_R07-1_ENG04
MCU: 20230130_LA_R07-1_ENG04</v>
      </c>
      <c r="N54" s="69">
        <v>44956</v>
      </c>
      <c r="O54" s="11" t="str">
        <v>姜云腾</v>
      </c>
      <c r="P54" s="49" t="str">
        <v>台架</v>
      </c>
    </row>
    <row customHeight="true" ht="111" r="55">
      <c r="A55" s="11" t="str">
        <v>数字香氛_51</v>
      </c>
      <c r="B55" s="11" t="str">
        <v>2-6 香氛异常通知</v>
      </c>
      <c r="C55" s="50" t="str">
        <v>电源异常香氛异常提示</v>
      </c>
      <c r="D55" s="50" t="str">
        <v>1.车机供电正常;
2.支持配置DE04 Digital scent=0x1: Enable</v>
      </c>
      <c r="E55" s="50" t="str">
        <v>1.模拟发送风扇异常xx信号，查看提示toast
0x22 FGA_3_FRAGPowerSupplySts
2.检查是否有语音提示</v>
      </c>
      <c r="F55" s="33" t="str">
        <v>1.显示Toast“当前电源欠压/过压，香氛系统暂不可用”3S后消失
2.语音同时播报</v>
      </c>
      <c r="G55" s="11" t="str">
        <v>P2</v>
      </c>
      <c r="H55" s="72"/>
      <c r="I55" s="36"/>
      <c r="J55" s="11" t="str">
        <v>√</v>
      </c>
      <c r="K55" s="71"/>
      <c r="L55" s="71"/>
      <c r="M55" s="11" t="str">
        <v>SOC: 20230130_LA_R07-1_ENG04
MCU: 20230130_LA_R07-1_ENG04</v>
      </c>
      <c r="N55" s="69">
        <v>44956</v>
      </c>
      <c r="O55" s="11" t="str">
        <v>姜云腾</v>
      </c>
      <c r="P55" s="49" t="str">
        <v>台架</v>
      </c>
    </row>
    <row customHeight="true" ht="111" r="56">
      <c r="A56" s="11" t="str">
        <v>数字香氛_52</v>
      </c>
      <c r="B56" s="11" t="str">
        <v>2-6 香氛异常通知</v>
      </c>
      <c r="C56" s="50" t="str">
        <v>未知/未安装香弹异常提示</v>
      </c>
      <c r="D56" s="50" t="str">
        <v>1.车机供电正常;
2.支持配置DE04 Digital scent=0x1: Enable
3.安装未知香弹</v>
      </c>
      <c r="E56" s="50" t="str">
        <v>1.模拟发送未知香弹xx信号，查看提示toast
2.检查是否有语音提示
3.点击确定按钮</v>
      </c>
      <c r="F56" s="33" t="str">
        <v>1.x号口当前未监测到香氛罐，3S后消失
2.语音同时播报
3.香氛页面不显示香氛余量百分比</v>
      </c>
      <c r="G56" s="11" t="str">
        <v>P2</v>
      </c>
      <c r="H56" s="72"/>
      <c r="I56" s="36"/>
      <c r="J56" s="11" t="str">
        <v>√</v>
      </c>
      <c r="K56" s="71"/>
      <c r="L56" s="71"/>
      <c r="M56" s="11" t="str">
        <v>SOC: 20230130_LA_R07-1_ENG04
MCU: 20230130_LA_R07-1_ENG04</v>
      </c>
      <c r="N56" s="69">
        <v>44956</v>
      </c>
      <c r="O56" s="11" t="str">
        <v>姜云腾</v>
      </c>
      <c r="P56" s="49" t="str">
        <v>台架</v>
      </c>
    </row>
    <row customHeight="true" ht="111" r="57">
      <c r="A57" s="11" t="str">
        <v>数字香氛_53</v>
      </c>
      <c r="B57" s="11" t="str">
        <v>2-6 香氛异常通知</v>
      </c>
      <c r="C57" s="50" t="str">
        <v>查看异常信息弹窗消失时间</v>
      </c>
      <c r="D57" s="50" t="str">
        <v>1.车机供电正常;
2.支持配置DE04 Digital scent=0x1: Enable</v>
      </c>
      <c r="E57" s="50" t="str">
        <v>1.查看【电机异常/风扇异常/温度过高/温度过低】信息弹窗显示时间</v>
      </c>
      <c r="F57" s="33" t="str">
        <v>1.弹窗3秒后消失</v>
      </c>
      <c r="G57" s="11" t="str">
        <v>P2</v>
      </c>
      <c r="H57" s="72"/>
      <c r="I57" s="36"/>
      <c r="J57" s="11" t="str">
        <v>√</v>
      </c>
      <c r="K57" s="71"/>
      <c r="L57" s="71"/>
      <c r="M57" s="11" t="str">
        <v>SOC: 20230130_LA_R07-1_ENG04
MCU: 20230130_LA_R07-1_ENG04</v>
      </c>
      <c r="N57" s="69">
        <v>44956</v>
      </c>
      <c r="O57" s="11" t="str">
        <v>姜云腾</v>
      </c>
      <c r="P57" s="49" t="str">
        <v>台架</v>
      </c>
    </row>
    <row customHeight="true" ht="111" r="58">
      <c r="A58" s="11" t="str">
        <v>数字香氛_54</v>
      </c>
      <c r="B58" s="11" t="str">
        <v>2-6 香氛异常通知</v>
      </c>
      <c r="C58" s="50" t="str">
        <v>香氛异常香氛开关自动关闭</v>
      </c>
      <c r="D58" s="50" t="str">
        <v>1.车机供电正常;
2.支持配置DE04 Digital scent=0x1: Enable</v>
      </c>
      <c r="E58" s="50" t="str">
        <v>1.电机异常/风扇异常/温度过高低香氛异常时开关自动关闭</v>
      </c>
      <c r="F58" s="50" t="str">
        <v>1.电机异常/风扇异常/温度过高/温度过低香氛异常时开关自动关闭</v>
      </c>
      <c r="G58" s="11" t="str">
        <v>P2</v>
      </c>
      <c r="H58" s="72"/>
      <c r="I58" s="36"/>
      <c r="J58" s="11" t="str">
        <v>√</v>
      </c>
      <c r="K58" s="71"/>
      <c r="L58" s="71"/>
      <c r="M58" s="11" t="str">
        <v>SOC: 20230130_LA_R07-1_ENG04
MCU: 20230130_LA_R07-1_ENG04</v>
      </c>
      <c r="N58" s="69">
        <v>44956</v>
      </c>
      <c r="O58" s="11" t="str">
        <v>姜云腾</v>
      </c>
      <c r="P58" s="49" t="str">
        <v>台架</v>
      </c>
    </row>
    <row customHeight="true" ht="111" r="59">
      <c r="A59" s="11" t="str">
        <v>数字香氛_55</v>
      </c>
      <c r="B59" s="11" t="str">
        <v>2-7 未授权香弹的提示信息</v>
      </c>
      <c r="C59" s="50" t="str">
        <v>查看未授权香弹的提示信息</v>
      </c>
      <c r="D59" s="50" t="str">
        <v>1.车机供电正常;
2.支持配置DE04 Digital scent=0x1: Enable</v>
      </c>
      <c r="E59" s="50" t="str">
        <v>1.模拟发送不是林肯认证的香氛的xx信号，查看提示信息
2.点击确认按钮</v>
      </c>
      <c r="F59" s="33" t="str">
        <v>1.提示弹窗“X号香氛罐为非林肯认证的产品，林肯公司无法保证其安全性，为了您的身体健康与使用体验，推荐您使用原厂香氛罐”及确认按钮
2.弹窗消失</v>
      </c>
      <c r="G59" s="11" t="str">
        <v>P2</v>
      </c>
      <c r="H59" s="72"/>
      <c r="I59" s="36"/>
      <c r="J59" s="11" t="str">
        <v>√</v>
      </c>
      <c r="K59" s="71"/>
      <c r="L59" s="71"/>
      <c r="M59" s="11" t="str">
        <v>SOC: 20230130_LA_R07-1_ENG04
MCU: 20230130_LA_R07-1_ENG04</v>
      </c>
      <c r="N59" s="69">
        <v>44956</v>
      </c>
      <c r="O59" s="11" t="str">
        <v>姜云腾</v>
      </c>
      <c r="P59" s="49" t="str">
        <v>台架</v>
      </c>
    </row>
    <row customHeight="true" ht="111" r="60">
      <c r="A60" s="11" t="str">
        <v>数字香氛_56</v>
      </c>
      <c r="B60" s="11" t="str">
        <v>2-8 已过期香弹的信息提示</v>
      </c>
      <c r="C60" s="50" t="str">
        <v>香氛已过期信息提示</v>
      </c>
      <c r="D60" s="50" t="str">
        <v>1.车机供电正常;
2.支持配置DE04 Digital scent=0x1: Enable
3.使用香氛已过期</v>
      </c>
      <c r="E60" s="50" t="str">
        <v>1.香氛已过期进入香氛设置页面
2.查看页面
3.点击"确认"按钮</v>
      </c>
      <c r="F60" s="33" t="str">
        <v>2.显示过期香氛提示弹窗“为了保证您的健康与最佳体验，请避免使用过期及未获取林肯中国认证的香氛产品”及确认按钮
3.弹窗消失</v>
      </c>
      <c r="G60" s="11" t="str">
        <v>P2</v>
      </c>
      <c r="H60" s="72"/>
      <c r="I60" s="36"/>
      <c r="J60" s="11" t="str">
        <v>√</v>
      </c>
      <c r="K60" s="71"/>
      <c r="L60" s="71"/>
      <c r="M60" s="11" t="str">
        <v>SOC: 20230130_LA_R07-1_ENG04
MCU: 20230130_LA_R07-1_ENG04</v>
      </c>
      <c r="N60" s="69">
        <v>44956</v>
      </c>
      <c r="O60" s="11" t="str">
        <v>姜云腾</v>
      </c>
      <c r="P60" s="49" t="str">
        <v>台架</v>
      </c>
    </row>
    <row customHeight="true" ht="111" r="61">
      <c r="A61" s="11" t="str">
        <v>数字香氛_57</v>
      </c>
      <c r="B61" s="11" t="str">
        <v>2-12 香氛掉线Toast提示</v>
      </c>
      <c r="C61" s="50" t="str">
        <v>香氛掉线当前处于关闭状态，Toast提示</v>
      </c>
      <c r="D61" s="50" t="str">
        <v>1.车机供电正常;
2.支持配置DE04 Digital scent=0x1: Enable
</v>
      </c>
      <c r="E61" s="50" t="str">
        <v>1.拔掉香氛罐
2.查看页面提示</v>
      </c>
      <c r="F61" s="33" t="str">
        <v>
2.弹出Toast提示“香氛模块失去连接，香氛系统暂不可用”</v>
      </c>
      <c r="G61" s="11" t="str">
        <v>P2</v>
      </c>
      <c r="H61" s="72"/>
      <c r="I61" s="36"/>
      <c r="J61" s="11" t="str">
        <v>√</v>
      </c>
      <c r="K61" s="71"/>
      <c r="L61" s="71"/>
      <c r="M61" s="11" t="str">
        <v>SOC: 20230130_LA_R07-1_ENG04
MCU: 20230130_LA_R07-1_ENG04</v>
      </c>
      <c r="N61" s="69">
        <v>44956</v>
      </c>
      <c r="O61" s="11" t="str">
        <v>姜云腾</v>
      </c>
      <c r="P61" s="49" t="str">
        <v>台架</v>
      </c>
    </row>
    <row customHeight="true" ht="111" r="62">
      <c r="A62" s="11" t="str">
        <v>数字香氛_58</v>
      </c>
      <c r="B62" s="11" t="str">
        <v>2-9-1 Pano屏显示-切换为煦日香氛</v>
      </c>
      <c r="C62" s="50" t="str">
        <v>香氛由煦日切换为橙花，Pano屏提示</v>
      </c>
      <c r="D62" s="50" t="str">
        <v>1.车机供电正常;
2.支持配置DE04 Digital scent=0x1: Enable
3.香氛开启</v>
      </c>
      <c r="E62" s="50" t="str">
        <v>1.车辆控制-&gt;车辆设置-&gt;林肯香氛设置界面开启香氛
2.切换香氛由煦日切换为橙花</v>
      </c>
      <c r="F62" s="33" t="str">
        <v>2.Pano屏Card2右下显示黄色橙花下划线下有文字提示香氛开启</v>
      </c>
      <c r="G62" s="11" t="str">
        <v>P2</v>
      </c>
      <c r="H62" s="72"/>
      <c r="I62" s="36"/>
      <c r="J62" s="11" t="str">
        <v>√</v>
      </c>
      <c r="K62" s="71"/>
      <c r="L62" s="71"/>
      <c r="M62" s="11" t="str">
        <v>SOC: 20230130_LA_R07-1_ENG04
MCU: 20230130_LA_R07-1_ENG04</v>
      </c>
      <c r="N62" s="69">
        <v>44956</v>
      </c>
      <c r="O62" s="11" t="str">
        <v>姜云腾</v>
      </c>
      <c r="P62" s="49" t="str">
        <v>台架</v>
      </c>
    </row>
    <row customHeight="true" ht="111" r="63">
      <c r="A63" s="11" t="str">
        <v>数字香氛_59</v>
      </c>
      <c r="B63" s="11" t="str">
        <v>2-9-1 Pano屏显示-切换为煦日香氛</v>
      </c>
      <c r="C63" s="50" t="str">
        <v>香氛由煦日切换为蔚蓝，Pano屏提示</v>
      </c>
      <c r="D63" s="50" t="str">
        <v>1.车机供电正常;
2.支持配置DE04 Digital scent=0x1: Enable
3.香氛开启</v>
      </c>
      <c r="E63" s="50" t="str">
        <v>1.车辆控制-&gt;车辆设置-&gt;林肯香氛设置界面开启香氛
2.切换香氛由煦日切换为蔚蓝</v>
      </c>
      <c r="F63" s="33" t="str">
        <v>2.Pano屏Card2右下显示黄色蔚蓝下划线下有文字提示香氛开启</v>
      </c>
      <c r="G63" s="11" t="str">
        <v>P2</v>
      </c>
      <c r="H63" s="72"/>
      <c r="I63" s="36"/>
      <c r="J63" s="11" t="str">
        <v>√</v>
      </c>
      <c r="K63" s="71"/>
      <c r="L63" s="71"/>
      <c r="M63" s="11" t="str">
        <v>SOC: 20230130_LA_R07-1_ENG04
MCU: 20230130_LA_R07-1_ENG04</v>
      </c>
      <c r="N63" s="69">
        <v>44956</v>
      </c>
      <c r="O63" s="11" t="str">
        <v>姜云腾</v>
      </c>
      <c r="P63" s="49" t="str">
        <v>台架</v>
      </c>
    </row>
    <row customHeight="true" ht="111" r="64">
      <c r="A64" s="11" t="str">
        <v>数字香氛_60</v>
      </c>
      <c r="B64" s="11" t="str">
        <v>2-9-1 Pano屏显示-切换为煦日香氛</v>
      </c>
      <c r="C64" s="50" t="str">
        <v>香氛由橙花切换为煦日，Pano屏提示</v>
      </c>
      <c r="D64" s="50" t="str">
        <v>1.车机供电正常;
2.支持配置DE04 Digital scent=0x1: Enable
3.香氛开启</v>
      </c>
      <c r="E64" s="50" t="str">
        <v>1.车辆控制-&gt;车辆设置-&gt;林肯香氛设置界面开启香氛
2.切换香氛由橙花切换为煦日</v>
      </c>
      <c r="F64" s="33" t="str">
        <v>2.Pano屏Card2右下显示黄色煦日下划线下有文字提示香氛开启</v>
      </c>
      <c r="G64" s="11" t="str">
        <v>P2</v>
      </c>
      <c r="H64" s="72"/>
      <c r="I64" s="36"/>
      <c r="J64" s="11" t="str">
        <v>√</v>
      </c>
      <c r="K64" s="71"/>
      <c r="L64" s="71"/>
      <c r="M64" s="11" t="str">
        <v>SOC: 20230130_LA_R07-1_ENG04
MCU: 20230130_LA_R07-1_ENG04</v>
      </c>
      <c r="N64" s="69">
        <v>44956</v>
      </c>
      <c r="O64" s="11" t="str">
        <v>姜云腾</v>
      </c>
      <c r="P64" s="49" t="str">
        <v>台架</v>
      </c>
    </row>
    <row customHeight="true" ht="111" r="65">
      <c r="A65" s="11" t="str">
        <v>数字香氛_61</v>
      </c>
      <c r="B65" s="11" t="str">
        <v>2-9-1 Pano屏显示-切换为煦日香氛</v>
      </c>
      <c r="C65" s="50" t="str">
        <v>香氛由橙花切换为蔚蓝，Pano屏提示</v>
      </c>
      <c r="D65" s="50" t="str">
        <v>1.车机供电正常;
2.支持配置DE04 Digital scent=0x1: Enable
3.香氛开启</v>
      </c>
      <c r="E65" s="50" t="str">
        <v>1.车辆控制-&gt;车辆设置-&gt;林肯香氛设置界面开启香氛
2.切换香氛由橙花切换为蔚蓝</v>
      </c>
      <c r="F65" s="33" t="str">
        <v>2.Pano屏Card2右下显示黄色蔚蓝下划线下有文字提示香氛开启</v>
      </c>
      <c r="G65" s="11" t="str">
        <v>P2</v>
      </c>
      <c r="H65" s="72"/>
      <c r="I65" s="36"/>
      <c r="J65" s="11" t="str">
        <v>√</v>
      </c>
      <c r="K65" s="71"/>
      <c r="L65" s="71"/>
      <c r="M65" s="11" t="str">
        <v>SOC: 20230130_LA_R07-1_ENG04
MCU: 20230130_LA_R07-1_ENG04</v>
      </c>
      <c r="N65" s="69">
        <v>44956</v>
      </c>
      <c r="O65" s="11" t="str">
        <v>姜云腾</v>
      </c>
      <c r="P65" s="49" t="str">
        <v>台架</v>
      </c>
    </row>
    <row customHeight="true" ht="111" r="66">
      <c r="A66" s="11" t="str">
        <v>数字香氛_62</v>
      </c>
      <c r="B66" s="11" t="str">
        <v>2-9-1 Pano屏显示-切换为煦日香氛</v>
      </c>
      <c r="C66" s="50" t="str">
        <v>香氛由蔚蓝切换为煦日，Pano屏提示</v>
      </c>
      <c r="D66" s="50" t="str">
        <v>1.车机供电正常;
2.支持配置DE04 Digital scent=0x1: Enable
3.香氛开启</v>
      </c>
      <c r="E66" s="50" t="str">
        <v>1.车辆控制-&gt;车辆设置-&gt;林肯香氛设置界面开启香氛
2.切换香氛由蔚蓝切换为煦日</v>
      </c>
      <c r="F66" s="33" t="str">
        <v>2.Pano屏Card2右下显示黄色煦日下划线下有文字提示香氛开启</v>
      </c>
      <c r="G66" s="11" t="str">
        <v>P2</v>
      </c>
      <c r="H66" s="72"/>
      <c r="I66" s="36"/>
      <c r="J66" s="11" t="str">
        <v>√</v>
      </c>
      <c r="K66" s="71"/>
      <c r="L66" s="71"/>
      <c r="M66" s="11" t="str">
        <v>SOC: 20230130_LA_R07-1_ENG04
MCU: 20230130_LA_R07-1_ENG04</v>
      </c>
      <c r="N66" s="69">
        <v>44956</v>
      </c>
      <c r="O66" s="11" t="str">
        <v>姜云腾</v>
      </c>
      <c r="P66" s="49" t="str">
        <v>台架</v>
      </c>
    </row>
    <row customHeight="true" ht="111" r="67">
      <c r="A67" s="11" t="str">
        <v>数字香氛_63</v>
      </c>
      <c r="B67" s="11" t="str">
        <v>2-9-1 Pano屏显示-切换为煦日香氛</v>
      </c>
      <c r="C67" s="50" t="str">
        <v>香氛由蔚蓝切换为橙花，Pano屏提示</v>
      </c>
      <c r="D67" s="50" t="str">
        <v>1.车机供电正常;
2.支持配置DE04 Digital scent=0x1: Enable
3.香氛开启</v>
      </c>
      <c r="E67" s="50" t="str">
        <v>1.车辆控制-&gt;车辆设置-&gt;林肯香氛设置界面开启香氛
2.切换香氛由蔚蓝切换为橙花</v>
      </c>
      <c r="F67" s="33" t="str">
        <v>2.Pano屏Card2右下显示黄色橙花下划线下有文字提示香氛开启</v>
      </c>
      <c r="G67" s="11" t="str">
        <v>P2</v>
      </c>
      <c r="H67" s="72"/>
      <c r="I67" s="36"/>
      <c r="J67" s="11" t="str">
        <v>√</v>
      </c>
      <c r="K67" s="71"/>
      <c r="L67" s="71"/>
      <c r="M67" s="11" t="str">
        <v>SOC: 20230130_LA_R07-1_ENG04
MCU: 20230130_LA_R07-1_ENG04</v>
      </c>
      <c r="N67" s="69">
        <v>44956</v>
      </c>
      <c r="O67" s="11" t="str">
        <v>姜云腾</v>
      </c>
      <c r="P67" s="49" t="str">
        <v>台架</v>
      </c>
    </row>
    <row customHeight="true" ht="111" r="68">
      <c r="A68" s="11" t="str">
        <v>数字香氛_64</v>
      </c>
      <c r="B68" s="11" t="str">
        <v>2-10 Pano屏幕-关闭香氛显示</v>
      </c>
      <c r="C68" s="50" t="str">
        <v>煦日香氛关闭，Pano屏提示</v>
      </c>
      <c r="D68" s="50" t="str">
        <v>1.车机供电正常;
2.支持配置DE04 Digital scent=0x1: Enable</v>
      </c>
      <c r="E68" s="50" t="str">
        <v>1.车辆控制-&gt;车辆设置-&gt;林肯香氛切换当前使用香氛为煦日
2.进入香氛设置界面关闭香氛</v>
      </c>
      <c r="F68" s="33" t="str">
        <v>2.Pano屏Card2右下显示白色煦日下划线置空显示下有文字提示香氛关闭</v>
      </c>
      <c r="G68" s="11" t="str">
        <v>P2</v>
      </c>
      <c r="H68" s="72"/>
      <c r="I68" s="36"/>
      <c r="J68" s="11" t="str">
        <v>√</v>
      </c>
      <c r="K68" s="71"/>
      <c r="L68" s="71"/>
      <c r="M68" s="11" t="str">
        <v>SOC: 20230130_LA_R07-1_ENG04
MCU: 20230130_LA_R07-1_ENG04</v>
      </c>
      <c r="N68" s="69">
        <v>44956</v>
      </c>
      <c r="O68" s="11" t="str">
        <v>姜云腾</v>
      </c>
      <c r="P68" s="49" t="str">
        <v>台架</v>
      </c>
    </row>
    <row customHeight="true" ht="111" r="69">
      <c r="A69" s="11" t="str">
        <v>数字香氛_65</v>
      </c>
      <c r="B69" s="11" t="str">
        <v>2-10 Pano屏幕-关闭香氛显示</v>
      </c>
      <c r="C69" s="50" t="str">
        <v>橙花香氛关闭，Pano屏提示</v>
      </c>
      <c r="D69" s="50" t="str">
        <v>1.车机供电正常;
2.支持配置DE04 Digital scent=0x1: Enable</v>
      </c>
      <c r="E69" s="50" t="str">
        <v>1.车辆控制-&gt;车辆设置-&gt;林肯香氛切换当前使用香氛为橙花
2.进入香氛设置界面关闭香氛</v>
      </c>
      <c r="F69" s="33" t="str">
        <v>2.Pano屏Card2右下显示白色橙花下划线置空显示下有文字提示香氛关闭</v>
      </c>
      <c r="G69" s="11" t="str">
        <v>P2</v>
      </c>
      <c r="H69" s="72"/>
      <c r="I69" s="36"/>
      <c r="J69" s="11" t="str">
        <v>√</v>
      </c>
      <c r="K69" s="71"/>
      <c r="L69" s="71"/>
      <c r="M69" s="11" t="str">
        <v>SOC: 20230130_LA_R07-1_ENG04
MCU: 20230130_LA_R07-1_ENG04</v>
      </c>
      <c r="N69" s="69">
        <v>44956</v>
      </c>
      <c r="O69" s="11" t="str">
        <v>姜云腾</v>
      </c>
      <c r="P69" s="49" t="str">
        <v>台架</v>
      </c>
    </row>
    <row customHeight="true" ht="111" r="70">
      <c r="A70" s="11" t="str">
        <v>数字香氛_66</v>
      </c>
      <c r="B70" s="11" t="str">
        <v>2-10 Pano屏幕-关闭香氛显示</v>
      </c>
      <c r="C70" s="50" t="str">
        <v>蔚蓝香氛关闭，Pano屏提示</v>
      </c>
      <c r="D70" s="50" t="str">
        <v>1.车机供电正常;
2.支持配置DE04 Digital scent=0x1: Enable</v>
      </c>
      <c r="E70" s="50" t="str">
        <v>1.车辆控制-&gt;车辆设置-&gt;林肯香氛切换当前使用香氛为蔚蓝
2.进入香氛设置界面关闭香氛</v>
      </c>
      <c r="F70" s="33" t="str">
        <v>2.Pano屏Card2右下显示白色蔚蓝下划线置空显示下有文字提示香氛关闭</v>
      </c>
      <c r="G70" s="11" t="str">
        <v>P2</v>
      </c>
      <c r="H70" s="72"/>
      <c r="I70" s="36"/>
      <c r="J70" s="11" t="str">
        <v>√</v>
      </c>
      <c r="K70" s="71"/>
      <c r="L70" s="71"/>
      <c r="M70" s="11" t="str">
        <v>SOC: 20230130_LA_R07-1_ENG04
MCU: 20230130_LA_R07-1_ENG04</v>
      </c>
      <c r="N70" s="69">
        <v>44956</v>
      </c>
      <c r="O70" s="11" t="str">
        <v>姜云腾</v>
      </c>
      <c r="P70" s="49" t="str">
        <v>台架</v>
      </c>
    </row>
    <row customHeight="true" ht="111" r="71">
      <c r="A71" s="11" t="str">
        <v>数字香氛_67</v>
      </c>
      <c r="B71" s="11" t="str">
        <v>2-10 Pano屏幕-打开香氛显示</v>
      </c>
      <c r="C71" s="50" t="str">
        <v>煦日香氛打开，Pano屏提示</v>
      </c>
      <c r="D71" s="50" t="str">
        <v>1.车机供电正常;
2.支持配置DE04 Digital scent=0x1: Enable</v>
      </c>
      <c r="E71" s="50" t="str">
        <v>1.车辆控制-&gt;车辆设置-&gt;林肯香氛切换当前使用香氛为煦日
2.进入香氛设置界面打开香氛</v>
      </c>
      <c r="F71" s="33" t="str">
        <v>2.Pano屏Card2右下显示白色煦日下划线置空显示下有文字提示香氛打开</v>
      </c>
      <c r="G71" s="11" t="str">
        <v>P2</v>
      </c>
      <c r="H71" s="72"/>
      <c r="I71" s="36"/>
      <c r="J71" s="11" t="str">
        <v>√</v>
      </c>
      <c r="K71" s="71"/>
      <c r="L71" s="71"/>
      <c r="M71" s="11" t="str">
        <v>SOC: 20230130_LA_R07-1_ENG04
MCU: 20230130_LA_R07-1_ENG04</v>
      </c>
      <c r="N71" s="69">
        <v>44956</v>
      </c>
      <c r="O71" s="11" t="str">
        <v>姜云腾</v>
      </c>
      <c r="P71" s="49" t="str">
        <v>台架</v>
      </c>
    </row>
    <row customHeight="true" ht="111" r="72">
      <c r="A72" s="11" t="str">
        <v>数字香氛_68</v>
      </c>
      <c r="B72" s="11" t="str">
        <v>2-10 Pano屏幕-打开香氛显示</v>
      </c>
      <c r="C72" s="50" t="str">
        <v>橙花香氛打开，Pano屏提示</v>
      </c>
      <c r="D72" s="50" t="str">
        <v>1.车机供电正常;
2.支持配置DE04 Digital scent=0x1: Enable</v>
      </c>
      <c r="E72" s="50" t="str">
        <v>1.车辆控制-&gt;车辆设置-&gt;林肯香氛切换当前使用香氛为橙花
2.进入香氛设置界面关打开香氛</v>
      </c>
      <c r="F72" s="33" t="str">
        <v>2.Pano屏Card2右下显示白色橙花下划线置空显示下有文字提示香氛打开</v>
      </c>
      <c r="G72" s="11" t="str">
        <v>P2</v>
      </c>
      <c r="H72" s="72"/>
      <c r="I72" s="36"/>
      <c r="J72" s="11" t="str">
        <v>√</v>
      </c>
      <c r="K72" s="71"/>
      <c r="L72" s="71"/>
      <c r="M72" s="11" t="str">
        <v>SOC: 20230130_LA_R07-1_ENG04
MCU: 20230130_LA_R07-1_ENG04</v>
      </c>
      <c r="N72" s="69">
        <v>44956</v>
      </c>
      <c r="O72" s="11" t="str">
        <v>姜云腾</v>
      </c>
      <c r="P72" s="49" t="str">
        <v>台架</v>
      </c>
    </row>
    <row customHeight="true" ht="111" r="73">
      <c r="A73" s="11" t="str">
        <v>数字香氛_69</v>
      </c>
      <c r="B73" s="11" t="str">
        <v>2-10 Pano屏幕-打开香氛显示</v>
      </c>
      <c r="C73" s="50" t="str">
        <v>蔚蓝香氛打开，Pano屏提示</v>
      </c>
      <c r="D73" s="50" t="str">
        <v>1.车机供电正常;
2.支持配置DE04 Digital scent=0x1: Enable</v>
      </c>
      <c r="E73" s="50" t="str">
        <v>1.车辆控制-&gt;车辆设置-&gt;林肯香氛切换当前使用香氛为蔚蓝
2.进入香氛设置界面打开香氛</v>
      </c>
      <c r="F73" s="33" t="str">
        <v>2.Pano屏Card2右下显示白色蔚蓝下划线置空显示下有文字提示香氛打开</v>
      </c>
      <c r="G73" s="11" t="str">
        <v>P2</v>
      </c>
      <c r="H73" s="72"/>
      <c r="I73" s="36"/>
      <c r="J73" s="11" t="str">
        <v>√</v>
      </c>
      <c r="K73" s="71"/>
      <c r="L73" s="71"/>
      <c r="M73" s="11" t="str">
        <v>SOC: 20230130_LA_R07-1_ENG04
MCU: 20230130_LA_R07-1_ENG04</v>
      </c>
      <c r="N73" s="69">
        <v>44956</v>
      </c>
      <c r="O73" s="11" t="str">
        <v>姜云腾</v>
      </c>
      <c r="P73" s="49" t="str">
        <v>台架</v>
      </c>
    </row>
    <row customHeight="true" ht="111" r="74">
      <c r="A74" s="11" t="str">
        <v>数字香氛_70</v>
      </c>
      <c r="B74" s="11" t="str">
        <v>2-9-2 Pano屏幕-未知状态的香氛显示</v>
      </c>
      <c r="C74" s="50" t="str">
        <v>未知状态的香氛关闭，Pano屏提示</v>
      </c>
      <c r="D74" s="50" t="str">
        <v>1.车机供电正常;
2.支持配置DE04 Digital scent=0x1: Enable</v>
      </c>
      <c r="E74" s="50" t="str">
        <v>1.车辆控制-&gt;车辆设置-&gt;林肯香氛切换当前使用香氛为未知香氛
2.进入香氛设置界面开启香氛</v>
      </c>
      <c r="F74" s="33" t="str">
        <v>2.Pano屏Card2右下显示黄色未知下划线显示下有文字提示香氛开启</v>
      </c>
      <c r="G74" s="11" t="str">
        <v>P2</v>
      </c>
      <c r="H74" s="72"/>
      <c r="I74" s="36"/>
      <c r="J74" s="11" t="str">
        <v>√</v>
      </c>
      <c r="K74" s="71"/>
      <c r="L74" s="71"/>
      <c r="M74" s="11" t="str">
        <v>SOC: 20230130_LA_R07-1_ENG04
MCU: 20230130_LA_R07-1_ENG04</v>
      </c>
      <c r="N74" s="69">
        <v>44956</v>
      </c>
      <c r="O74" s="11" t="str">
        <v>姜云腾</v>
      </c>
      <c r="P74" s="49" t="str">
        <v>台架</v>
      </c>
    </row>
    <row customHeight="true" ht="111" r="75">
      <c r="A75" s="11" t="str">
        <v>数字香氛_71</v>
      </c>
      <c r="B75" s="11" t="str">
        <v>2-9-2 Pano屏幕-未知状态的香氛显示</v>
      </c>
      <c r="C75" s="50" t="str">
        <v>未知状态的香氛开启，Pano屏提示</v>
      </c>
      <c r="D75" s="50" t="str">
        <v>1.车机供电正常;
2.支持配置DE04 Digital scent=0x1: Enable</v>
      </c>
      <c r="E75" s="50" t="str">
        <v>1.车辆控制-&gt;车辆设置-&gt;林肯香氛切换当前使用香氛为未知香氛
2.进入香氛设置界面关闭香氛</v>
      </c>
      <c r="F75" s="33" t="str">
        <v>2.Pano屏Card2右下显示白色未知下划线置空显示下有文字提示香氛关闭</v>
      </c>
      <c r="G75" s="11" t="str">
        <v>P2</v>
      </c>
      <c r="H75" s="72"/>
      <c r="I75" s="36"/>
      <c r="J75" s="11" t="str">
        <v>√</v>
      </c>
      <c r="K75" s="71"/>
      <c r="L75" s="71"/>
      <c r="M75" s="11" t="str">
        <v>SOC: 20230130_LA_R07-1_ENG04
MCU: 20230130_LA_R07-1_ENG04</v>
      </c>
      <c r="N75" s="69">
        <v>44956</v>
      </c>
      <c r="O75" s="11" t="str">
        <v>姜云腾</v>
      </c>
      <c r="P75" s="49" t="str">
        <v>台架</v>
      </c>
    </row>
    <row customHeight="true" ht="111" r="76">
      <c r="A76" s="11" t="str">
        <v>数字香氛_72</v>
      </c>
      <c r="B76" s="11" t="str">
        <v>2-9-3 Pano屏幕-未授权状态的香氛显示</v>
      </c>
      <c r="C76" s="50" t="str">
        <v>未授权状态的香氛开启，Pano屏提示</v>
      </c>
      <c r="D76" s="50" t="str">
        <v>1.车机供电正常;
2.支持配置DE04 Digital scent=0x1: Enable</v>
      </c>
      <c r="E76" s="50" t="str">
        <v>1.车辆控制-&gt;车辆设置-&gt;林肯香氛切换当前使用香氛为未授权香氛
2.进入香氛设置界面开启香氛</v>
      </c>
      <c r="F76" s="33" t="str">
        <v>2.Pano屏Card2右下显示黄色未授权下划线显示下有文字提示香氛开启</v>
      </c>
      <c r="G76" s="11" t="str">
        <v>P2</v>
      </c>
      <c r="H76" s="72"/>
      <c r="I76" s="36"/>
      <c r="J76" s="11" t="str">
        <v>√</v>
      </c>
      <c r="K76" s="71"/>
      <c r="L76" s="71"/>
      <c r="M76" s="11" t="str">
        <v>SOC: 20230130_LA_R07-1_ENG04
MCU: 20230130_LA_R07-1_ENG04</v>
      </c>
      <c r="N76" s="69">
        <v>44956</v>
      </c>
      <c r="O76" s="11" t="str">
        <v>姜云腾</v>
      </c>
      <c r="P76" s="49" t="str">
        <v>台架</v>
      </c>
    </row>
    <row customHeight="true" ht="144" r="77">
      <c r="A77" s="11" t="str">
        <v>数字香氛_73</v>
      </c>
      <c r="B77" s="11" t="str">
        <v>2-9-3 Pano屏幕-未授权状态的香氛显示</v>
      </c>
      <c r="C77" s="50" t="str">
        <v>未授权状态的香氛开启，Pano屏提示</v>
      </c>
      <c r="D77" s="50" t="str">
        <v>1.车机供电正常;
2.支持配置DE04 Digital scent=0x1: Enable</v>
      </c>
      <c r="E77" s="50" t="str">
        <v>1.车辆控制-&gt;车辆设置-&gt;林肯香氛切换当前使用香氛为未授权香氛
2.进入香氛设置界面关闭香氛</v>
      </c>
      <c r="F77" s="33" t="str">
        <v>2.Pano屏Card2右下显示白色未授权下划线置空显示下有文字提示香氛关闭</v>
      </c>
      <c r="G77" s="11" t="str">
        <v>P2</v>
      </c>
      <c r="H77" s="72"/>
      <c r="I77" s="36"/>
      <c r="J77" s="11" t="str">
        <v>√</v>
      </c>
      <c r="K77" s="71"/>
      <c r="L77" s="71"/>
      <c r="M77" s="11" t="str">
        <v>SOC: 20230130_LA_R07-1_ENG04
MCU: 20230130_LA_R07-1_ENG04</v>
      </c>
      <c r="N77" s="69">
        <v>44956</v>
      </c>
      <c r="O77" s="11" t="str">
        <v>姜云腾</v>
      </c>
      <c r="P77" s="49" t="str">
        <v>台架</v>
      </c>
    </row>
    <row customHeight="true" ht="111" r="78">
      <c r="A78" s="11" t="str">
        <v>数字香氛_74</v>
      </c>
      <c r="B78" s="11" t="str">
        <v>2-11 Pano屏幕-调节香氛强度高低</v>
      </c>
      <c r="C78" s="50" t="str">
        <v>香氛强度调节低档，Pano屏提示</v>
      </c>
      <c r="D78" s="50" t="str">
        <v>1.车机供电正常;
2.支持配置DE04 Digital scent=0x1: Enable
3.香氛开启</v>
      </c>
      <c r="E78" s="50" t="str">
        <v>1.车辆控制-&gt;车辆设置-&gt;林肯香氛切换当前使用香氛强度为低档
2.查看Pano屏</v>
      </c>
      <c r="F78" s="33" t="str">
        <v>2.显示香氛图标下显示1格文字提示"香氛强度低档"</v>
      </c>
      <c r="G78" s="11" t="str">
        <v>P2</v>
      </c>
      <c r="H78" s="73"/>
      <c r="I78" s="36" t="str">
        <v>FCIVIOS-13421
Phase5_【CDX707】【必现】【林肯香氛】香氛强度pano屏显示弹窗未随主题变化</v>
      </c>
      <c r="J78" s="11" t="str">
        <v>√</v>
      </c>
      <c r="K78" s="71"/>
      <c r="L78" s="71"/>
      <c r="M78" s="11" t="str">
        <v>SOC: 20230130_LA_R07-1_ENG04
MCU: 20230130_LA_R07-1_ENG04</v>
      </c>
      <c r="N78" s="69">
        <v>44956</v>
      </c>
      <c r="O78" s="11" t="str">
        <v>姜云腾</v>
      </c>
      <c r="P78" s="49" t="str">
        <v>台架</v>
      </c>
    </row>
    <row customHeight="true" ht="111" r="79">
      <c r="A79" s="11" t="str">
        <v>数字香氛_75</v>
      </c>
      <c r="B79" s="11" t="str">
        <v>2-9-4 Pano屏幕-调节香氛强度高低</v>
      </c>
      <c r="C79" s="50" t="str">
        <v>香氛强度调节中档，Pano屏提示</v>
      </c>
      <c r="D79" s="50" t="str">
        <v>1.车机供电正常;
2.支持配置DE04 Digital scent=0x1: Enable
3.香氛开启</v>
      </c>
      <c r="E79" s="50" t="str">
        <v>1.车辆控制-&gt;车辆设置-&gt;林肯香氛切换当前使用香氛强度为中档
2.查看Pano屏</v>
      </c>
      <c r="F79" s="33" t="str">
        <v>2.显示香氛图标下显示2格文字提示"香氛强度中档"</v>
      </c>
      <c r="G79" s="11" t="str">
        <v>P2</v>
      </c>
      <c r="H79" s="72"/>
      <c r="I79" s="36"/>
      <c r="J79" s="11" t="str">
        <v>√</v>
      </c>
      <c r="K79" s="71"/>
      <c r="L79" s="71"/>
      <c r="M79" s="11" t="str">
        <v>SOC: 20230130_LA_R07-1_ENG04
MCU: 20230130_LA_R07-1_ENG04</v>
      </c>
      <c r="N79" s="69">
        <v>44956</v>
      </c>
      <c r="O79" s="11" t="str">
        <v>姜云腾</v>
      </c>
      <c r="P79" s="49" t="str">
        <v>台架</v>
      </c>
    </row>
    <row customHeight="true" ht="111" r="80">
      <c r="A80" s="11" t="str">
        <v>数字香氛_76</v>
      </c>
      <c r="B80" s="11" t="str">
        <v>2-9-4 Pano屏幕-调节香氛强度高低</v>
      </c>
      <c r="C80" s="50" t="str">
        <v>香氛强度调节高档，Pano屏提示</v>
      </c>
      <c r="D80" s="50" t="str">
        <v>1.车机供电正常;
2.支持配置DE04 Digital scent=0x1: Enable
3.香氛开启</v>
      </c>
      <c r="E80" s="50" t="str">
        <v>1.车辆控制-&gt;车辆设置-&gt;林肯香氛切换当前使用香氛强度为高档
2.查看Pano屏</v>
      </c>
      <c r="F80" s="33" t="str">
        <v>2.显示香氛图标下显示满格（3格）文字提示"香氛强度高档"</v>
      </c>
      <c r="G80" s="11" t="str">
        <v>P2</v>
      </c>
      <c r="H80" s="72"/>
      <c r="I80" s="36"/>
      <c r="J80" s="11" t="str">
        <v>√</v>
      </c>
      <c r="K80" s="71"/>
      <c r="L80" s="71"/>
      <c r="M80" s="11" t="str">
        <v>SOC: 20230130_LA_R07-1_ENG04
MCU: 20230130_LA_R07-1_ENG04</v>
      </c>
      <c r="N80" s="69">
        <v>44956</v>
      </c>
      <c r="O80" s="11" t="str">
        <v>姜云腾</v>
      </c>
      <c r="P80" s="49" t="str">
        <v>台架</v>
      </c>
    </row>
    <row customHeight="true" ht="111" r="81">
      <c r="A81" s="11" t="str">
        <v>数字香氛_77</v>
      </c>
      <c r="B81" s="11" t="str">
        <v>2-9-4 Pano屏幕-调节香氛强度高低</v>
      </c>
      <c r="C81" s="50" t="str">
        <v>香氛强度调节强度关闭，Pano屏提示</v>
      </c>
      <c r="D81" s="50" t="str">
        <v>1.车机供电正常;
2.支持配置DE04 Digital scent=0x1: Enable
3.香氛开启</v>
      </c>
      <c r="E81" s="50" t="str">
        <v>1.车辆控制-&gt;车辆设置-&gt;林肯香氛切换当前使用香氛强度关闭
2.查看Pano屏</v>
      </c>
      <c r="F81" s="33" t="str">
        <v>2.显示香氛图标下显示置空满格文字提示"香氛强度关闭"</v>
      </c>
      <c r="G81" s="11" t="str">
        <v>P2</v>
      </c>
      <c r="H81" s="72"/>
      <c r="I81" s="36"/>
      <c r="J81" s="11" t="str">
        <v>√</v>
      </c>
      <c r="K81" s="71"/>
      <c r="L81" s="71"/>
      <c r="M81" s="11" t="str">
        <v>SOC: 20230130_LA_R07-1_ENG04
MCU: 20230130_LA_R07-1_ENG04</v>
      </c>
      <c r="N81" s="69">
        <v>44956</v>
      </c>
      <c r="O81" s="11" t="str">
        <v>姜云腾</v>
      </c>
      <c r="P81" s="49" t="str">
        <v>台架</v>
      </c>
    </row>
    <row customHeight="true" ht="105" r="82">
      <c r="A82" s="11" t="str">
        <v>数字香氛_78</v>
      </c>
      <c r="B82" s="49" t="str">
        <v>香氛与STR交互</v>
      </c>
      <c r="C82" s="49" t="str">
        <v>香氛-STR</v>
      </c>
      <c r="D82" s="50" t="str">
        <v>1.当前车载p档
2.已配置STR模式
DE06，STRmode=1-5</v>
      </c>
      <c r="E82" s="50" t="str">
        <v>1.power=run，3B2：ign=off，delay_acc=off，停止发送can信号
2.等待80s进入STR模式
3.发送3B2 ig=run退出STR</v>
      </c>
      <c r="F82" s="50" t="str">
        <v>3.香氛状态与进入前一致</v>
      </c>
      <c r="G82" s="11" t="str">
        <v>P3</v>
      </c>
      <c r="H82" s="72"/>
      <c r="I82" s="36"/>
      <c r="J82" s="11" t="str">
        <v>√</v>
      </c>
      <c r="K82" s="71"/>
      <c r="L82" s="71"/>
      <c r="M82" s="11" t="str">
        <v>SOC: 20230130_LA_R07-1_ENG04
MCU: 20230130_LA_R07-1_ENG05</v>
      </c>
      <c r="N82" s="69">
        <v>44957</v>
      </c>
      <c r="O82" s="11" t="str">
        <v>姜云腾</v>
      </c>
      <c r="P82" s="49" t="str">
        <v>台架</v>
      </c>
    </row>
    <row customHeight="true" ht="105" r="83">
      <c r="A83" s="11" t="str">
        <v>数字香氛_79</v>
      </c>
      <c r="B83" s="49" t="str">
        <v>香氛与STR交互</v>
      </c>
      <c r="C83" s="49" t="str">
        <v>香氛-STR</v>
      </c>
      <c r="D83" s="50" t="str">
        <v>1.当前车载p档
2.已配置STR模式
DE06，STRmode=1-5</v>
      </c>
      <c r="E83" s="50" t="str">
        <v>1.power=run，3B2：ign=off，delay_acc=off，停止发送can信号
2.等待80s进入STR模式
3.发送3B2 ig=run退出ST
4.进入香氛页面</v>
      </c>
      <c r="F83" s="50" t="str">
        <v>4.香氛可正常调节</v>
      </c>
      <c r="G83" s="11" t="str">
        <v>P3</v>
      </c>
      <c r="H83" s="72"/>
      <c r="I83" s="36"/>
      <c r="J83" s="11" t="str">
        <v>√</v>
      </c>
      <c r="K83" s="71"/>
      <c r="L83" s="71"/>
      <c r="M83" s="11" t="str">
        <v>SOC: 20230130_LA_R07-1_ENG04
MCU: 20230130_LA_R07-1_ENG05</v>
      </c>
      <c r="N83" s="69">
        <v>44957</v>
      </c>
      <c r="O83" s="11" t="str">
        <v>姜云腾</v>
      </c>
      <c r="P83" s="49" t="str">
        <v>台架</v>
      </c>
    </row>
    <row customHeight="true" ht="105" r="84">
      <c r="A84" s="11" t="str">
        <v>数字香氛_80</v>
      </c>
      <c r="B84" s="49" t="str">
        <v>香氛与STR交互</v>
      </c>
      <c r="C84" s="49" t="str">
        <v>香氛-STR</v>
      </c>
      <c r="D84" s="50" t="str">
        <v>1.当前车载p档
2.已配置STR模式
DE06，STRmode=1-5</v>
      </c>
      <c r="E84" s="50" t="str">
        <v>1.进入香氛页面，打开香氛
2.模拟进入str模式后退出
3.进入香氛页面</v>
      </c>
      <c r="F84" s="50" t="str">
        <v>3.香氛变为关闭状态</v>
      </c>
      <c r="G84" s="11" t="str">
        <v>P1</v>
      </c>
      <c r="H84" s="70" t="str">
        <v>PASS</v>
      </c>
      <c r="I84" s="36"/>
      <c r="J84" s="11" t="str">
        <v>√</v>
      </c>
      <c r="K84" s="71"/>
      <c r="L84" s="71"/>
      <c r="M84" s="11"/>
      <c r="N84" s="69"/>
      <c r="O84" s="11"/>
      <c r="P84" s="49"/>
    </row>
    <row customHeight="true" ht="88" r="85">
      <c r="A85" s="11" t="str">
        <v>数字香氛_81</v>
      </c>
      <c r="B85" s="49" t="str">
        <v>语音切换</v>
      </c>
      <c r="C85" s="49" t="str">
        <v>语音打开香氛</v>
      </c>
      <c r="D85" s="50" t="str">
        <v>1.车机供电正常;
2.支持配置DE04 Digital scent=0x1: Enable
2.香氛关闭</v>
      </c>
      <c r="E85" s="50" t="str">
        <v>1.语音打开香氛</v>
      </c>
      <c r="F85" s="50" t="str">
        <v>1.打开香氛</v>
      </c>
      <c r="G85" s="11" t="str">
        <v>P1</v>
      </c>
      <c r="H85" s="70" t="str">
        <v>PASS</v>
      </c>
      <c r="I85" s="36"/>
      <c r="J85" s="11"/>
      <c r="K85" s="71"/>
      <c r="L85" s="71"/>
      <c r="M85" s="11"/>
      <c r="N85" s="69"/>
      <c r="O85" s="11"/>
      <c r="P85" s="49"/>
    </row>
    <row customHeight="true" ht="88" r="86">
      <c r="A86" s="11" t="str">
        <v>数字香氛_83</v>
      </c>
      <c r="B86" s="49" t="str">
        <v>语音切换香型</v>
      </c>
      <c r="C86" s="49" t="str">
        <v>语音切换香型</v>
      </c>
      <c r="D86" s="50" t="str">
        <v>1.车机供电正常;
2.支持配置DE04 Digital scent=0x1: Enable
2.香氛打开</v>
      </c>
      <c r="E86" s="50" t="str">
        <v>换一种味道</v>
      </c>
      <c r="F86" s="50" t="str">
        <v>香味已切换</v>
      </c>
      <c r="G86" s="11" t="str">
        <v>P1</v>
      </c>
      <c r="H86" s="70" t="str">
        <v>PASS</v>
      </c>
      <c r="I86" s="36"/>
      <c r="J86" s="11"/>
      <c r="K86" s="71"/>
      <c r="L86" s="71"/>
      <c r="M86" s="11"/>
      <c r="N86" s="69"/>
      <c r="O86" s="11"/>
      <c r="P86" s="49"/>
    </row>
    <row customHeight="true" ht="88" r="87">
      <c r="A87" s="11" t="str">
        <v>数字香氛_84</v>
      </c>
      <c r="B87" s="49" t="str">
        <v>语音切换</v>
      </c>
      <c r="C87" s="49" t="str">
        <v>语音切换香型</v>
      </c>
      <c r="D87" s="50" t="str">
        <v>1.车机供电正常;
2.支持配置DE04 Digital scent=0x1: Enable
2.香氛打开</v>
      </c>
      <c r="E87" s="50" t="str">
        <v>打开第一/二/三种香味</v>
      </c>
      <c r="F87" s="50" t="str">
        <v>已打开第X种味道</v>
      </c>
      <c r="G87" s="11" t="str">
        <v>P1</v>
      </c>
      <c r="H87" s="70" t="str">
        <v>PASS</v>
      </c>
      <c r="I87" s="36"/>
      <c r="J87" s="11"/>
      <c r="K87" s="71"/>
      <c r="L87" s="71"/>
      <c r="M87" s="11"/>
      <c r="N87" s="69"/>
      <c r="O87" s="11"/>
      <c r="P87" s="49"/>
    </row>
    <row customHeight="true" ht="88" r="88">
      <c r="A88" s="11" t="str">
        <v>数字香氛_85</v>
      </c>
      <c r="B88" s="49" t="str">
        <v>语音切换</v>
      </c>
      <c r="C88" s="49" t="str">
        <v>语音切换强度</v>
      </c>
      <c r="D88" s="50" t="str">
        <v>1.车机供电正常;
2.支持配置DE04 Digital scent=0x1: Enable
2.香氛打开</v>
      </c>
      <c r="E88" s="50" t="str">
        <v>浓度调高</v>
      </c>
      <c r="F88" s="50" t="str">
        <v>浓度已调高</v>
      </c>
      <c r="G88" s="11" t="str">
        <v>P1</v>
      </c>
      <c r="H88" s="70" t="str">
        <v>PASS</v>
      </c>
      <c r="I88" s="36"/>
      <c r="J88" s="11"/>
      <c r="K88" s="71"/>
      <c r="L88" s="71"/>
      <c r="M88" s="11"/>
      <c r="N88" s="69"/>
      <c r="O88" s="11"/>
      <c r="P88" s="49"/>
    </row>
    <row customHeight="true" ht="88" r="89">
      <c r="A89" s="11" t="str">
        <v>数字香氛_87</v>
      </c>
      <c r="B89" s="49" t="str">
        <v>语音切换</v>
      </c>
      <c r="C89" s="49" t="str">
        <v>语音切换强度</v>
      </c>
      <c r="D89" s="50" t="str">
        <v>1.车机供电正常;
2.支持配置DE04 Digital scent=0x1: Enable
2.香氛打开</v>
      </c>
      <c r="E89" s="74" t="str">
        <v>浓度降低</v>
      </c>
      <c r="F89" s="50" t="str">
        <v>浓度已调低</v>
      </c>
      <c r="G89" s="11" t="str">
        <v>P1</v>
      </c>
      <c r="H89" s="70" t="str">
        <v>PASS</v>
      </c>
    </row>
    <row customHeight="true" ht="88" r="90">
      <c r="A90" t="str">
        <v>数字香氛_86</v>
      </c>
      <c r="B90" s="49" t="str">
        <v>语音切换</v>
      </c>
      <c r="C90" t="str">
        <v>语音切换强度</v>
      </c>
      <c r="D90" s="50" t="str">
        <v>1.车机供电正常;
2.支持配置DE04 Digital scent=0x1: Enable
2.香氛打开</v>
      </c>
      <c r="E90" t="str">
        <v>浓度调到高级/中级/低级</v>
      </c>
      <c r="F90" s="49" t="str">
        <v>浓度已调到高级/中级/低级</v>
      </c>
      <c r="G90" s="11" t="str">
        <v>P1</v>
      </c>
      <c r="H90" s="70" t="str">
        <v>PASS</v>
      </c>
    </row>
    <row customHeight="true" ht="88" r="91">
      <c r="A91" s="11" t="str">
        <v>数字香氛_82</v>
      </c>
      <c r="B91" s="49" t="str">
        <v>语音切换</v>
      </c>
      <c r="C91" s="49" t="str">
        <v>语音关闭香氛</v>
      </c>
      <c r="D91" s="50" t="str">
        <v>1.车机供电正常;
2.支持配置DE04 Digital scent=0x1: Enable
2.香氛打开</v>
      </c>
      <c r="E91" s="50" t="str">
        <v>香氛关闭</v>
      </c>
      <c r="F91" s="75" t="str">
        <v>香氛已关闭</v>
      </c>
      <c r="G91" s="11" t="str">
        <v>P1</v>
      </c>
      <c r="H91" s="70" t="str">
        <v>PASS</v>
      </c>
      <c r="I91" s="36"/>
      <c r="J91" s="11"/>
      <c r="K91" s="71"/>
      <c r="L91" s="71"/>
      <c r="M91" s="11"/>
      <c r="N91" s="69"/>
      <c r="O91" s="11"/>
      <c r="P91" s="49"/>
    </row>
    <row customHeight="true" ht="88" r="92">
      <c r="A92" s="11" t="str">
        <v>数字香氛_83</v>
      </c>
      <c r="B92" s="49" t="str">
        <v>语音切换香型</v>
      </c>
      <c r="C92" s="49" t="str">
        <v>语音切换香型</v>
      </c>
      <c r="D92" s="50" t="str">
        <v>1.车机供电正常;
2.支持配置DE04 Digital scent=0x1: Enable
2.香氛关闭</v>
      </c>
      <c r="E92" s="50" t="str">
        <v>换一种味道</v>
      </c>
      <c r="F92" s="50" t="str">
        <v>请先打开香氛</v>
      </c>
      <c r="G92" s="11" t="str">
        <v>P1</v>
      </c>
      <c r="H92" s="70" t="str">
        <v>PASS</v>
      </c>
      <c r="I92" s="36"/>
      <c r="J92" s="11"/>
      <c r="K92" s="71"/>
      <c r="L92" s="71"/>
      <c r="M92" s="11"/>
      <c r="N92" s="69"/>
      <c r="O92" s="11"/>
      <c r="P92" s="49"/>
    </row>
    <row customHeight="true" ht="88" r="93">
      <c r="A93" s="11" t="str">
        <v>数字香氛_84</v>
      </c>
      <c r="B93" s="49" t="str">
        <v>语音切换</v>
      </c>
      <c r="C93" s="49" t="str">
        <v>语音切换香型</v>
      </c>
      <c r="D93" s="50" t="str">
        <v>1.车机供电正常;
2.支持配置DE04 Digital scent=0x1: Enable
2.香氛关闭</v>
      </c>
      <c r="E93" s="50" t="str">
        <v>打开第一/二/三种香味</v>
      </c>
      <c r="F93" s="50" t="str">
        <v>请先打开香氛</v>
      </c>
      <c r="G93" s="11" t="str">
        <v>P1</v>
      </c>
      <c r="H93" s="70" t="str">
        <v>PASS</v>
      </c>
      <c r="I93" s="36"/>
      <c r="J93" s="11"/>
      <c r="K93" s="71"/>
      <c r="L93" s="71"/>
      <c r="M93" s="11"/>
      <c r="N93" s="69"/>
      <c r="O93" s="11"/>
      <c r="P93" s="49"/>
    </row>
    <row customHeight="true" ht="88" r="94">
      <c r="A94" s="11" t="str">
        <v>数字香氛_85</v>
      </c>
      <c r="B94" s="49" t="str">
        <v>语音切换</v>
      </c>
      <c r="C94" s="49" t="str">
        <v>语音切换强度</v>
      </c>
      <c r="D94" s="50" t="str">
        <v>1.车机供电正常;
2.支持配置DE04 Digital scent=0x1: Enable
2.香氛关闭</v>
      </c>
      <c r="E94" s="50" t="str">
        <v>浓度调高</v>
      </c>
      <c r="F94" s="50" t="str">
        <v>请先打开香氛</v>
      </c>
      <c r="G94" s="11" t="str">
        <v>P1</v>
      </c>
      <c r="H94" s="70" t="str">
        <v>PASS</v>
      </c>
      <c r="I94" s="36"/>
      <c r="J94" s="11"/>
      <c r="K94" s="71"/>
      <c r="L94" s="71"/>
      <c r="M94" s="11"/>
      <c r="N94" s="69"/>
      <c r="O94" s="11"/>
      <c r="P94" s="49"/>
    </row>
    <row customHeight="true" ht="88" r="95">
      <c r="A95" s="77" t="str">
        <v>数字香氛_87</v>
      </c>
      <c r="B95" s="78" t="str">
        <v>语音切换</v>
      </c>
      <c r="C95" s="78" t="str">
        <v>语音切换强度</v>
      </c>
      <c r="D95" s="76" t="str">
        <v>1.车机供电正常;
2.支持配置DE04 Digital scent=0x1: Enable
2.香氛关闭</v>
      </c>
      <c r="E95" s="76" t="str">
        <v>浓度降低</v>
      </c>
      <c r="F95" s="76" t="str">
        <v>请先打开香氛</v>
      </c>
      <c r="G95" s="11" t="str">
        <v>P1</v>
      </c>
      <c r="H95" s="70" t="str">
        <v>PASS</v>
      </c>
    </row>
    <row customHeight="true" ht="88" r="96">
      <c r="A96" s="49" t="str">
        <v>数字香氛_86</v>
      </c>
      <c r="B96" s="49" t="str">
        <v>语音切换</v>
      </c>
      <c r="C96" s="49" t="str">
        <v>语音切换强度</v>
      </c>
      <c r="D96" s="50" t="str">
        <v>1.车机供电正常;
2.支持配置DE04 Digital scent=0x1: Enable
2.香氛关闭</v>
      </c>
      <c r="E96" s="49" t="str">
        <v>浓度调到高级/中级/低级</v>
      </c>
      <c r="F96" s="50" t="str">
        <v>请先打开香氛</v>
      </c>
      <c r="G96" s="11" t="str">
        <v>P1</v>
      </c>
      <c r="H96" s="70" t="str">
        <v>PASS</v>
      </c>
    </row>
  </sheetData>
  <conditionalFormatting sqref="N84:O84">
    <cfRule dxfId="0" operator="equal" priority="2" stopIfTrue="true" type="cellIs">
      <formula>"PASS"</formula>
    </cfRule>
  </conditionalFormatting>
  <conditionalFormatting sqref="N89:O90">
    <cfRule dxfId="1" operator="equal" priority="3" stopIfTrue="true" type="cellIs">
      <formula>"PASS"</formula>
    </cfRule>
  </conditionalFormatting>
  <conditionalFormatting sqref="N88:O88">
    <cfRule dxfId="2" operator="equal" priority="4" stopIfTrue="true" type="cellIs">
      <formula>"PASS"</formula>
    </cfRule>
  </conditionalFormatting>
  <conditionalFormatting sqref="N87:O87">
    <cfRule dxfId="3" operator="equal" priority="5" stopIfTrue="true" type="cellIs">
      <formula>"PASS"</formula>
    </cfRule>
  </conditionalFormatting>
  <conditionalFormatting sqref="N86:O86">
    <cfRule dxfId="4" operator="equal" priority="6" stopIfTrue="true" type="cellIs">
      <formula>"PASS"</formula>
    </cfRule>
  </conditionalFormatting>
  <conditionalFormatting sqref="N85:O85">
    <cfRule dxfId="5" operator="equal" priority="7" stopIfTrue="true" type="cellIs">
      <formula>"PASS"</formula>
    </cfRule>
  </conditionalFormatting>
  <conditionalFormatting sqref="N1:N1">
    <cfRule dxfId="6" operator="equal" priority="8" stopIfTrue="true" type="cellIs">
      <formula>"NT"</formula>
    </cfRule>
  </conditionalFormatting>
  <conditionalFormatting sqref="N5:N5">
    <cfRule dxfId="7" operator="equal" priority="9" stopIfTrue="true" type="cellIs">
      <formula>"NT"</formula>
    </cfRule>
  </conditionalFormatting>
  <conditionalFormatting sqref="N5:N5">
    <cfRule dxfId="8" operator="equal" priority="10" stopIfTrue="true" type="cellIs">
      <formula>"FAIL"</formula>
    </cfRule>
  </conditionalFormatting>
  <conditionalFormatting sqref="N5:N5">
    <cfRule dxfId="9" operator="equal" priority="11" stopIfTrue="true" type="cellIs">
      <formula>"PASS"</formula>
    </cfRule>
  </conditionalFormatting>
  <conditionalFormatting sqref="O1:O1">
    <cfRule dxfId="10" operator="equal" priority="12" stopIfTrue="true" type="cellIs">
      <formula>"NT"</formula>
    </cfRule>
  </conditionalFormatting>
  <conditionalFormatting sqref="Q1:Q1">
    <cfRule dxfId="11" operator="equal" priority="13" stopIfTrue="true" type="cellIs">
      <formula>"NT"</formula>
    </cfRule>
  </conditionalFormatting>
  <conditionalFormatting sqref="N70:O72">
    <cfRule dxfId="12" operator="equal" priority="14" stopIfTrue="true" type="cellIs">
      <formula>"PASS"</formula>
    </cfRule>
  </conditionalFormatting>
  <conditionalFormatting sqref="N70:O72">
    <cfRule dxfId="13" operator="equal" priority="15" stopIfTrue="true" type="cellIs">
      <formula>"NA"</formula>
    </cfRule>
  </conditionalFormatting>
  <conditionalFormatting sqref="N70:O72">
    <cfRule dxfId="14" operator="equal" priority="16" stopIfTrue="true" type="cellIs">
      <formula>"Block"</formula>
    </cfRule>
  </conditionalFormatting>
  <conditionalFormatting sqref="N70:O72">
    <cfRule dxfId="15" operator="equal" priority="17" stopIfTrue="true" type="cellIs">
      <formula>"Fail"</formula>
    </cfRule>
  </conditionalFormatting>
  <conditionalFormatting sqref="N70:O72">
    <cfRule dxfId="16" operator="equal" priority="18" stopIfTrue="true" type="cellIs">
      <formula>"Pass"</formula>
    </cfRule>
  </conditionalFormatting>
  <conditionalFormatting sqref="N70:O72">
    <cfRule dxfId="17" operator="equal" priority="19" stopIfTrue="true" type="cellIs">
      <formula>"PASS"</formula>
    </cfRule>
  </conditionalFormatting>
  <conditionalFormatting sqref="L70:L72">
    <cfRule dxfId="18" operator="equal" priority="20" stopIfTrue="true" type="cellIs">
      <formula>"NA"</formula>
    </cfRule>
  </conditionalFormatting>
  <conditionalFormatting sqref="L70:L72">
    <cfRule dxfId="19" operator="equal" priority="21" stopIfTrue="true" type="cellIs">
      <formula>"Block"</formula>
    </cfRule>
  </conditionalFormatting>
  <conditionalFormatting sqref="L70:L72">
    <cfRule dxfId="20" operator="equal" priority="22" stopIfTrue="true" type="cellIs">
      <formula>"Fail"</formula>
    </cfRule>
  </conditionalFormatting>
  <conditionalFormatting sqref="L70:L72">
    <cfRule dxfId="21" operator="equal" priority="23" stopIfTrue="true" type="cellIs">
      <formula>"Pass"</formula>
    </cfRule>
  </conditionalFormatting>
  <conditionalFormatting sqref="L37:L37">
    <cfRule dxfId="22" operator="equal" priority="24" stopIfTrue="true" type="cellIs">
      <formula>"NA"</formula>
    </cfRule>
  </conditionalFormatting>
  <conditionalFormatting sqref="L37:L37">
    <cfRule dxfId="23" operator="equal" priority="25" stopIfTrue="true" type="cellIs">
      <formula>"Block"</formula>
    </cfRule>
  </conditionalFormatting>
  <conditionalFormatting sqref="L37:L37">
    <cfRule dxfId="24" operator="equal" priority="26" stopIfTrue="true" type="cellIs">
      <formula>"Fail"</formula>
    </cfRule>
  </conditionalFormatting>
  <conditionalFormatting sqref="L37:L37">
    <cfRule dxfId="25" operator="equal" priority="27" stopIfTrue="true" type="cellIs">
      <formula>"Pass"</formula>
    </cfRule>
  </conditionalFormatting>
  <conditionalFormatting sqref="L27:L27">
    <cfRule dxfId="26" operator="equal" priority="28" stopIfTrue="true" type="cellIs">
      <formula>"NA"</formula>
    </cfRule>
  </conditionalFormatting>
  <conditionalFormatting sqref="L27:L27">
    <cfRule dxfId="27" operator="equal" priority="29" stopIfTrue="true" type="cellIs">
      <formula>"Block"</formula>
    </cfRule>
  </conditionalFormatting>
  <conditionalFormatting sqref="L27:L27">
    <cfRule dxfId="28" operator="equal" priority="30" stopIfTrue="true" type="cellIs">
      <formula>"Fail"</formula>
    </cfRule>
  </conditionalFormatting>
  <conditionalFormatting sqref="L27:L27">
    <cfRule dxfId="29" operator="equal" priority="31" stopIfTrue="true" type="cellIs">
      <formula>"Pass"</formula>
    </cfRule>
  </conditionalFormatting>
  <conditionalFormatting sqref="L48:L48">
    <cfRule dxfId="30" operator="equal" priority="32" stopIfTrue="true" type="cellIs">
      <formula>"NA"</formula>
    </cfRule>
  </conditionalFormatting>
  <conditionalFormatting sqref="L48:L48">
    <cfRule dxfId="31" operator="equal" priority="33" stopIfTrue="true" type="cellIs">
      <formula>"Block"</formula>
    </cfRule>
  </conditionalFormatting>
  <conditionalFormatting sqref="L48:L48">
    <cfRule dxfId="32" operator="equal" priority="34" stopIfTrue="true" type="cellIs">
      <formula>"Fail"</formula>
    </cfRule>
  </conditionalFormatting>
  <conditionalFormatting sqref="L48:L48">
    <cfRule dxfId="33" operator="equal" priority="35" stopIfTrue="true" type="cellIs">
      <formula>"Pass"</formula>
    </cfRule>
  </conditionalFormatting>
  <conditionalFormatting sqref="L47:L47">
    <cfRule dxfId="34" operator="equal" priority="36" stopIfTrue="true" type="cellIs">
      <formula>"NA"</formula>
    </cfRule>
  </conditionalFormatting>
  <conditionalFormatting sqref="L47:L47">
    <cfRule dxfId="35" operator="equal" priority="37" stopIfTrue="true" type="cellIs">
      <formula>"Block"</formula>
    </cfRule>
  </conditionalFormatting>
  <conditionalFormatting sqref="L47:L47">
    <cfRule dxfId="36" operator="equal" priority="38" stopIfTrue="true" type="cellIs">
      <formula>"Fail"</formula>
    </cfRule>
  </conditionalFormatting>
  <conditionalFormatting sqref="L47:L47">
    <cfRule dxfId="37" operator="equal" priority="39" stopIfTrue="true" type="cellIs">
      <formula>"Pass"</formula>
    </cfRule>
  </conditionalFormatting>
  <conditionalFormatting sqref="L54:L54">
    <cfRule dxfId="38" operator="equal" priority="40" stopIfTrue="true" type="cellIs">
      <formula>"NA"</formula>
    </cfRule>
  </conditionalFormatting>
  <conditionalFormatting sqref="L54:L54">
    <cfRule dxfId="39" operator="equal" priority="41" stopIfTrue="true" type="cellIs">
      <formula>"Block"</formula>
    </cfRule>
  </conditionalFormatting>
  <conditionalFormatting sqref="L54:L54">
    <cfRule dxfId="40" operator="equal" priority="42" stopIfTrue="true" type="cellIs">
      <formula>"Fail"</formula>
    </cfRule>
  </conditionalFormatting>
  <conditionalFormatting sqref="L54:L54">
    <cfRule dxfId="41" operator="equal" priority="43" stopIfTrue="true" type="cellIs">
      <formula>"Pass"</formula>
    </cfRule>
  </conditionalFormatting>
  <conditionalFormatting sqref="L33:L33">
    <cfRule dxfId="42" operator="equal" priority="44" stopIfTrue="true" type="cellIs">
      <formula>"NA"</formula>
    </cfRule>
  </conditionalFormatting>
  <conditionalFormatting sqref="L33:L33">
    <cfRule dxfId="43" operator="equal" priority="45" stopIfTrue="true" type="cellIs">
      <formula>"Block"</formula>
    </cfRule>
  </conditionalFormatting>
  <conditionalFormatting sqref="L33:L33">
    <cfRule dxfId="44" operator="equal" priority="46" stopIfTrue="true" type="cellIs">
      <formula>"Fail"</formula>
    </cfRule>
  </conditionalFormatting>
  <conditionalFormatting sqref="L33:L33">
    <cfRule dxfId="45" operator="equal" priority="47" stopIfTrue="true" type="cellIs">
      <formula>"Pass"</formula>
    </cfRule>
  </conditionalFormatting>
  <conditionalFormatting sqref="L18:L18">
    <cfRule dxfId="46" operator="equal" priority="48" stopIfTrue="true" type="cellIs">
      <formula>"NA"</formula>
    </cfRule>
  </conditionalFormatting>
  <conditionalFormatting sqref="L18:L18">
    <cfRule dxfId="47" operator="equal" priority="49" stopIfTrue="true" type="cellIs">
      <formula>"Block"</formula>
    </cfRule>
  </conditionalFormatting>
  <conditionalFormatting sqref="L18:L18">
    <cfRule dxfId="48" operator="equal" priority="50" stopIfTrue="true" type="cellIs">
      <formula>"Fail"</formula>
    </cfRule>
  </conditionalFormatting>
  <conditionalFormatting sqref="L18:L18">
    <cfRule dxfId="49" operator="equal" priority="51" stopIfTrue="true" type="cellIs">
      <formula>"Pass"</formula>
    </cfRule>
  </conditionalFormatting>
  <conditionalFormatting sqref="N45:O69 N73:O80">
    <cfRule dxfId="50" operator="equal" priority="52" stopIfTrue="true" type="cellIs">
      <formula>"PASS"</formula>
    </cfRule>
  </conditionalFormatting>
  <conditionalFormatting sqref="N45:O69 N73:O80">
    <cfRule dxfId="51" operator="equal" priority="53" stopIfTrue="true" type="cellIs">
      <formula>"NA"</formula>
    </cfRule>
  </conditionalFormatting>
  <conditionalFormatting sqref="N45:O69 N73:O80">
    <cfRule dxfId="52" operator="equal" priority="54" stopIfTrue="true" type="cellIs">
      <formula>"Block"</formula>
    </cfRule>
  </conditionalFormatting>
  <conditionalFormatting sqref="N45:O69 N73:O80">
    <cfRule dxfId="53" operator="equal" priority="55" stopIfTrue="true" type="cellIs">
      <formula>"Fail"</formula>
    </cfRule>
  </conditionalFormatting>
  <conditionalFormatting sqref="N45:O69 N73:O80">
    <cfRule dxfId="54" operator="equal" priority="56" stopIfTrue="true" type="cellIs">
      <formula>"Pass"</formula>
    </cfRule>
  </conditionalFormatting>
  <conditionalFormatting sqref="N6:O9 N11:O44">
    <cfRule dxfId="55" operator="equal" priority="57" stopIfTrue="true" type="cellIs">
      <formula>"PASS"</formula>
    </cfRule>
  </conditionalFormatting>
  <conditionalFormatting sqref="N2:O4">
    <cfRule dxfId="56" operator="equal" priority="58" stopIfTrue="true" type="cellIs">
      <formula>"NT"</formula>
    </cfRule>
  </conditionalFormatting>
  <conditionalFormatting sqref="N2:O4">
    <cfRule dxfId="57" operator="equal" priority="59" stopIfTrue="true" type="cellIs">
      <formula>"FAIL"</formula>
    </cfRule>
  </conditionalFormatting>
  <conditionalFormatting sqref="N2:O4">
    <cfRule dxfId="58" operator="equal" priority="60" stopIfTrue="true" type="cellIs">
      <formula>"PASS"</formula>
    </cfRule>
  </conditionalFormatting>
  <conditionalFormatting sqref="N5:N5 N6:O9 N11:O69 N2:O4 N73:O83 N1:O1048576">
    <cfRule dxfId="59" operator="equal" priority="61" stopIfTrue="true" type="cellIs">
      <formula>"PASS"</formula>
    </cfRule>
  </conditionalFormatting>
  <conditionalFormatting sqref="L57:L57">
    <cfRule dxfId="60" operator="equal" priority="62" stopIfTrue="true" type="cellIs">
      <formula>"NA"</formula>
    </cfRule>
  </conditionalFormatting>
  <conditionalFormatting sqref="L57:L57">
    <cfRule dxfId="61" operator="equal" priority="63" stopIfTrue="true" type="cellIs">
      <formula>"Block"</formula>
    </cfRule>
  </conditionalFormatting>
  <conditionalFormatting sqref="L57:L57">
    <cfRule dxfId="62" operator="equal" priority="64" stopIfTrue="true" type="cellIs">
      <formula>"Fail"</formula>
    </cfRule>
  </conditionalFormatting>
  <conditionalFormatting sqref="L57:L57">
    <cfRule dxfId="63" operator="equal" priority="65" stopIfTrue="true" type="cellIs">
      <formula>"Pass"</formula>
    </cfRule>
  </conditionalFormatting>
  <conditionalFormatting sqref="L2:L2">
    <cfRule dxfId="64" operator="equal" priority="66" stopIfTrue="true" type="cellIs">
      <formula>"NA"</formula>
    </cfRule>
  </conditionalFormatting>
  <conditionalFormatting sqref="L2:L2">
    <cfRule dxfId="65" operator="equal" priority="67" stopIfTrue="true" type="cellIs">
      <formula>"Block"</formula>
    </cfRule>
  </conditionalFormatting>
  <conditionalFormatting sqref="L2:L2">
    <cfRule dxfId="66" operator="equal" priority="68" stopIfTrue="true" type="cellIs">
      <formula>"Fail"</formula>
    </cfRule>
  </conditionalFormatting>
  <conditionalFormatting sqref="L2:L2">
    <cfRule dxfId="67" operator="equal" priority="69" stopIfTrue="true" type="cellIs">
      <formula>"Pass"</formula>
    </cfRule>
  </conditionalFormatting>
  <conditionalFormatting sqref="L49:L49">
    <cfRule dxfId="68" operator="equal" priority="70" stopIfTrue="true" type="cellIs">
      <formula>"NA"</formula>
    </cfRule>
  </conditionalFormatting>
  <conditionalFormatting sqref="L49:L49">
    <cfRule dxfId="69" operator="equal" priority="71" stopIfTrue="true" type="cellIs">
      <formula>"Block"</formula>
    </cfRule>
  </conditionalFormatting>
  <conditionalFormatting sqref="L49:L49">
    <cfRule dxfId="70" operator="equal" priority="72" stopIfTrue="true" type="cellIs">
      <formula>"Fail"</formula>
    </cfRule>
  </conditionalFormatting>
  <conditionalFormatting sqref="L49:L49">
    <cfRule dxfId="71" operator="equal" priority="73" stopIfTrue="true" type="cellIs">
      <formula>"Pass"</formula>
    </cfRule>
  </conditionalFormatting>
  <conditionalFormatting sqref="L45:L46">
    <cfRule dxfId="72" operator="equal" priority="74" stopIfTrue="true" type="cellIs">
      <formula>"NA"</formula>
    </cfRule>
  </conditionalFormatting>
  <conditionalFormatting sqref="L45:L46">
    <cfRule dxfId="73" operator="equal" priority="75" stopIfTrue="true" type="cellIs">
      <formula>"Block"</formula>
    </cfRule>
  </conditionalFormatting>
  <conditionalFormatting sqref="L45:L46">
    <cfRule dxfId="74" operator="equal" priority="76" stopIfTrue="true" type="cellIs">
      <formula>"Fail"</formula>
    </cfRule>
  </conditionalFormatting>
  <conditionalFormatting sqref="L45:L46">
    <cfRule dxfId="75" operator="equal" priority="77" stopIfTrue="true" type="cellIs">
      <formula>"Pass"</formula>
    </cfRule>
  </conditionalFormatting>
  <conditionalFormatting sqref="L24:L26">
    <cfRule dxfId="76" operator="equal" priority="78" stopIfTrue="true" type="cellIs">
      <formula>"NA"</formula>
    </cfRule>
  </conditionalFormatting>
  <conditionalFormatting sqref="L23:L23">
    <cfRule dxfId="77" operator="equal" priority="79" stopIfTrue="true" type="cellIs">
      <formula>"NA"</formula>
    </cfRule>
  </conditionalFormatting>
  <conditionalFormatting sqref="L22:L22">
    <cfRule dxfId="78" operator="equal" priority="80" stopIfTrue="true" type="cellIs">
      <formula>"NA"</formula>
    </cfRule>
  </conditionalFormatting>
  <conditionalFormatting sqref="L21:L21">
    <cfRule dxfId="79" operator="equal" priority="81" stopIfTrue="true" type="cellIs">
      <formula>"NA"</formula>
    </cfRule>
  </conditionalFormatting>
  <conditionalFormatting sqref="L20:L20">
    <cfRule dxfId="80" operator="equal" priority="82" stopIfTrue="true" type="cellIs">
      <formula>"NA"</formula>
    </cfRule>
  </conditionalFormatting>
  <conditionalFormatting sqref="L19:L19">
    <cfRule dxfId="81" operator="equal" priority="83" stopIfTrue="true" type="cellIs">
      <formula>"NA"</formula>
    </cfRule>
  </conditionalFormatting>
  <conditionalFormatting sqref="L24:L26">
    <cfRule dxfId="82" operator="equal" priority="84" stopIfTrue="true" type="cellIs">
      <formula>"Block"</formula>
    </cfRule>
  </conditionalFormatting>
  <conditionalFormatting sqref="L23:L23">
    <cfRule dxfId="83" operator="equal" priority="85" stopIfTrue="true" type="cellIs">
      <formula>"Block"</formula>
    </cfRule>
  </conditionalFormatting>
  <conditionalFormatting sqref="L22:L22">
    <cfRule dxfId="84" operator="equal" priority="86" stopIfTrue="true" type="cellIs">
      <formula>"Block"</formula>
    </cfRule>
  </conditionalFormatting>
  <conditionalFormatting sqref="L21:L21">
    <cfRule dxfId="85" operator="equal" priority="87" stopIfTrue="true" type="cellIs">
      <formula>"Block"</formula>
    </cfRule>
  </conditionalFormatting>
  <conditionalFormatting sqref="L20:L20">
    <cfRule dxfId="86" operator="equal" priority="88" stopIfTrue="true" type="cellIs">
      <formula>"Block"</formula>
    </cfRule>
  </conditionalFormatting>
  <conditionalFormatting sqref="L19:L19">
    <cfRule dxfId="87" operator="equal" priority="89" stopIfTrue="true" type="cellIs">
      <formula>"Block"</formula>
    </cfRule>
  </conditionalFormatting>
  <conditionalFormatting sqref="L24:L26">
    <cfRule dxfId="88" operator="equal" priority="90" stopIfTrue="true" type="cellIs">
      <formula>"Fail"</formula>
    </cfRule>
  </conditionalFormatting>
  <conditionalFormatting sqref="L23:L23">
    <cfRule dxfId="89" operator="equal" priority="91" stopIfTrue="true" type="cellIs">
      <formula>"Fail"</formula>
    </cfRule>
  </conditionalFormatting>
  <conditionalFormatting sqref="L22:L22">
    <cfRule dxfId="90" operator="equal" priority="92" stopIfTrue="true" type="cellIs">
      <formula>"Fail"</formula>
    </cfRule>
  </conditionalFormatting>
  <conditionalFormatting sqref="L21:L21">
    <cfRule dxfId="91" operator="equal" priority="93" stopIfTrue="true" type="cellIs">
      <formula>"Fail"</formula>
    </cfRule>
  </conditionalFormatting>
  <conditionalFormatting sqref="L20:L20">
    <cfRule dxfId="92" operator="equal" priority="94" stopIfTrue="true" type="cellIs">
      <formula>"Fail"</formula>
    </cfRule>
  </conditionalFormatting>
  <conditionalFormatting sqref="L19:L19">
    <cfRule dxfId="93" operator="equal" priority="95" stopIfTrue="true" type="cellIs">
      <formula>"Fail"</formula>
    </cfRule>
  </conditionalFormatting>
  <conditionalFormatting sqref="L24:L26">
    <cfRule dxfId="94" operator="equal" priority="96" stopIfTrue="true" type="cellIs">
      <formula>"Pass"</formula>
    </cfRule>
  </conditionalFormatting>
  <conditionalFormatting sqref="L23:L23">
    <cfRule dxfId="95" operator="equal" priority="97" stopIfTrue="true" type="cellIs">
      <formula>"Pass"</formula>
    </cfRule>
  </conditionalFormatting>
  <conditionalFormatting sqref="L22:L22">
    <cfRule dxfId="96" operator="equal" priority="98" stopIfTrue="true" type="cellIs">
      <formula>"Pass"</formula>
    </cfRule>
  </conditionalFormatting>
  <conditionalFormatting sqref="L21:L21">
    <cfRule dxfId="97" operator="equal" priority="99" stopIfTrue="true" type="cellIs">
      <formula>"Pass"</formula>
    </cfRule>
  </conditionalFormatting>
  <conditionalFormatting sqref="L20:L20">
    <cfRule dxfId="98" operator="equal" priority="100" stopIfTrue="true" type="cellIs">
      <formula>"Pass"</formula>
    </cfRule>
  </conditionalFormatting>
  <conditionalFormatting sqref="L19:L19">
    <cfRule dxfId="99" operator="equal" priority="101" stopIfTrue="true" type="cellIs">
      <formula>"Pass"</formula>
    </cfRule>
  </conditionalFormatting>
  <conditionalFormatting sqref="L17:L17">
    <cfRule dxfId="100" operator="equal" priority="102" stopIfTrue="true" type="cellIs">
      <formula>"NA"</formula>
    </cfRule>
  </conditionalFormatting>
  <conditionalFormatting sqref="L17:L17">
    <cfRule dxfId="101" operator="equal" priority="103" stopIfTrue="true" type="cellIs">
      <formula>"Block"</formula>
    </cfRule>
  </conditionalFormatting>
  <conditionalFormatting sqref="L17:L17">
    <cfRule dxfId="102" operator="equal" priority="104" stopIfTrue="true" type="cellIs">
      <formula>"Fail"</formula>
    </cfRule>
  </conditionalFormatting>
  <conditionalFormatting sqref="L17:L17">
    <cfRule dxfId="103" operator="equal" priority="105" stopIfTrue="true" type="cellIs">
      <formula>"Pass"</formula>
    </cfRule>
  </conditionalFormatting>
  <conditionalFormatting sqref="L31:L31">
    <cfRule dxfId="104" operator="equal" priority="106" stopIfTrue="true" type="cellIs">
      <formula>"NA"</formula>
    </cfRule>
  </conditionalFormatting>
  <conditionalFormatting sqref="L31:L31">
    <cfRule dxfId="105" operator="equal" priority="107" stopIfTrue="true" type="cellIs">
      <formula>"Block"</formula>
    </cfRule>
  </conditionalFormatting>
  <conditionalFormatting sqref="L31:L31">
    <cfRule dxfId="106" operator="equal" priority="108" stopIfTrue="true" type="cellIs">
      <formula>"Fail"</formula>
    </cfRule>
  </conditionalFormatting>
  <conditionalFormatting sqref="L31:L31">
    <cfRule dxfId="107" operator="equal" priority="109" stopIfTrue="true" type="cellIs">
      <formula>"Pass"</formula>
    </cfRule>
  </conditionalFormatting>
  <conditionalFormatting sqref="L32:L32">
    <cfRule dxfId="108" operator="equal" priority="110" stopIfTrue="true" type="cellIs">
      <formula>"NA"</formula>
    </cfRule>
  </conditionalFormatting>
  <conditionalFormatting sqref="L32:L32">
    <cfRule dxfId="109" operator="equal" priority="111" stopIfTrue="true" type="cellIs">
      <formula>"Block"</formula>
    </cfRule>
  </conditionalFormatting>
  <conditionalFormatting sqref="L32:L32">
    <cfRule dxfId="110" operator="equal" priority="112" stopIfTrue="true" type="cellIs">
      <formula>"Fail"</formula>
    </cfRule>
  </conditionalFormatting>
  <conditionalFormatting sqref="L32:L32">
    <cfRule dxfId="111" operator="equal" priority="113" stopIfTrue="true" type="cellIs">
      <formula>"Pass"</formula>
    </cfRule>
  </conditionalFormatting>
  <conditionalFormatting sqref="L60:L60">
    <cfRule dxfId="112" operator="equal" priority="114" stopIfTrue="true" type="cellIs">
      <formula>"NA"</formula>
    </cfRule>
  </conditionalFormatting>
  <conditionalFormatting sqref="L60:L60">
    <cfRule dxfId="113" operator="equal" priority="115" stopIfTrue="true" type="cellIs">
      <formula>"Block"</formula>
    </cfRule>
  </conditionalFormatting>
  <conditionalFormatting sqref="L60:L60">
    <cfRule dxfId="114" operator="equal" priority="116" stopIfTrue="true" type="cellIs">
      <formula>"Fail"</formula>
    </cfRule>
  </conditionalFormatting>
  <conditionalFormatting sqref="L60:L60">
    <cfRule dxfId="115" operator="equal" priority="117" stopIfTrue="true" type="cellIs">
      <formula>"Pass"</formula>
    </cfRule>
  </conditionalFormatting>
  <conditionalFormatting sqref="L9:L9 L11:L11">
    <cfRule dxfId="116" operator="equal" priority="118" stopIfTrue="true" type="cellIs">
      <formula>"NA"</formula>
    </cfRule>
  </conditionalFormatting>
  <conditionalFormatting sqref="L9:L9 L11:L11">
    <cfRule dxfId="117" operator="equal" priority="119" stopIfTrue="true" type="cellIs">
      <formula>"Block"</formula>
    </cfRule>
  </conditionalFormatting>
  <conditionalFormatting sqref="L9:L9 L11:L11">
    <cfRule dxfId="118" operator="equal" priority="120" stopIfTrue="true" type="cellIs">
      <formula>"Fail"</formula>
    </cfRule>
  </conditionalFormatting>
  <conditionalFormatting sqref="L9:L9 L11:L11">
    <cfRule dxfId="119" operator="equal" priority="121" stopIfTrue="true" type="cellIs">
      <formula>"Pass"</formula>
    </cfRule>
  </conditionalFormatting>
  <conditionalFormatting sqref="L8:L8">
    <cfRule dxfId="120" operator="equal" priority="122" stopIfTrue="true" type="cellIs">
      <formula>"NA"</formula>
    </cfRule>
  </conditionalFormatting>
  <conditionalFormatting sqref="L8:L8">
    <cfRule dxfId="121" operator="equal" priority="123" stopIfTrue="true" type="cellIs">
      <formula>"Block"</formula>
    </cfRule>
  </conditionalFormatting>
  <conditionalFormatting sqref="L8:L8">
    <cfRule dxfId="122" operator="equal" priority="124" stopIfTrue="true" type="cellIs">
      <formula>"Fail"</formula>
    </cfRule>
  </conditionalFormatting>
  <conditionalFormatting sqref="L8:L8">
    <cfRule dxfId="123" operator="equal" priority="125" stopIfTrue="true" type="cellIs">
      <formula>"Pass"</formula>
    </cfRule>
  </conditionalFormatting>
  <conditionalFormatting sqref="L7:L7">
    <cfRule dxfId="124" operator="equal" priority="126" stopIfTrue="true" type="cellIs">
      <formula>"NA"</formula>
    </cfRule>
  </conditionalFormatting>
  <conditionalFormatting sqref="L7:L7">
    <cfRule dxfId="125" operator="equal" priority="127" stopIfTrue="true" type="cellIs">
      <formula>"Block"</formula>
    </cfRule>
  </conditionalFormatting>
  <conditionalFormatting sqref="L7:L7">
    <cfRule dxfId="126" operator="equal" priority="128" stopIfTrue="true" type="cellIs">
      <formula>"Fail"</formula>
    </cfRule>
  </conditionalFormatting>
  <conditionalFormatting sqref="L7:L7">
    <cfRule dxfId="127" operator="equal" priority="129" stopIfTrue="true" type="cellIs">
      <formula>"Pass"</formula>
    </cfRule>
  </conditionalFormatting>
  <conditionalFormatting sqref="L14:L16">
    <cfRule dxfId="128" operator="equal" priority="130" stopIfTrue="true" type="cellIs">
      <formula>"NA"</formula>
    </cfRule>
  </conditionalFormatting>
  <conditionalFormatting sqref="L14:L16">
    <cfRule dxfId="129" operator="equal" priority="131" stopIfTrue="true" type="cellIs">
      <formula>"Block"</formula>
    </cfRule>
  </conditionalFormatting>
  <conditionalFormatting sqref="L14:L16">
    <cfRule dxfId="130" operator="equal" priority="132" stopIfTrue="true" type="cellIs">
      <formula>"Fail"</formula>
    </cfRule>
  </conditionalFormatting>
  <conditionalFormatting sqref="L14:L16">
    <cfRule dxfId="131" operator="equal" priority="133" stopIfTrue="true" type="cellIs">
      <formula>"Pass"</formula>
    </cfRule>
  </conditionalFormatting>
  <conditionalFormatting sqref="L12:L13">
    <cfRule dxfId="132" operator="equal" priority="134" stopIfTrue="true" type="cellIs">
      <formula>"NA"</formula>
    </cfRule>
  </conditionalFormatting>
  <conditionalFormatting sqref="L12:L13">
    <cfRule dxfId="133" operator="equal" priority="135" stopIfTrue="true" type="cellIs">
      <formula>"Block"</formula>
    </cfRule>
  </conditionalFormatting>
  <conditionalFormatting sqref="L12:L13">
    <cfRule dxfId="134" operator="equal" priority="136" stopIfTrue="true" type="cellIs">
      <formula>"Fail"</formula>
    </cfRule>
  </conditionalFormatting>
  <conditionalFormatting sqref="L12:L13">
    <cfRule dxfId="135" operator="equal" priority="137" stopIfTrue="true" type="cellIs">
      <formula>"Pass"</formula>
    </cfRule>
  </conditionalFormatting>
  <conditionalFormatting sqref="L75:L80">
    <cfRule dxfId="136" operator="equal" priority="138" stopIfTrue="true" type="cellIs">
      <formula>"NA"</formula>
    </cfRule>
  </conditionalFormatting>
  <conditionalFormatting sqref="L75:L80">
    <cfRule dxfId="137" operator="equal" priority="139" stopIfTrue="true" type="cellIs">
      <formula>"Block"</formula>
    </cfRule>
  </conditionalFormatting>
  <conditionalFormatting sqref="L75:L80">
    <cfRule dxfId="138" operator="equal" priority="140" stopIfTrue="true" type="cellIs">
      <formula>"Fail"</formula>
    </cfRule>
  </conditionalFormatting>
  <conditionalFormatting sqref="L75:L80">
    <cfRule dxfId="139" operator="equal" priority="141" stopIfTrue="true" type="cellIs">
      <formula>"Pass"</formula>
    </cfRule>
  </conditionalFormatting>
  <conditionalFormatting sqref="L61:L69 L73:L74">
    <cfRule dxfId="140" operator="equal" priority="142" stopIfTrue="true" type="cellIs">
      <formula>"NA"</formula>
    </cfRule>
  </conditionalFormatting>
  <conditionalFormatting sqref="L61:L69 L73:L74">
    <cfRule dxfId="141" operator="equal" priority="143" stopIfTrue="true" type="cellIs">
      <formula>"Block"</formula>
    </cfRule>
  </conditionalFormatting>
  <conditionalFormatting sqref="L61:L69 L73:L74">
    <cfRule dxfId="142" operator="equal" priority="144" stopIfTrue="true" type="cellIs">
      <formula>"Fail"</formula>
    </cfRule>
  </conditionalFormatting>
  <conditionalFormatting sqref="L61:L69 L73:L74">
    <cfRule dxfId="143" operator="equal" priority="145" stopIfTrue="true" type="cellIs">
      <formula>"Pass"</formula>
    </cfRule>
  </conditionalFormatting>
  <conditionalFormatting sqref="L56:L56 L58:L59">
    <cfRule dxfId="144" operator="equal" priority="146" stopIfTrue="true" type="cellIs">
      <formula>"NA"</formula>
    </cfRule>
  </conditionalFormatting>
  <conditionalFormatting sqref="L56:L56 L58:L59">
    <cfRule dxfId="145" operator="equal" priority="147" stopIfTrue="true" type="cellIs">
      <formula>"Block"</formula>
    </cfRule>
  </conditionalFormatting>
  <conditionalFormatting sqref="L56:L56 L58:L59">
    <cfRule dxfId="146" operator="equal" priority="148" stopIfTrue="true" type="cellIs">
      <formula>"Fail"</formula>
    </cfRule>
  </conditionalFormatting>
  <conditionalFormatting sqref="L56:L56 L58:L59">
    <cfRule dxfId="147" operator="equal" priority="149" stopIfTrue="true" type="cellIs">
      <formula>"Pass"</formula>
    </cfRule>
  </conditionalFormatting>
  <conditionalFormatting sqref="L43:L44 L50:L53 L55:L55">
    <cfRule dxfId="148" operator="equal" priority="150" stopIfTrue="true" type="cellIs">
      <formula>"NA"</formula>
    </cfRule>
  </conditionalFormatting>
  <conditionalFormatting sqref="L43:L44 L50:L53 L55:L55">
    <cfRule dxfId="149" operator="equal" priority="151" stopIfTrue="true" type="cellIs">
      <formula>"Block"</formula>
    </cfRule>
  </conditionalFormatting>
  <conditionalFormatting sqref="L43:L44 L50:L53 L55:L55">
    <cfRule dxfId="150" operator="equal" priority="152" stopIfTrue="true" type="cellIs">
      <formula>"Fail"</formula>
    </cfRule>
  </conditionalFormatting>
  <conditionalFormatting sqref="L43:L44 L50:L53 L55:L55">
    <cfRule dxfId="151" operator="equal" priority="153" stopIfTrue="true" type="cellIs">
      <formula>"Pass"</formula>
    </cfRule>
  </conditionalFormatting>
  <conditionalFormatting sqref="L4:L5">
    <cfRule dxfId="152" operator="equal" priority="154" stopIfTrue="true" type="cellIs">
      <formula>"NA"</formula>
    </cfRule>
  </conditionalFormatting>
  <conditionalFormatting sqref="L4:L5">
    <cfRule dxfId="153" operator="equal" priority="155" stopIfTrue="true" type="cellIs">
      <formula>"Block"</formula>
    </cfRule>
  </conditionalFormatting>
  <conditionalFormatting sqref="L4:L5">
    <cfRule dxfId="154" operator="equal" priority="156" stopIfTrue="true" type="cellIs">
      <formula>"Fail"</formula>
    </cfRule>
  </conditionalFormatting>
  <conditionalFormatting sqref="L4:L5">
    <cfRule dxfId="155" operator="equal" priority="157" stopIfTrue="true" type="cellIs">
      <formula>"Pass"</formula>
    </cfRule>
  </conditionalFormatting>
  <conditionalFormatting sqref="L6:L6">
    <cfRule dxfId="156" operator="equal" priority="158" stopIfTrue="true" type="cellIs">
      <formula>"NA"</formula>
    </cfRule>
  </conditionalFormatting>
  <conditionalFormatting sqref="L6:L6">
    <cfRule dxfId="157" operator="equal" priority="159" stopIfTrue="true" type="cellIs">
      <formula>"Block"</formula>
    </cfRule>
  </conditionalFormatting>
  <conditionalFormatting sqref="L6:L6">
    <cfRule dxfId="158" operator="equal" priority="160" stopIfTrue="true" type="cellIs">
      <formula>"Fail"</formula>
    </cfRule>
  </conditionalFormatting>
  <conditionalFormatting sqref="L6:L6">
    <cfRule dxfId="159" operator="equal" priority="161" stopIfTrue="true" type="cellIs">
      <formula>"Pass"</formula>
    </cfRule>
  </conditionalFormatting>
  <conditionalFormatting sqref="L3:L3 L28:L30 L38:L42 L34:L36">
    <cfRule dxfId="160" operator="equal" priority="162" stopIfTrue="true" type="cellIs">
      <formula>"NA"</formula>
    </cfRule>
  </conditionalFormatting>
  <conditionalFormatting sqref="L3:L3 L28:L30 L38:L42 L34:L36">
    <cfRule dxfId="161" operator="equal" priority="163" stopIfTrue="true" type="cellIs">
      <formula>"Block"</formula>
    </cfRule>
  </conditionalFormatting>
  <conditionalFormatting sqref="L3:L3 L28:L30 L38:L42 L34:L36">
    <cfRule dxfId="162" operator="equal" priority="164" stopIfTrue="true" type="cellIs">
      <formula>"Fail"</formula>
    </cfRule>
  </conditionalFormatting>
  <conditionalFormatting sqref="L3:L3 L28:L30 L38:L42 L34:L36">
    <cfRule dxfId="163" operator="equal" priority="165" stopIfTrue="true" type="cellIs">
      <formula>"Pass"</formula>
    </cfRule>
  </conditionalFormatting>
  <conditionalFormatting sqref="N6:O9 N11:O44">
    <cfRule dxfId="164" operator="equal" priority="166" stopIfTrue="true" type="cellIs">
      <formula>"NA"</formula>
    </cfRule>
  </conditionalFormatting>
  <conditionalFormatting sqref="N6:O9 N11:O44">
    <cfRule dxfId="165" operator="equal" priority="167" stopIfTrue="true" type="cellIs">
      <formula>"Block"</formula>
    </cfRule>
  </conditionalFormatting>
  <conditionalFormatting sqref="N6:O9 N11:O44">
    <cfRule dxfId="166" operator="equal" priority="168" stopIfTrue="true" type="cellIs">
      <formula>"Fail"</formula>
    </cfRule>
  </conditionalFormatting>
  <conditionalFormatting sqref="N6:O9 N11:O44">
    <cfRule dxfId="167" operator="equal" priority="169" stopIfTrue="true" type="cellIs">
      <formula>"Pass"</formula>
    </cfRule>
  </conditionalFormatting>
  <dataValidations count="4">
    <dataValidation allowBlank="true" errorStyle="stop" showErrorMessage="true" sqref="L2:L3 L5 K2:K3 K5" type="list">
      <formula1>"接口,功能,交互,压力,性能,UI/UE,压力,兼容性,容错性"</formula1>
    </dataValidation>
    <dataValidation allowBlank="true" errorStyle="stop" showErrorMessage="true" sqref="N2:N9 N11:N80" type="list">
      <formula1>"PASS,FAIL,NT,BLOCK"</formula1>
    </dataValidation>
    <dataValidation allowBlank="true" errorStyle="stop" showErrorMessage="true" sqref="H3 H5 H9:H16 H18:H23 H25:H29 H32:H36 H38 H41 H46:H50 H84:H96 I2:I96" type="list">
      <formula1>"PASS,FAIL,BLOCK,NT"</formula1>
    </dataValidation>
    <dataValidation allowBlank="true" errorStyle="stop" showErrorMessage="true" sqref="J2:J9 J11:J80 H2 H4 H6:H8 H17 H24 H30:H31 H37 H39:H40 H42:H45 H51:H80" type="list">
      <formula1>"P0,P1,P2,P3"</formula1>
    </dataValidation>
  </dataValidations>
  <drawing r:id="rId1"/>
  <picture r:id="rId2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7"/>
    <col collapsed="false" customWidth="true" hidden="false" max="3" min="3" style="0" width="26"/>
    <col collapsed="false" customWidth="true" hidden="false" max="4" min="4" style="0" width="17"/>
    <col collapsed="false" customWidth="true" hidden="false" max="5" min="5" style="0" width="24"/>
    <col collapsed="false" customWidth="true" hidden="false" max="6" min="6" style="0" width="25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1"/>
    <col collapsed="false" customWidth="true" hidden="false" max="10" min="10" style="0" width="21"/>
    <col collapsed="false" customWidth="true" hidden="false" max="11" min="11" style="0" width="15"/>
    <col collapsed="false" customWidth="true" hidden="false" max="12" min="12" style="0" width="12"/>
    <col collapsed="false" customWidth="true" hidden="false" max="13" min="13" style="0" width="23"/>
    <col collapsed="false" customWidth="true" hidden="false" max="14" min="14" style="0" width="30"/>
    <col collapsed="false" customWidth="true" hidden="false" max="15" min="15" style="0" width="13"/>
    <col collapsed="false" customWidth="true" hidden="false" max="16" min="16" style="0" width="16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81" t="str">
        <v>Step</v>
      </c>
      <c r="B1" s="81" t="str">
        <v>Feature ID</v>
      </c>
      <c r="C1" s="81" t="str">
        <v>需求ID</v>
      </c>
      <c r="D1" s="81" t="str">
        <v>标题</v>
      </c>
      <c r="E1" s="81" t="str">
        <v>前提条件</v>
      </c>
      <c r="F1" s="81" t="str">
        <v>操作步骤</v>
      </c>
      <c r="G1" s="81" t="str">
        <v>预期结果</v>
      </c>
      <c r="H1" s="81" t="str">
        <v>优先级</v>
      </c>
      <c r="I1" s="83" t="str">
        <v>验证结果</v>
      </c>
      <c r="J1" s="83" t="str">
        <v>FAIL/BLOCK/NT/NA
原因</v>
      </c>
      <c r="K1" s="83" t="str">
        <v>备注</v>
      </c>
      <c r="L1" s="83" t="str">
        <v>适用车型
718</v>
      </c>
      <c r="M1" s="83" t="str">
        <v>适用车型
707</v>
      </c>
      <c r="N1" s="83" t="str">
        <v>适用车型
U6</v>
      </c>
      <c r="O1" s="83" t="str">
        <v>交付节点</v>
      </c>
      <c r="P1" s="83" t="str">
        <v>测试版本</v>
      </c>
      <c r="Q1" s="83" t="str">
        <v>测试日期</v>
      </c>
      <c r="R1" s="83" t="str">
        <v>测试人员</v>
      </c>
    </row>
    <row customHeight="true" ht="59" r="2">
      <c r="A2" s="11">
        <v>1</v>
      </c>
      <c r="B2" s="33" t="str">
        <v>SYNC+_0129</v>
      </c>
      <c r="C2" s="50" t="str">
        <v>蓝牙儿童座椅</v>
      </c>
      <c r="D2" s="11" t="str">
        <v>不显示蓝牙儿童座椅</v>
      </c>
      <c r="E2" s="91" t="str">
        <v>1.IGN RUN
2.IVI POWER ON
3.车机未连接儿童座椅
</v>
      </c>
      <c r="F2" s="91" t="str">
        <v>1.打开设置&gt;车辆控制&gt;车辆设置&gt;儿童座椅</v>
      </c>
      <c r="G2" s="91" t="str">
        <v>1.未连接儿童座椅蓝牙，不显示“儿童座椅”菜单
</v>
      </c>
      <c r="H2" s="33" t="str">
        <v>P0</v>
      </c>
      <c r="I2" s="93" t="str">
        <v>Pass</v>
      </c>
      <c r="J2" s="33"/>
      <c r="K2" s="33"/>
      <c r="L2" s="33"/>
      <c r="M2" s="33"/>
      <c r="N2" s="53"/>
      <c r="O2" s="94"/>
      <c r="P2" s="92"/>
      <c r="Q2" s="92"/>
      <c r="R2" s="92"/>
    </row>
    <row customHeight="true" ht="59" r="3">
      <c r="A3" s="11">
        <v>2</v>
      </c>
      <c r="B3" s="33" t="str">
        <v>SYNC+_0129</v>
      </c>
      <c r="C3" s="50" t="str">
        <v>蓝牙儿童座椅</v>
      </c>
      <c r="D3" s="11" t="str">
        <v>infobook</v>
      </c>
      <c r="E3" s="91" t="str">
        <v>1.IGN RUN
2.IVI POWER ON
3.儿童座椅已连接车机且无异常</v>
      </c>
      <c r="F3" s="91" t="str">
        <v>1.打开设置&gt;车辆控制&gt;车辆设置，点击儿童座椅菜单右侧的info icon
</v>
      </c>
      <c r="G3" s="91" t="str">
        <v>1.弹出info弹窗，内容是关于儿童座椅的使用说明</v>
      </c>
      <c r="H3" s="33" t="str">
        <v>P1</v>
      </c>
      <c r="I3" s="93" t="str">
        <v>Pass</v>
      </c>
      <c r="J3" s="33"/>
      <c r="K3" s="33"/>
      <c r="L3" s="33"/>
      <c r="M3" s="33"/>
      <c r="N3" s="53"/>
      <c r="O3" s="94"/>
      <c r="P3" s="92"/>
      <c r="Q3" s="92"/>
      <c r="R3" s="92"/>
    </row>
    <row customHeight="true" ht="59" r="4">
      <c r="A4" s="11">
        <v>3</v>
      </c>
      <c r="B4" s="33" t="str">
        <v>SYNC+_0129</v>
      </c>
      <c r="C4" s="50" t="str">
        <v>蓝牙儿童座椅</v>
      </c>
      <c r="D4" s="11" t="str">
        <v>搜索设备</v>
      </c>
      <c r="E4" s="91" t="str">
        <v>1.IGN RUN
2.IVI POWER ON
3.未开启儿童座椅电源
</v>
      </c>
      <c r="F4" s="91" t="str">
        <v>1.在系统设置&gt;蓝牙设置&gt;蓝牙搜索设备页面查找设备</v>
      </c>
      <c r="G4" s="91" t="str">
        <v>1.找不到儿童座椅蓝牙设备</v>
      </c>
      <c r="H4" s="33" t="str">
        <v>P1</v>
      </c>
      <c r="I4" s="93" t="str">
        <v>Pass</v>
      </c>
      <c r="J4" s="33"/>
      <c r="K4" s="33"/>
      <c r="L4" s="33"/>
      <c r="M4" s="33"/>
      <c r="N4" s="53"/>
      <c r="O4" s="94"/>
      <c r="P4" s="92"/>
      <c r="Q4" s="92"/>
      <c r="R4" s="92"/>
    </row>
    <row customHeight="true" ht="59" r="5">
      <c r="A5" s="11">
        <v>4</v>
      </c>
      <c r="B5" s="33" t="str">
        <v>SYNC+_0129</v>
      </c>
      <c r="C5" s="50" t="str">
        <v>蓝牙儿童座椅</v>
      </c>
      <c r="D5" s="11" t="str">
        <v>搜索设备</v>
      </c>
      <c r="E5" s="91" t="str">
        <v>1.IGN RUN
2.IVI POWER ON
3.未开启儿童座椅电源
</v>
      </c>
      <c r="F5" s="91" t="str">
        <v>1.在系统设置&gt;蓝牙设置&gt;蓝牙搜索设备页面查找设备</v>
      </c>
      <c r="G5" s="91" t="str">
        <v>1.查找附近设备可以找到儿童座椅设备，且儿童座椅设备置顶显示</v>
      </c>
      <c r="H5" s="33" t="str">
        <v>P0</v>
      </c>
      <c r="I5" s="93" t="str">
        <v>Pass</v>
      </c>
      <c r="J5" s="33"/>
      <c r="K5" s="33"/>
      <c r="L5" s="33"/>
      <c r="M5" s="33"/>
      <c r="N5" s="53"/>
      <c r="O5" s="94"/>
      <c r="P5" s="92"/>
      <c r="Q5" s="92"/>
      <c r="R5" s="92"/>
    </row>
    <row customHeight="true" ht="59" r="6">
      <c r="A6" s="11">
        <v>7</v>
      </c>
      <c r="B6" s="33" t="str">
        <v>SYNC+_0129</v>
      </c>
      <c r="C6" s="50" t="str">
        <v>蓝牙儿童座椅</v>
      </c>
      <c r="D6" s="11" t="str">
        <v>蓝牙儿童座椅</v>
      </c>
      <c r="E6" s="91" t="str">
        <v>1.IGN RUN
2.IVI POWER ON
3.已开启儿童座椅电源
</v>
      </c>
      <c r="F6" s="91" t="str">
        <v>在系统设置&gt;蓝牙设置&gt;蓝牙搜索设备&gt;点击儿童座椅设备
</v>
      </c>
      <c r="G6" s="91" t="str">
        <v>配对成功后，显示连接成功的弹窗，弹窗点击“确认”&amp;空白处均会消失</v>
      </c>
      <c r="H6" s="33" t="str">
        <v>P2</v>
      </c>
      <c r="I6" s="93"/>
      <c r="J6" s="33"/>
      <c r="K6" s="33"/>
      <c r="L6" s="33"/>
      <c r="M6" s="33"/>
      <c r="N6" s="53"/>
      <c r="O6" s="94"/>
      <c r="P6" s="92"/>
      <c r="Q6" s="92"/>
      <c r="R6" s="92"/>
    </row>
    <row customHeight="true" ht="46" r="7">
      <c r="A7" s="11">
        <v>8</v>
      </c>
      <c r="B7" s="33" t="str">
        <v>SYNC+_0129</v>
      </c>
      <c r="C7" s="50" t="str">
        <v>蓝牙儿童座椅</v>
      </c>
      <c r="D7" s="11" t="str">
        <v>蓝牙儿童座椅</v>
      </c>
      <c r="E7" s="91" t="str">
        <v>1.IGN RUN
2.IVI POWER ON
3.已开启儿童座椅电源
</v>
      </c>
      <c r="F7" s="91" t="str">
        <v>1.蓝牙搜索设备页面点击儿童座椅设备时，关闭儿童座椅蓝牙</v>
      </c>
      <c r="G7" s="91" t="str">
        <v>1.弹出弹窗，标题显示连接失败，内容显示“请确认{儿童座椅名称}蓝牙已打开，且在可连接范围内”及“确认”按钮</v>
      </c>
      <c r="H7" s="33" t="str">
        <v>P2</v>
      </c>
      <c r="I7" s="93"/>
      <c r="J7" s="33"/>
      <c r="K7" s="33"/>
      <c r="L7" s="33"/>
      <c r="M7" s="33"/>
      <c r="N7" s="53"/>
      <c r="O7" s="94"/>
      <c r="P7" s="92"/>
      <c r="Q7" s="92"/>
      <c r="R7" s="92"/>
    </row>
    <row customHeight="true" ht="46" r="8">
      <c r="A8" s="11">
        <v>11</v>
      </c>
      <c r="B8" s="33" t="str">
        <v>SYNC+_0129</v>
      </c>
      <c r="C8" s="50" t="str">
        <v>蓝牙儿童座椅</v>
      </c>
      <c r="D8" s="11" t="str">
        <v>蓝牙儿童座椅</v>
      </c>
      <c r="E8" s="91" t="str">
        <v>1.IGN RUN
2.IVI POWER ON
3.儿童座椅已连接车机且电量正常
</v>
      </c>
      <c r="F8" s="91" t="str">
        <v>1.点击已配对的儿童座椅设备右侧info按钮
</v>
      </c>
      <c r="G8" s="91" t="str">
        <v>1.弹出该设备名称框，显示连接和删除设备按钮
</v>
      </c>
      <c r="H8" s="33" t="str">
        <v>P2</v>
      </c>
      <c r="I8" s="93"/>
      <c r="J8" s="33"/>
      <c r="K8" s="33"/>
      <c r="L8" s="33"/>
      <c r="M8" s="33"/>
      <c r="N8" s="53"/>
      <c r="O8" s="94"/>
      <c r="P8" s="92"/>
      <c r="Q8" s="92"/>
      <c r="R8" s="92"/>
    </row>
    <row customHeight="true" ht="46" r="9">
      <c r="A9" s="11">
        <v>12</v>
      </c>
      <c r="B9" s="33" t="str">
        <v>SYNC+_0129</v>
      </c>
      <c r="C9" s="50" t="str">
        <v>蓝牙儿童座椅</v>
      </c>
      <c r="D9" s="11" t="str">
        <v>蓝牙儿童座椅</v>
      </c>
      <c r="E9" s="91" t="str">
        <v>1.IGN RUN
2.IVI POWER ON</v>
      </c>
      <c r="F9" s="91" t="str">
        <v>2.取消选中连接</v>
      </c>
      <c r="G9" s="91" t="str">
        <v>2.状态变为未连接</v>
      </c>
      <c r="H9" s="33" t="str">
        <v>P2</v>
      </c>
      <c r="I9" s="93"/>
      <c r="J9" s="33"/>
      <c r="K9" s="33"/>
      <c r="L9" s="33"/>
      <c r="M9" s="33"/>
      <c r="N9" s="53"/>
      <c r="O9" s="94"/>
      <c r="P9" s="92"/>
      <c r="Q9" s="92"/>
      <c r="R9" s="92"/>
    </row>
    <row customHeight="true" ht="46" r="10">
      <c r="A10" s="11">
        <v>13</v>
      </c>
      <c r="B10" s="33" t="str">
        <v>SYNC+_0129</v>
      </c>
      <c r="C10" s="50" t="str">
        <v>蓝牙儿童座椅</v>
      </c>
      <c r="D10" s="11" t="str">
        <v>蓝牙儿童座椅</v>
      </c>
      <c r="E10" s="91" t="str">
        <v>1.IGN RUN
2.IVI POWER ON
3.儿童座椅已连接车机且电量正常
</v>
      </c>
      <c r="F10" s="91" t="str">
        <v>1.进入蓝牙已配对设备列表页面</v>
      </c>
      <c r="G10" s="91" t="str">
        <v>1.弹出该设备名称框，显示连接和删除设备按钮
</v>
      </c>
      <c r="H10" s="33" t="str">
        <v>P1</v>
      </c>
      <c r="I10" s="93" t="str">
        <v>Pass</v>
      </c>
      <c r="J10" s="33"/>
      <c r="K10" s="33"/>
      <c r="L10" s="33"/>
      <c r="M10" s="33"/>
      <c r="N10" s="53"/>
      <c r="O10" s="94"/>
      <c r="P10" s="92"/>
      <c r="Q10" s="92"/>
      <c r="R10" s="92"/>
    </row>
    <row customHeight="true" ht="46" r="11">
      <c r="A11" s="11">
        <v>14</v>
      </c>
      <c r="B11" s="33" t="str">
        <v>SYNC+_0129</v>
      </c>
      <c r="C11" s="50" t="str">
        <v>蓝牙儿童座椅</v>
      </c>
      <c r="D11" s="11" t="str">
        <v>蓝牙儿童座椅</v>
      </c>
      <c r="E11" s="91" t="str">
        <v>1.IGN RUN
2.IVI POWER ON</v>
      </c>
      <c r="F11" s="91" t="str">
        <v>2.点击已连接的儿童座椅设备，点击删除</v>
      </c>
      <c r="G11" s="91" t="str">
        <v>2.返回到蓝牙设置界面，已配对设备里不显示改设备</v>
      </c>
      <c r="H11" s="33" t="str">
        <v>P0</v>
      </c>
      <c r="I11" s="93" t="str">
        <v>Pass</v>
      </c>
      <c r="J11" s="33"/>
      <c r="K11" s="33"/>
      <c r="L11" s="33"/>
      <c r="M11" s="33"/>
      <c r="N11" s="53"/>
      <c r="O11" s="94"/>
      <c r="P11" s="92"/>
      <c r="Q11" s="92"/>
      <c r="R11" s="92"/>
    </row>
    <row customHeight="true" ht="46" r="12">
      <c r="A12" s="11">
        <v>15</v>
      </c>
      <c r="B12" s="33" t="str">
        <v>SYNC+_0129</v>
      </c>
      <c r="C12" s="50" t="str">
        <v>蓝牙儿童座椅</v>
      </c>
      <c r="D12" s="11" t="str">
        <v>蓝牙儿童座椅</v>
      </c>
      <c r="E12" s="91" t="str">
        <v>1.IGN RUN
2.IVI POWER ON
3.儿童座椅已连接车机且电量正常
</v>
      </c>
      <c r="F12" s="91" t="str">
        <v>1.蓝牙儿童座椅下锚点（ISOFIX anchors）未锁定，查看banner提示和TTS提醒</v>
      </c>
      <c r="G12" s="91" t="str">
        <v>1.车机顶部展示消息横幅且TTS播报，内容是“你的蓝牙儿童座椅下锚点（ISOFIX anchors）未锁定，请检查”</v>
      </c>
      <c r="H12" s="33" t="str">
        <v>P1</v>
      </c>
      <c r="I12" s="93" t="str">
        <v>Pass</v>
      </c>
      <c r="J12" s="33"/>
      <c r="K12" s="33"/>
      <c r="L12" s="33"/>
      <c r="M12" s="33"/>
      <c r="N12" s="53"/>
      <c r="O12" s="94"/>
      <c r="P12" s="92"/>
      <c r="Q12" s="92"/>
      <c r="R12" s="92"/>
    </row>
    <row customHeight="true" ht="62" r="13">
      <c r="A13" s="11">
        <v>16</v>
      </c>
      <c r="B13" s="33" t="str">
        <v>SYNC+_0129</v>
      </c>
      <c r="C13" s="50" t="str">
        <v>蓝牙儿童座椅</v>
      </c>
      <c r="D13" s="11" t="str">
        <v>蓝牙儿童座椅</v>
      </c>
      <c r="E13" s="91" t="str">
        <v>1.IGN RUN
2.IVI POWER ON
3.儿童座椅已连接车机且电量正常
</v>
      </c>
      <c r="F13" s="91" t="str">
        <v>1.蓝牙儿童座椅下锚点（ISOFIX anchors）未锁定，查看车机屏幕状态栏图标</v>
      </c>
      <c r="G13" s="91" t="str">
        <v>1.当未锁定时，车机屏幕车机屏幕状态栏显示图标提示（提示图标复用蓝牙图标位置，消失机制和系统消息中心一致）</v>
      </c>
      <c r="H13" s="33" t="str">
        <v>P1</v>
      </c>
      <c r="I13" s="93" t="str">
        <v>Fail</v>
      </c>
      <c r="J13" s="33"/>
      <c r="K13" s="33" t="s">
        <v>17</v>
      </c>
      <c r="L13" s="33"/>
      <c r="M13" s="33"/>
      <c r="N13" s="53"/>
      <c r="O13" s="94"/>
      <c r="P13" s="92"/>
      <c r="Q13" s="92"/>
      <c r="R13" s="92"/>
    </row>
    <row customHeight="true" ht="62" r="14">
      <c r="A14" s="11">
        <v>17</v>
      </c>
      <c r="B14" s="33" t="str">
        <v>SYNC+_0129</v>
      </c>
      <c r="C14" s="50" t="str">
        <v>蓝牙儿童座椅</v>
      </c>
      <c r="D14" s="11" t="str">
        <v>蓝牙儿童座椅</v>
      </c>
      <c r="E14" s="91" t="str">
        <v>1.IGN RUN
2.IVI POWER ON
3.儿童座椅已连接车机且电量正常
</v>
      </c>
      <c r="F14" s="91" t="str">
        <v>1.蓝牙儿童座椅下锚点（ISOFIX anchors）未锁定，下拉车机屏幕状态栏进入消息中心查看提示</v>
      </c>
      <c r="G14" s="91" t="str">
        <v>1.儿童座椅下锚点（ISOFIX anchors）从"已锁定"变为"未锁定"时会在消息中心提示，反之则不提示</v>
      </c>
      <c r="H14" s="33" t="str">
        <v>P1</v>
      </c>
      <c r="I14" s="93" t="str">
        <v>Pass</v>
      </c>
      <c r="J14" s="33"/>
      <c r="K14" s="96"/>
      <c r="L14" s="33"/>
      <c r="M14" s="33"/>
      <c r="N14" s="53"/>
      <c r="O14" s="94"/>
      <c r="P14" s="92"/>
      <c r="Q14" s="92"/>
      <c r="R14" s="92"/>
    </row>
    <row customHeight="true" ht="62" r="15">
      <c r="A15" s="11">
        <v>18</v>
      </c>
      <c r="B15" s="33" t="str">
        <v>SYNC+_0129</v>
      </c>
      <c r="C15" s="50" t="str">
        <v>蓝牙儿童座椅</v>
      </c>
      <c r="D15" s="11" t="str">
        <v>蓝牙儿童座椅</v>
      </c>
      <c r="E15" s="91" t="str">
        <v>1.IGN RUN
2.IVI POWER ON
3.儿童座椅已连接车机且已锁定
</v>
      </c>
      <c r="F15" s="91" t="str">
        <v>1.蓝牙儿童座椅电量低</v>
      </c>
      <c r="G15" s="91" t="str">
        <v>1.车机顶部展示消息横幅且TTS播报，内容是“你的蓝牙儿童座椅电量低，请及时充电”</v>
      </c>
      <c r="H15" s="33" t="str">
        <v>P0</v>
      </c>
      <c r="I15" s="93" t="str">
        <v>Pass</v>
      </c>
      <c r="J15" s="33"/>
      <c r="K15" s="33"/>
      <c r="L15" s="33"/>
      <c r="M15" s="33"/>
      <c r="N15" s="53"/>
      <c r="O15" s="94"/>
      <c r="P15" s="92"/>
      <c r="Q15" s="92"/>
      <c r="R15" s="92"/>
    </row>
    <row customHeight="true" ht="62" r="16">
      <c r="A16" s="11">
        <v>19</v>
      </c>
      <c r="B16" s="33" t="str">
        <v>SYNC+_0129</v>
      </c>
      <c r="C16" s="50" t="str">
        <v>蓝牙儿童座椅</v>
      </c>
      <c r="D16" s="11" t="str">
        <v>蓝牙儿童座椅</v>
      </c>
      <c r="E16" s="91" t="str">
        <v>1.IGN RUN
2.IVI POWER ON
3.儿童座椅已连接车机且电量正常
</v>
      </c>
      <c r="F16" s="91" t="str">
        <v>1.蓝牙儿童座椅下锚点（ISOFIX anchors）未锁定
</v>
      </c>
      <c r="G16" s="91" t="str">
        <v>1.车机状态栏显示儿童座椅当前状态</v>
      </c>
      <c r="H16" s="33" t="str">
        <v>P1</v>
      </c>
      <c r="I16" s="93" t="str">
        <v>Pass</v>
      </c>
      <c r="J16" s="33"/>
      <c r="K16" s="33"/>
      <c r="L16" s="33"/>
      <c r="M16" s="33"/>
      <c r="N16" s="53"/>
      <c r="O16" s="94"/>
      <c r="P16" s="92"/>
      <c r="Q16" s="92"/>
      <c r="R16" s="92"/>
    </row>
    <row customHeight="true" ht="46" r="17">
      <c r="A17" s="11">
        <v>20</v>
      </c>
      <c r="B17" s="33" t="str">
        <v>SYNC+_0129</v>
      </c>
      <c r="C17" s="50" t="str">
        <v>蓝牙儿童座椅</v>
      </c>
      <c r="D17" s="11" t="str">
        <v>蓝牙儿童座椅</v>
      </c>
      <c r="E17" s="91" t="str">
        <v>1.IGN RUN
2.IVI POWER ON</v>
      </c>
      <c r="F17" s="91" t="str">
        <v>2.下拉车机屏幕状态栏进入消息中心查看提示</v>
      </c>
      <c r="G17" s="91" t="str">
        <v>2.提示信息跟UI相一致</v>
      </c>
      <c r="H17" s="33" t="str">
        <v>P1</v>
      </c>
      <c r="I17" s="93" t="str">
        <v>Pass</v>
      </c>
      <c r="J17" s="33"/>
      <c r="K17" s="33"/>
      <c r="L17" s="33"/>
      <c r="M17" s="33"/>
      <c r="N17" s="53"/>
      <c r="O17" s="94"/>
      <c r="P17" s="92"/>
      <c r="Q17" s="92"/>
      <c r="R17" s="92"/>
    </row>
    <row customHeight="true" ht="46" r="18">
      <c r="A18" s="11">
        <v>21</v>
      </c>
      <c r="B18" s="33" t="str">
        <v>SYNC+_0129</v>
      </c>
      <c r="C18" s="50" t="str">
        <v>蓝牙儿童座椅</v>
      </c>
      <c r="D18" s="11" t="str">
        <v>蓝牙儿童座椅</v>
      </c>
      <c r="E18" s="91" t="str">
        <v>1.IGN RUN
2.IVI POWER ON</v>
      </c>
      <c r="F18" s="91" t="str">
        <v>3.操作锁定儿童座椅下锚点（ISOFIX anchors）</v>
      </c>
      <c r="G18" s="91" t="str">
        <v>3.当未锁定状态解除，消息中心提示自动清除</v>
      </c>
      <c r="H18" s="33" t="str">
        <v>P1</v>
      </c>
      <c r="I18" s="93" t="str">
        <v>Pass</v>
      </c>
      <c r="J18" s="33"/>
      <c r="K18" s="33"/>
      <c r="L18" s="33"/>
      <c r="M18" s="33"/>
      <c r="N18" s="53"/>
      <c r="O18" s="94"/>
      <c r="P18" s="92"/>
      <c r="Q18" s="92"/>
      <c r="R18" s="92"/>
    </row>
    <row customHeight="true" ht="46" r="19">
      <c r="A19" s="11">
        <v>22</v>
      </c>
      <c r="B19" s="33" t="str">
        <v>SYNC+_0129</v>
      </c>
      <c r="C19" s="50" t="str">
        <v>蓝牙儿童座椅</v>
      </c>
      <c r="D19" s="11" t="str">
        <v>蓝牙儿童座椅</v>
      </c>
      <c r="E19" s="91" t="str">
        <v>1.IGN RUN
2.IVI POWER ON
3.儿童座椅已连接车机且电量正常
</v>
      </c>
      <c r="F19" s="91" t="str">
        <v>1.蓝牙儿童座椅下锚点（ISOFIX anchors）未锁定
</v>
      </c>
      <c r="G19" s="91" t="str">
        <v>1.车机顶部展示消息横幅，同时TTS播报
</v>
      </c>
      <c r="H19" s="33" t="str">
        <v>P0</v>
      </c>
      <c r="I19" s="93" t="str">
        <v>Pass</v>
      </c>
      <c r="J19" s="33"/>
      <c r="K19" s="33"/>
      <c r="L19" s="33"/>
      <c r="M19" s="33"/>
      <c r="N19" s="53"/>
      <c r="O19" s="94"/>
      <c r="P19" s="92"/>
      <c r="Q19" s="92"/>
      <c r="R19" s="92"/>
    </row>
    <row customHeight="true" ht="46" r="20">
      <c r="A20" s="11">
        <v>23</v>
      </c>
      <c r="B20" s="33" t="str">
        <v>SYNC+_0129</v>
      </c>
      <c r="C20" s="50" t="str">
        <v>蓝牙儿童座椅</v>
      </c>
      <c r="D20" s="11" t="str">
        <v>蓝牙儿童座椅</v>
      </c>
      <c r="E20" s="91" t="str">
        <v>1.IGN RUN
2.IVI POWER ON</v>
      </c>
      <c r="F20" s="91" t="str">
        <v>2.下拉车机屏幕状态栏进入消息中心查看提示</v>
      </c>
      <c r="G20" s="91" t="str">
        <v>2.提示信息跟UI相一致</v>
      </c>
      <c r="H20" s="33" t="str">
        <v>P1</v>
      </c>
      <c r="I20" s="93" t="str">
        <v>Pass</v>
      </c>
      <c r="J20" s="33"/>
      <c r="K20" s="33"/>
      <c r="L20" s="33"/>
      <c r="M20" s="33"/>
      <c r="N20" s="53"/>
      <c r="O20" s="94"/>
      <c r="P20" s="92"/>
      <c r="Q20" s="92"/>
      <c r="R20" s="92"/>
    </row>
    <row customHeight="true" ht="46" r="21">
      <c r="A21" s="11">
        <v>24</v>
      </c>
      <c r="B21" s="33" t="str">
        <v>SYNC+_0129</v>
      </c>
      <c r="C21" s="50" t="str">
        <v>蓝牙儿童座椅</v>
      </c>
      <c r="D21" s="11" t="str">
        <v>蓝牙儿童座椅</v>
      </c>
      <c r="E21" s="91" t="str">
        <v>1.IGN RUN
2.IVI POWER ON</v>
      </c>
      <c r="F21" s="91" t="str">
        <v>3.断开儿童座椅蓝牙</v>
      </c>
      <c r="G21" s="91" t="str">
        <v>3.当儿童座椅蓝牙断开时，消息中心提示自动清除</v>
      </c>
      <c r="H21" s="53" t="str">
        <v>P2</v>
      </c>
      <c r="I21" s="93"/>
      <c r="J21" s="33"/>
      <c r="K21" s="53"/>
      <c r="L21" s="33"/>
      <c r="M21" s="53"/>
      <c r="N21" s="53"/>
      <c r="O21" s="94"/>
      <c r="P21" s="92"/>
      <c r="Q21" s="92"/>
      <c r="R21" s="92"/>
    </row>
    <row customHeight="true" ht="46" r="22">
      <c r="A22" s="11">
        <v>25</v>
      </c>
      <c r="B22" s="33" t="str">
        <v>SYNC+_0129</v>
      </c>
      <c r="C22" s="50" t="str">
        <v>蓝牙儿童座椅</v>
      </c>
      <c r="D22" s="11" t="str">
        <v>蓝牙儿童座椅</v>
      </c>
      <c r="E22" s="91" t="str">
        <v>1.IGN RUN
2.IVI POWER ON</v>
      </c>
      <c r="F22" s="91" t="str">
        <v>2.断开儿童座椅蓝牙</v>
      </c>
      <c r="G22" s="91" t="str">
        <v>2.弹出toast提示：{座椅名称}蓝牙连接已断开</v>
      </c>
      <c r="H22" s="53" t="str">
        <v>P1</v>
      </c>
      <c r="I22" s="93" t="str">
        <v>Pass</v>
      </c>
      <c r="J22" s="53"/>
      <c r="K22" s="53"/>
      <c r="L22" s="33"/>
      <c r="M22" s="53"/>
      <c r="N22" s="53"/>
      <c r="O22" s="94"/>
      <c r="P22" s="92"/>
      <c r="Q22" s="92"/>
      <c r="R22" s="92"/>
    </row>
    <row customHeight="true" ht="67" r="23">
      <c r="A23" s="11">
        <v>26</v>
      </c>
      <c r="B23" s="33" t="str">
        <v>SYNC+_0129</v>
      </c>
      <c r="C23" s="50" t="str">
        <v>蓝牙儿童座椅</v>
      </c>
      <c r="D23" s="11" t="str">
        <v>蓝牙儿童座椅</v>
      </c>
      <c r="E23" s="91" t="str">
        <v>1.IGN RUN
2.IVI POWER ON
3.儿童座椅已连接车机且电量正常</v>
      </c>
      <c r="F23" s="91" t="str">
        <v>1.在launcher页面，蓝牙儿童座椅下锚点（ISOFIX anchors）未锁定</v>
      </c>
      <c r="G23" s="91" t="str">
        <v>1.车机顶部展示消息横幅且TTS播报，内容是“你的蓝牙儿童座椅下锚点（ISOFIX anchors）未锁定，请检查”</v>
      </c>
      <c r="H23" s="53" t="str">
        <v>P1</v>
      </c>
      <c r="I23" s="93" t="str">
        <v>Pass</v>
      </c>
      <c r="J23" s="33"/>
      <c r="K23" s="53"/>
      <c r="L23" s="33"/>
      <c r="M23" s="33"/>
      <c r="N23" s="53"/>
      <c r="O23" s="94"/>
      <c r="P23" s="92"/>
      <c r="Q23" s="92"/>
      <c r="R23" s="92"/>
    </row>
    <row customHeight="true" ht="46" r="24">
      <c r="A24" s="11">
        <v>27</v>
      </c>
      <c r="B24" s="33" t="str">
        <v>SYNC+_0129</v>
      </c>
      <c r="C24" s="50" t="str">
        <v>蓝牙儿童座椅</v>
      </c>
      <c r="D24" s="11" t="str">
        <v>蓝牙儿童座椅</v>
      </c>
      <c r="E24" s="91" t="str">
        <v>1.IGN RUN
2.IVI POWER ON
3.儿童座椅已连接车机且电量正常</v>
      </c>
      <c r="F24" s="91" t="str">
        <v>1.导航引导状态播报路况时，蓝牙儿童座椅下锚点（ISOFIX anchors）未锁定</v>
      </c>
      <c r="G24" s="91" t="str">
        <v>1.车机顶部展示消息横幅且TTS播报，内容是“你的蓝牙儿童座椅下锚点（ISOFIX anchors）未锁定，请检查”，TTS播报打断导航播报</v>
      </c>
      <c r="H24" s="53" t="str">
        <v>P2</v>
      </c>
      <c r="I24" s="93"/>
      <c r="J24" s="33"/>
      <c r="K24" s="53"/>
      <c r="L24" s="33"/>
      <c r="M24" s="33"/>
      <c r="N24" s="53"/>
      <c r="O24" s="94"/>
      <c r="P24" s="92"/>
      <c r="Q24" s="92"/>
      <c r="R24" s="92"/>
    </row>
    <row customHeight="true" ht="46" r="25">
      <c r="A25" s="11">
        <v>28</v>
      </c>
      <c r="B25" s="33" t="str">
        <v>SYNC+_0129</v>
      </c>
      <c r="C25" s="50" t="str">
        <v>蓝牙儿童座椅</v>
      </c>
      <c r="D25" s="11" t="str">
        <v>蓝牙儿童座椅</v>
      </c>
      <c r="E25" s="91" t="str">
        <v>1.IGN RUN
2.IVI POWER ON
3.儿童座椅已连接车机且电量正常</v>
      </c>
      <c r="F25" s="91" t="str">
        <v>1.蓝牙儿童座椅下锚点（ISOFIX anchors）未锁定
</v>
      </c>
      <c r="G25" s="91" t="str">
        <v>1.车机顶部展示消息横幅且TTS播报，内容是“你的蓝牙儿童座椅下锚点（ISOFIX anchors）未锁定，请检查”
</v>
      </c>
      <c r="H25" s="53" t="str">
        <v>P1</v>
      </c>
      <c r="I25" s="93" t="str">
        <v>Pass</v>
      </c>
      <c r="J25" s="33"/>
      <c r="K25" s="53"/>
      <c r="L25" s="33"/>
      <c r="M25" s="33"/>
      <c r="N25" s="53"/>
      <c r="O25" s="94"/>
      <c r="P25" s="92"/>
      <c r="Q25" s="92"/>
      <c r="R25" s="92"/>
    </row>
    <row customHeight="true" ht="46" r="26">
      <c r="A26" s="11">
        <v>29</v>
      </c>
      <c r="B26" s="33" t="str">
        <v>SYNC+_0129</v>
      </c>
      <c r="C26" s="50" t="str">
        <v>蓝牙儿童座椅</v>
      </c>
      <c r="D26" s="11" t="str">
        <v>蓝牙儿童座椅</v>
      </c>
      <c r="E26" s="91" t="str">
        <v>1.IGN RUN
2.IVI POWER ON</v>
      </c>
      <c r="F26" s="91" t="str">
        <v>2.导航播报路况</v>
      </c>
      <c r="G26" s="91" t="str">
        <v>2.导航播报打断儿童座椅TTS播报</v>
      </c>
      <c r="H26" s="53" t="str">
        <v>P2</v>
      </c>
      <c r="I26" s="93"/>
      <c r="J26" s="33"/>
      <c r="K26" s="53"/>
      <c r="L26" s="33"/>
      <c r="M26" s="33"/>
      <c r="N26" s="53"/>
      <c r="O26" s="94"/>
      <c r="P26" s="92"/>
      <c r="Q26" s="92"/>
      <c r="R26" s="92"/>
    </row>
    <row customHeight="true" ht="46" r="27">
      <c r="A27" s="11">
        <v>30</v>
      </c>
      <c r="B27" s="33" t="str">
        <v>SYNC+_0129</v>
      </c>
      <c r="C27" s="50" t="str">
        <v>蓝牙儿童座椅</v>
      </c>
      <c r="D27" s="11" t="str">
        <v>蓝牙儿童座椅</v>
      </c>
      <c r="E27" s="91" t="str">
        <v>1.IGN RUN
2.IVI POWER ON
3.儿童座椅已连接车机且电量正常</v>
      </c>
      <c r="F27" s="91" t="str">
        <v>1.随心听播放时，蓝牙儿童座椅下锚点（ISOFIX anchors）未锁定</v>
      </c>
      <c r="G27" s="91" t="str">
        <v>1.车机顶部展示消息横幅，随心听播放与儿童座椅TTS播报 MIX</v>
      </c>
      <c r="H27" s="53" t="str">
        <v>P1</v>
      </c>
      <c r="I27" s="93" t="str">
        <v>Pass</v>
      </c>
      <c r="J27" s="33"/>
      <c r="K27" s="53"/>
      <c r="L27" s="33"/>
      <c r="M27" s="33"/>
      <c r="N27" s="53"/>
      <c r="O27" s="94"/>
      <c r="P27" s="92"/>
      <c r="Q27" s="92"/>
      <c r="R27" s="92"/>
    </row>
    <row customHeight="true" ht="46" r="28">
      <c r="A28" s="11">
        <v>31</v>
      </c>
      <c r="B28" s="33" t="str">
        <v>SYNC+_0129</v>
      </c>
      <c r="C28" s="50" t="str">
        <v>蓝牙儿童座椅</v>
      </c>
      <c r="D28" s="11" t="str">
        <v>蓝牙儿童座椅</v>
      </c>
      <c r="E28" s="91" t="str">
        <v>1.IGN RUN
2.IVI POWER ON
3.儿童座椅已连接车机且电量正常</v>
      </c>
      <c r="F28" s="91" t="str">
        <v>1.蓝牙儿童座椅下锚点（ISOFIX anchors）未锁定
</v>
      </c>
      <c r="G28" s="91" t="str">
        <v>1.车机顶部展示消息横幅，同时TTS播报
</v>
      </c>
      <c r="H28" s="53" t="str">
        <v>P1</v>
      </c>
      <c r="I28" s="93" t="str">
        <v>Pass</v>
      </c>
      <c r="J28" s="33"/>
      <c r="K28" s="53"/>
      <c r="L28" s="33"/>
      <c r="M28" s="33"/>
      <c r="N28" s="53"/>
      <c r="O28" s="94"/>
      <c r="P28" s="92"/>
      <c r="Q28" s="92"/>
      <c r="R28" s="92"/>
    </row>
    <row customHeight="true" ht="46" r="29">
      <c r="A29" s="11">
        <v>33</v>
      </c>
      <c r="B29" s="33" t="str">
        <v>SYNC+_0129</v>
      </c>
      <c r="C29" s="50" t="str">
        <v>蓝牙儿童座椅</v>
      </c>
      <c r="D29" s="11" t="str">
        <v>蓝牙儿童座椅</v>
      </c>
      <c r="E29" s="91" t="str">
        <v>1.IGN RUN
2.IVI POWER ON
3.儿童座椅已连接车机且电量正常</v>
      </c>
      <c r="F29" s="91" t="str">
        <v>1.随心看播放时，蓝牙儿童座椅下锚点（ISOFIX anchors）未锁定</v>
      </c>
      <c r="G29" s="91" t="str">
        <v>1.车机顶部展示消息横幅，随心看播放与儿童座椅TTS播报 MIX</v>
      </c>
      <c r="H29" s="53" t="str">
        <v>P2</v>
      </c>
      <c r="I29" s="93"/>
      <c r="J29" s="33"/>
      <c r="K29" s="53"/>
      <c r="L29" s="33"/>
      <c r="M29" s="33"/>
      <c r="N29" s="53"/>
      <c r="O29" s="94"/>
      <c r="P29" s="92"/>
      <c r="Q29" s="92"/>
      <c r="R29" s="92"/>
    </row>
    <row customHeight="true" ht="46" r="30">
      <c r="A30" s="11">
        <v>34</v>
      </c>
      <c r="B30" s="33" t="str">
        <v>SYNC+_0129</v>
      </c>
      <c r="C30" s="50" t="str">
        <v>蓝牙儿童座椅</v>
      </c>
      <c r="D30" s="11" t="str">
        <v>蓝牙儿童座椅</v>
      </c>
      <c r="E30" s="91" t="str">
        <v>1.IGN RUN
2.IVI POWER ON
3.儿童座椅已连接车机且电量正常</v>
      </c>
      <c r="F30" s="91" t="str">
        <v>1.蓝牙儿童座椅下锚点（ISOFIX anchors）未锁定
</v>
      </c>
      <c r="G30" s="91" t="str">
        <v>1.车机顶部展示消息横幅，同时TTS播报
</v>
      </c>
      <c r="H30" s="53" t="str">
        <v>P2</v>
      </c>
      <c r="I30" s="93"/>
      <c r="J30" s="33"/>
      <c r="K30" s="53"/>
      <c r="L30" s="33"/>
      <c r="M30" s="33"/>
      <c r="N30" s="53"/>
      <c r="O30" s="94"/>
      <c r="P30" s="92"/>
      <c r="Q30" s="92"/>
      <c r="R30" s="92"/>
    </row>
    <row customHeight="true" ht="46" r="31">
      <c r="A31" s="11">
        <v>35</v>
      </c>
      <c r="B31" s="33" t="str">
        <v>SYNC+_0129</v>
      </c>
      <c r="C31" s="50" t="str">
        <v>蓝牙儿童座椅</v>
      </c>
      <c r="D31" s="11" t="str">
        <v>蓝牙儿童座椅</v>
      </c>
      <c r="E31" s="91" t="str">
        <v>1.IGN RUN
2.IVI POWER ON</v>
      </c>
      <c r="F31" s="91" t="str">
        <v>2.随心看播放</v>
      </c>
      <c r="G31" s="91" t="str">
        <v>2.儿童座椅TTS播报，与随心看MIX</v>
      </c>
      <c r="H31" s="53" t="str">
        <v>P2</v>
      </c>
      <c r="I31" s="93"/>
      <c r="J31" s="33"/>
      <c r="K31" s="53"/>
      <c r="L31" s="33"/>
      <c r="M31" s="33"/>
      <c r="N31" s="53"/>
      <c r="O31" s="94"/>
      <c r="P31" s="92"/>
      <c r="Q31" s="92"/>
      <c r="R31" s="92"/>
    </row>
    <row customHeight="true" ht="46" r="32">
      <c r="A32" s="11">
        <v>36</v>
      </c>
      <c r="B32" s="33" t="str">
        <v>SYNC+_0129</v>
      </c>
      <c r="C32" s="50" t="str">
        <v>蓝牙儿童座椅</v>
      </c>
      <c r="D32" s="11" t="str">
        <v>蓝牙儿童座椅</v>
      </c>
      <c r="E32" s="91" t="str">
        <v>1.IGN RUN
2.IVI POWER ON
3.儿童座椅已连接车机且电量正常</v>
      </c>
      <c r="F32" s="91" t="str">
        <v>1.来电时，蓝牙儿童座椅下锚点（ISOFIX anchors）未锁定</v>
      </c>
      <c r="G32" s="91" t="str">
        <v>1.播放来电音，车机顶部展示消息横幅，不播放儿童座椅TTS</v>
      </c>
      <c r="H32" s="53" t="str">
        <v>P1</v>
      </c>
      <c r="I32" s="93" t="str">
        <v>Pass</v>
      </c>
      <c r="J32" s="33"/>
      <c r="K32" s="53"/>
      <c r="L32" s="33"/>
      <c r="M32" s="33"/>
      <c r="N32" s="53"/>
      <c r="O32" s="94"/>
      <c r="P32" s="92"/>
      <c r="Q32" s="92"/>
      <c r="R32" s="92"/>
    </row>
    <row customHeight="true" ht="46" r="33">
      <c r="A33" s="11">
        <v>37</v>
      </c>
      <c r="B33" s="33" t="str">
        <v>SYNC+_0129</v>
      </c>
      <c r="C33" s="50" t="str">
        <v>蓝牙儿童座椅</v>
      </c>
      <c r="D33" s="11" t="str">
        <v>蓝牙儿童座椅</v>
      </c>
      <c r="E33" s="91" t="str">
        <v>1.IGN RUN
2.IVI POWER ON
3.儿童座椅已连接车机且电量正常</v>
      </c>
      <c r="F33" s="91" t="str">
        <v>1.蓝牙儿童座椅下锚点（ISOFIX anchors）未锁定
</v>
      </c>
      <c r="G33" s="91" t="str">
        <v>1.车机顶部展示消息横幅，同时TTS播报</v>
      </c>
      <c r="H33" s="53" t="str">
        <v>P1</v>
      </c>
      <c r="I33" s="93" t="str">
        <v>Pass</v>
      </c>
      <c r="J33" s="33"/>
      <c r="K33" s="53"/>
      <c r="L33" s="33"/>
      <c r="M33" s="33"/>
      <c r="N33" s="53"/>
      <c r="O33" s="94"/>
      <c r="P33" s="92"/>
      <c r="Q33" s="92"/>
      <c r="R33" s="92"/>
    </row>
    <row customHeight="true" ht="46" r="34">
      <c r="A34" s="11">
        <v>38</v>
      </c>
      <c r="B34" s="33" t="str">
        <v>SYNC+_0129</v>
      </c>
      <c r="C34" s="50" t="str">
        <v>蓝牙儿童座椅</v>
      </c>
      <c r="D34" s="11" t="str">
        <v>蓝牙儿童座椅</v>
      </c>
      <c r="E34" s="91" t="str">
        <v>1.IGN RUN
2.IVI POWER ON</v>
      </c>
      <c r="F34" s="91" t="str">
        <v>2.来电</v>
      </c>
      <c r="G34" s="91" t="str">
        <v>2.来电打断儿童座椅TTS</v>
      </c>
      <c r="H34" s="53" t="str">
        <v>P1</v>
      </c>
      <c r="I34" s="93" t="str">
        <v>Pass</v>
      </c>
      <c r="J34" s="33"/>
      <c r="K34" s="53"/>
      <c r="L34" s="33"/>
      <c r="M34" s="33"/>
      <c r="N34" s="53"/>
      <c r="O34" s="94"/>
      <c r="P34" s="92"/>
      <c r="Q34" s="92"/>
      <c r="R34" s="92"/>
    </row>
    <row customHeight="true" ht="46" r="35">
      <c r="A35" s="11">
        <v>39</v>
      </c>
      <c r="B35" s="33" t="str">
        <v>SYNC+_0129</v>
      </c>
      <c r="C35" s="50" t="str">
        <v>蓝牙儿童座椅</v>
      </c>
      <c r="D35" s="11" t="str">
        <v>蓝牙儿童座椅</v>
      </c>
      <c r="E35" s="91" t="str">
        <v>1.IGN RUN
2.IVI POWER ON
3.儿童座椅已连接车机且电量正常</v>
      </c>
      <c r="F35" s="91" t="str">
        <v>1.播放系统提示音时，蓝牙儿童座椅下锚点（ISOFIX anchors）未锁定</v>
      </c>
      <c r="G35" s="91" t="str">
        <v>1.车机顶部展示消息横幅并播报儿童座椅TTS，系统提示音被打断</v>
      </c>
      <c r="H35" s="53" t="str">
        <v>P2</v>
      </c>
      <c r="I35" s="93"/>
      <c r="J35" s="33"/>
      <c r="K35" s="53"/>
      <c r="L35" s="33"/>
      <c r="M35" s="95"/>
      <c r="N35" s="53"/>
      <c r="O35" s="94"/>
      <c r="P35" s="92"/>
      <c r="Q35" s="92"/>
      <c r="R35" s="92"/>
    </row>
    <row customHeight="true" ht="46" r="36">
      <c r="A36" s="11">
        <v>40</v>
      </c>
      <c r="B36" s="33" t="str">
        <v>SYNC+_0129</v>
      </c>
      <c r="C36" s="50" t="str">
        <v>蓝牙儿童座椅</v>
      </c>
      <c r="D36" s="11" t="str">
        <v>蓝牙儿童座椅</v>
      </c>
      <c r="E36" s="91" t="str">
        <v>1.IGN RUN
2.IVI POWER ON
3.儿童座椅已连接车机且电量正常</v>
      </c>
      <c r="F36" s="91" t="str">
        <v>1.蓝牙儿童座椅下锚点（ISOFIX anchors）未锁定
</v>
      </c>
      <c r="G36" s="91" t="str">
        <v>1.车机顶部展示消息横幅并播报儿童座椅TTS
</v>
      </c>
      <c r="H36" s="53" t="str">
        <v>P2</v>
      </c>
      <c r="I36" s="93"/>
      <c r="J36" s="33"/>
      <c r="K36" s="53"/>
      <c r="L36" s="33"/>
      <c r="M36" s="33"/>
      <c r="N36" s="53"/>
      <c r="O36" s="94"/>
      <c r="P36" s="92"/>
      <c r="Q36" s="92"/>
      <c r="R36" s="92"/>
    </row>
    <row customHeight="true" ht="46" r="37">
      <c r="A37" s="11">
        <v>41</v>
      </c>
      <c r="B37" s="33" t="str">
        <v>SYNC+_0129</v>
      </c>
      <c r="C37" s="50" t="str">
        <v>蓝牙儿童座椅</v>
      </c>
      <c r="D37" s="11" t="str">
        <v>蓝牙儿童座椅</v>
      </c>
      <c r="E37" s="91" t="str">
        <v>1.IGN RUN
2.IVI POWER ON</v>
      </c>
      <c r="F37" s="91" t="str">
        <v>2.播放系统提示音</v>
      </c>
      <c r="G37" s="91" t="str">
        <v>2.儿童座椅TTS被打断</v>
      </c>
      <c r="H37" s="53" t="str">
        <v>P2</v>
      </c>
      <c r="I37" s="93"/>
      <c r="J37" s="33"/>
      <c r="K37" s="53"/>
      <c r="L37" s="33"/>
      <c r="M37" s="95"/>
      <c r="N37" s="53"/>
      <c r="O37" s="94"/>
      <c r="P37" s="92"/>
      <c r="Q37" s="92"/>
      <c r="R37" s="92"/>
    </row>
    <row customHeight="true" ht="46" r="38">
      <c r="A38" s="11">
        <v>42</v>
      </c>
      <c r="B38" s="33" t="str">
        <v>SYNC+_0129</v>
      </c>
      <c r="C38" s="50" t="str">
        <v>蓝牙儿童座椅</v>
      </c>
      <c r="D38" s="11" t="str">
        <v>蓝牙儿童座椅</v>
      </c>
      <c r="E38" s="91" t="str">
        <v>1.IGN RUN
2.IVI POWER ON
3.儿童座椅已连接车机且电量正常</v>
      </c>
      <c r="F38" s="91" t="str">
        <v>1.唤醒语音时，蓝牙儿童座椅下锚点（ISOFIX anchors）未锁定</v>
      </c>
      <c r="G38" s="91" t="str">
        <v>1.车机顶部展示消息横幅，播语音时不播儿童座椅TTS</v>
      </c>
      <c r="H38" s="53" t="str">
        <v>P1</v>
      </c>
      <c r="I38" s="93" t="str">
        <v>Pass</v>
      </c>
      <c r="J38" s="33"/>
      <c r="K38" s="53"/>
      <c r="L38" s="33"/>
      <c r="M38" s="33"/>
      <c r="N38" s="53"/>
      <c r="O38" s="94"/>
      <c r="P38" s="92"/>
      <c r="Q38" s="92"/>
      <c r="R38" s="92"/>
    </row>
    <row customHeight="true" ht="46" r="39">
      <c r="A39" s="11">
        <v>43</v>
      </c>
      <c r="B39" s="33" t="str">
        <v>SYNC+_0129</v>
      </c>
      <c r="C39" s="50" t="str">
        <v>蓝牙儿童座椅</v>
      </c>
      <c r="D39" s="11" t="str">
        <v>蓝牙儿童座椅</v>
      </c>
      <c r="E39" s="91" t="str">
        <v>1.IGN RUN
2.IVI POWER ON
3.儿童座椅已连接车机且电量正常</v>
      </c>
      <c r="F39" s="91" t="str">
        <v>1.蓝牙儿童座椅下锚点（ISOFIX anchors）未锁定
</v>
      </c>
      <c r="G39" s="91" t="str">
        <v>1.车机顶部展示消息横幅并播报儿童座椅TTS
</v>
      </c>
      <c r="H39" s="53" t="str">
        <v>P1</v>
      </c>
      <c r="I39" s="93" t="str">
        <v>Pass</v>
      </c>
      <c r="J39" s="33"/>
      <c r="K39" s="53"/>
      <c r="L39" s="33"/>
      <c r="M39" s="33"/>
      <c r="N39" s="53"/>
      <c r="O39" s="94"/>
      <c r="P39" s="92"/>
      <c r="Q39" s="92"/>
      <c r="R39" s="92"/>
    </row>
    <row customHeight="true" ht="46" r="40">
      <c r="A40" s="11">
        <v>44</v>
      </c>
      <c r="B40" s="33" t="str">
        <v>SYNC+_0129</v>
      </c>
      <c r="C40" s="50" t="str">
        <v>蓝牙儿童座椅</v>
      </c>
      <c r="D40" s="11" t="str">
        <v>蓝牙儿童座椅</v>
      </c>
      <c r="E40" s="91" t="str">
        <v>1.IGN RUN
2.IVI POWER ON</v>
      </c>
      <c r="F40" s="91" t="str">
        <v>2.唤醒语音</v>
      </c>
      <c r="G40" s="91" t="str">
        <v>2.停止儿童座椅TTS，播语音</v>
      </c>
      <c r="H40" s="53" t="str">
        <v>P1</v>
      </c>
      <c r="I40" s="93" t="str">
        <v>Pass</v>
      </c>
      <c r="J40" s="33"/>
      <c r="K40" s="53"/>
      <c r="L40" s="33"/>
      <c r="M40" s="98"/>
      <c r="N40" s="53"/>
      <c r="O40" s="94"/>
      <c r="P40" s="92"/>
      <c r="Q40" s="92"/>
      <c r="R40" s="92"/>
    </row>
    <row customHeight="true" ht="46" r="41">
      <c r="A41" s="11">
        <v>45</v>
      </c>
      <c r="B41" s="33" t="str">
        <v>SYNC+_0129</v>
      </c>
      <c r="C41" s="50" t="str">
        <v>蓝牙儿童座椅</v>
      </c>
      <c r="D41" s="11" t="str">
        <v>蓝牙儿童座椅</v>
      </c>
      <c r="E41" s="91" t="str">
        <v>1.IGN RUN
2.IVI POWER ON
3.儿童座椅已连接车机且电量正常</v>
      </c>
      <c r="F41" s="91" t="str">
        <v>1.蓝牙儿童座椅下锚点（ISOFIX anchors）未锁定
</v>
      </c>
      <c r="G41" s="91" t="str">
        <v>1.车机顶部展示消息横幅并播报儿童座椅TTS
</v>
      </c>
      <c r="H41" s="53" t="str">
        <v>P1</v>
      </c>
      <c r="I41" s="93" t="str">
        <v>Pass</v>
      </c>
      <c r="J41" s="33"/>
      <c r="K41" s="53"/>
      <c r="L41" s="33"/>
      <c r="M41" s="97"/>
      <c r="N41" s="53"/>
      <c r="O41" s="94"/>
      <c r="P41" s="92"/>
      <c r="Q41" s="92"/>
      <c r="R41" s="92"/>
    </row>
    <row customHeight="true" ht="46" r="42">
      <c r="A42" s="11">
        <v>46</v>
      </c>
      <c r="B42" s="33" t="str">
        <v>SYNC+_0129</v>
      </c>
      <c r="C42" s="50" t="str">
        <v>蓝牙儿童座椅</v>
      </c>
      <c r="D42" s="11" t="str">
        <v>蓝牙儿童座椅</v>
      </c>
      <c r="E42" s="91" t="str">
        <v>1.IGN RUN
2.IVI POWER ON</v>
      </c>
      <c r="F42" s="91" t="str">
        <v>2.蓝牙儿童座椅下锚点（ISOFIX anchors）已锁定</v>
      </c>
      <c r="G42" s="91" t="str">
        <v>2.座椅安全界面不弹出且无TTS播报</v>
      </c>
      <c r="H42" s="53" t="str">
        <v>P1</v>
      </c>
      <c r="I42" s="93" t="str">
        <v>Pass</v>
      </c>
      <c r="J42" s="33"/>
      <c r="K42" s="53"/>
      <c r="L42" s="53"/>
      <c r="M42" s="97"/>
      <c r="N42" s="53"/>
      <c r="O42" s="94"/>
      <c r="P42" s="92"/>
      <c r="Q42" s="92"/>
      <c r="R42" s="92"/>
    </row>
    <row customHeight="true" ht="59" r="43">
      <c r="A43" s="11">
        <v>47</v>
      </c>
      <c r="B43" s="33" t="str">
        <v>SYNC+_0129</v>
      </c>
      <c r="C43" s="50" t="str">
        <v>蓝牙儿童座椅</v>
      </c>
      <c r="D43" s="11" t="str">
        <v>蓝牙儿童座椅</v>
      </c>
      <c r="E43" s="91" t="str">
        <v>1.IGN RUN
2.IVI POWER ON
3.儿童座椅已连接车机且电量正常</v>
      </c>
      <c r="F43" s="91" t="str">
        <v>1.蓝牙儿童座椅下锚点（ISOFIX anchors）未锁定
</v>
      </c>
      <c r="G43" s="91" t="str">
        <v>1.车机顶部展示消息横幅并播报儿童座椅TTS
</v>
      </c>
      <c r="H43" s="53" t="str">
        <v>P2</v>
      </c>
      <c r="I43" s="93"/>
      <c r="J43" s="33"/>
      <c r="K43" s="53"/>
      <c r="L43" s="33"/>
      <c r="M43" s="33"/>
      <c r="N43" s="53"/>
      <c r="O43" s="94"/>
      <c r="P43" s="92"/>
      <c r="Q43" s="92"/>
      <c r="R43" s="92"/>
    </row>
    <row customHeight="true" ht="49" r="44">
      <c r="A44" s="11">
        <v>48</v>
      </c>
      <c r="B44" s="33" t="str">
        <v>SYNC+_0129</v>
      </c>
      <c r="C44" s="50" t="str">
        <v>蓝牙儿童座椅</v>
      </c>
      <c r="D44" s="11" t="str">
        <v>蓝牙儿童座椅</v>
      </c>
      <c r="E44" s="91" t="str">
        <v>1.IGN RUN
2.IVI POWER ON</v>
      </c>
      <c r="F44" s="91" t="str">
        <v>2.进入精简屏幕/关闭屏幕页面</v>
      </c>
      <c r="G44" s="91" t="str">
        <v>2.进入后，儿童座椅TTS继续播报</v>
      </c>
      <c r="H44" s="53" t="str">
        <v>P2</v>
      </c>
      <c r="I44" s="93"/>
      <c r="J44" s="33"/>
      <c r="K44" s="53"/>
      <c r="L44" s="33"/>
      <c r="M44" s="33"/>
      <c r="N44" s="53"/>
      <c r="O44" s="94"/>
      <c r="P44" s="92"/>
      <c r="Q44" s="92"/>
      <c r="R44" s="92"/>
    </row>
    <row customHeight="true" ht="59" r="45">
      <c r="A45" s="11">
        <v>49</v>
      </c>
      <c r="B45" s="33" t="str">
        <v>SYNC+_0129</v>
      </c>
      <c r="C45" s="50" t="str">
        <v>蓝牙儿童座椅</v>
      </c>
      <c r="D45" s="11" t="str">
        <v>蓝牙儿童座椅</v>
      </c>
      <c r="E45" s="91" t="str">
        <v>1.IGN RUN
2.IVI POWER ON
3.儿童座椅已连接车机且电量正常</v>
      </c>
      <c r="F45" s="91" t="str">
        <v>1.进入精简屏幕/关闭屏幕页面
</v>
      </c>
      <c r="G45" s="91" t="str">
        <v>1.显示正确</v>
      </c>
      <c r="H45" s="53" t="str">
        <v>P2</v>
      </c>
      <c r="I45" s="93"/>
      <c r="J45" s="53"/>
      <c r="K45" s="53"/>
      <c r="L45" s="33"/>
      <c r="M45" s="53"/>
      <c r="N45" s="53"/>
      <c r="O45" s="94"/>
      <c r="P45" s="92"/>
      <c r="Q45" s="92"/>
      <c r="R45" s="92"/>
    </row>
    <row customHeight="true" ht="49" r="46">
      <c r="A46" s="11">
        <v>50</v>
      </c>
      <c r="B46" s="33" t="str">
        <v>SYNC+_0129</v>
      </c>
      <c r="C46" s="50" t="str">
        <v>蓝牙儿童座椅</v>
      </c>
      <c r="D46" s="11" t="str">
        <v>蓝牙儿童座椅</v>
      </c>
      <c r="E46" s="91" t="str">
        <v>1.IGN RUN
2.IVI POWER ON</v>
      </c>
      <c r="F46" s="91" t="str">
        <v>2.蓝牙儿童座椅下锚点（ISOFIX anchors）未锁定</v>
      </c>
      <c r="G46" s="91" t="str">
        <v>2.车机顶部展示消息横幅并播报儿童座椅TTS</v>
      </c>
      <c r="H46" s="53" t="str">
        <v>P2</v>
      </c>
      <c r="I46" s="93"/>
      <c r="J46" s="33"/>
      <c r="K46" s="53"/>
      <c r="L46" s="33"/>
      <c r="M46" s="33"/>
      <c r="N46" s="53"/>
      <c r="O46" s="94"/>
      <c r="P46" s="92"/>
      <c r="Q46" s="92"/>
      <c r="R46" s="92"/>
    </row>
    <row customHeight="true" ht="73" r="47">
      <c r="A47" s="11">
        <v>51</v>
      </c>
      <c r="B47" s="33" t="str">
        <v>SYNC+_0129</v>
      </c>
      <c r="C47" s="50" t="str">
        <v>蓝牙儿童座椅</v>
      </c>
      <c r="D47" s="11" t="str">
        <v>蓝牙儿童座椅</v>
      </c>
      <c r="E47" s="91" t="str">
        <v>1.IGN RUN
2.IVI POWER ON
3.儿童座椅已连接车机且电量正常
4.儿童座椅未锁住</v>
      </c>
      <c r="F47" s="91" t="str">
        <v>1.等待未锁住的横幅消息进入消息中心，再锁住儿童座椅，查看消息中心状态</v>
      </c>
      <c r="G47" s="91" t="str">
        <v>1.进入消息中心同时取消消息通知</v>
      </c>
      <c r="H47" s="53" t="str">
        <v>P2</v>
      </c>
      <c r="I47" s="93"/>
      <c r="J47" s="33"/>
      <c r="K47" s="53"/>
      <c r="L47" s="33"/>
      <c r="M47" s="53"/>
      <c r="N47" s="53"/>
      <c r="O47" s="94"/>
      <c r="P47" s="92"/>
      <c r="Q47" s="92"/>
      <c r="R47" s="92"/>
    </row>
    <row customHeight="true" ht="73" r="48">
      <c r="A48" s="11">
        <v>52</v>
      </c>
      <c r="B48" s="33" t="str">
        <v>SYNC+_0129</v>
      </c>
      <c r="C48" s="50" t="str">
        <v>蓝牙儿童座椅</v>
      </c>
      <c r="D48" s="11" t="str">
        <v>蓝牙儿童座椅</v>
      </c>
      <c r="E48" s="91" t="str">
        <v>1.IGN RUN
2.IVI POWER ON
3.儿童座椅已连接车机且电量正常
4.儿童座椅已锁住</v>
      </c>
      <c r="F48" s="91" t="str">
        <v>1.等待电量低的横幅消息进入消息中心，将儿童座椅电量充到20%以上，查看消息中心状态</v>
      </c>
      <c r="G48" s="91" t="str">
        <v>1.上一次的低电量消息不会取消</v>
      </c>
      <c r="H48" s="53" t="str">
        <v>P2</v>
      </c>
      <c r="I48" s="93"/>
      <c r="J48" s="33"/>
      <c r="K48" s="53"/>
      <c r="L48" s="33"/>
      <c r="M48" s="33"/>
      <c r="N48" s="53"/>
      <c r="O48" s="94"/>
      <c r="P48" s="92"/>
      <c r="Q48" s="92"/>
      <c r="R48" s="92"/>
    </row>
    <row customHeight="true" ht="73" r="49">
      <c r="A49" s="11">
        <v>53</v>
      </c>
      <c r="B49" s="33" t="str">
        <v>SYNC+_0129</v>
      </c>
      <c r="C49" s="50" t="str">
        <v>蓝牙儿童座椅</v>
      </c>
      <c r="D49" s="11" t="str">
        <v>蓝牙儿童座椅</v>
      </c>
      <c r="E49" s="91" t="str">
        <v>1.IGN RUN
2.IVI POWER ON
3.儿童座椅已连接车机且电量正常
4.儿童座椅未锁住</v>
      </c>
      <c r="F49" s="91" t="str">
        <v>1.等待未锁住的横幅消息进入消息中心，关闭儿童座椅，查看消息中心状态</v>
      </c>
      <c r="G49" s="91" t="str">
        <v>1.进入消息中心同时取消消息通知</v>
      </c>
      <c r="H49" s="53" t="str">
        <v>P2</v>
      </c>
      <c r="I49" s="93"/>
      <c r="J49" s="33"/>
      <c r="K49" s="53"/>
      <c r="L49" s="33"/>
      <c r="M49" s="33"/>
      <c r="N49" s="53"/>
      <c r="O49" s="94"/>
      <c r="P49" s="92"/>
      <c r="Q49" s="92"/>
      <c r="R49" s="92"/>
    </row>
    <row customHeight="true" ht="73" r="50">
      <c r="A50" s="11">
        <v>54</v>
      </c>
      <c r="B50" s="33" t="str">
        <v>SYNC+_0129</v>
      </c>
      <c r="C50" s="50" t="str">
        <v>蓝牙儿童座椅</v>
      </c>
      <c r="D50" s="11" t="str">
        <v>蓝牙儿童座椅</v>
      </c>
      <c r="E50" s="91" t="str">
        <v>1.IGN RUN
2.IVI POWER ON
3.儿童座椅已连接车机且电量正常
4.儿童座椅已锁住</v>
      </c>
      <c r="F50" s="91" t="str">
        <v>1.儿童座椅电量低
</v>
      </c>
      <c r="G50" s="91" t="str">
        <v>1.车机顶部展示电量低消息显示在消息中心
</v>
      </c>
      <c r="H50" s="53" t="str">
        <v>P2</v>
      </c>
      <c r="I50" s="93"/>
      <c r="J50" s="33"/>
      <c r="K50" s="53"/>
      <c r="L50" s="33"/>
      <c r="M50" s="33"/>
      <c r="N50" s="53"/>
      <c r="O50" s="94"/>
      <c r="P50" s="92"/>
      <c r="Q50" s="92"/>
      <c r="R50" s="92"/>
    </row>
    <row customHeight="true" ht="49" r="51">
      <c r="A51" s="11">
        <v>55</v>
      </c>
      <c r="B51" s="33" t="str">
        <v>SYNC+_0129</v>
      </c>
      <c r="C51" s="50" t="str">
        <v>蓝牙儿童座椅</v>
      </c>
      <c r="D51" s="11" t="str">
        <v>蓝牙儿童座椅</v>
      </c>
      <c r="E51" s="91" t="str">
        <v>1.IGN RUN
2.IVI POWER ON</v>
      </c>
      <c r="F51" s="91" t="str">
        <v>2.关闭儿童座椅，查看消息中心状态</v>
      </c>
      <c r="G51" s="91" t="str">
        <v>2.进入消息中心同时取消消息通知</v>
      </c>
      <c r="H51" s="53" t="str">
        <v>P2</v>
      </c>
      <c r="I51" s="93"/>
      <c r="J51" s="33"/>
      <c r="K51" s="53"/>
      <c r="L51" s="33"/>
      <c r="M51" s="33"/>
      <c r="N51" s="53"/>
      <c r="O51" s="94"/>
      <c r="P51" s="92"/>
      <c r="Q51" s="92"/>
      <c r="R51" s="92"/>
    </row>
    <row customHeight="true" ht="73" r="52">
      <c r="A52" s="11">
        <v>56</v>
      </c>
      <c r="B52" s="33" t="str">
        <v>SYNC+_0129</v>
      </c>
      <c r="C52" s="50" t="str">
        <v>蓝牙儿童座椅</v>
      </c>
      <c r="D52" s="11" t="str">
        <v>蓝牙儿童座椅</v>
      </c>
      <c r="E52" s="91" t="str">
        <v>1.IGN RUN
2.IVI POWER ON
3.儿童座椅已连接车机且电量正常
4.儿童座椅已锁住</v>
      </c>
      <c r="F52" s="91" t="str">
        <v>1.儿童座椅电量低
</v>
      </c>
      <c r="G52" s="91" t="str">
        <v>1.车机顶部展示电量低消息横幅且TTS播报
</v>
      </c>
      <c r="H52" s="53" t="str">
        <v>P2</v>
      </c>
      <c r="I52" s="93"/>
      <c r="J52" s="33"/>
      <c r="K52" s="53"/>
      <c r="L52" s="33"/>
      <c r="M52" s="33"/>
      <c r="N52" s="53"/>
      <c r="O52" s="94"/>
      <c r="P52" s="92"/>
      <c r="Q52" s="92"/>
      <c r="R52" s="92"/>
    </row>
    <row customHeight="true" ht="49" r="53">
      <c r="A53" s="11">
        <v>57</v>
      </c>
      <c r="B53" s="33" t="str">
        <v>SYNC+_0129</v>
      </c>
      <c r="C53" s="50" t="str">
        <v>蓝牙儿童座椅</v>
      </c>
      <c r="D53" s="11" t="str">
        <v>蓝牙儿童座椅</v>
      </c>
      <c r="E53" s="91" t="str">
        <v>1.IGN RUN
2.IVI POWER ON</v>
      </c>
      <c r="F53" s="91" t="str">
        <v>2.重启车机</v>
      </c>
      <c r="G53" s="91" t="str">
        <v>2.车机重启后会再播报电量低消息</v>
      </c>
      <c r="H53" s="53" t="str">
        <v>P2</v>
      </c>
      <c r="I53" s="93"/>
      <c r="J53" s="33"/>
      <c r="K53" s="53"/>
      <c r="L53" s="33"/>
      <c r="M53" s="33"/>
      <c r="N53" s="53"/>
      <c r="O53" s="94"/>
      <c r="P53" s="92"/>
      <c r="Q53" s="92"/>
      <c r="R53" s="92"/>
    </row>
    <row customHeight="true" ht="73" r="54">
      <c r="A54" s="11">
        <v>58</v>
      </c>
      <c r="B54" s="33" t="str">
        <v>SYNC+_0129</v>
      </c>
      <c r="C54" s="50" t="str">
        <v>蓝牙儿童座椅</v>
      </c>
      <c r="D54" s="11" t="str">
        <v>蓝牙儿童座椅</v>
      </c>
      <c r="E54" s="91" t="str">
        <v>1.IGN RUN
2.IVI POWER ON
3.儿童座椅已连接车机且电量正常
4.儿童座椅已锁住</v>
      </c>
      <c r="F54" s="91" t="str">
        <v>1.儿童座椅电量低
</v>
      </c>
      <c r="G54" s="91" t="str">
        <v>1.车机顶部展示电量低消息横幅且TTS播报
</v>
      </c>
      <c r="H54" s="53" t="str">
        <v>P2</v>
      </c>
      <c r="I54" s="93"/>
      <c r="J54" s="33"/>
      <c r="K54" s="53"/>
      <c r="L54" s="33"/>
      <c r="M54" s="33"/>
      <c r="N54" s="53"/>
      <c r="O54" s="94"/>
      <c r="P54" s="92"/>
      <c r="Q54" s="92"/>
      <c r="R54" s="92"/>
    </row>
    <row customHeight="true" ht="49" r="55">
      <c r="A55" s="11">
        <v>59</v>
      </c>
      <c r="B55" s="33" t="str">
        <v>SYNC+_0129</v>
      </c>
      <c r="C55" s="50" t="str">
        <v>蓝牙儿童座椅</v>
      </c>
      <c r="D55" s="11" t="str">
        <v>蓝牙儿童座椅</v>
      </c>
      <c r="E55" s="91" t="str">
        <v>1.IGN RUN
2.IVI POWER ON</v>
      </c>
      <c r="F55" s="91" t="str">
        <v>2. adb shell am force-stop com.yfve.settings</v>
      </c>
      <c r="G55" s="91" t="str">
        <v>2.setting crash 后不会再播报电量异常弹窗</v>
      </c>
      <c r="H55" s="53" t="str">
        <v>P2</v>
      </c>
      <c r="I55" s="93"/>
      <c r="J55" s="33"/>
      <c r="K55" s="53"/>
      <c r="L55" s="33"/>
      <c r="M55" s="33"/>
      <c r="N55" s="53"/>
      <c r="O55" s="94"/>
      <c r="P55" s="92"/>
      <c r="Q55" s="92"/>
      <c r="R55" s="92"/>
    </row>
    <row customHeight="true" ht="73" r="56">
      <c r="A56" s="11">
        <v>60</v>
      </c>
      <c r="B56" s="33" t="str">
        <v>SYNC+_0129</v>
      </c>
      <c r="C56" s="50" t="str">
        <v>蓝牙儿童座椅</v>
      </c>
      <c r="D56" s="11" t="str">
        <v>蓝牙儿童座椅</v>
      </c>
      <c r="E56" s="91" t="str">
        <v>1.IGN RUN
2.IVI POWER ON
3.儿童座椅已连接车机且电量正常
4.儿童座椅已锁住</v>
      </c>
      <c r="F56" s="91" t="str">
        <v>1.儿童座椅电量低
</v>
      </c>
      <c r="G56" s="91" t="str">
        <v>1.车机顶部展示电量低消息横幅且TTS播报
</v>
      </c>
      <c r="H56" s="53" t="str">
        <v>P2</v>
      </c>
      <c r="I56" s="93"/>
      <c r="J56" s="33"/>
      <c r="K56" s="53"/>
      <c r="L56" s="33"/>
      <c r="M56" s="33"/>
      <c r="N56" s="53"/>
      <c r="O56" s="94"/>
      <c r="P56" s="92"/>
      <c r="Q56" s="92"/>
      <c r="R56" s="92"/>
    </row>
    <row customHeight="true" ht="49" r="57">
      <c r="A57" s="11">
        <v>61</v>
      </c>
      <c r="B57" s="33" t="str">
        <v>SYNC+_0129</v>
      </c>
      <c r="C57" s="50" t="str">
        <v>蓝牙儿童座椅</v>
      </c>
      <c r="D57" s="11" t="str">
        <v>蓝牙儿童座椅</v>
      </c>
      <c r="E57" s="91" t="str">
        <v>1.IGN RUN
2.IVI POWER ON</v>
      </c>
      <c r="F57" s="91" t="str">
        <v>2.系统复位后重新连接该座椅</v>
      </c>
      <c r="G57" s="91" t="str">
        <v>2.复位后重新连接会再播报一次</v>
      </c>
      <c r="H57" s="53" t="str">
        <v>P2</v>
      </c>
      <c r="I57" s="93"/>
      <c r="J57" s="33"/>
      <c r="K57" s="53"/>
      <c r="L57" s="33"/>
      <c r="M57" s="33"/>
      <c r="N57" s="53"/>
      <c r="O57" s="94"/>
      <c r="P57" s="92"/>
      <c r="Q57" s="92"/>
      <c r="R57" s="92"/>
    </row>
    <row customHeight="true" ht="73" r="58">
      <c r="A58" s="11">
        <v>62</v>
      </c>
      <c r="B58" s="33" t="str">
        <v>SYNC+_0129</v>
      </c>
      <c r="C58" s="50" t="str">
        <v>蓝牙儿童座椅</v>
      </c>
      <c r="D58" s="11" t="str">
        <v>蓝牙儿童座椅</v>
      </c>
      <c r="E58" s="91" t="str">
        <v>1.IGN RUN
2.IVI POWER ON
3.儿童座椅已连接车机且电量正常
4.儿童座椅已锁住</v>
      </c>
      <c r="F58" s="91" t="str">
        <v>1.儿童座椅电量低
</v>
      </c>
      <c r="G58" s="91" t="str">
        <v>1.车机顶部展示电量低消息横幅且TTS播报
</v>
      </c>
      <c r="H58" s="53" t="str">
        <v>P2</v>
      </c>
      <c r="I58" s="93"/>
      <c r="J58" s="33"/>
      <c r="K58" s="53"/>
      <c r="L58" s="33"/>
      <c r="M58" s="33"/>
      <c r="N58" s="53"/>
      <c r="O58" s="94"/>
      <c r="P58" s="92"/>
      <c r="Q58" s="92"/>
      <c r="R58" s="92"/>
    </row>
    <row customHeight="true" ht="49" r="59">
      <c r="A59" s="11">
        <v>63</v>
      </c>
      <c r="B59" s="33" t="str">
        <v>SYNC+_0129</v>
      </c>
      <c r="C59" s="50" t="str">
        <v>蓝牙儿童座椅</v>
      </c>
      <c r="D59" s="11" t="str">
        <v>蓝牙儿童座椅</v>
      </c>
      <c r="E59" s="91" t="str">
        <v>1.IGN RUN
2.IVI POWER ON</v>
      </c>
      <c r="F59" s="91" t="str">
        <v>2.删除该座椅后重连</v>
      </c>
      <c r="G59" s="91" t="str">
        <v>2.重连后会播报异常弹窗</v>
      </c>
      <c r="H59" s="53" t="str">
        <v>P2</v>
      </c>
      <c r="I59" s="93"/>
      <c r="J59" s="33"/>
      <c r="K59" s="53"/>
      <c r="L59" s="33"/>
      <c r="M59" s="33"/>
      <c r="N59" s="53"/>
      <c r="O59" s="94"/>
      <c r="P59" s="92"/>
      <c r="Q59" s="92"/>
      <c r="R59" s="92"/>
    </row>
    <row customHeight="true" ht="73" r="60">
      <c r="A60" s="11">
        <v>64</v>
      </c>
      <c r="B60" s="33" t="str">
        <v>SYNC+_0129</v>
      </c>
      <c r="C60" s="50" t="str">
        <v>蓝牙儿童座椅</v>
      </c>
      <c r="D60" s="11" t="str">
        <v>蓝牙儿童座椅</v>
      </c>
      <c r="E60" s="91" t="str">
        <v>1.IGN RUN
2.IVI POWER ON
3.儿童座椅已连接车机且电量正常
4.儿童座椅已锁住</v>
      </c>
      <c r="F60" s="91" t="str">
        <v>1.儿童座椅电量低
</v>
      </c>
      <c r="G60" s="91" t="str">
        <v>1.车机顶部展示电量低消息横幅且TTS播报
</v>
      </c>
      <c r="H60" s="53" t="str">
        <v>P2</v>
      </c>
      <c r="I60" s="93"/>
      <c r="J60" s="33"/>
      <c r="K60" s="53"/>
      <c r="L60" s="33"/>
      <c r="M60" s="33"/>
      <c r="N60" s="53"/>
      <c r="O60" s="94"/>
      <c r="P60" s="92"/>
      <c r="Q60" s="92"/>
      <c r="R60" s="92"/>
    </row>
    <row customHeight="true" ht="49" r="61">
      <c r="A61" s="11">
        <v>65</v>
      </c>
      <c r="B61" s="33" t="str">
        <v>SYNC+_0129</v>
      </c>
      <c r="C61" s="50" t="str">
        <v>蓝牙儿童座椅</v>
      </c>
      <c r="D61" s="11" t="str">
        <v>蓝牙儿童座椅</v>
      </c>
      <c r="E61" s="91" t="str">
        <v>1.IGN RUN
2.IVI POWER ON</v>
      </c>
      <c r="F61" s="91" t="str">
        <v>2.IGN OFF -&gt; IGN RUN</v>
      </c>
      <c r="G61" s="91" t="str">
        <v>2.不会再播报电量异常弹窗</v>
      </c>
      <c r="H61" s="53" t="str">
        <v>P2</v>
      </c>
      <c r="I61" s="93"/>
      <c r="J61" s="33"/>
      <c r="K61" s="53"/>
      <c r="L61" s="33"/>
      <c r="M61" s="95"/>
      <c r="N61" s="53"/>
      <c r="O61" s="94"/>
      <c r="P61" s="92"/>
      <c r="Q61" s="92"/>
      <c r="R61" s="92"/>
    </row>
    <row customHeight="true" ht="49" r="62">
      <c r="A62" s="11">
        <v>66</v>
      </c>
      <c r="B62" s="33" t="str">
        <v>SYNC+_0129</v>
      </c>
      <c r="C62" s="50" t="str">
        <v>蓝牙儿童座椅</v>
      </c>
      <c r="D62" s="11" t="str">
        <v>蓝牙儿童座椅</v>
      </c>
      <c r="E62" s="91" t="str">
        <v>1.IGN RUN
2.IVI POWER ON</v>
      </c>
      <c r="F62" s="91" t="str">
        <v>1.打开设置&gt;车辆控制&gt;车辆设置&gt;儿童座椅&gt;查看页面
</v>
      </c>
      <c r="G62" s="91" t="str">
        <v>1.显示“已锁住"/“未锁住”
</v>
      </c>
      <c r="H62" s="53" t="str">
        <v>P1</v>
      </c>
      <c r="I62" s="93" t="str">
        <v>Pass</v>
      </c>
      <c r="J62" s="53"/>
      <c r="K62" s="33"/>
      <c r="L62" s="33"/>
      <c r="M62" s="53"/>
      <c r="N62" s="53"/>
      <c r="O62" s="94"/>
      <c r="P62" s="92"/>
      <c r="Q62" s="92"/>
      <c r="R62" s="92"/>
    </row>
    <row customHeight="true" ht="49" r="63">
      <c r="A63" s="11">
        <v>67</v>
      </c>
      <c r="B63" s="33" t="str">
        <v>SYNC+_0129</v>
      </c>
      <c r="C63" s="50" t="str">
        <v>蓝牙儿童座椅</v>
      </c>
      <c r="D63" s="11" t="str">
        <v>蓝牙儿童座椅</v>
      </c>
      <c r="E63" s="91" t="str">
        <v>1.IGN RUN
2.IVI POWER ON</v>
      </c>
      <c r="F63" s="91" t="str">
        <v>1.打开设置&gt;车辆控制&gt;车辆设置&gt;儿童座椅
</v>
      </c>
      <c r="G63" s="91" t="str">
        <v>1.会显示电量示意图
</v>
      </c>
      <c r="H63" s="53" t="str">
        <v>P1</v>
      </c>
      <c r="I63" s="93" t="str">
        <v>Pass</v>
      </c>
      <c r="J63" s="53"/>
      <c r="K63" s="53"/>
      <c r="L63" s="33"/>
      <c r="M63" s="53"/>
      <c r="N63" s="53"/>
      <c r="O63" s="94"/>
      <c r="P63" s="92"/>
      <c r="Q63" s="92"/>
      <c r="R63" s="92"/>
    </row>
    <row customHeight="true" ht="49" r="64">
      <c r="A64" s="11">
        <v>68</v>
      </c>
      <c r="B64" s="33" t="str">
        <v>SYNC+_0129</v>
      </c>
      <c r="C64" s="50" t="str">
        <v>蓝牙儿童座椅</v>
      </c>
      <c r="D64" s="11" t="str">
        <v>蓝牙儿童座椅</v>
      </c>
      <c r="E64" s="91" t="str">
        <v>1.IGN RUN
2.IVI POWER ON</v>
      </c>
      <c r="F64" s="91" t="str">
        <v>2.儿童座椅的电量大于1，小于等于20</v>
      </c>
      <c r="G64" s="91" t="str">
        <v>2.电量显示低，对应低电量的图片</v>
      </c>
      <c r="H64" s="53" t="str">
        <v>P1</v>
      </c>
      <c r="I64" s="93" t="str">
        <v>Pass</v>
      </c>
      <c r="J64" s="33"/>
      <c r="K64" s="53"/>
      <c r="L64" s="33"/>
      <c r="M64" s="33"/>
      <c r="N64" s="53"/>
      <c r="O64" s="94"/>
      <c r="P64" s="92"/>
      <c r="Q64" s="92"/>
      <c r="R64" s="92"/>
    </row>
    <row customHeight="true" ht="49" r="65">
      <c r="A65" s="11">
        <v>69</v>
      </c>
      <c r="B65" s="33" t="str">
        <v>SYNC+_0129</v>
      </c>
      <c r="C65" s="50" t="str">
        <v>蓝牙儿童座椅</v>
      </c>
      <c r="D65" s="11" t="str">
        <v>蓝牙儿童座椅</v>
      </c>
      <c r="E65" s="91" t="str">
        <v>1.IGN RUN
2.IVI POWER ON</v>
      </c>
      <c r="F65" s="91" t="str">
        <v>1.打开设置&gt;车辆控制&gt;车辆设置&gt;儿童座椅
</v>
      </c>
      <c r="G65" s="91" t="str">
        <v>1.会显示电量示意图
</v>
      </c>
      <c r="H65" s="53" t="str">
        <v>P1</v>
      </c>
      <c r="I65" s="93" t="str">
        <v>Pass</v>
      </c>
      <c r="J65" s="53"/>
      <c r="K65" s="53"/>
      <c r="L65" s="33"/>
      <c r="M65" s="53"/>
      <c r="N65" s="53"/>
      <c r="O65" s="94"/>
      <c r="P65" s="92"/>
      <c r="Q65" s="92"/>
      <c r="R65" s="92"/>
    </row>
    <row customHeight="true" ht="49" r="66">
      <c r="A66" s="11">
        <v>70</v>
      </c>
      <c r="B66" s="33" t="str">
        <v>SYNC+_0129</v>
      </c>
      <c r="C66" s="50" t="str">
        <v>蓝牙儿童座椅</v>
      </c>
      <c r="D66" s="11" t="str">
        <v>蓝牙儿童座椅</v>
      </c>
      <c r="E66" s="91" t="str">
        <v>1.IGN RUN
2.IVI POWER ON</v>
      </c>
      <c r="F66" s="91" t="str">
        <v>2.儿童座椅的电量大于20，小于等于50</v>
      </c>
      <c r="G66" s="91" t="str">
        <v>2.电量显示中，对应中电量的图片</v>
      </c>
      <c r="H66" s="53" t="str">
        <v>P1</v>
      </c>
      <c r="I66" s="93" t="str">
        <v>Pass</v>
      </c>
      <c r="J66" s="53"/>
      <c r="K66" s="53"/>
      <c r="L66" s="33"/>
      <c r="M66" s="53"/>
      <c r="N66" s="53"/>
      <c r="O66" s="94"/>
      <c r="P66" s="92"/>
      <c r="Q66" s="92"/>
      <c r="R66" s="92"/>
    </row>
    <row customHeight="true" ht="49" r="67">
      <c r="A67" s="11">
        <v>71</v>
      </c>
      <c r="B67" s="33" t="str">
        <v>SYNC+_0129</v>
      </c>
      <c r="C67" s="50" t="str">
        <v>蓝牙儿童座椅</v>
      </c>
      <c r="D67" s="11" t="str">
        <v>蓝牙儿童座椅</v>
      </c>
      <c r="E67" s="91" t="str">
        <v>1.IGN RUN
2.IVI POWER ON</v>
      </c>
      <c r="F67" s="91" t="str">
        <v>1.打开设置&gt;车辆控制&gt;车辆设置&gt;儿童座椅
</v>
      </c>
      <c r="G67" s="91" t="str">
        <v>1.会显示电量示意图
</v>
      </c>
      <c r="H67" s="53" t="str">
        <v>P1</v>
      </c>
      <c r="I67" s="93" t="str">
        <v>Pass</v>
      </c>
      <c r="J67" s="53"/>
      <c r="K67" s="53"/>
      <c r="L67" s="33"/>
      <c r="M67" s="53"/>
      <c r="N67" s="53"/>
      <c r="O67" s="94"/>
      <c r="P67" s="92"/>
      <c r="Q67" s="92"/>
      <c r="R67" s="92"/>
    </row>
    <row customHeight="true" ht="49" r="68">
      <c r="A68" s="11">
        <v>72</v>
      </c>
      <c r="B68" s="33" t="str">
        <v>SYNC+_0129</v>
      </c>
      <c r="C68" s="50" t="str">
        <v>蓝牙儿童座椅</v>
      </c>
      <c r="D68" s="11" t="str">
        <v>蓝牙儿童座椅</v>
      </c>
      <c r="E68" s="91" t="str">
        <v>1.IGN RUN
2.IVI POWER ON</v>
      </c>
      <c r="F68" s="91" t="str">
        <v>2.儿童座椅的电量大于50，小于等于100</v>
      </c>
      <c r="G68" s="91" t="str">
        <v>2.电量显示高，对应高电量的图片</v>
      </c>
      <c r="H68" s="53" t="str">
        <v>P1</v>
      </c>
      <c r="I68" s="93" t="str">
        <v>Pass</v>
      </c>
      <c r="J68" s="53"/>
      <c r="K68" s="53"/>
      <c r="L68" s="33"/>
      <c r="M68" s="53"/>
      <c r="N68" s="53"/>
      <c r="O68" s="94"/>
      <c r="P68" s="92"/>
      <c r="Q68" s="92"/>
      <c r="R68" s="92"/>
    </row>
    <row customHeight="true" ht="49" r="69">
      <c r="A69" s="11">
        <v>73</v>
      </c>
      <c r="B69" s="33" t="str">
        <v>SYNC+_0129</v>
      </c>
      <c r="C69" s="50" t="str">
        <v>蓝牙儿童座椅</v>
      </c>
      <c r="D69" s="11" t="str">
        <v>蓝牙儿童座椅</v>
      </c>
      <c r="E69" s="91" t="str">
        <v>1.IGN RUN
2.IVI POWER ON</v>
      </c>
      <c r="F69" s="91" t="str">
        <v>1.蓝牙未打开，未连接过儿童座椅，查看车机屏幕状态栏</v>
      </c>
      <c r="G69" s="91" t="str">
        <v>1.车机屏幕状态栏不显示儿童座椅未锁住icon</v>
      </c>
      <c r="H69" s="53" t="str">
        <v>P2</v>
      </c>
      <c r="I69" s="93"/>
      <c r="J69" s="53"/>
      <c r="K69" s="53"/>
      <c r="L69" s="33"/>
      <c r="M69" s="53"/>
      <c r="N69" s="53"/>
      <c r="O69" s="94"/>
      <c r="P69" s="92"/>
      <c r="Q69" s="92"/>
      <c r="R69" s="92"/>
    </row>
    <row customHeight="true" ht="49" r="70">
      <c r="A70" s="11">
        <v>74</v>
      </c>
      <c r="B70" s="33" t="str">
        <v>SYNC+_0129</v>
      </c>
      <c r="C70" s="50" t="str">
        <v>蓝牙儿童座椅</v>
      </c>
      <c r="D70" s="11" t="str">
        <v>蓝牙儿童座椅</v>
      </c>
      <c r="E70" s="91" t="str">
        <v>1.IGN RUN
2.IVI POWER ON
3.手机连接车机蓝牙</v>
      </c>
      <c r="F70" s="91" t="str">
        <v>1.连接儿童座椅，且座椅未锁住，查看车机屏幕状态栏</v>
      </c>
      <c r="G70" s="91" t="str">
        <v>1.车机屏幕状态栏上蓝牙icon取消显示，对应位置显示座椅未锁住icon</v>
      </c>
      <c r="H70" s="53" t="str">
        <v>P2</v>
      </c>
      <c r="I70" s="93"/>
      <c r="J70" s="53"/>
      <c r="K70" s="53"/>
      <c r="L70" s="33"/>
      <c r="M70" s="53"/>
      <c r="N70" s="53"/>
      <c r="O70" s="94"/>
      <c r="P70" s="92"/>
      <c r="Q70" s="92"/>
      <c r="R70" s="92"/>
    </row>
    <row customHeight="true" ht="49" r="71">
      <c r="A71" s="11">
        <v>75</v>
      </c>
      <c r="B71" s="33" t="str">
        <v>SYNC+_0129</v>
      </c>
      <c r="C71" s="50" t="str">
        <v>蓝牙儿童座椅</v>
      </c>
      <c r="D71" s="11" t="str">
        <v>蓝牙儿童座椅</v>
      </c>
      <c r="E71" s="91" t="str">
        <v>1.IGN RUN
2.IVI POWER ON
3.手机连接车机蓝牙</v>
      </c>
      <c r="F71" s="91" t="str">
        <v>1.连接儿童座椅，且座椅未锁住
</v>
      </c>
      <c r="G71" s="91" t="str">
        <v>1.车机屏幕状态栏上座椅icon显示未锁住状态</v>
      </c>
      <c r="H71" s="53" t="str">
        <v>P2</v>
      </c>
      <c r="I71" s="93"/>
      <c r="J71" s="53"/>
      <c r="K71" s="53"/>
      <c r="L71" s="33"/>
      <c r="M71" s="53"/>
      <c r="N71" s="53"/>
      <c r="O71" s="94"/>
      <c r="P71" s="92"/>
      <c r="Q71" s="92"/>
      <c r="R71" s="92"/>
    </row>
    <row customHeight="true" ht="49" r="72">
      <c r="A72" s="11">
        <v>76</v>
      </c>
      <c r="B72" s="33" t="str">
        <v>SYNC+_0129</v>
      </c>
      <c r="C72" s="50" t="str">
        <v>蓝牙儿童座椅</v>
      </c>
      <c r="D72" s="11" t="str">
        <v>蓝牙儿童座椅</v>
      </c>
      <c r="E72" s="91" t="str">
        <v>1.IGN RUN
2.IVI POWER ON</v>
      </c>
      <c r="F72" s="91" t="str" xml:space="preserve">
        <v>2.锁住座椅，查看车机屏幕状态栏 </v>
      </c>
      <c r="G72" s="91" t="str">
        <v>2.车机屏幕状态栏上座椅icon取消显示，对应位置显示蓝牙icon</v>
      </c>
      <c r="H72" s="53" t="str">
        <v>P2</v>
      </c>
      <c r="I72" s="93"/>
      <c r="J72" s="53"/>
      <c r="K72" s="53"/>
      <c r="L72" s="33"/>
      <c r="M72" s="53"/>
      <c r="N72" s="53"/>
      <c r="O72" s="94"/>
      <c r="P72" s="92"/>
      <c r="Q72" s="92"/>
      <c r="R72" s="92"/>
    </row>
    <row customHeight="true" ht="49" r="73">
      <c r="A73" s="11">
        <v>77</v>
      </c>
      <c r="B73" s="33" t="str">
        <v>SYNC+_0129</v>
      </c>
      <c r="C73" s="50" t="str">
        <v>蓝牙儿童座椅</v>
      </c>
      <c r="D73" s="11" t="str">
        <v>蓝牙儿童座椅</v>
      </c>
      <c r="E73" s="91" t="str">
        <v>1.IGN RUN
2.IVI POWER ON
3.手机连接车机蓝牙</v>
      </c>
      <c r="F73" s="91" t="str">
        <v>1.连接儿童座椅，且座椅未锁住
</v>
      </c>
      <c r="G73" s="91" t="str">
        <v>1.车机屏幕状态栏上座椅icon显示未锁住状态</v>
      </c>
      <c r="H73" s="53" t="str">
        <v>P2</v>
      </c>
      <c r="I73" s="93"/>
      <c r="J73" s="53"/>
      <c r="K73" s="53"/>
      <c r="L73" s="33"/>
      <c r="M73" s="53"/>
      <c r="N73" s="53"/>
      <c r="O73" s="94"/>
      <c r="P73" s="92"/>
      <c r="Q73" s="92"/>
      <c r="R73" s="92"/>
    </row>
    <row customHeight="true" ht="49" r="74">
      <c r="A74" s="11">
        <v>78</v>
      </c>
      <c r="B74" s="33" t="str">
        <v>SYNC+_0129</v>
      </c>
      <c r="C74" s="50" t="str">
        <v>蓝牙儿童座椅</v>
      </c>
      <c r="D74" s="11" t="str">
        <v>蓝牙儿童座椅</v>
      </c>
      <c r="E74" s="91" t="str">
        <v>1.IGN RUN
2.IVI POWER ON</v>
      </c>
      <c r="F74" s="91" t="str">
        <v>2.关闭车机蓝牙</v>
      </c>
      <c r="G74" s="91" t="str">
        <v>2.车机屏幕状态栏上座椅icon取消显示</v>
      </c>
      <c r="H74" s="53" t="str">
        <v>P2</v>
      </c>
      <c r="I74" s="93"/>
      <c r="J74" s="53"/>
      <c r="K74" s="53"/>
      <c r="L74" s="33"/>
      <c r="M74" s="53"/>
      <c r="N74" s="53"/>
      <c r="O74" s="94"/>
      <c r="P74" s="92"/>
      <c r="Q74" s="92"/>
      <c r="R74" s="92"/>
    </row>
    <row customHeight="true" ht="49" r="75">
      <c r="A75" s="11">
        <v>79</v>
      </c>
      <c r="B75" s="33" t="str">
        <v>SYNC+_0129</v>
      </c>
      <c r="C75" s="50" t="str">
        <v>蓝牙儿童座椅</v>
      </c>
      <c r="D75" s="11" t="str">
        <v>蓝牙儿童座椅</v>
      </c>
      <c r="E75" s="91" t="str">
        <v>1.IGN RUN
2.IVI POWER ON
3.手机连接车机蓝牙</v>
      </c>
      <c r="F75" s="91" t="str">
        <v>1.连接儿童座椅，且座椅未锁住
</v>
      </c>
      <c r="G75" s="91" t="str">
        <v>1.车机屏幕状态栏上座椅icon显示未锁住状态</v>
      </c>
      <c r="H75" s="53" t="str">
        <v>P2</v>
      </c>
      <c r="I75" s="93"/>
      <c r="J75" s="53"/>
      <c r="K75" s="53"/>
      <c r="L75" s="33"/>
      <c r="M75" s="53"/>
      <c r="N75" s="53"/>
      <c r="O75" s="94"/>
      <c r="P75" s="92"/>
      <c r="Q75" s="92"/>
      <c r="R75" s="92"/>
    </row>
    <row customHeight="true" ht="49" r="76">
      <c r="A76" s="11">
        <v>80</v>
      </c>
      <c r="B76" s="33" t="str">
        <v>SYNC+_0129</v>
      </c>
      <c r="C76" s="50" t="str">
        <v>蓝牙儿童座椅</v>
      </c>
      <c r="D76" s="11" t="str">
        <v>蓝牙儿童座椅</v>
      </c>
      <c r="E76" s="91" t="str">
        <v>1.IGN RUN
2.IVI POWER ON</v>
      </c>
      <c r="F76" s="91" t="str">
        <v>2.删除设备</v>
      </c>
      <c r="G76" s="91" t="str">
        <v>2.车机屏幕状态栏上座椅icon取消显示</v>
      </c>
      <c r="H76" s="53" t="str">
        <v>P2</v>
      </c>
      <c r="I76" s="93"/>
      <c r="J76" s="53"/>
      <c r="K76" s="53"/>
      <c r="L76" s="33"/>
      <c r="M76" s="53"/>
      <c r="N76" s="53"/>
      <c r="O76" s="94"/>
      <c r="P76" s="92"/>
      <c r="Q76" s="92"/>
      <c r="R76" s="92"/>
    </row>
    <row customHeight="true" ht="73" r="77">
      <c r="A77" s="11">
        <v>81</v>
      </c>
      <c r="B77" s="33" t="str">
        <v>SYNC+_0129</v>
      </c>
      <c r="C77" s="50" t="str">
        <v>蓝牙儿童座椅</v>
      </c>
      <c r="D77" s="11" t="str">
        <v>蓝牙儿童座椅</v>
      </c>
      <c r="E77" s="91" t="str">
        <v>1.IGN RUN
2.IVI POWER ON
3.儿童座椅已连接车机且电量正常
4.儿童座椅已锁住</v>
      </c>
      <c r="F77" s="91" t="str">
        <v>1.长按电源键重启车机</v>
      </c>
      <c r="G77" s="91" t="str">
        <v>1.重启后自动连接重启前连接的座椅</v>
      </c>
      <c r="H77" s="53" t="str">
        <v>P1</v>
      </c>
      <c r="I77" s="93" t="str">
        <v>Pass</v>
      </c>
      <c r="J77" s="53"/>
      <c r="K77" s="53"/>
      <c r="L77" s="33"/>
      <c r="M77" s="95"/>
      <c r="N77" s="53"/>
      <c r="O77" s="94"/>
      <c r="P77" s="92"/>
      <c r="Q77" s="92"/>
      <c r="R77" s="92"/>
    </row>
    <row customHeight="true" ht="73" r="78">
      <c r="A78" s="11">
        <v>82</v>
      </c>
      <c r="B78" s="33" t="str">
        <v>SYNC+_0129</v>
      </c>
      <c r="C78" s="50" t="str">
        <v>蓝牙儿童座椅</v>
      </c>
      <c r="D78" s="11" t="str">
        <v>蓝牙儿童座椅</v>
      </c>
      <c r="E78" s="91" t="str">
        <v>1.IGN RUN
2.IVI POWER ON
3.儿童座椅已连接车机且电量正常
4.儿童座椅已锁住</v>
      </c>
      <c r="F78" s="91" t="str">
        <v>1.adb shell am force-stop com.yfve.settings
</v>
      </c>
      <c r="G78" s="91" t="str">
        <v>1.手动退出设置</v>
      </c>
      <c r="H78" s="53" t="str">
        <v>P2</v>
      </c>
      <c r="I78" s="93"/>
      <c r="J78" s="53"/>
      <c r="K78" s="53"/>
      <c r="L78" s="33"/>
      <c r="M78" s="53"/>
      <c r="N78" s="53"/>
      <c r="O78" s="94"/>
      <c r="P78" s="92"/>
      <c r="Q78" s="92"/>
      <c r="R78" s="92"/>
    </row>
    <row customHeight="true" ht="49" r="79">
      <c r="A79" s="11">
        <v>83</v>
      </c>
      <c r="B79" s="33" t="str">
        <v>SYNC+_0129</v>
      </c>
      <c r="C79" s="50" t="str">
        <v>蓝牙儿童座椅</v>
      </c>
      <c r="D79" s="11" t="str">
        <v>蓝牙儿童座椅</v>
      </c>
      <c r="E79" s="91" t="str">
        <v>1.IGN RUN
2.IVI POWER ON</v>
      </c>
      <c r="F79" s="91" t="str">
        <v>2.点击设置</v>
      </c>
      <c r="G79" s="91" t="str">
        <v>2.setting 重启后自动连接重启前连接的座椅</v>
      </c>
      <c r="H79" s="53" t="str">
        <v>P2</v>
      </c>
      <c r="I79" s="93"/>
      <c r="J79" s="53"/>
      <c r="K79" s="53"/>
      <c r="L79" s="33"/>
      <c r="M79" s="53"/>
      <c r="N79" s="53"/>
      <c r="O79" s="94"/>
      <c r="P79" s="92"/>
      <c r="Q79" s="92"/>
      <c r="R79" s="92"/>
    </row>
    <row customHeight="true" ht="73" r="80">
      <c r="A80" s="11">
        <v>84</v>
      </c>
      <c r="B80" s="33" t="str">
        <v>SYNC+_0129</v>
      </c>
      <c r="C80" s="50" t="str">
        <v>蓝牙儿童座椅</v>
      </c>
      <c r="D80" s="11" t="str">
        <v>蓝牙儿童座椅</v>
      </c>
      <c r="E80" s="91" t="str">
        <v>1.IGN RUN
2.IVI POWER ON
3.儿童座椅已连接车机且电量正常
4.儿童座椅已锁住</v>
      </c>
      <c r="F80" s="91" t="str">
        <v>1.熄火开车门进入standby状态
</v>
      </c>
      <c r="G80" s="91" t="str">
        <v>1.车机屏幕熄灭</v>
      </c>
      <c r="H80" s="53" t="str">
        <v>P2</v>
      </c>
      <c r="I80" s="93"/>
      <c r="J80" s="53"/>
      <c r="K80" s="53"/>
      <c r="L80" s="33"/>
      <c r="M80" s="95"/>
      <c r="N80" s="53"/>
      <c r="O80" s="94"/>
      <c r="P80" s="92"/>
      <c r="Q80" s="92"/>
      <c r="R80" s="92"/>
    </row>
    <row customHeight="true" ht="49" r="81">
      <c r="A81" s="11">
        <v>85</v>
      </c>
      <c r="B81" s="33" t="str">
        <v>SYNC+_0129</v>
      </c>
      <c r="C81" s="50" t="str">
        <v>蓝牙儿童座椅</v>
      </c>
      <c r="D81" s="11" t="str">
        <v>蓝牙儿童座椅</v>
      </c>
      <c r="E81" s="91" t="str">
        <v>1.IGN RUN
2.IVI POWER ON</v>
      </c>
      <c r="F81" s="91" t="str">
        <v>2.关车门，按power键进EP</v>
      </c>
      <c r="G81" s="91" t="str">
        <v>2.车机亮屏后会自动连接重启前连接的座椅</v>
      </c>
      <c r="H81" s="53" t="str">
        <v>P2</v>
      </c>
      <c r="I81" s="93"/>
      <c r="J81" s="53"/>
      <c r="K81" s="53"/>
      <c r="L81" s="53"/>
      <c r="M81" s="95"/>
      <c r="N81" s="53"/>
      <c r="O81" s="94"/>
      <c r="P81" s="92"/>
      <c r="Q81" s="92"/>
      <c r="R81" s="92"/>
    </row>
    <row customHeight="true" ht="73" r="82">
      <c r="A82" s="11">
        <v>86</v>
      </c>
      <c r="B82" s="33" t="str">
        <v>SYNC+_0129</v>
      </c>
      <c r="C82" s="50" t="str">
        <v>蓝牙儿童座椅</v>
      </c>
      <c r="D82" s="11" t="str">
        <v>蓝牙儿童座椅</v>
      </c>
      <c r="E82" s="91" t="str">
        <v>1.IGN RUN
2.IVI POWER ON
3.儿童座椅已连接车机且电量正常
4.儿童座椅已锁住</v>
      </c>
      <c r="F82" s="91" t="str">
        <v>1.熄火开车门进入sleep状态
</v>
      </c>
      <c r="G82" s="91" t="str">
        <v>1.车机屏幕熄灭</v>
      </c>
      <c r="H82" s="53" t="str">
        <v>P2</v>
      </c>
      <c r="I82" s="93"/>
      <c r="J82" s="53"/>
      <c r="K82" s="53"/>
      <c r="L82" s="33"/>
      <c r="M82" s="95"/>
      <c r="N82" s="53"/>
      <c r="O82" s="94"/>
      <c r="P82" s="92"/>
      <c r="Q82" s="92"/>
      <c r="R82" s="92"/>
    </row>
    <row customHeight="true" ht="49" r="83">
      <c r="A83" s="11">
        <v>87</v>
      </c>
      <c r="B83" s="33" t="str">
        <v>SYNC+_0129</v>
      </c>
      <c r="C83" s="50" t="str">
        <v>蓝牙儿童座椅</v>
      </c>
      <c r="D83" s="11" t="str">
        <v>蓝牙儿童座椅</v>
      </c>
      <c r="E83" s="91" t="str">
        <v>1.IGN RUN
2.IVI POWER ON
3.儿童座椅已连接车机且电量正常
4.儿童座椅已锁住</v>
      </c>
      <c r="F83" s="91" t="str">
        <v>2.再次点火</v>
      </c>
      <c r="G83" s="91" t="str">
        <v>2.车机亮屏后会自动连接重启前连接的座椅</v>
      </c>
      <c r="H83" s="53" t="str">
        <v>P2</v>
      </c>
      <c r="I83" s="93"/>
      <c r="J83" s="53"/>
      <c r="K83" s="53"/>
      <c r="L83" s="33"/>
      <c r="M83" s="95"/>
      <c r="N83" s="53"/>
      <c r="O83" s="94"/>
      <c r="P83" s="92"/>
      <c r="Q83" s="92"/>
      <c r="R83" s="92"/>
    </row>
    <row customHeight="true" ht="49" r="84">
      <c r="A84" s="11">
        <v>88</v>
      </c>
      <c r="B84" s="33" t="str">
        <v>SYNC+_0129</v>
      </c>
      <c r="C84" s="50" t="str">
        <v>蓝牙儿童座椅</v>
      </c>
      <c r="D84" s="11" t="str">
        <v>蓝牙儿童座椅</v>
      </c>
      <c r="E84" s="91" t="str">
        <v>1.IGN RUN
2.IVI POWER ON
3.儿童座椅已连接车机</v>
      </c>
      <c r="F84" s="91" t="str">
        <v>1.车控搜索儿童座椅，搜索得到的结果，点击结果</v>
      </c>
      <c r="G84" s="91" t="str">
        <v>1.可进入儿童座椅详情页</v>
      </c>
      <c r="H84" s="53" t="str">
        <v>P2</v>
      </c>
      <c r="I84" s="93"/>
      <c r="J84" s="53"/>
      <c r="K84" s="53"/>
      <c r="L84" s="33"/>
      <c r="M84" s="95"/>
      <c r="N84" s="53"/>
      <c r="O84" s="94"/>
      <c r="P84" s="92"/>
      <c r="Q84" s="92"/>
      <c r="R84" s="92"/>
    </row>
    <row customHeight="true" ht="81" r="85">
      <c r="A85" s="11">
        <v>89</v>
      </c>
      <c r="B85" s="33" t="str">
        <v>SYNC+_0129</v>
      </c>
      <c r="C85" s="50" t="str">
        <v>蓝牙儿童座椅</v>
      </c>
      <c r="D85" s="11" t="str">
        <v>蓝牙儿童座椅</v>
      </c>
      <c r="E85" s="91" t="str">
        <v>1.IGN RUN
2.IVI POWER ON
3.儿童座椅已连接车机</v>
      </c>
      <c r="F85" s="91" t="str">
        <v>1.进入儿童座椅详情页，弹出弹窗未锁定/低电量消息横幅，点击消息横幅
2.再点击详情页左上角返回按钮</v>
      </c>
      <c r="G85" s="91" t="str">
        <v>2.点击一次即可退出儿童座椅详情页</v>
      </c>
      <c r="H85" s="53" t="str">
        <v>P2</v>
      </c>
      <c r="I85" s="93"/>
      <c r="J85" s="53"/>
      <c r="K85" s="53"/>
      <c r="L85" s="33"/>
      <c r="M85" s="95"/>
      <c r="N85" s="53"/>
      <c r="O85" s="94"/>
      <c r="P85" s="92"/>
      <c r="Q85" s="92"/>
      <c r="R85" s="92"/>
    </row>
    <row customHeight="true" ht="81" r="86">
      <c r="A86" s="11">
        <v>90</v>
      </c>
      <c r="B86" s="33" t="str">
        <v>SYNC+_0129</v>
      </c>
      <c r="C86" s="50" t="str">
        <v>蓝牙儿童座椅-主题</v>
      </c>
      <c r="D86" s="11" t="str">
        <v>与主题交互</v>
      </c>
      <c r="E86" s="91" t="str">
        <v>1.IGN RUN
2.IVI POWER ON
3.儿童座椅已连接车机</v>
      </c>
      <c r="F86" s="91" t="str">
        <v>1.切换任意出题
2.触发蓝牙儿童座椅未锁定和低电量消息横幅，查看消息中心以及进入儿童座椅详情页</v>
      </c>
      <c r="G86" s="91" t="str">
        <v>2.详情页、图标以及弹窗背景颜色均与主题一一对应</v>
      </c>
      <c r="H86" s="53" t="str">
        <v>P1</v>
      </c>
      <c r="I86" s="93" t="str">
        <v>Pass</v>
      </c>
      <c r="J86" s="53"/>
      <c r="K86" s="53"/>
      <c r="L86" s="33"/>
      <c r="M86" s="95"/>
      <c r="N86" s="53"/>
      <c r="O86" s="94"/>
      <c r="P86" s="92"/>
      <c r="Q86" s="92"/>
      <c r="R86" s="92"/>
    </row>
    <row customHeight="true" ht="81" r="87">
      <c r="A87" s="11">
        <v>90</v>
      </c>
      <c r="B87" s="33" t="str">
        <v>SYNC+_0129</v>
      </c>
      <c r="C87" s="50" t="str">
        <v>蓝牙儿童座椅-精简模式</v>
      </c>
      <c r="D87" s="50" t="str">
        <v>切换为精简模式以后功能不受影响</v>
      </c>
      <c r="E87" s="50" t="str">
        <v>1.车机供电正常
2.3B2 IGN = Run</v>
      </c>
      <c r="F87" s="50" t="str">
        <v>1.切换为精简模式再切换为普通模式</v>
      </c>
      <c r="G87" s="50" t="str">
        <v>1.功能不受影响</v>
      </c>
      <c r="H87" s="53" t="str">
        <v>P1</v>
      </c>
      <c r="I87" s="93" t="str">
        <v>Pass</v>
      </c>
      <c r="J87" s="53"/>
      <c r="K87" s="53"/>
      <c r="L87" s="33"/>
      <c r="M87" s="95"/>
      <c r="N87" s="53"/>
      <c r="O87" s="94"/>
      <c r="P87" s="92"/>
      <c r="Q87" s="92"/>
      <c r="R87" s="92"/>
    </row>
    <row customHeight="true" ht="49" r="88">
      <c r="A88" s="11">
        <v>91</v>
      </c>
      <c r="B88" s="33" t="str">
        <v>SYNC+_0129</v>
      </c>
      <c r="C88" s="50" t="str">
        <v>蓝牙儿童座椅（U6XX专用）</v>
      </c>
      <c r="D88" s="11" t="str">
        <v>蓝牙儿童座椅</v>
      </c>
      <c r="E88" s="91" t="s">
        <v>11</v>
      </c>
      <c r="F88" s="91" t="s">
        <v>12</v>
      </c>
      <c r="G88" s="91" t="s">
        <v>13</v>
      </c>
      <c r="H88" s="53" t="str">
        <v>P2</v>
      </c>
      <c r="I88" s="93"/>
      <c r="J88" s="53"/>
      <c r="K88" s="53"/>
      <c r="L88" s="33"/>
      <c r="M88" s="95"/>
      <c r="N88" s="53"/>
      <c r="O88" s="94"/>
      <c r="P88" s="92"/>
      <c r="Q88" s="92"/>
      <c r="R88" s="92"/>
    </row>
    <row customHeight="true" ht="49" r="89">
      <c r="A89" s="11">
        <v>92</v>
      </c>
      <c r="B89" s="33" t="str">
        <v>SYNC+_0129</v>
      </c>
      <c r="C89" s="50" t="str">
        <v>蓝牙儿童座椅（U6XX专用）</v>
      </c>
      <c r="D89" s="11" t="str">
        <v>蓝牙儿童座椅</v>
      </c>
      <c r="E89" s="91" t="s">
        <v>11</v>
      </c>
      <c r="F89" s="91" t="s">
        <v>18</v>
      </c>
      <c r="G89" s="91" t="s">
        <v>19</v>
      </c>
      <c r="H89" s="53" t="str">
        <v>P2</v>
      </c>
      <c r="I89" s="93"/>
      <c r="J89" s="53"/>
      <c r="K89" s="53"/>
      <c r="L89" s="33"/>
      <c r="M89" s="95"/>
      <c r="N89" s="53"/>
      <c r="O89" s="94"/>
      <c r="P89" s="92"/>
      <c r="Q89" s="92"/>
      <c r="R89" s="92"/>
    </row>
    <row customHeight="true" ht="49" r="90">
      <c r="A90" s="11">
        <v>93</v>
      </c>
      <c r="B90" s="33" t="str">
        <v>SYNC+_0129</v>
      </c>
      <c r="C90" s="50" t="str">
        <v>蓝牙儿童座椅（U718专用STR）</v>
      </c>
      <c r="D90" s="11" t="str">
        <v>蓝牙儿童座椅</v>
      </c>
      <c r="E90" s="91" t="s">
        <v>11</v>
      </c>
      <c r="F90" s="91" t="str">
        <v>1.连接儿童座椅，进入STR模式，再退出STR模式</v>
      </c>
      <c r="G90" s="91" t="str">
        <v>1.退出STR模式后，儿童座椅会自动连接，并弹出未锁定和低电量消息横幅，以及有TTS播报</v>
      </c>
      <c r="H90" s="53" t="str">
        <v>P0</v>
      </c>
      <c r="I90" s="93" t="str">
        <v>Pass</v>
      </c>
      <c r="J90" s="53"/>
      <c r="K90" s="53"/>
      <c r="L90" s="33"/>
      <c r="M90" s="95"/>
      <c r="N90" s="53"/>
      <c r="O90" s="94"/>
      <c r="P90" s="92"/>
      <c r="Q90" s="92"/>
      <c r="R90" s="92"/>
    </row>
    <row customHeight="true" ht="49" r="91">
      <c r="A91" s="11">
        <v>94</v>
      </c>
      <c r="B91" s="33" t="str">
        <v>SYNC+_0129</v>
      </c>
      <c r="C91" s="50" t="str">
        <v>蓝牙儿童座椅（U718专用STR）</v>
      </c>
      <c r="D91" s="11" t="str">
        <v>蓝牙儿童座椅</v>
      </c>
      <c r="E91" s="91" t="s">
        <v>16</v>
      </c>
      <c r="F91" s="91" t="str">
        <v>1.连接儿童座椅，弹出未锁定消息横幅时，进入STR模式，再退出</v>
      </c>
      <c r="G91" s="91" t="str">
        <v>1.退出STR模式后，未锁定消息横幅消失，并且默认回到launcher页面</v>
      </c>
      <c r="H91" s="53" t="str">
        <v>P2</v>
      </c>
      <c r="I91" s="93"/>
      <c r="J91" s="53"/>
      <c r="K91" s="53"/>
      <c r="L91" s="33"/>
      <c r="M91" s="95"/>
      <c r="N91" s="53"/>
      <c r="O91" s="94"/>
      <c r="P91" s="92"/>
      <c r="Q91" s="92"/>
      <c r="R91" s="92"/>
    </row>
    <row customHeight="true" ht="49" r="92">
      <c r="A92" s="11">
        <v>95</v>
      </c>
      <c r="B92" s="33" t="str">
        <v>SYNC+_0129</v>
      </c>
      <c r="C92" s="50" t="str">
        <v>蓝牙儿童座椅（U718专用STR）</v>
      </c>
      <c r="D92" s="11" t="str">
        <v>蓝牙儿童座椅</v>
      </c>
      <c r="E92" s="91" t="s">
        <v>14</v>
      </c>
      <c r="F92" s="91" t="str">
        <v>1.连接儿童座椅，弹出低电量消息横幅时，进入STR模式，再退出</v>
      </c>
      <c r="G92" s="91" t="str">
        <v>1.退出STR模式后，低电量消息横幅消失，并且默认回到launcher页面</v>
      </c>
      <c r="H92" s="53" t="str">
        <v>P2</v>
      </c>
      <c r="I92" s="93"/>
      <c r="J92" s="53"/>
      <c r="K92" s="53"/>
      <c r="L92" s="33"/>
      <c r="M92" s="95"/>
      <c r="N92" s="53"/>
      <c r="O92" s="94"/>
      <c r="P92" s="92"/>
      <c r="Q92" s="92"/>
      <c r="R92" s="92"/>
    </row>
    <row customHeight="true" ht="49" r="93">
      <c r="A93" s="11">
        <v>96</v>
      </c>
      <c r="B93" s="33" t="str">
        <v>SYNC+_0129</v>
      </c>
      <c r="C93" s="50" t="str">
        <v>蓝牙儿童座椅（U718专用STR）</v>
      </c>
      <c r="D93" s="11" t="str">
        <v>蓝牙儿童座椅</v>
      </c>
      <c r="E93" s="91" t="s">
        <v>15</v>
      </c>
      <c r="F93" s="91" t="str">
        <v>1.连接儿童座椅，弹出连接成功弹窗，进入STR模式，再退出</v>
      </c>
      <c r="G93" s="91" t="str">
        <v>1.退出STR模式后，连接成功弹窗消失，并且默认回到launcher页面</v>
      </c>
      <c r="H93" s="53" t="str">
        <v>P2</v>
      </c>
      <c r="I93" s="93"/>
      <c r="J93" s="53"/>
      <c r="K93" s="53"/>
      <c r="L93" s="33"/>
      <c r="M93" s="95"/>
      <c r="N93" s="53"/>
      <c r="O93" s="94"/>
      <c r="P93" s="92"/>
      <c r="Q93" s="92"/>
      <c r="R93" s="92"/>
    </row>
    <row customHeight="true" ht="49" r="94">
      <c r="A94" s="11">
        <v>97</v>
      </c>
      <c r="B94" s="33" t="str">
        <v>SYNC+_0129</v>
      </c>
      <c r="C94" s="50" t="str">
        <v>蓝牙儿童座椅（U718专用STR）</v>
      </c>
      <c r="D94" s="11" t="str">
        <v>蓝牙儿童座椅</v>
      </c>
      <c r="E94" s="91" t="s">
        <v>15</v>
      </c>
      <c r="F94" s="91" t="str">
        <v>1.蓝牙搜索页面搜索到儿童座椅设备后，关闭儿童座椅电源点击连接儿童座椅设备，弹出连接失败弹窗，进入STR模式，再退出</v>
      </c>
      <c r="G94" s="91" t="str">
        <v>1.退出STR模式后，连接失败弹窗消失，并且默认回到launcher页面</v>
      </c>
      <c r="H94" s="53" t="str">
        <v>P2</v>
      </c>
      <c r="I94" s="93"/>
      <c r="J94" s="53"/>
      <c r="K94" s="53"/>
      <c r="L94" s="33"/>
      <c r="M94" s="95"/>
      <c r="N94" s="53"/>
      <c r="O94" s="94"/>
      <c r="P94" s="92"/>
      <c r="Q94" s="92"/>
      <c r="R94" s="92"/>
    </row>
    <row customHeight="true" ht="49" r="95">
      <c r="A95" s="11">
        <v>98</v>
      </c>
      <c r="B95" s="33" t="str">
        <v>SYNC+_0129</v>
      </c>
      <c r="C95" s="50" t="str">
        <v>蓝牙儿童座椅（U718专用STR）</v>
      </c>
      <c r="D95" s="11" t="str">
        <v>蓝牙儿童座椅</v>
      </c>
      <c r="E95" s="91" t="s">
        <v>15</v>
      </c>
      <c r="F95" s="91" t="str">
        <v>1.已连接蓝蓝牙儿童座椅，点击车辆设置儿童座椅设置项右侧infobook图标，弹出infobook弹窗，进入STR模式，再退出</v>
      </c>
      <c r="G95" s="91" t="str">
        <v>1.退出STR模式后，infobook弹窗消失，并且默认回到launcher页面</v>
      </c>
      <c r="H95" s="53" t="str">
        <v>P2</v>
      </c>
      <c r="I95" s="93"/>
      <c r="J95" s="53"/>
      <c r="K95" s="53"/>
      <c r="L95" s="33"/>
      <c r="M95" s="95"/>
      <c r="N95" s="53"/>
      <c r="O95" s="94"/>
      <c r="P95" s="92"/>
      <c r="Q95" s="92"/>
      <c r="R95" s="92"/>
    </row>
    <row customHeight="true" ht="49" r="96">
      <c r="A96" s="11">
        <v>99</v>
      </c>
      <c r="B96" s="33" t="str">
        <v>SYNC+_0129</v>
      </c>
      <c r="C96" s="50" t="str">
        <v>蓝牙儿童座椅（U718专用STR）</v>
      </c>
      <c r="D96" s="11" t="str">
        <v>蓝牙儿童座椅</v>
      </c>
      <c r="E96" s="91" t="s">
        <v>15</v>
      </c>
      <c r="F96" s="91" t="str">
        <v>1.连接儿童座椅进入STR模式，再退出，进入儿童座椅详情页</v>
      </c>
      <c r="G96" s="91" t="str">
        <v>1.退出STR模式后，儿童座椅详情页可以正常进入和退出，不会出现crash</v>
      </c>
      <c r="H96" s="53" t="str">
        <v>P0</v>
      </c>
      <c r="I96" s="93" t="str">
        <v>Pass</v>
      </c>
      <c r="J96" s="53"/>
      <c r="K96" s="53"/>
      <c r="L96" s="33"/>
      <c r="M96" s="95"/>
      <c r="N96" s="53"/>
      <c r="O96" s="94"/>
      <c r="P96" s="92"/>
      <c r="Q96" s="92"/>
      <c r="R96" s="92"/>
    </row>
  </sheetData>
  <mergeCells>
    <mergeCell ref="M39:M40"/>
  </mergeCells>
  <conditionalFormatting sqref="I96:I96">
    <cfRule dxfId="168" operator="equal" priority="2" stopIfTrue="true" type="cellIs">
      <formula>"Block"</formula>
    </cfRule>
  </conditionalFormatting>
  <conditionalFormatting sqref="I96:I96">
    <cfRule dxfId="169" operator="equal" priority="3" stopIfTrue="true" type="cellIs">
      <formula>"NT"</formula>
    </cfRule>
  </conditionalFormatting>
  <conditionalFormatting sqref="I96:I96">
    <cfRule dxfId="170" operator="equal" priority="4" stopIfTrue="true" type="cellIs">
      <formula>"Fail"</formula>
    </cfRule>
  </conditionalFormatting>
  <conditionalFormatting sqref="I96:I96">
    <cfRule dxfId="171" operator="equal" priority="5" stopIfTrue="true" type="cellIs">
      <formula>"Pass"</formula>
    </cfRule>
  </conditionalFormatting>
  <conditionalFormatting sqref="I95:I95">
    <cfRule dxfId="172" operator="equal" priority="6" stopIfTrue="true" type="cellIs">
      <formula>"Block"</formula>
    </cfRule>
  </conditionalFormatting>
  <conditionalFormatting sqref="I95:I95">
    <cfRule dxfId="173" operator="equal" priority="7" stopIfTrue="true" type="cellIs">
      <formula>"NT"</formula>
    </cfRule>
  </conditionalFormatting>
  <conditionalFormatting sqref="I95:I95">
    <cfRule dxfId="174" operator="equal" priority="8" stopIfTrue="true" type="cellIs">
      <formula>"Fail"</formula>
    </cfRule>
  </conditionalFormatting>
  <conditionalFormatting sqref="I95:I95">
    <cfRule dxfId="175" operator="equal" priority="9" stopIfTrue="true" type="cellIs">
      <formula>"Pass"</formula>
    </cfRule>
  </conditionalFormatting>
  <conditionalFormatting sqref="I94:I94">
    <cfRule dxfId="176" operator="equal" priority="10" stopIfTrue="true" type="cellIs">
      <formula>"Block"</formula>
    </cfRule>
  </conditionalFormatting>
  <conditionalFormatting sqref="I94:I94">
    <cfRule dxfId="177" operator="equal" priority="11" stopIfTrue="true" type="cellIs">
      <formula>"NT"</formula>
    </cfRule>
  </conditionalFormatting>
  <conditionalFormatting sqref="I94:I94">
    <cfRule dxfId="178" operator="equal" priority="12" stopIfTrue="true" type="cellIs">
      <formula>"Fail"</formula>
    </cfRule>
  </conditionalFormatting>
  <conditionalFormatting sqref="I94:I94">
    <cfRule dxfId="179" operator="equal" priority="13" stopIfTrue="true" type="cellIs">
      <formula>"Pass"</formula>
    </cfRule>
  </conditionalFormatting>
  <conditionalFormatting sqref="I93:I93">
    <cfRule dxfId="180" operator="equal" priority="14" stopIfTrue="true" type="cellIs">
      <formula>"Block"</formula>
    </cfRule>
  </conditionalFormatting>
  <conditionalFormatting sqref="I93:I93">
    <cfRule dxfId="181" operator="equal" priority="15" stopIfTrue="true" type="cellIs">
      <formula>"NT"</formula>
    </cfRule>
  </conditionalFormatting>
  <conditionalFormatting sqref="I93:I93">
    <cfRule dxfId="182" operator="equal" priority="16" stopIfTrue="true" type="cellIs">
      <formula>"Fail"</formula>
    </cfRule>
  </conditionalFormatting>
  <conditionalFormatting sqref="I93:I93">
    <cfRule dxfId="183" operator="equal" priority="17" stopIfTrue="true" type="cellIs">
      <formula>"Pass"</formula>
    </cfRule>
  </conditionalFormatting>
  <conditionalFormatting sqref="I92:I92">
    <cfRule dxfId="184" operator="equal" priority="18" stopIfTrue="true" type="cellIs">
      <formula>"Block"</formula>
    </cfRule>
  </conditionalFormatting>
  <conditionalFormatting sqref="I92:I92">
    <cfRule dxfId="185" operator="equal" priority="19" stopIfTrue="true" type="cellIs">
      <formula>"NT"</formula>
    </cfRule>
  </conditionalFormatting>
  <conditionalFormatting sqref="I92:I92">
    <cfRule dxfId="186" operator="equal" priority="20" stopIfTrue="true" type="cellIs">
      <formula>"Fail"</formula>
    </cfRule>
  </conditionalFormatting>
  <conditionalFormatting sqref="I92:I92">
    <cfRule dxfId="187" operator="equal" priority="21" stopIfTrue="true" type="cellIs">
      <formula>"Pass"</formula>
    </cfRule>
  </conditionalFormatting>
  <conditionalFormatting sqref="I91:I91">
    <cfRule dxfId="188" operator="equal" priority="22" stopIfTrue="true" type="cellIs">
      <formula>"Block"</formula>
    </cfRule>
  </conditionalFormatting>
  <conditionalFormatting sqref="I91:I91">
    <cfRule dxfId="189" operator="equal" priority="23" stopIfTrue="true" type="cellIs">
      <formula>"NT"</formula>
    </cfRule>
  </conditionalFormatting>
  <conditionalFormatting sqref="I91:I91">
    <cfRule dxfId="190" operator="equal" priority="24" stopIfTrue="true" type="cellIs">
      <formula>"Fail"</formula>
    </cfRule>
  </conditionalFormatting>
  <conditionalFormatting sqref="I91:I91">
    <cfRule dxfId="191" operator="equal" priority="25" stopIfTrue="true" type="cellIs">
      <formula>"Pass"</formula>
    </cfRule>
  </conditionalFormatting>
  <conditionalFormatting sqref="I86:I87">
    <cfRule dxfId="192" operator="equal" priority="26" stopIfTrue="true" type="cellIs">
      <formula>"Block"</formula>
    </cfRule>
  </conditionalFormatting>
  <conditionalFormatting sqref="I86:I87">
    <cfRule dxfId="193" operator="equal" priority="27" stopIfTrue="true" type="cellIs">
      <formula>"NT"</formula>
    </cfRule>
  </conditionalFormatting>
  <conditionalFormatting sqref="I86:I87">
    <cfRule dxfId="194" operator="equal" priority="28" stopIfTrue="true" type="cellIs">
      <formula>"Fail"</formula>
    </cfRule>
  </conditionalFormatting>
  <conditionalFormatting sqref="I86:I87">
    <cfRule dxfId="195" operator="equal" priority="29" stopIfTrue="true" type="cellIs">
      <formula>"Pass"</formula>
    </cfRule>
  </conditionalFormatting>
  <conditionalFormatting sqref="I90:I90">
    <cfRule dxfId="196" operator="equal" priority="30" stopIfTrue="true" type="cellIs">
      <formula>"Block"</formula>
    </cfRule>
  </conditionalFormatting>
  <conditionalFormatting sqref="I90:I90">
    <cfRule dxfId="197" operator="equal" priority="31" stopIfTrue="true" type="cellIs">
      <formula>"NT"</formula>
    </cfRule>
  </conditionalFormatting>
  <conditionalFormatting sqref="I90:I90">
    <cfRule dxfId="198" operator="equal" priority="32" stopIfTrue="true" type="cellIs">
      <formula>"Fail"</formula>
    </cfRule>
  </conditionalFormatting>
  <conditionalFormatting sqref="I90:I90">
    <cfRule dxfId="199" operator="equal" priority="33" stopIfTrue="true" type="cellIs">
      <formula>"Pass"</formula>
    </cfRule>
  </conditionalFormatting>
  <conditionalFormatting sqref="I85:I85">
    <cfRule dxfId="200" operator="equal" priority="34" stopIfTrue="true" type="cellIs">
      <formula>"Block"</formula>
    </cfRule>
  </conditionalFormatting>
  <conditionalFormatting sqref="I85:I85">
    <cfRule dxfId="201" operator="equal" priority="35" stopIfTrue="true" type="cellIs">
      <formula>"NT"</formula>
    </cfRule>
  </conditionalFormatting>
  <conditionalFormatting sqref="I85:I85">
    <cfRule dxfId="202" operator="equal" priority="36" stopIfTrue="true" type="cellIs">
      <formula>"Fail"</formula>
    </cfRule>
  </conditionalFormatting>
  <conditionalFormatting sqref="I85:I85">
    <cfRule dxfId="203" operator="equal" priority="37" stopIfTrue="true" type="cellIs">
      <formula>"Pass"</formula>
    </cfRule>
  </conditionalFormatting>
  <conditionalFormatting sqref="I89:I89">
    <cfRule dxfId="204" operator="equal" priority="38" stopIfTrue="true" type="cellIs">
      <formula>"Block"</formula>
    </cfRule>
  </conditionalFormatting>
  <conditionalFormatting sqref="I89:I89">
    <cfRule dxfId="205" operator="equal" priority="39" stopIfTrue="true" type="cellIs">
      <formula>"NT"</formula>
    </cfRule>
  </conditionalFormatting>
  <conditionalFormatting sqref="I89:I89">
    <cfRule dxfId="206" operator="equal" priority="40" stopIfTrue="true" type="cellIs">
      <formula>"Fail"</formula>
    </cfRule>
  </conditionalFormatting>
  <conditionalFormatting sqref="I89:I89">
    <cfRule dxfId="207" operator="equal" priority="41" stopIfTrue="true" type="cellIs">
      <formula>"Pass"</formula>
    </cfRule>
  </conditionalFormatting>
  <conditionalFormatting sqref="I88:I88">
    <cfRule dxfId="208" operator="equal" priority="42" stopIfTrue="true" type="cellIs">
      <formula>"Block"</formula>
    </cfRule>
  </conditionalFormatting>
  <conditionalFormatting sqref="I88:I88">
    <cfRule dxfId="209" operator="equal" priority="43" stopIfTrue="true" type="cellIs">
      <formula>"NT"</formula>
    </cfRule>
  </conditionalFormatting>
  <conditionalFormatting sqref="I88:I88">
    <cfRule dxfId="210" operator="equal" priority="44" stopIfTrue="true" type="cellIs">
      <formula>"Fail"</formula>
    </cfRule>
  </conditionalFormatting>
  <conditionalFormatting sqref="I88:I88">
    <cfRule dxfId="211" operator="equal" priority="45" stopIfTrue="true" type="cellIs">
      <formula>"Pass"</formula>
    </cfRule>
  </conditionalFormatting>
  <conditionalFormatting sqref="I1:I1">
    <cfRule dxfId="212" operator="equal" priority="46" stopIfTrue="true" type="cellIs">
      <formula>"NT"</formula>
    </cfRule>
  </conditionalFormatting>
  <conditionalFormatting sqref="I84:I84">
    <cfRule dxfId="213" operator="equal" priority="47" stopIfTrue="true" type="cellIs">
      <formula>"Block"</formula>
    </cfRule>
  </conditionalFormatting>
  <conditionalFormatting sqref="I84:I84">
    <cfRule dxfId="214" operator="equal" priority="48" stopIfTrue="true" type="cellIs">
      <formula>"NT"</formula>
    </cfRule>
  </conditionalFormatting>
  <conditionalFormatting sqref="I84:I84">
    <cfRule dxfId="215" operator="equal" priority="49" stopIfTrue="true" type="cellIs">
      <formula>"Fail"</formula>
    </cfRule>
  </conditionalFormatting>
  <conditionalFormatting sqref="I84:I84">
    <cfRule dxfId="216" operator="equal" priority="50" stopIfTrue="true" type="cellIs">
      <formula>"Pass"</formula>
    </cfRule>
  </conditionalFormatting>
  <conditionalFormatting sqref="I35:I37">
    <cfRule dxfId="217" operator="equal" priority="51" stopIfTrue="true" type="cellIs">
      <formula>"Block"</formula>
    </cfRule>
  </conditionalFormatting>
  <conditionalFormatting sqref="I35:I37">
    <cfRule dxfId="218" operator="equal" priority="52" stopIfTrue="true" type="cellIs">
      <formula>"NT"</formula>
    </cfRule>
  </conditionalFormatting>
  <conditionalFormatting sqref="I35:I37">
    <cfRule dxfId="219" operator="equal" priority="53" stopIfTrue="true" type="cellIs">
      <formula>"Fail"</formula>
    </cfRule>
  </conditionalFormatting>
  <conditionalFormatting sqref="I35:I37">
    <cfRule dxfId="220" operator="equal" priority="54" stopIfTrue="true" type="cellIs">
      <formula>"Pass"</formula>
    </cfRule>
  </conditionalFormatting>
  <conditionalFormatting sqref="I29:I31">
    <cfRule dxfId="221" operator="equal" priority="55" stopIfTrue="true" type="cellIs">
      <formula>"Block"</formula>
    </cfRule>
  </conditionalFormatting>
  <conditionalFormatting sqref="I29:I31">
    <cfRule dxfId="222" operator="equal" priority="56" stopIfTrue="true" type="cellIs">
      <formula>"NT"</formula>
    </cfRule>
  </conditionalFormatting>
  <conditionalFormatting sqref="I29:I31">
    <cfRule dxfId="223" operator="equal" priority="57" stopIfTrue="true" type="cellIs">
      <formula>"Fail"</formula>
    </cfRule>
  </conditionalFormatting>
  <conditionalFormatting sqref="I29:I31">
    <cfRule dxfId="224" operator="equal" priority="58" stopIfTrue="true" type="cellIs">
      <formula>"Pass"</formula>
    </cfRule>
  </conditionalFormatting>
  <conditionalFormatting sqref="I48:I61">
    <cfRule dxfId="225" operator="equal" priority="59" stopIfTrue="true" type="cellIs">
      <formula>"Block"</formula>
    </cfRule>
  </conditionalFormatting>
  <conditionalFormatting sqref="I48:I61">
    <cfRule dxfId="226" operator="equal" priority="60" stopIfTrue="true" type="cellIs">
      <formula>"NT"</formula>
    </cfRule>
  </conditionalFormatting>
  <conditionalFormatting sqref="I48:I61">
    <cfRule dxfId="227" operator="equal" priority="61" stopIfTrue="true" type="cellIs">
      <formula>"Fail"</formula>
    </cfRule>
  </conditionalFormatting>
  <conditionalFormatting sqref="I48:I61">
    <cfRule dxfId="228" operator="equal" priority="62" stopIfTrue="true" type="cellIs">
      <formula>"Pass"</formula>
    </cfRule>
  </conditionalFormatting>
  <conditionalFormatting sqref="I43:I47">
    <cfRule dxfId="229" operator="equal" priority="63" stopIfTrue="true" type="cellIs">
      <formula>"Block"</formula>
    </cfRule>
  </conditionalFormatting>
  <conditionalFormatting sqref="I43:I47">
    <cfRule dxfId="230" operator="equal" priority="64" stopIfTrue="true" type="cellIs">
      <formula>"NT"</formula>
    </cfRule>
  </conditionalFormatting>
  <conditionalFormatting sqref="I43:I47">
    <cfRule dxfId="231" operator="equal" priority="65" stopIfTrue="true" type="cellIs">
      <formula>"Fail"</formula>
    </cfRule>
  </conditionalFormatting>
  <conditionalFormatting sqref="I43:I47">
    <cfRule dxfId="232" operator="equal" priority="66" stopIfTrue="true" type="cellIs">
      <formula>"Pass"</formula>
    </cfRule>
  </conditionalFormatting>
  <conditionalFormatting sqref="I39:I40">
    <cfRule dxfId="233" operator="equal" priority="67" stopIfTrue="true" type="cellIs">
      <formula>"Block"</formula>
    </cfRule>
  </conditionalFormatting>
  <conditionalFormatting sqref="I39:I40">
    <cfRule dxfId="234" operator="equal" priority="68" stopIfTrue="true" type="cellIs">
      <formula>"NT"</formula>
    </cfRule>
  </conditionalFormatting>
  <conditionalFormatting sqref="I39:I40">
    <cfRule dxfId="235" operator="equal" priority="69" stopIfTrue="true" type="cellIs">
      <formula>"Fail"</formula>
    </cfRule>
  </conditionalFormatting>
  <conditionalFormatting sqref="I39:I40">
    <cfRule dxfId="236" operator="equal" priority="70" stopIfTrue="true" type="cellIs">
      <formula>"Pass"</formula>
    </cfRule>
  </conditionalFormatting>
  <conditionalFormatting sqref="I32:I33">
    <cfRule dxfId="237" operator="equal" priority="71" stopIfTrue="true" type="cellIs">
      <formula>"Block"</formula>
    </cfRule>
  </conditionalFormatting>
  <conditionalFormatting sqref="I32:I33">
    <cfRule dxfId="238" operator="equal" priority="72" stopIfTrue="true" type="cellIs">
      <formula>"NT"</formula>
    </cfRule>
  </conditionalFormatting>
  <conditionalFormatting sqref="I32:I33">
    <cfRule dxfId="239" operator="equal" priority="73" stopIfTrue="true" type="cellIs">
      <formula>"Fail"</formula>
    </cfRule>
  </conditionalFormatting>
  <conditionalFormatting sqref="I32:I33">
    <cfRule dxfId="240" operator="equal" priority="74" stopIfTrue="true" type="cellIs">
      <formula>"Pass"</formula>
    </cfRule>
  </conditionalFormatting>
  <conditionalFormatting sqref="I64:I64">
    <cfRule dxfId="241" operator="equal" priority="75" stopIfTrue="true" type="cellIs">
      <formula>"Block"</formula>
    </cfRule>
  </conditionalFormatting>
  <conditionalFormatting sqref="I64:I64">
    <cfRule dxfId="242" operator="equal" priority="76" stopIfTrue="true" type="cellIs">
      <formula>"NT"</formula>
    </cfRule>
  </conditionalFormatting>
  <conditionalFormatting sqref="I64:I64">
    <cfRule dxfId="243" operator="equal" priority="77" stopIfTrue="true" type="cellIs">
      <formula>"Fail"</formula>
    </cfRule>
  </conditionalFormatting>
  <conditionalFormatting sqref="I64:I64">
    <cfRule dxfId="244" operator="equal" priority="78" stopIfTrue="true" type="cellIs">
      <formula>"Pass"</formula>
    </cfRule>
  </conditionalFormatting>
  <conditionalFormatting sqref="I42:I42">
    <cfRule dxfId="245" operator="equal" priority="79" stopIfTrue="true" type="cellIs">
      <formula>"Block"</formula>
    </cfRule>
  </conditionalFormatting>
  <conditionalFormatting sqref="I42:I42">
    <cfRule dxfId="246" operator="equal" priority="80" stopIfTrue="true" type="cellIs">
      <formula>"NT"</formula>
    </cfRule>
  </conditionalFormatting>
  <conditionalFormatting sqref="I42:I42">
    <cfRule dxfId="247" operator="equal" priority="81" stopIfTrue="true" type="cellIs">
      <formula>"Fail"</formula>
    </cfRule>
  </conditionalFormatting>
  <conditionalFormatting sqref="I42:I42">
    <cfRule dxfId="248" operator="equal" priority="82" stopIfTrue="true" type="cellIs">
      <formula>"Pass"</formula>
    </cfRule>
  </conditionalFormatting>
  <conditionalFormatting sqref="I41:I41">
    <cfRule dxfId="249" operator="equal" priority="83" stopIfTrue="true" type="cellIs">
      <formula>"Block"</formula>
    </cfRule>
  </conditionalFormatting>
  <conditionalFormatting sqref="I41:I41">
    <cfRule dxfId="250" operator="equal" priority="84" stopIfTrue="true" type="cellIs">
      <formula>"NT"</formula>
    </cfRule>
  </conditionalFormatting>
  <conditionalFormatting sqref="I41:I41">
    <cfRule dxfId="251" operator="equal" priority="85" stopIfTrue="true" type="cellIs">
      <formula>"Fail"</formula>
    </cfRule>
  </conditionalFormatting>
  <conditionalFormatting sqref="I41:I41">
    <cfRule dxfId="252" operator="equal" priority="86" stopIfTrue="true" type="cellIs">
      <formula>"Pass"</formula>
    </cfRule>
  </conditionalFormatting>
  <conditionalFormatting sqref="I38:I38">
    <cfRule dxfId="253" operator="equal" priority="87" stopIfTrue="true" type="cellIs">
      <formula>"Block"</formula>
    </cfRule>
  </conditionalFormatting>
  <conditionalFormatting sqref="I38:I38">
    <cfRule dxfId="254" operator="equal" priority="88" stopIfTrue="true" type="cellIs">
      <formula>"NT"</formula>
    </cfRule>
  </conditionalFormatting>
  <conditionalFormatting sqref="I38:I38">
    <cfRule dxfId="255" operator="equal" priority="89" stopIfTrue="true" type="cellIs">
      <formula>"Fail"</formula>
    </cfRule>
  </conditionalFormatting>
  <conditionalFormatting sqref="I38:I38">
    <cfRule dxfId="256" operator="equal" priority="90" stopIfTrue="true" type="cellIs">
      <formula>"Pass"</formula>
    </cfRule>
  </conditionalFormatting>
  <conditionalFormatting sqref="I34:I34">
    <cfRule dxfId="257" operator="equal" priority="91" stopIfTrue="true" type="cellIs">
      <formula>"Block"</formula>
    </cfRule>
  </conditionalFormatting>
  <conditionalFormatting sqref="I34:I34">
    <cfRule dxfId="258" operator="equal" priority="92" stopIfTrue="true" type="cellIs">
      <formula>"NT"</formula>
    </cfRule>
  </conditionalFormatting>
  <conditionalFormatting sqref="I34:I34">
    <cfRule dxfId="259" operator="equal" priority="93" stopIfTrue="true" type="cellIs">
      <formula>"Fail"</formula>
    </cfRule>
  </conditionalFormatting>
  <conditionalFormatting sqref="I34:I34">
    <cfRule dxfId="260" operator="equal" priority="94" stopIfTrue="true" type="cellIs">
      <formula>"Pass"</formula>
    </cfRule>
  </conditionalFormatting>
  <conditionalFormatting sqref="I28:I28">
    <cfRule dxfId="261" operator="equal" priority="95" stopIfTrue="true" type="cellIs">
      <formula>"Block"</formula>
    </cfRule>
  </conditionalFormatting>
  <conditionalFormatting sqref="I28:I28">
    <cfRule dxfId="262" operator="equal" priority="96" stopIfTrue="true" type="cellIs">
      <formula>"NT"</formula>
    </cfRule>
  </conditionalFormatting>
  <conditionalFormatting sqref="I28:I28">
    <cfRule dxfId="263" operator="equal" priority="97" stopIfTrue="true" type="cellIs">
      <formula>"Fail"</formula>
    </cfRule>
  </conditionalFormatting>
  <conditionalFormatting sqref="I28:I28">
    <cfRule dxfId="264" operator="equal" priority="98" stopIfTrue="true" type="cellIs">
      <formula>"Pass"</formula>
    </cfRule>
  </conditionalFormatting>
  <conditionalFormatting sqref="I3:I27 I62:I63 I65:I83">
    <cfRule dxfId="265" operator="equal" priority="99" stopIfTrue="true" type="cellIs">
      <formula>"Block"</formula>
    </cfRule>
  </conditionalFormatting>
  <conditionalFormatting sqref="I3:I27 I62:I63 I65:I83">
    <cfRule dxfId="266" operator="equal" priority="100" stopIfTrue="true" type="cellIs">
      <formula>"NT"</formula>
    </cfRule>
  </conditionalFormatting>
  <conditionalFormatting sqref="I3:I27 I62:I63 I65:I83">
    <cfRule dxfId="267" operator="equal" priority="101" stopIfTrue="true" type="cellIs">
      <formula>"Fail"</formula>
    </cfRule>
  </conditionalFormatting>
  <conditionalFormatting sqref="I3:I27 I62:I63 I65:I83">
    <cfRule dxfId="268" operator="equal" priority="102" stopIfTrue="true" type="cellIs">
      <formula>"Pass"</formula>
    </cfRule>
  </conditionalFormatting>
  <conditionalFormatting sqref="J1:L1">
    <cfRule dxfId="269" operator="equal" priority="103" stopIfTrue="true" type="cellIs">
      <formula>"NT"</formula>
    </cfRule>
  </conditionalFormatting>
  <conditionalFormatting sqref="I2:I2">
    <cfRule dxfId="270" operator="equal" priority="104" stopIfTrue="true" type="cellIs">
      <formula>"Block"</formula>
    </cfRule>
  </conditionalFormatting>
  <conditionalFormatting sqref="I2:I2">
    <cfRule dxfId="271" operator="equal" priority="105" stopIfTrue="true" type="cellIs">
      <formula>"NT"</formula>
    </cfRule>
  </conditionalFormatting>
  <conditionalFormatting sqref="I2:I2">
    <cfRule dxfId="272" operator="equal" priority="106" stopIfTrue="true" type="cellIs">
      <formula>"Fail"</formula>
    </cfRule>
  </conditionalFormatting>
  <conditionalFormatting sqref="I2:I2">
    <cfRule dxfId="273" operator="equal" priority="107" stopIfTrue="true" type="cellIs">
      <formula>"Pass"</formula>
    </cfRule>
  </conditionalFormatting>
  <dataValidations count="2">
    <dataValidation allowBlank="true" errorStyle="stop" showErrorMessage="true" sqref="L2:L96" type="list">
      <formula1>"内部依赖,外部依赖-福特,外部依赖-YF,外部依赖-Baidu,实车测试"</formula1>
    </dataValidation>
    <dataValidation allowBlank="true" errorStyle="stop" showErrorMessage="true" sqref="I2:I96" type="list">
      <formula1>"Pass,Fail,NT,Block"</formula1>
    </dataValidation>
  </dataValidations>
  <hyperlinks>
    <hyperlink ref="K13" display="FCIVIOS-17585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3" xSplit="4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2"/>
    <col collapsed="false" customWidth="true" hidden="false" max="3" min="3" style="0" width="20"/>
    <col collapsed="false" customWidth="true" hidden="false" max="4" min="4" style="0" width="28"/>
    <col collapsed="false" customWidth="true" hidden="false" max="5" min="5" style="0" width="7"/>
    <col collapsed="false" customWidth="true" hidden="false" max="6" min="6" style="0" width="20"/>
    <col collapsed="false" customWidth="true" hidden="false" max="7" min="7" style="0" width="29"/>
    <col collapsed="false" customWidth="true" hidden="false" max="8" min="8" style="0" width="27"/>
    <col collapsed="false" customWidth="true" hidden="false" max="9" min="9" style="0" width="11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11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7" min="17" style="0" width="12"/>
    <col collapsed="false" customWidth="true" hidden="false" max="18" min="18" style="0" width="14"/>
    <col collapsed="false" customWidth="true" hidden="false" max="19" min="19" style="0" width="12"/>
    <col collapsed="false" customWidth="true" hidden="false" max="20" min="20" style="0" width="13"/>
  </cols>
  <sheetData>
    <row customHeight="true" ht="32" r="1">
      <c r="A1" s="81" t="str">
        <v>Case ID</v>
      </c>
      <c r="B1" s="81" t="str">
        <v>Feature ID_1</v>
      </c>
      <c r="C1" s="81" t="str">
        <v>需求ID</v>
      </c>
      <c r="D1" s="81" t="str">
        <v>标题</v>
      </c>
      <c r="E1" s="81" t="str">
        <v>优先级</v>
      </c>
      <c r="F1" s="81" t="str">
        <v>前提条件</v>
      </c>
      <c r="G1" s="81" t="str">
        <v>操作步骤</v>
      </c>
      <c r="H1" s="81" t="str">
        <v>预期结果</v>
      </c>
      <c r="I1" s="81" t="str">
        <v>实际结果</v>
      </c>
      <c r="J1" s="83" t="str">
        <v>FAIL/BLOCK/NT/NA
原因</v>
      </c>
      <c r="K1" s="112" t="str">
        <v>备注</v>
      </c>
      <c r="L1" s="112" t="str">
        <v>适用车型
718</v>
      </c>
      <c r="M1" s="112" t="str">
        <v>适用车型
707</v>
      </c>
      <c r="N1" s="112" t="str">
        <v>适用车型
U6</v>
      </c>
      <c r="O1" s="113" t="str">
        <v>交付节点</v>
      </c>
      <c r="P1" s="113" t="str">
        <v>测试日期</v>
      </c>
      <c r="Q1" s="113" t="str">
        <v>测试人员</v>
      </c>
      <c r="R1" s="113" t="str">
        <v>测试版本</v>
      </c>
      <c r="S1" s="113" t="str">
        <v>测试环境</v>
      </c>
    </row>
    <row customHeight="true" ht="32" r="2">
      <c r="A2" s="104" t="str">
        <v>.</v>
      </c>
      <c r="B2" s="104"/>
      <c r="C2" s="104" t="str">
        <v>车门解锁密码</v>
      </c>
      <c r="D2" s="104"/>
      <c r="E2" s="104"/>
      <c r="F2" s="104"/>
      <c r="G2" s="104"/>
      <c r="H2" s="104"/>
      <c r="I2" s="104"/>
      <c r="J2" s="104"/>
      <c r="K2" s="103"/>
      <c r="L2" s="103"/>
      <c r="M2" s="103"/>
      <c r="N2" s="103"/>
      <c r="O2" s="105"/>
      <c r="P2" s="103"/>
      <c r="Q2" s="103"/>
      <c r="R2" s="103"/>
      <c r="S2" s="103"/>
    </row>
    <row customHeight="true" ht="32" r="3">
      <c r="A3" s="33" t="str">
        <v>Paak_1</v>
      </c>
      <c r="B3" s="33" t="str">
        <v>SYNC+_0106</v>
      </c>
      <c r="C3" s="33" t="str">
        <v>车门解锁密码</v>
      </c>
      <c r="D3" s="33" t="str">
        <v>车门解锁密码-配置字-不显示</v>
      </c>
      <c r="E3" s="33" t="str">
        <v>P0</v>
      </c>
      <c r="F3" s="33" t="str">
        <v>1.车机正常</v>
      </c>
      <c r="G3" s="33" t="str">
        <v>未配置配置字DE02，Keypad=0
查看路径：车辆控制-车辆设置，查看界面显示</v>
      </c>
      <c r="H3" s="33" t="str">
        <v>不显示车门解锁密码设置项</v>
      </c>
      <c r="I3" s="33" t="str">
        <v>PASS</v>
      </c>
      <c r="J3" s="33"/>
      <c r="K3" s="93"/>
      <c r="L3" s="93">
        <v>718</v>
      </c>
      <c r="M3" s="93" t="str">
        <v>NA</v>
      </c>
      <c r="N3" s="93">
        <v>611</v>
      </c>
      <c r="O3" s="49"/>
      <c r="P3" s="93"/>
      <c r="Q3" s="93"/>
      <c r="R3" s="93"/>
      <c r="S3" s="93"/>
    </row>
    <row customHeight="true" ht="32" r="4">
      <c r="A4" s="33" t="str">
        <v>Paak_1</v>
      </c>
      <c r="B4" s="33" t="str">
        <v>SYNC+_0106</v>
      </c>
      <c r="C4" s="33" t="str">
        <v>车门解锁密码</v>
      </c>
      <c r="D4" s="33" t="str">
        <v>车门解锁密码-适配主题</v>
      </c>
      <c r="E4" s="33" t="str">
        <v>P0</v>
      </c>
      <c r="F4" s="33" t="str">
        <v>1.车机正常
2.切换为非默认主题</v>
      </c>
      <c r="G4" s="33" t="str">
        <v>正常的新建、输入等操作</v>
      </c>
      <c r="H4" s="33" t="str">
        <v>弹窗、按扭、字体 颜色等均符合当前所先主题</v>
      </c>
      <c r="I4" s="33" t="str">
        <v>PASS</v>
      </c>
      <c r="J4" s="33"/>
      <c r="K4" s="93"/>
      <c r="L4" s="93">
        <v>718</v>
      </c>
      <c r="M4" s="93" t="str">
        <v>NA</v>
      </c>
      <c r="N4" s="93">
        <v>611</v>
      </c>
      <c r="O4" s="49"/>
      <c r="P4" s="93"/>
      <c r="Q4" s="93"/>
      <c r="R4" s="93"/>
      <c r="S4" s="93"/>
    </row>
    <row customHeight="true" ht="32" r="5">
      <c r="A5" s="33" t="str">
        <v>Paak_1</v>
      </c>
      <c r="B5" s="33" t="str">
        <v>SYNC+_0106</v>
      </c>
      <c r="C5" s="33" t="str">
        <v>车门解锁密码</v>
      </c>
      <c r="D5" s="33" t="str">
        <v>车门解锁密码-适配光速探境主题（U6特有）</v>
      </c>
      <c r="E5" s="33" t="str">
        <v>P0</v>
      </c>
      <c r="F5" s="33" t="str">
        <v>1.车机正常
2.切换为光速探境</v>
      </c>
      <c r="G5" s="33" t="str">
        <v>正常的新建、输入等操作</v>
      </c>
      <c r="H5" s="33" t="str">
        <v>按扭的形状呈现椭圆形</v>
      </c>
      <c r="I5" s="33" t="str">
        <v>NA</v>
      </c>
      <c r="J5" s="33"/>
      <c r="K5" s="93"/>
      <c r="L5" s="93"/>
      <c r="M5" s="93"/>
      <c r="N5" s="93"/>
      <c r="O5" s="49"/>
      <c r="P5" s="93"/>
      <c r="Q5" s="93"/>
      <c r="R5" s="93"/>
      <c r="S5" s="93"/>
    </row>
    <row customHeight="true" ht="32" r="6">
      <c r="A6" s="33" t="str">
        <v>Paak_1</v>
      </c>
      <c r="B6" s="33" t="str">
        <v>SYNC+_0106</v>
      </c>
      <c r="C6" s="33" t="str">
        <v>车门解锁密码</v>
      </c>
      <c r="D6" s="33" t="str">
        <v>车门解锁密码-配置字-显示</v>
      </c>
      <c r="E6" s="33" t="str">
        <v>P0</v>
      </c>
      <c r="F6" s="33" t="str">
        <v>1.车机正常</v>
      </c>
      <c r="G6" s="33" t="str">
        <v>配置字正确：DE02，Keypad=1
或输入dbus命令：
./yfdbus_send AI.lv.ipcl.out vip2gip_diag 0x01,0x01,0xDE,0x02,0x00,0x80,0x00,0x00,0x00,0x00,0x00,0x00,0x00,0x00,0x00,0x00,0x00,0x00,0x00,0x00,0x00,0x00,0x00,0x00</v>
      </c>
      <c r="H6" s="33" t="str">
        <v>在车辆设置显示车门解锁密码设置项</v>
      </c>
      <c r="I6" s="33" t="str">
        <v>PASS</v>
      </c>
      <c r="J6" s="33"/>
      <c r="K6" s="93"/>
      <c r="L6" s="93">
        <v>718</v>
      </c>
      <c r="M6" s="93" t="str">
        <v>NA</v>
      </c>
      <c r="N6" s="93">
        <v>611</v>
      </c>
      <c r="O6" s="49"/>
      <c r="P6" s="93"/>
      <c r="Q6" s="93"/>
      <c r="R6" s="93"/>
      <c r="S6" s="93"/>
    </row>
    <row customHeight="true" ht="32" r="7">
      <c r="A7" s="33" t="str">
        <v>Paak_1</v>
      </c>
      <c r="B7" s="33" t="str">
        <v>SYNC+_0106</v>
      </c>
      <c r="C7" s="33" t="str">
        <v>1-1 车门解锁密码-搜索</v>
      </c>
      <c r="D7" s="33" t="str">
        <v>设置界面搜索车门解锁密码可以搜索成功且能跳转</v>
      </c>
      <c r="E7" s="33" t="str">
        <v>P1</v>
      </c>
      <c r="F7" s="33" t="str">
        <v>1.车机正常
2.配置字正确：DE02，Keypad=1</v>
      </c>
      <c r="G7" s="33" t="str">
        <v>1.在设置界面搜索框中，输入“车门解锁密码”的关键字
2.点击车门解锁的菜单</v>
      </c>
      <c r="H7" s="33" t="str">
        <v>1.可以搜索出来车门解锁的菜单
2.可以正常跳转</v>
      </c>
      <c r="I7" s="33" t="str">
        <v>PASS</v>
      </c>
      <c r="J7" s="33"/>
      <c r="K7" s="93"/>
      <c r="L7" s="93" t="str">
        <v>NA</v>
      </c>
      <c r="M7" s="93" t="str">
        <v>NA</v>
      </c>
      <c r="N7" s="93">
        <v>611</v>
      </c>
      <c r="O7" s="49"/>
      <c r="P7" s="93"/>
      <c r="Q7" s="93"/>
      <c r="R7" s="93"/>
      <c r="S7" s="93"/>
    </row>
    <row customHeight="true" ht="32" r="8">
      <c r="A8" s="33" t="str">
        <v>Paak_1</v>
      </c>
      <c r="B8" s="33" t="str">
        <v>SYNC+_0106</v>
      </c>
      <c r="C8" s="33" t="str">
        <v>1-1 车门解锁密码-独自驾驶模式</v>
      </c>
      <c r="D8" s="33" t="str">
        <v>车门解锁密码-独自模式（U6特有，718不存在）</v>
      </c>
      <c r="E8" s="33" t="str">
        <v>P0</v>
      </c>
      <c r="F8" s="33" t="str">
        <v>1.车机正常
2.驾驶模式为独自驾驶模式（下拉屏幕，选择独自哿模式）
3.配置字正确：DE02，Keypad=1</v>
      </c>
      <c r="G8" s="33" t="str">
        <v>1.点击车辆控制-车辆设置，查看界面显示</v>
      </c>
      <c r="H8" s="33" t="str">
        <v>1.界面显示车辆解锁密码、&gt;、收藏按钮，infobook图标在718已取消</v>
      </c>
      <c r="I8" s="33" t="str">
        <v>NA</v>
      </c>
      <c r="J8" s="33"/>
      <c r="K8" s="93"/>
      <c r="L8" s="93" t="str">
        <v>NA</v>
      </c>
      <c r="M8" s="93" t="str">
        <v>NA</v>
      </c>
      <c r="N8" s="93">
        <v>611</v>
      </c>
      <c r="O8" s="49"/>
      <c r="P8" s="93"/>
      <c r="Q8" s="93"/>
      <c r="R8" s="93"/>
      <c r="S8" s="93"/>
    </row>
    <row customHeight="true" ht="32" r="9">
      <c r="A9" s="33" t="str">
        <v>Paak_3</v>
      </c>
      <c r="B9" s="33" t="str">
        <v>SYNC+_0106</v>
      </c>
      <c r="C9" s="33" t="str">
        <v>1-1 车门解锁密码-独立驾驶模式主驾屏</v>
      </c>
      <c r="D9" s="33" t="str">
        <v>车门解锁密码-独立模式，主驾屏显示正确（U6特有，718不存在）</v>
      </c>
      <c r="E9" s="33" t="str">
        <v>P0</v>
      </c>
      <c r="F9" s="33" t="str">
        <v>1.车机正常
2.驾驶模式为独立驾驶模式主驾屏（下拉屏幕）
3.配置字正确：DE02，Keypad=1</v>
      </c>
      <c r="G9" s="33" t="str">
        <v>1.点击车辆控制-车辆设置，查看界面显示</v>
      </c>
      <c r="H9" s="33" t="str">
        <v>1.主驾屏界面显示车辆解锁密码、&gt;、收藏按钮、infobook图标在718已取消</v>
      </c>
      <c r="I9" s="33" t="str">
        <v>NA</v>
      </c>
      <c r="J9" s="33"/>
      <c r="K9" s="93"/>
      <c r="L9" s="93" t="str">
        <v>NA</v>
      </c>
      <c r="M9" s="93" t="str">
        <v>NA</v>
      </c>
      <c r="N9" s="93">
        <v>611</v>
      </c>
      <c r="O9" s="49"/>
      <c r="P9" s="93"/>
      <c r="Q9" s="93"/>
      <c r="R9" s="93"/>
      <c r="S9" s="93"/>
    </row>
    <row customHeight="true" ht="32" r="10">
      <c r="A10" s="33" t="str">
        <v>Paak_4</v>
      </c>
      <c r="B10" s="33" t="str">
        <v>SYNC+_0106</v>
      </c>
      <c r="C10" s="33" t="str">
        <v>1-1 车门解锁密码-独立驾驶模式副驾屏</v>
      </c>
      <c r="D10" s="33" t="str">
        <v>车门解锁密码-独立模式，副驾屏显示正确（U6特有，718不存在）</v>
      </c>
      <c r="E10" s="33" t="str">
        <v>P0</v>
      </c>
      <c r="F10" s="33" t="str">
        <v>1.车机正常
2.驾驶模式为独立驾驶模式副驾屏（下拉屏幕）
3.配置字正确：DE02，Keypad=1</v>
      </c>
      <c r="G10" s="33" t="str">
        <v>1.点击车辆控制-车辆设置，查看界面显示</v>
      </c>
      <c r="H10" s="33" t="str">
        <v>1.副驾屏界面显示车辆解锁密码、&gt;、收藏按钮、infobook图标在718已取消</v>
      </c>
      <c r="I10" s="33" t="str">
        <v>NA</v>
      </c>
      <c r="J10" s="33"/>
      <c r="K10" s="93"/>
      <c r="L10" s="93" t="str">
        <v>NA</v>
      </c>
      <c r="M10" s="93" t="str">
        <v>NA</v>
      </c>
      <c r="N10" s="93">
        <v>611</v>
      </c>
      <c r="O10" s="49"/>
      <c r="P10" s="93"/>
      <c r="Q10" s="93"/>
      <c r="R10" s="93"/>
      <c r="S10" s="93"/>
    </row>
    <row customHeight="true" ht="32" r="11">
      <c r="A11" s="33" t="str">
        <v>Paak_5</v>
      </c>
      <c r="B11" s="33" t="str">
        <v>SYNC+_0106</v>
      </c>
      <c r="C11" s="33" t="str">
        <v>1-1 车门解锁密码-合作模式</v>
      </c>
      <c r="D11" s="33" t="str">
        <v>车门解锁密码-合作模式（U6特有，718不存在）</v>
      </c>
      <c r="E11" s="33" t="str">
        <v>P0</v>
      </c>
      <c r="F11" s="33" t="str">
        <v>1.车机正常
2.驾驶模式为合作模式（发送信号0x4C，PsngrFrntDetct_D_Actl=1可进入到合作模式）</v>
      </c>
      <c r="G11" s="33" t="str">
        <v>1.点击车辆控制-车辆设置，查看界面显示</v>
      </c>
      <c r="H11" s="33" t="str">
        <v>1.界面显示车辆解锁密码、&gt;、收藏按钮、infobook图标在718已取消</v>
      </c>
      <c r="I11" s="33" t="str">
        <v>NA</v>
      </c>
      <c r="J11" s="33"/>
      <c r="K11" s="93"/>
      <c r="L11" s="93" t="str">
        <v>NA</v>
      </c>
      <c r="M11" s="93" t="str">
        <v>NA</v>
      </c>
      <c r="N11" s="93">
        <v>611</v>
      </c>
      <c r="O11" s="49"/>
      <c r="P11" s="93"/>
      <c r="Q11" s="93"/>
      <c r="R11" s="93"/>
      <c r="S11" s="93"/>
    </row>
    <row customHeight="true" ht="32" r="12">
      <c r="A12" s="33" t="str">
        <v>Paak_5</v>
      </c>
      <c r="B12" s="33" t="str">
        <v>SYNC+_0106</v>
      </c>
      <c r="C12" s="33" t="str">
        <v>1-1 车门解锁密码</v>
      </c>
      <c r="D12" s="33" t="str">
        <v>车门解锁密码界面检查</v>
      </c>
      <c r="E12" s="33" t="str">
        <v>P0</v>
      </c>
      <c r="F12" s="33" t="str">
        <v>1.车机正常
2.配置字正确：DE02，Keypad=1</v>
      </c>
      <c r="G12" s="33" t="str">
        <v>1.点击车辆控制-车辆设置，查看界面显示</v>
      </c>
      <c r="H12" s="33" t="str">
        <v>1.界面显示车辆解锁密码、&gt;、收藏按钮，无infobook图标。
按扭显示正常，点击无异常</v>
      </c>
      <c r="I12" s="33" t="str">
        <v>PASS</v>
      </c>
      <c r="J12" s="50"/>
      <c r="K12" s="93"/>
      <c r="L12" s="93">
        <v>718</v>
      </c>
      <c r="M12" s="93" t="str">
        <v>NA</v>
      </c>
      <c r="N12" s="93">
        <v>611</v>
      </c>
      <c r="O12" s="49"/>
      <c r="P12" s="93"/>
      <c r="Q12" s="93"/>
      <c r="R12" s="93"/>
      <c r="S12" s="93"/>
    </row>
    <row customHeight="true" ht="32" r="13">
      <c r="A13" s="33" t="str">
        <v>Paak_6</v>
      </c>
      <c r="B13" s="33" t="str">
        <v>SYNC+_0106</v>
      </c>
      <c r="C13" s="33" t="str">
        <v>1-2 原厂密码</v>
      </c>
      <c r="D13" s="33" t="str">
        <v>车门解锁密码-原厂密码</v>
      </c>
      <c r="E13" s="33" t="str">
        <v>P0</v>
      </c>
      <c r="F13" s="33" t="str">
        <v>1.车机正常
2.进入车辆设置界面
【实车上的原厂密码操作方法：
BCM读取：10 03
22 40 72
22 FD B6】</v>
      </c>
      <c r="G13" s="33" t="str">
        <v>1.点击“&gt;”按钮，
2.未输入密码</v>
      </c>
      <c r="H13" s="33" t="str">
        <v>1.进入车门解锁密码界面显示输入密码框+输入5位数字密码，“下一步”按钮和数字键盘【U6是“继续”按扭】
2.“下一步”按钮置灰显示，数字键盘不置灰</v>
      </c>
      <c r="I13" s="33" t="str">
        <v>PASS</v>
      </c>
      <c r="J13" s="33"/>
      <c r="K13" s="93"/>
      <c r="L13" s="93">
        <v>718</v>
      </c>
      <c r="M13" s="93" t="str">
        <v>NA</v>
      </c>
      <c r="N13" s="93">
        <v>611</v>
      </c>
      <c r="O13" s="49"/>
      <c r="P13" s="93"/>
      <c r="Q13" s="93"/>
      <c r="R13" s="93"/>
      <c r="S13" s="93"/>
    </row>
    <row customHeight="true" ht="32" r="14">
      <c r="A14" s="33" t="str">
        <v>Paak_7</v>
      </c>
      <c r="B14" s="33" t="str">
        <v>SYNC+_0106</v>
      </c>
      <c r="C14" s="33" t="str">
        <v>1-3.1 原厂密码</v>
      </c>
      <c r="D14" s="33" t="str">
        <v>车门解锁密码-输入错误密码</v>
      </c>
      <c r="E14" s="33" t="str">
        <v>P1</v>
      </c>
      <c r="F14" s="33" t="str">
        <v>1.车机正常
2.进入车门解锁密码界面
【实车上的原厂密码操作方法：
BCM读取：10 03
22 40 72
22 FD B6】</v>
      </c>
      <c r="G14" s="33" t="str">
        <v>1.输入5位任意数字点击下一步按钮
2.点击“重新输入”按钮
dbus命令：
./yfdbus_send AI.lv.ipcl.out vip2gip_VehicleNetwork 0x02,0x21,0x40,0x10,0x0F,0x00,0x00,0x06</v>
      </c>
      <c r="H14" s="33" t="str">
        <v>1.弹出弹窗提示“原厂密码不匹配+重新输入”按钮【U6上提示的是原厂密码不正确】
2.弹窗消失</v>
      </c>
      <c r="I14" s="33" t="str">
        <v>PASS</v>
      </c>
      <c r="J14" s="33"/>
      <c r="K14" s="93"/>
      <c r="L14" s="93">
        <v>718</v>
      </c>
      <c r="M14" s="93" t="str">
        <v>NA</v>
      </c>
      <c r="N14" s="93">
        <v>611</v>
      </c>
      <c r="O14" s="49"/>
      <c r="P14" s="93"/>
      <c r="Q14" s="93"/>
      <c r="R14" s="93"/>
      <c r="S14" s="93"/>
    </row>
    <row customHeight="true" ht="32" r="15">
      <c r="A15" s="33" t="str">
        <v>Paak_8</v>
      </c>
      <c r="B15" s="33" t="str">
        <v>SYNC+_0106</v>
      </c>
      <c r="C15" s="33" t="str">
        <v>1-3 原厂密码</v>
      </c>
      <c r="D15" s="33" t="str">
        <v>车门解锁密码-输入密码后键盘显示置灰</v>
      </c>
      <c r="E15" s="33" t="str">
        <v>P1</v>
      </c>
      <c r="F15" s="33" t="str">
        <v>1.车机正常
2.进入车门解锁密码界面</v>
      </c>
      <c r="G15" s="33" t="str">
        <v>1.输入5位随机密码，查看界面显示</v>
      </c>
      <c r="H15" s="33" t="str">
        <v>1.”继续“高亮，数字键置灰显示不可点击【718是“下一步”按扭】</v>
      </c>
      <c r="I15" s="33" t="str">
        <v>PASS</v>
      </c>
      <c r="J15" s="33"/>
      <c r="K15" s="93"/>
      <c r="L15" s="93">
        <v>718</v>
      </c>
      <c r="M15" s="93" t="str">
        <v>NA</v>
      </c>
      <c r="N15" s="93">
        <v>611</v>
      </c>
      <c r="O15" s="49"/>
      <c r="P15" s="93"/>
      <c r="Q15" s="93"/>
      <c r="R15" s="93"/>
      <c r="S15" s="93"/>
    </row>
    <row customHeight="true" ht="32" r="16">
      <c r="A16" s="33" t="str">
        <v>Paak_9</v>
      </c>
      <c r="B16" s="33" t="str">
        <v>SYNC+_0106</v>
      </c>
      <c r="C16" s="33" t="str">
        <v>1-3 原厂密码</v>
      </c>
      <c r="D16" s="33" t="str">
        <v>车门解锁密码-输入密码框清除按扭</v>
      </c>
      <c r="E16" s="33" t="str">
        <v>P1</v>
      </c>
      <c r="F16" s="33" t="str">
        <v>1.车机正常
2.进入车门解锁密码界面</v>
      </c>
      <c r="G16" s="33" t="str">
        <v>1.已输入密码，点击“X”按钮</v>
      </c>
      <c r="H16" s="33" t="str">
        <v>1.密码被清空</v>
      </c>
      <c r="I16" s="33" t="str">
        <v>PASS</v>
      </c>
      <c r="J16" s="33"/>
      <c r="K16" s="93"/>
      <c r="L16" s="93">
        <v>718</v>
      </c>
      <c r="M16" s="93" t="str">
        <v>NA</v>
      </c>
      <c r="N16" s="93">
        <v>611</v>
      </c>
      <c r="O16" s="49"/>
      <c r="P16" s="93"/>
      <c r="Q16" s="93"/>
      <c r="R16" s="93"/>
      <c r="S16" s="93"/>
    </row>
    <row customHeight="true" ht="32" r="17">
      <c r="A17" s="33" t="str">
        <v>Paak_10</v>
      </c>
      <c r="B17" s="33" t="str">
        <v>SYNC+_0106</v>
      </c>
      <c r="C17" s="33" t="str">
        <v>1-3 原厂密码</v>
      </c>
      <c r="D17" s="33" t="str">
        <v>车门解锁密码-输入正确密码弹窗正确</v>
      </c>
      <c r="E17" s="33" t="str">
        <v>P1</v>
      </c>
      <c r="F17" s="33" t="str">
        <v>1.车机正常
2.进入车门解锁密码界面</v>
      </c>
      <c r="G17" s="33" t="str">
        <v>1.输入5位数字密码，点击“下一步”按钮按钮【U6按钮是“继续”】
2.输入dbus命令：
./yfdbus_send AI.lv.ipcl.out vip2gip_VehicleNetwork 0x02,0x21,0x40,0x10,0x0F,0x00,0x00,0x05</v>
      </c>
      <c r="H17" s="33" t="str">
        <v>1.弹出弹窗提示“请选择添加或清除个人车门解锁密码”和“清除”、“添加”按钮。默认选中”添加“按扭【U6的UI中，没有默认选择按钮】</v>
      </c>
      <c r="I17" s="33" t="str">
        <v>PASS</v>
      </c>
      <c r="J17" s="33"/>
      <c r="K17" s="93"/>
      <c r="L17" s="93">
        <v>718</v>
      </c>
      <c r="M17" s="93"/>
      <c r="N17" s="93">
        <v>611</v>
      </c>
      <c r="O17" s="49"/>
      <c r="P17" s="93"/>
      <c r="Q17" s="93"/>
      <c r="R17" s="93"/>
      <c r="S17" s="93"/>
    </row>
    <row customHeight="true" ht="32" r="18">
      <c r="A18" s="33" t="str">
        <v>Paak_11</v>
      </c>
      <c r="B18" s="33" t="str">
        <v>SYNC+_0106</v>
      </c>
      <c r="C18" s="33" t="str">
        <v>1-8 加载状态</v>
      </c>
      <c r="D18" s="33" t="str">
        <v>车门解锁密码-加载状态</v>
      </c>
      <c r="E18" s="33" t="str">
        <v>P1</v>
      </c>
      <c r="F18" s="33" t="str">
        <v>1.车机正常
2.进入车门解锁密码界面</v>
      </c>
      <c r="G18" s="33" t="str">
        <v>1.输入5位数字密码，点击“下一步”按钮【U6按钮是“继续”】</v>
      </c>
      <c r="H18" s="33" t="str">
        <v>1.弹出弹窗“加载中”</v>
      </c>
      <c r="I18" s="33" t="str">
        <v>PASS</v>
      </c>
      <c r="J18" s="33"/>
      <c r="K18" s="93"/>
      <c r="L18" s="93">
        <v>718</v>
      </c>
      <c r="M18" s="93" t="str">
        <v>NA</v>
      </c>
      <c r="N18" s="93">
        <v>611</v>
      </c>
      <c r="O18" s="49"/>
      <c r="P18" s="93"/>
      <c r="Q18" s="93"/>
      <c r="R18" s="93"/>
      <c r="S18" s="93"/>
    </row>
    <row customHeight="true" ht="32" r="19">
      <c r="A19" s="33" t="str">
        <v>Paak_12</v>
      </c>
      <c r="B19" s="33" t="str">
        <v>SYNC+_0106</v>
      </c>
      <c r="C19" s="33" t="str">
        <v>1-9 连接超时</v>
      </c>
      <c r="D19" s="33" t="str">
        <v>车门解锁密码-连接超时，点击取消</v>
      </c>
      <c r="E19" s="33" t="str">
        <v>P1</v>
      </c>
      <c r="F19" s="33" t="str">
        <v>1.车机正常
2.进入车门解锁密码界面</v>
      </c>
      <c r="G19" s="33" t="str">
        <v>1.输入5位数字密码，点击“下一步”按钮【U6按钮是“继续”】
2.点击“取消”按钮</v>
      </c>
      <c r="H19" s="33" t="str">
        <v>1.弹出弹窗“连接超时，请求可能未完成，请重试”显示“取消”“重试”按钮
2.弹窗消失
【密码保存到BCM，当前不需要关注】</v>
      </c>
      <c r="I19" s="33" t="str">
        <v>PASS</v>
      </c>
      <c r="J19" s="33"/>
      <c r="K19" s="93"/>
      <c r="L19" s="93">
        <v>718</v>
      </c>
      <c r="M19" s="93" t="str">
        <v>NA</v>
      </c>
      <c r="N19" s="93">
        <v>611</v>
      </c>
      <c r="O19" s="49"/>
      <c r="P19" s="93"/>
      <c r="Q19" s="93"/>
      <c r="R19" s="93"/>
      <c r="S19" s="93"/>
    </row>
    <row customHeight="true" ht="32" r="20">
      <c r="A20" s="33" t="str">
        <v>Paak_12</v>
      </c>
      <c r="B20" s="33" t="str">
        <v>SYNC+_0106</v>
      </c>
      <c r="C20" s="33" t="str">
        <v>1-9 连接超时</v>
      </c>
      <c r="D20" s="33" t="str">
        <v>车门解锁密码-连接超时，点击重试</v>
      </c>
      <c r="E20" s="33" t="str">
        <v>P1</v>
      </c>
      <c r="F20" s="33" t="str">
        <v>1.车机正常
2.进入车门解锁密码界面</v>
      </c>
      <c r="G20" s="33" t="str">
        <v>1.输入5位数字密码，点击“下一步”按钮【U6按钮是“继续”】
2.点击“重试”</v>
      </c>
      <c r="H20" s="33" t="str">
        <v>1.弹出弹窗“连接超时，请求可能未完成，请重试”显示“取消”“重试”按钮
2.返回上一页面，继续重试</v>
      </c>
      <c r="I20" s="33" t="str">
        <v>PASS</v>
      </c>
      <c r="J20" s="33"/>
      <c r="K20" s="93"/>
      <c r="L20" s="93">
        <v>718</v>
      </c>
      <c r="M20" s="93" t="str">
        <v>NA</v>
      </c>
      <c r="N20" s="93">
        <v>611</v>
      </c>
      <c r="O20" s="49"/>
      <c r="P20" s="93"/>
      <c r="Q20" s="93"/>
      <c r="R20" s="93"/>
      <c r="S20" s="93"/>
    </row>
    <row customHeight="true" ht="32" r="21">
      <c r="A21" s="33" t="str">
        <v>Paak_13</v>
      </c>
      <c r="B21" s="33" t="str">
        <v>SYNC+_0106</v>
      </c>
      <c r="C21" s="33" t="str">
        <v>1-3 原厂密码</v>
      </c>
      <c r="D21" s="33" t="str">
        <v>车门解锁密码-退出添加或清除个人车门解锁密码（U6上特有，718没有）</v>
      </c>
      <c r="E21" s="33" t="str">
        <v>P2</v>
      </c>
      <c r="F21" s="33" t="str">
        <v>1.车机正常
2.进入“请选择添加或清除个人车门解锁密码”弹窗
dbus命令：
yfdbus_send AI.lv.ipcl.out vip2gip_VehicleNetwork 0x02,0x21,0x40,0x10,0x0F,0x00,0x00,0x05</v>
      </c>
      <c r="G21" s="33" t="str">
        <v>1.点击“X”</v>
      </c>
      <c r="H21" s="33" t="str">
        <v>1.返回车门解锁密码界面</v>
      </c>
      <c r="I21" s="33"/>
      <c r="J21" s="33"/>
      <c r="K21" s="93"/>
      <c r="L21" s="93" t="str">
        <v>NA</v>
      </c>
      <c r="M21" s="93" t="str">
        <v>NA</v>
      </c>
      <c r="N21" s="93">
        <v>611</v>
      </c>
      <c r="O21" s="49"/>
      <c r="P21" s="93"/>
      <c r="Q21" s="93"/>
      <c r="R21" s="93"/>
      <c r="S21" s="93"/>
    </row>
    <row customHeight="true" ht="32" r="22">
      <c r="A22" s="33" t="str">
        <v>Paak_14</v>
      </c>
      <c r="B22" s="33" t="str">
        <v>SYNC+_0106</v>
      </c>
      <c r="C22" s="33" t="str">
        <v>1-3 原厂密码</v>
      </c>
      <c r="D22" s="33" t="str">
        <v>车门解锁密码-清除个人车门解锁密码，选择取消未清除</v>
      </c>
      <c r="E22" s="33" t="str">
        <v>P1</v>
      </c>
      <c r="F22" s="33" t="str">
        <v>1.车机正常
2.进入“请选择添加或清除个人车门解锁密码”弹窗
dbus命令：
./yfdbus_send AI.lv.ipcl.out vip2gip_VehicleNetwork 0x02,0x21,0x40,0x10,0x0F,0x00,0x00,0x05</v>
      </c>
      <c r="G22" s="33" t="str">
        <v>1.选择“清除”
2.点击“取消”按钮</v>
      </c>
      <c r="H22" s="33" t="str">
        <v>1.弹出弹窗“确定清除个人车门解锁密码？”显示“取消”“确定”按钮
2.弹窗消失</v>
      </c>
      <c r="I22" s="33" t="str">
        <v>PASS</v>
      </c>
      <c r="J22" s="33"/>
      <c r="K22" s="93"/>
      <c r="L22" s="93">
        <v>718</v>
      </c>
      <c r="M22" s="93"/>
      <c r="N22" s="93">
        <v>611</v>
      </c>
      <c r="O22" s="49"/>
      <c r="P22" s="93"/>
      <c r="Q22" s="93"/>
      <c r="R22" s="93"/>
      <c r="S22" s="93"/>
    </row>
    <row customHeight="true" ht="32" r="23">
      <c r="A23" s="33" t="str">
        <v>Paak_14</v>
      </c>
      <c r="B23" s="33" t="str">
        <v>SYNC+_0106</v>
      </c>
      <c r="C23" s="33" t="str">
        <v>1-3 原厂密码</v>
      </c>
      <c r="D23" s="33" t="str">
        <v>车门解锁密码-清除个人车门解锁密码，选择确定，清除成功</v>
      </c>
      <c r="E23" s="33" t="str">
        <v>P1</v>
      </c>
      <c r="F23" s="33" t="str">
        <v>1.车机正常
2.进入“请选择添加或清除个人车门解锁密码”弹窗
dbus命令：
./yfdbus_send AI.lv.ipcl.out vip2gip_VehicleNetwork 0x02,0x21,0x40,0x10,0x0F,0x00,0x00,0x05</v>
      </c>
      <c r="G23" s="33" t="str">
        <v>1.点击“清除”按钮
2.点击“确定”按钮
3.输入dbus命令：
./yfdbus_send AI.lv.ipcl.out vip2gip_VehicleNetwork 0x02,0x21,0x40,0x10,0x0F,0x00,0x00,0x03</v>
      </c>
      <c r="H23" s="33" t="str">
        <v>1.弹出弹窗“确定清除个人车门解锁密码？”显示“取消”“确定”按钮
3.toast提示“个人车门解锁密码清除成功”，且密码输入框提示
”请输入5位数字密码“</v>
      </c>
      <c r="I23" s="33" t="str">
        <v>PASS</v>
      </c>
      <c r="J23" s="33"/>
      <c r="K23" s="93"/>
      <c r="L23" s="93">
        <v>718</v>
      </c>
      <c r="M23" s="93"/>
      <c r="N23" s="93">
        <v>611</v>
      </c>
      <c r="O23" s="49"/>
      <c r="P23" s="93"/>
      <c r="Q23" s="93"/>
      <c r="R23" s="93"/>
      <c r="S23" s="93"/>
    </row>
    <row customHeight="true" ht="32" r="24">
      <c r="A24" s="33" t="str">
        <v>Paak_15</v>
      </c>
      <c r="B24" s="33" t="str">
        <v>SYNC+_0106</v>
      </c>
      <c r="C24" s="33" t="str">
        <v>1-4 添加解锁密码</v>
      </c>
      <c r="D24" s="33" t="str">
        <v>车门解锁密码-添加个人车门解锁密码界面显示</v>
      </c>
      <c r="E24" s="33" t="str">
        <v>P0</v>
      </c>
      <c r="F24" s="33" t="str">
        <v>1.车机正常
2.进入“请选择添加或清除个人车门解锁密码”弹窗
dbus命令：
./yfdbus_send AI.lv.ipcl.out vip2gip_VehicleNetwork 0x02,0x21,0x40,0x10,0x0F,0x00,0x00,0x05</v>
      </c>
      <c r="G24" s="33" t="str">
        <v>1.点击“添加”按钮</v>
      </c>
      <c r="H24" s="33" t="str">
        <v>1.进入添加个人车门解锁密码界面，显示密码输入框文字提示“输入5位数字密码”、“下一步”按钮、数字键盘【U6显示左右区分】</v>
      </c>
      <c r="I24" s="33" t="str">
        <v>PASS</v>
      </c>
      <c r="J24" s="33"/>
      <c r="K24" s="93"/>
      <c r="L24" s="93">
        <v>718</v>
      </c>
      <c r="M24" s="93"/>
      <c r="N24" s="93">
        <v>611</v>
      </c>
      <c r="O24" s="49"/>
      <c r="P24" s="93"/>
      <c r="Q24" s="93"/>
      <c r="R24" s="93"/>
      <c r="S24" s="93"/>
    </row>
    <row customHeight="true" ht="32" r="25">
      <c r="A25" s="33" t="str">
        <v>Paak_16</v>
      </c>
      <c r="B25" s="33" t="str">
        <v>SYNC+_0106</v>
      </c>
      <c r="C25" s="33" t="str">
        <v>1-5添加解锁密码</v>
      </c>
      <c r="D25" s="33" t="str">
        <v>车门解锁密码-添加个人车门解锁密码，返回界面正确</v>
      </c>
      <c r="E25" s="33" t="str">
        <v>P1</v>
      </c>
      <c r="F25" s="33" t="str">
        <v>1.车机正常
2.进入添加个人车门车锁密码界面</v>
      </c>
      <c r="G25" s="33" t="str">
        <v>dbus命令：
./yfdbus_send AI.lv.ipcl.out vip2gip_VehicleNetwork 0x02,0x21,0x40,0x10,0x0F,0x00,0x00,0x05
弹出“请选择添加或清除个人车门解锁密码”弹窗，点击添加
1.点击“&lt;”按钮</v>
      </c>
      <c r="H25" s="33" t="str">
        <v>1.返回车门解锁密码入口（车辆设置界面）</v>
      </c>
      <c r="I25" s="33" t="str">
        <v>PASS</v>
      </c>
      <c r="J25" s="33"/>
      <c r="K25" s="93"/>
      <c r="L25" s="93">
        <v>718</v>
      </c>
      <c r="M25" s="93" t="str">
        <v>NA</v>
      </c>
      <c r="N25" s="93">
        <v>611</v>
      </c>
      <c r="O25" s="49"/>
      <c r="P25" s="93"/>
      <c r="Q25" s="93"/>
      <c r="R25" s="93"/>
      <c r="S25" s="93"/>
    </row>
    <row customHeight="true" ht="32" r="26">
      <c r="A26" s="33" t="str">
        <v>Paak_17</v>
      </c>
      <c r="B26" s="33" t="str">
        <v>SYNC+_0106</v>
      </c>
      <c r="C26" s="33" t="str">
        <v>1-5 添加解锁密码</v>
      </c>
      <c r="D26" s="33" t="str">
        <v>车门解锁密码-添加个人车门解锁密码</v>
      </c>
      <c r="E26" s="33" t="str">
        <v>P1</v>
      </c>
      <c r="F26" s="33" t="str">
        <v>1.车机正常
dbus命令：
./yfdbus_send AI.lv.ipcl.out vip2gip_VehicleNetwork 0x02,0x21,0x40,0x10,0x0F,0x00,0x00,0x05，进入添加个人车门解锁密码</v>
      </c>
      <c r="G26" s="33" t="str">
        <v>1.输入5位任意数字密码，查看界面显示</v>
      </c>
      <c r="H26" s="33" t="str">
        <v>1.“下一步”按钮高亮显示可点击，数字键盘置灰显示</v>
      </c>
      <c r="I26" s="33" t="str">
        <v>PASS</v>
      </c>
      <c r="J26" s="33"/>
      <c r="K26" s="93"/>
      <c r="L26" s="93">
        <v>718</v>
      </c>
      <c r="M26" s="93" t="str">
        <v>NA</v>
      </c>
      <c r="N26" s="93">
        <v>611</v>
      </c>
      <c r="O26" s="49"/>
      <c r="P26" s="93"/>
      <c r="Q26" s="93"/>
      <c r="R26" s="93"/>
      <c r="S26" s="93"/>
    </row>
    <row customHeight="true" ht="32" r="27">
      <c r="A27" s="33" t="str">
        <v>Paak_18</v>
      </c>
      <c r="B27" s="33" t="str">
        <v>SYNC+_0106</v>
      </c>
      <c r="C27" s="33" t="str">
        <v>1-6 再次输入</v>
      </c>
      <c r="D27" s="33" t="str">
        <v>车门解锁密码-添加个人车门解锁密码界面的返回按扭</v>
      </c>
      <c r="E27" s="33" t="str">
        <v>P1</v>
      </c>
      <c r="F27" s="33" t="str">
        <v>1.车机正常
dbus命令：
./yfdbus_send AI.lv.ipcl.out vip2gip_VehicleNetwork 0x02,0x21,0x40,0x10,0x0F,0x00,0x00,0x05，进入添加个人车门解锁密码
2.输入5位数字</v>
      </c>
      <c r="G27" s="33" t="str">
        <v>1.点击“下一步”按钮</v>
      </c>
      <c r="H27" s="33" t="str">
        <v>1.输入框提示“输入5位数字密码”文本提示“请再次输入”“完成”按钮置灰显示</v>
      </c>
      <c r="I27" s="33" t="str">
        <v>PASS</v>
      </c>
      <c r="J27" s="33"/>
      <c r="K27" s="93"/>
      <c r="L27" s="93">
        <v>718</v>
      </c>
      <c r="M27" s="93" t="str">
        <v>NA</v>
      </c>
      <c r="N27" s="93">
        <v>611</v>
      </c>
      <c r="O27" s="49"/>
      <c r="P27" s="93"/>
      <c r="Q27" s="93"/>
      <c r="R27" s="93"/>
      <c r="S27" s="93"/>
    </row>
    <row customHeight="true" ht="32" r="28">
      <c r="A28" s="33" t="str">
        <v>Paak_21</v>
      </c>
      <c r="B28" s="33" t="str">
        <v>SYNC+_0106</v>
      </c>
      <c r="C28" s="33" t="str">
        <v>1-6 再次输入</v>
      </c>
      <c r="D28" s="33" t="str">
        <v>个人车门解锁密码-添加成功</v>
      </c>
      <c r="E28" s="33" t="str">
        <v>P1</v>
      </c>
      <c r="F28" s="33" t="str">
        <v>1.车机正常
dbus命令：
./yfdbus_send AI.lv.ipcl.out vip2gip_VehicleNetwork 0x02,0x21,0x40,0x10,0x0F,0x00,0x00,0x05，进入添加个人车门解锁密码</v>
      </c>
      <c r="G28" s="33" t="str">
        <v>1.输入上次输入的5位数字密码
2.点击“完成”
dbus命令：
yfdbus_send AI.lv.ipcl.out vip2gip_VehicleNetwork 0x02,0x21,0x40,0x10,0x0F,0x00,0x00,0x07</v>
      </c>
      <c r="H28" s="33" t="str">
        <v>1.“完成”按钮高亮显示可点击
2.toast提示“个人车门解锁密码添加成功”</v>
      </c>
      <c r="I28" s="33" t="str">
        <v>PASS</v>
      </c>
      <c r="J28" s="33"/>
      <c r="K28" s="93"/>
      <c r="L28" s="93">
        <v>718</v>
      </c>
      <c r="M28" s="93" t="str">
        <v>NA</v>
      </c>
      <c r="N28" s="93">
        <v>611</v>
      </c>
      <c r="O28" s="49"/>
      <c r="P28" s="93"/>
      <c r="Q28" s="93"/>
      <c r="R28" s="93"/>
      <c r="S28" s="93"/>
    </row>
    <row customHeight="true" ht="32" r="29">
      <c r="A29" s="33" t="str">
        <v>Paak_19</v>
      </c>
      <c r="B29" s="33" t="str">
        <v>SYNC+_0106</v>
      </c>
      <c r="C29" s="33" t="str">
        <v>1-8 加载状态</v>
      </c>
      <c r="D29" s="33" t="str">
        <v>个人车门解锁密码-加载状态</v>
      </c>
      <c r="E29" s="33" t="str">
        <v>P1</v>
      </c>
      <c r="F29" s="33" t="str">
        <v>1.车机正常
dbus命令：
./yfdbus_send AI.lv.ipcl.out vip2gip_VehicleNetwork 0x02,0x21,0x40,0x10,0x0F,0x00,0x00,0x05，进入添加个人车门解锁密码
2.进入车门解锁密码界面</v>
      </c>
      <c r="G29" s="33" t="str">
        <v>1.输入5位数字密码，点击“完成”按钮</v>
      </c>
      <c r="H29" s="33" t="str">
        <v>1.弹出弹窗“加载中”</v>
      </c>
      <c r="I29" s="33" t="str">
        <v>PASS</v>
      </c>
      <c r="J29" s="33"/>
      <c r="K29" s="93"/>
      <c r="L29" s="93">
        <v>718</v>
      </c>
      <c r="M29" s="93" t="str">
        <v>NA</v>
      </c>
      <c r="N29" s="93">
        <v>611</v>
      </c>
      <c r="O29" s="49"/>
      <c r="P29" s="93"/>
      <c r="Q29" s="93"/>
      <c r="R29" s="93"/>
      <c r="S29" s="93"/>
    </row>
    <row customHeight="true" ht="32" r="30">
      <c r="A30" s="33" t="str">
        <v>Paak_19</v>
      </c>
      <c r="B30" s="33" t="str">
        <v>SYNC+_0106</v>
      </c>
      <c r="C30" s="33" t="str">
        <v>1-8 加载状态</v>
      </c>
      <c r="D30" s="33" t="str">
        <v>个人车门解锁密码-密码保存</v>
      </c>
      <c r="E30" s="33" t="str">
        <v>P1</v>
      </c>
      <c r="F30" s="33" t="str">
        <v>1.车机正常
2.进入车门解锁密码界面</v>
      </c>
      <c r="G30" s="33" t="str">
        <v>1.输入5位数字密码，点击“下一步”按钮</v>
      </c>
      <c r="H30" s="33" t="str">
        <v>1.查看日志信息，不应该保存密码明文</v>
      </c>
      <c r="I30" s="33" t="str">
        <v>PASS</v>
      </c>
      <c r="J30" s="33"/>
      <c r="K30" s="93"/>
      <c r="L30" s="93">
        <v>718</v>
      </c>
      <c r="M30" s="93" t="str">
        <v>NA</v>
      </c>
      <c r="N30" s="93">
        <v>611</v>
      </c>
      <c r="O30" s="49"/>
      <c r="P30" s="93"/>
      <c r="Q30" s="93"/>
      <c r="R30" s="93"/>
      <c r="S30" s="93"/>
    </row>
    <row customHeight="true" ht="32" r="31">
      <c r="A31" s="33" t="str">
        <v>Paak_20</v>
      </c>
      <c r="B31" s="33" t="str">
        <v>SYNC+_0106</v>
      </c>
      <c r="C31" s="33" t="str">
        <v>1-9 连接超时</v>
      </c>
      <c r="D31" s="33" t="str">
        <v>个人车门解锁密码--连接超时，选择取消</v>
      </c>
      <c r="E31" s="33" t="str">
        <v>P1</v>
      </c>
      <c r="F31" s="33" t="str">
        <v>1.车机正常
dbus命令：
./yfdbus_send AI.lv.ipcl.out vip2gip_VehicleNetwork 0x02,0x21,0x40,0x10,0x0F,0x00,0x00,0x05，进入添加个人车门解锁密码
2.进入车门解锁密码界面</v>
      </c>
      <c r="G31" s="33" t="str">
        <v>1.两次输入相同输入5位数字密码，点击“完成”按钮
2.点击“取消”按钮</v>
      </c>
      <c r="H31" s="33" t="str">
        <v>1.弹出弹窗“连接超时，请求可能未完成，请重试”显示“取消”“重试”按钮
2.弹窗消失</v>
      </c>
      <c r="I31" s="33" t="str">
        <v>PASS</v>
      </c>
      <c r="J31" s="33"/>
      <c r="K31" s="93"/>
      <c r="L31" s="93">
        <v>718</v>
      </c>
      <c r="M31" s="93" t="str">
        <v>NA</v>
      </c>
      <c r="N31" s="93">
        <v>611</v>
      </c>
      <c r="O31" s="49"/>
      <c r="P31" s="93"/>
      <c r="Q31" s="93"/>
      <c r="R31" s="93"/>
      <c r="S31" s="93"/>
    </row>
    <row customHeight="true" ht="32" r="32">
      <c r="A32" s="33" t="str">
        <v>Paak_20</v>
      </c>
      <c r="B32" s="33" t="str">
        <v>SYNC+_0106</v>
      </c>
      <c r="C32" s="33" t="str">
        <v>1-9 连接超时</v>
      </c>
      <c r="D32" s="33" t="str">
        <v>个人车门解锁密码--连接超时，选择重试</v>
      </c>
      <c r="E32" s="33" t="str">
        <v>P2</v>
      </c>
      <c r="F32" s="33" t="str">
        <v>1.车机正常
dbus命令：
./yfdbus_send AI.lv.ipcl.out vip2gip_VehicleNetwork 0x02,0x21,0x40,0x10,0x0F,0x00,0x00,0x05，进入添加个人车门解锁密码
2.进入车门解锁密码界面</v>
      </c>
      <c r="G32" s="33" t="str">
        <v>1.两次输入相同5位数字密码，点击“完成”按钮
2.点击“重试”</v>
      </c>
      <c r="H32" s="33" t="str">
        <v>1.弹出弹窗“连接超时，请求可能未完成，请重试”显示“取消”“重试”按钮
2.重新进行加载</v>
      </c>
      <c r="I32" s="33"/>
      <c r="J32" s="33"/>
      <c r="K32" s="93"/>
      <c r="L32" s="93">
        <v>718</v>
      </c>
      <c r="M32" s="93" t="str">
        <v>NA</v>
      </c>
      <c r="N32" s="93">
        <v>611</v>
      </c>
      <c r="O32" s="49"/>
      <c r="P32" s="93"/>
      <c r="Q32" s="93"/>
      <c r="R32" s="93"/>
      <c r="S32" s="93"/>
    </row>
    <row customHeight="true" ht="32" r="33">
      <c r="A33" s="33" t="str">
        <v>Paak_22</v>
      </c>
      <c r="B33" s="33" t="str">
        <v>SYNC+_0106</v>
      </c>
      <c r="C33" s="33" t="str">
        <v>1-7 再次输入</v>
      </c>
      <c r="D33" s="33" t="str">
        <v>个人车门解锁密码--添加失败，点击取消</v>
      </c>
      <c r="E33" s="33" t="str">
        <v>P1</v>
      </c>
      <c r="F33" s="33" t="str">
        <v>1.车机正常
dbus命令：
./yfdbus_send AI.lv.ipcl.out vip2gip_VehicleNetwork 0x02,0x21,0x40,0x10,0x0F,0x00,0x00,0x05，进入添加个人车门解锁密码</v>
      </c>
      <c r="G33" s="33" t="str">
        <v>1.输入上次输入的5位数字密码
2.点击“完成”
输入dbus命令
yfdbus_send AI.lv.ipcl.out vip2gip_VehicleNetwork 0x02,0x21,0x40,0x10,0x0F,0x00,0x00,0x01
3.点击取消按钮</v>
      </c>
      <c r="H33" s="33" t="str">
        <v>2.弹出弹窗“添加车门解锁密码失败，请重试”
3.弹窗消失，跳转到原厂密码界面</v>
      </c>
      <c r="I33" s="33" t="str">
        <v>PASS</v>
      </c>
      <c r="J33" s="33"/>
      <c r="K33" s="93"/>
      <c r="L33" s="93">
        <v>718</v>
      </c>
      <c r="M33" s="93" t="str">
        <v>NA</v>
      </c>
      <c r="N33" s="93">
        <v>611</v>
      </c>
      <c r="O33" s="49"/>
      <c r="P33" s="93"/>
      <c r="Q33" s="93"/>
      <c r="R33" s="93"/>
      <c r="S33" s="93"/>
    </row>
    <row customHeight="true" ht="32" r="34">
      <c r="A34" s="33" t="str">
        <v>Paak_22</v>
      </c>
      <c r="B34" s="33" t="str">
        <v>SYNC+_0106</v>
      </c>
      <c r="C34" s="33" t="str">
        <v>1-7 再次输入</v>
      </c>
      <c r="D34" s="33" t="str">
        <v>个人车门解锁密码--添加失败，点击确定</v>
      </c>
      <c r="E34" s="33" t="str">
        <v>P1</v>
      </c>
      <c r="F34" s="33" t="str">
        <v>1.车机正常
dbus命令：
./yfdbus_send AI.lv.ipcl.out vip2gip_VehicleNetwork 0x02,0x21,0x40,0x10,0x0F,0x00,0x00,0x05，进入添加个人车门解锁密码</v>
      </c>
      <c r="G34" s="33" t="str">
        <v>1.输入上次输入的5位数字密码
2.点击“完成”
输入dbus命令
yfdbus_send AI.lv.ipcl.out vip2gip_VehicleNetwork 0x02,0x21,0x40,0x10,0x0F,0x00,0x00,0x01
3.点击确定按钮</v>
      </c>
      <c r="H34" s="33" t="str">
        <v>2.弹出弹窗“添加车门解锁密码失败，请重试”
3.界面回到添加个人车门解锁密码界面</v>
      </c>
      <c r="I34" s="33" t="str">
        <v>PASS</v>
      </c>
      <c r="J34" s="33"/>
      <c r="K34" s="93"/>
      <c r="L34" s="93">
        <v>718</v>
      </c>
      <c r="M34" s="93" t="str">
        <v>NA</v>
      </c>
      <c r="N34" s="93">
        <v>611</v>
      </c>
      <c r="O34" s="49"/>
      <c r="P34" s="93"/>
      <c r="Q34" s="93"/>
      <c r="R34" s="93"/>
      <c r="S34" s="93"/>
    </row>
    <row customHeight="true" ht="32" r="35">
      <c r="A35" s="33" t="str">
        <v>Paak_23</v>
      </c>
      <c r="B35" s="33" t="str">
        <v>SYNC+_0106</v>
      </c>
      <c r="C35" s="33" t="str">
        <v>1-7 再次输入</v>
      </c>
      <c r="D35" s="33" t="str">
        <v>个人车门解锁密码--输入不匹配的5位数字密码，提示密码不匹配</v>
      </c>
      <c r="E35" s="33" t="str">
        <v>P1</v>
      </c>
      <c r="F35" s="33" t="str">
        <v>1.车机正常
dbus命令：
./yfdbus_send AI.lv.ipcl.out vip2gip_VehicleNetwork 0x02,0x21,0x40,0x10,0x0F,0x00,0x00,0x05，进入添加个人车门解锁密码</v>
      </c>
      <c r="G35" s="33" t="str">
        <v>1.输入与上次不同的5位数字密码，点击完成按钮
2.点击“重新输入”按钮</v>
      </c>
      <c r="H35" s="33" t="str">
        <v>1.弹出弹窗“输入密码不匹配”和重新输入按钮
2.界面回到添加个人车门解锁密码界面</v>
      </c>
      <c r="I35" s="33" t="str">
        <v>PASS</v>
      </c>
      <c r="J35" s="33"/>
      <c r="K35" s="93"/>
      <c r="L35" s="93">
        <v>718</v>
      </c>
      <c r="M35" s="93" t="str">
        <v>NA</v>
      </c>
      <c r="N35" s="93">
        <v>611</v>
      </c>
      <c r="O35" s="49"/>
      <c r="P35" s="93"/>
      <c r="Q35" s="93"/>
      <c r="R35" s="93"/>
      <c r="S35" s="93"/>
    </row>
    <row customHeight="true" ht="32" r="36">
      <c r="A36" s="33" t="str">
        <v>Paak_24</v>
      </c>
      <c r="B36" s="33" t="str">
        <v>SYNC+_0106</v>
      </c>
      <c r="C36" s="33" t="str">
        <v>1-7 再次输入</v>
      </c>
      <c r="D36" s="33" t="str">
        <v>输入原厂密码-提示密码被占用</v>
      </c>
      <c r="E36" s="33" t="str">
        <v>P1</v>
      </c>
      <c r="F36" s="33" t="str">
        <v>1.车机正常
dbus命令：
./yfdbus_send AI.lv.ipcl.out vip2gip_VehicleNetwork 0x02,0x21,0x40,0x10,0x0F,0x00,0x00,0x05，进入添加个人车门解锁密码</v>
      </c>
      <c r="G36" s="33" t="str">
        <v>1.输入被占用的密码点击完成按钮
dbus命令
yfdbus_send AI.lv.ipcl.out vip2gip_VehicleNetwork 0x02,0x21,0x40,0x10,0x0F,0x00,0x00,0x02</v>
      </c>
      <c r="H36" s="33" t="str">
        <v>1.弹出toast“该密码已被使用"
重复密码可以保存成功【BCM不做重复校验，这个场景实车上测试】</v>
      </c>
      <c r="I36" s="33" t="str">
        <v>PASS</v>
      </c>
      <c r="J36" s="49"/>
      <c r="K36" s="93"/>
      <c r="L36" s="93">
        <v>718</v>
      </c>
      <c r="M36" s="93" t="str">
        <v>NA</v>
      </c>
      <c r="N36" s="93">
        <v>611</v>
      </c>
      <c r="O36" s="119"/>
      <c r="P36" s="117"/>
      <c r="Q36" s="117"/>
      <c r="R36" s="117"/>
      <c r="S36" s="117"/>
      <c r="T36" s="118"/>
    </row>
    <row customHeight="true" ht="32" r="37">
      <c r="A37" s="33" t="str">
        <v>Paak_24</v>
      </c>
      <c r="B37" s="33" t="str">
        <v>SYNC+_0106</v>
      </c>
      <c r="C37" s="33" t="str">
        <v>精简模式</v>
      </c>
      <c r="D37" s="33" t="str">
        <v>切换为精简模式以后功能不受影响</v>
      </c>
      <c r="E37" s="33" t="str">
        <v>P1</v>
      </c>
      <c r="F37" s="33" t="str">
        <v>1.车机供电正常
2.3B2 IGN = Run</v>
      </c>
      <c r="G37" s="33" t="str">
        <v>1.切换为精简模式再切换为普通模式</v>
      </c>
      <c r="H37" s="33" t="str">
        <v>1.功能不受影响</v>
      </c>
      <c r="I37" s="33" t="str">
        <v>PASS</v>
      </c>
      <c r="J37" s="33"/>
      <c r="K37" s="93"/>
      <c r="L37" s="93">
        <v>718</v>
      </c>
      <c r="M37" s="93" t="str">
        <v>NA</v>
      </c>
      <c r="N37" s="93">
        <v>611</v>
      </c>
      <c r="O37" s="49"/>
      <c r="P37" s="93"/>
      <c r="Q37" s="93"/>
      <c r="R37" s="93"/>
      <c r="S37" s="93"/>
    </row>
    <row customHeight="true" ht="32" r="38">
      <c r="A38" s="33" t="str">
        <v>Paak_150</v>
      </c>
      <c r="B38" s="33" t="str">
        <v>SYNC+_0106</v>
      </c>
      <c r="C38" s="33" t="str">
        <v>STR状态</v>
      </c>
      <c r="D38" s="33" t="str">
        <v>创建车门解锁密码时进入STR状态，再次重启后在launcher界面（718特有）</v>
      </c>
      <c r="E38" s="33" t="str">
        <v>P0</v>
      </c>
      <c r="F38" s="33" t="str">
        <v>1.Power=RUN
2.3B2 IGN=RUN</v>
      </c>
      <c r="G38" s="33" t="str">
        <v>1.车门解锁密码输入密码的界面
2.进入STR模式：3B2 IGN=OFF,Delay_CC=OFF，断开CAN信号
3.退出STR模式：3B2 IGN=RUN</v>
      </c>
      <c r="H38" s="33" t="str">
        <v>2.大概等待80s进入STR模式，电流应在60毫安左右（正常标准在10毫安）
3.IVI正常启动，打开后进入到launcher页面</v>
      </c>
      <c r="I38" s="33" t="str">
        <v>PASS</v>
      </c>
      <c r="J38" s="33"/>
      <c r="K38" s="93"/>
      <c r="L38" s="93">
        <v>718</v>
      </c>
      <c r="M38" s="93" t="str">
        <v>NA</v>
      </c>
      <c r="N38" s="93" t="str">
        <v>NA</v>
      </c>
      <c r="O38" s="49"/>
      <c r="P38" s="93"/>
      <c r="Q38" s="93"/>
      <c r="R38" s="93"/>
      <c r="S38" s="93"/>
    </row>
    <row customHeight="true" ht="32" r="39">
      <c r="A39" s="33" t="str">
        <v>Paak_150</v>
      </c>
      <c r="B39" s="33" t="str">
        <v>SYNC+_0106</v>
      </c>
      <c r="C39" s="33" t="str">
        <v>STR状态</v>
      </c>
      <c r="D39" s="33" t="str">
        <v>创建车门解锁密码弹窗界面进入STR状态，再次重启后在launcher界面，弹窗消失（718特有）</v>
      </c>
      <c r="E39" s="33" t="str">
        <v>P0</v>
      </c>
      <c r="F39" s="33" t="str">
        <v>1.Power=RUN
2.3B2 IGN=RUN</v>
      </c>
      <c r="G39" s="33" t="str">
        <v>1.车门解锁密码，“请选择添加或清除个人车门解锁密码”弹窗
./yfdbus_send AI.lv.ipcl.out vip2gip_VehicleNetwork 0x02,0x21,0x40,0x10,0x0F,0x00,0x00,0x05，
2.进入STR模式：3B2 IGN=OFF,Delay_CC=OFF，断开CAN信号
3.退出STR模式：3B2 IGN=RUN</v>
      </c>
      <c r="H39" s="33" t="str">
        <v>2.大概等待80s进入STR模式，电流应在60毫安左右（正常标准在10毫安）
3.IVI正常启动，打开后进入到launcher页面，弹窗消失</v>
      </c>
      <c r="I39" s="33" t="str">
        <v>PASS</v>
      </c>
      <c r="J39" s="33"/>
      <c r="K39" s="93"/>
      <c r="L39" s="93">
        <v>718</v>
      </c>
      <c r="M39" s="93" t="str">
        <v>NA</v>
      </c>
      <c r="N39" s="93" t="str">
        <v>NA</v>
      </c>
      <c r="O39" s="49"/>
      <c r="P39" s="93"/>
      <c r="Q39" s="93"/>
      <c r="R39" s="93"/>
      <c r="S39" s="93"/>
    </row>
    <row customHeight="true" ht="32" r="40">
      <c r="A40" s="104" t="str">
        <v>.</v>
      </c>
      <c r="B40" s="104"/>
      <c r="C40" s="104" t="str">
        <v>智能备用密钥-创建</v>
      </c>
      <c r="D40" s="104"/>
      <c r="E40" s="104"/>
      <c r="F40" s="104" t="str">
        <v>已配置PAAK（yfdbus_send AI.lv.ipcl.out vip2gip_VehicleNetwork 0x02,0x21,0x70,0x22,0x05,0x00,0x00,0xB4,0x32,0x00,0x02,0x54）</v>
      </c>
      <c r="G40" s="104"/>
      <c r="H40" s="104"/>
      <c r="I40" s="104"/>
      <c r="J40" s="104"/>
      <c r="K40" s="103"/>
      <c r="L40" s="103"/>
      <c r="M40" s="103"/>
      <c r="N40" s="103"/>
      <c r="O40" s="105"/>
      <c r="P40" s="93"/>
      <c r="Q40" s="93"/>
      <c r="R40" s="93"/>
      <c r="S40" s="93"/>
    </row>
    <row customHeight="true" ht="32" r="41">
      <c r="A41" s="33" t="str">
        <v>Paak_25</v>
      </c>
      <c r="B41" s="33" t="str">
        <v>SYNC+_0106</v>
      </c>
      <c r="C41" s="33" t="str">
        <v>1-1智能备用密钥-独立模式</v>
      </c>
      <c r="D41" s="33" t="str">
        <v>智能备用密钥-配置字=1时，显示菜单</v>
      </c>
      <c r="E41" s="33" t="str">
        <v>P0</v>
      </c>
      <c r="F41" s="33" t="str">
        <v>1.车机正常</v>
      </c>
      <c r="G41" s="33" t="str">
        <v>1.DE01 PAAK=0x1</v>
      </c>
      <c r="H41" s="33" t="str">
        <v>1.显示智能备用密钥（如果配置完成不显示，可以先删除相关进程 killall com.yfve.settings)</v>
      </c>
      <c r="I41" s="33" t="str">
        <v>PASS</v>
      </c>
      <c r="J41" s="33"/>
      <c r="K41" s="93"/>
      <c r="L41" s="93">
        <v>718</v>
      </c>
      <c r="M41" s="93" t="str">
        <v>NA</v>
      </c>
      <c r="N41" s="93">
        <v>611</v>
      </c>
      <c r="O41" s="49"/>
      <c r="P41" s="93"/>
      <c r="Q41" s="93"/>
      <c r="R41" s="93"/>
      <c r="S41" s="93"/>
    </row>
    <row customHeight="true" ht="32" r="42">
      <c r="A42" s="33" t="str">
        <v>Paak_25</v>
      </c>
      <c r="B42" s="33" t="str">
        <v>SYNC+_0106</v>
      </c>
      <c r="C42" s="33" t="str">
        <v>1-1智能备用密钥-独立模式</v>
      </c>
      <c r="D42" s="33" t="str">
        <v>智能备用密钥-配置字=2时，显示菜单</v>
      </c>
      <c r="E42" s="33" t="str">
        <v>P0</v>
      </c>
      <c r="F42" s="33" t="str">
        <v>1.车机正常</v>
      </c>
      <c r="G42" s="33" t="str">
        <v>1.DE01 PAAK=0x2</v>
      </c>
      <c r="H42" s="33" t="str">
        <v>1.显示智能备用密钥（如果配置完成不显示，可以先删除相关进程 killall com.yfve.settings)</v>
      </c>
      <c r="I42" s="33" t="str">
        <v>PASS</v>
      </c>
      <c r="J42" s="33"/>
      <c r="K42" s="93"/>
      <c r="L42" s="93">
        <v>718</v>
      </c>
      <c r="M42" s="93" t="str">
        <v>NA</v>
      </c>
      <c r="N42" s="93">
        <v>611</v>
      </c>
      <c r="O42" s="49"/>
      <c r="P42" s="93"/>
      <c r="Q42" s="93"/>
      <c r="R42" s="93"/>
      <c r="S42" s="93"/>
    </row>
    <row customHeight="true" ht="32" r="43">
      <c r="A43" s="33" t="str">
        <v>Paak_25</v>
      </c>
      <c r="B43" s="33" t="str">
        <v>SYNC+_0106</v>
      </c>
      <c r="C43" s="33" t="str">
        <v>1-1智能备用密钥-独立模式</v>
      </c>
      <c r="D43" s="33" t="str">
        <v>智能备用密钥-配置字=0时，不显示菜单</v>
      </c>
      <c r="E43" s="33" t="str">
        <v>P0</v>
      </c>
      <c r="F43" s="33" t="str">
        <v>1.车机正常</v>
      </c>
      <c r="G43" s="33" t="str">
        <v>1.DE01 PAAK=0x0（disable）</v>
      </c>
      <c r="H43" s="33" t="str">
        <v>2.不显示智能备用密钥</v>
      </c>
      <c r="I43" s="33" t="str">
        <v>PASS</v>
      </c>
      <c r="J43" s="33"/>
      <c r="K43" s="93"/>
      <c r="L43" s="93">
        <v>718</v>
      </c>
      <c r="M43" s="93" t="str">
        <v>NA</v>
      </c>
      <c r="N43" s="93">
        <v>611</v>
      </c>
      <c r="O43" s="49"/>
      <c r="P43" s="93"/>
      <c r="Q43" s="93"/>
      <c r="R43" s="93"/>
      <c r="S43" s="93"/>
    </row>
    <row customHeight="true" ht="32" r="44">
      <c r="A44" s="33" t="str">
        <v>Paak_25</v>
      </c>
      <c r="B44" s="33" t="str">
        <v>SYNC+_0106</v>
      </c>
      <c r="C44" s="33" t="str">
        <v>智能备用密钥适配主题</v>
      </c>
      <c r="D44" s="33" t="str">
        <v>智能备用密钥适配主题</v>
      </c>
      <c r="E44" s="33" t="str">
        <v>P0</v>
      </c>
      <c r="F44" s="33" t="str">
        <v>1.车机正常
2.调整为非默认主题</v>
      </c>
      <c r="G44" s="33" t="str">
        <v>1.在非默认主题下进行密码创建、删除、重置等操作</v>
      </c>
      <c r="H44" s="33" t="str">
        <v>1.弹窗、按扭等均为非默认主题，符合预期</v>
      </c>
      <c r="I44" s="33" t="str">
        <v>PASS</v>
      </c>
      <c r="J44" s="33"/>
      <c r="K44" s="93"/>
      <c r="L44" s="93">
        <v>718</v>
      </c>
      <c r="M44" s="93" t="str">
        <v>NA</v>
      </c>
      <c r="N44" s="93">
        <v>611</v>
      </c>
      <c r="O44" s="49"/>
      <c r="P44" s="93"/>
      <c r="Q44" s="93"/>
      <c r="R44" s="93"/>
      <c r="S44" s="93"/>
    </row>
    <row customHeight="true" ht="32" r="45">
      <c r="A45" s="33" t="str">
        <v>Paak_25</v>
      </c>
      <c r="B45" s="33" t="str">
        <v>SYNC+_0106</v>
      </c>
      <c r="C45" s="33" t="str">
        <v>智能备用密钥适配主题</v>
      </c>
      <c r="D45" s="33" t="str">
        <v>智能备用密钥适配光速秘境（U6特有）</v>
      </c>
      <c r="E45" s="33" t="str">
        <v>P0</v>
      </c>
      <c r="F45" s="33" t="str">
        <v>1.车机正常
2.调整主题=光速秘境</v>
      </c>
      <c r="G45" s="33" t="str">
        <v>1.在非默认主题下进行密码创建、删除、重置等操作</v>
      </c>
      <c r="H45" s="33" t="str">
        <v>1.按扭显示为椭圆形，只有这个主题有变更，其他的保持原来的方型呈圆弧状</v>
      </c>
      <c r="I45" s="33" t="str">
        <v>NA</v>
      </c>
      <c r="J45" s="33"/>
      <c r="K45" s="93"/>
      <c r="L45" s="93"/>
      <c r="M45" s="93"/>
      <c r="N45" s="93"/>
      <c r="O45" s="49"/>
      <c r="P45" s="93"/>
      <c r="Q45" s="93"/>
      <c r="R45" s="93"/>
      <c r="S45" s="93"/>
    </row>
    <row customHeight="true" ht="32" r="46">
      <c r="A46" s="33" t="str">
        <v>Paak_25</v>
      </c>
      <c r="B46" s="33" t="str">
        <v>SYNC+_0106</v>
      </c>
      <c r="C46" s="33" t="str">
        <v>搜索智能备用密钥</v>
      </c>
      <c r="D46" s="33" t="str">
        <v>搜索智能备用密钥，跳转正确</v>
      </c>
      <c r="E46" s="33" t="str">
        <v>P0</v>
      </c>
      <c r="F46" s="33" t="str">
        <v>1.车机正常
2.DE01 PAAK=0x1/0x2</v>
      </c>
      <c r="G46" s="33" t="str">
        <v>1.点击车辆控制-车辆设置，输入“智能备用密钥”的关键字
2.分别点击智能备用密钥、创建智能备用密钥
重置智能备用密钥、删除智能备用密钥</v>
      </c>
      <c r="H46" s="33" t="str">
        <v>1.可以显示四个菜单，智能备用密钥、创建智能备用密钥
重置智能备用密钥、删除智能备用密钥
2.可以正常跳转</v>
      </c>
      <c r="I46" s="33" t="str">
        <v>PASS</v>
      </c>
      <c r="J46" s="33"/>
      <c r="K46" s="93"/>
      <c r="L46" s="93"/>
      <c r="M46" s="93" t="str">
        <v>NA</v>
      </c>
      <c r="N46" s="93">
        <v>611</v>
      </c>
      <c r="O46" s="49"/>
      <c r="P46" s="93"/>
      <c r="Q46" s="93"/>
      <c r="R46" s="93"/>
      <c r="S46" s="93"/>
    </row>
    <row customHeight="true" ht="32" r="47">
      <c r="A47" s="33" t="str">
        <v>Paak_25</v>
      </c>
      <c r="B47" s="33" t="str">
        <v>SYNC+_0106</v>
      </c>
      <c r="C47" s="33" t="str">
        <v>1-1智能备用密钥-独立模式</v>
      </c>
      <c r="D47" s="33" t="str">
        <v>智能备用密钥-驾驶模式为独自模式（U6特有，718没有）</v>
      </c>
      <c r="E47" s="33" t="str">
        <v>P0</v>
      </c>
      <c r="F47" s="33" t="str">
        <v>1.车机正常
2.驾驶模式为独自模式
3.DE01 PAAK=0x1/0x2</v>
      </c>
      <c r="G47" s="33" t="str">
        <v>1.点击车辆控制-车辆设置，查看界面显示</v>
      </c>
      <c r="H47" s="33" t="str">
        <v>1.进入车辆设置界面显示智能备用密钥，&gt;、收藏按钮、infobook图标</v>
      </c>
      <c r="I47" s="33" t="str">
        <v>NA</v>
      </c>
      <c r="J47" s="33"/>
      <c r="K47" s="93"/>
      <c r="L47" s="93"/>
      <c r="M47" s="93" t="str">
        <v>NA</v>
      </c>
      <c r="N47" s="93">
        <v>611</v>
      </c>
      <c r="O47" s="49"/>
      <c r="P47" s="93"/>
      <c r="Q47" s="93"/>
      <c r="R47" s="93"/>
      <c r="S47" s="93"/>
    </row>
    <row customHeight="true" ht="32" r="48">
      <c r="A48" s="33" t="str">
        <v>Paak_27</v>
      </c>
      <c r="B48" s="33" t="str">
        <v>SYNC+_0106</v>
      </c>
      <c r="C48" s="33" t="str">
        <v>1-1智能备用密钥-合作模式</v>
      </c>
      <c r="D48" s="33" t="str">
        <v>智能备用密钥-驾驶模式为合作模式（U6特有，718没有）</v>
      </c>
      <c r="E48" s="33" t="str">
        <v>P1</v>
      </c>
      <c r="F48" s="33" t="str">
        <v>1.车机正常
2.驾驶模式为合作模式（发送信号04C，PsngrFrntDetct_D_Actl=1可进入到合作模式）
3.DE01 PAAK=0x1/0x2</v>
      </c>
      <c r="G48" s="33" t="str">
        <v>1.点击车辆控制-车辆设置，查看界面显示</v>
      </c>
      <c r="H48" s="33" t="str">
        <v>1.进入车辆设置界面显示智能备用密钥，&gt;、收藏按钮、infobook图标</v>
      </c>
      <c r="I48" s="33" t="str">
        <v>NA</v>
      </c>
      <c r="J48" s="33"/>
      <c r="K48" s="93"/>
      <c r="L48" s="93"/>
      <c r="M48" s="93" t="str">
        <v>NA</v>
      </c>
      <c r="N48" s="93">
        <v>611</v>
      </c>
      <c r="O48" s="49"/>
      <c r="P48" s="93"/>
      <c r="Q48" s="93"/>
      <c r="R48" s="93"/>
      <c r="S48" s="93"/>
    </row>
    <row customHeight="true" ht="32" r="49">
      <c r="A49" s="33" t="str">
        <v>Paak_28</v>
      </c>
      <c r="B49" s="33" t="str">
        <v>SYNC+_0106</v>
      </c>
      <c r="C49" s="33" t="str">
        <v>1-1智能备用密钥-独自驾驶主驾侧</v>
      </c>
      <c r="D49" s="33" t="str">
        <v>智能备用密钥-驾驶模式为独立驾驶模式主驾侧（U6特有，718没有）</v>
      </c>
      <c r="E49" s="33" t="str">
        <v>P1</v>
      </c>
      <c r="F49" s="33" t="str">
        <v>1.车机正常
2.驾驶模式为独立驾驶模式主驾侧
3.DE01 PAAK=0x1/0x2</v>
      </c>
      <c r="G49" s="33" t="str">
        <v>1.点击车辆控制-车辆设置，查看界面显示</v>
      </c>
      <c r="H49" s="33" t="str">
        <v>1.主驾侧进入车辆设置界面显示智能备用密钥，&gt;、收藏按钮、infobook图标</v>
      </c>
      <c r="I49" s="33" t="str">
        <v>NA</v>
      </c>
      <c r="J49" s="33"/>
      <c r="K49" s="93"/>
      <c r="L49" s="93"/>
      <c r="M49" s="93" t="str">
        <v>NA</v>
      </c>
      <c r="N49" s="93">
        <v>611</v>
      </c>
      <c r="O49" s="49"/>
      <c r="P49" s="93"/>
      <c r="Q49" s="93"/>
      <c r="R49" s="93"/>
      <c r="S49" s="93"/>
    </row>
    <row customHeight="true" ht="32" r="50">
      <c r="A50" s="33" t="str">
        <v>Paak_29</v>
      </c>
      <c r="B50" s="33" t="str">
        <v>SYNC+_0106</v>
      </c>
      <c r="C50" s="33" t="str">
        <v>1-1智能备用密钥-独自驾驶副驾侧</v>
      </c>
      <c r="D50" s="33" t="str">
        <v>智能备用密钥-驾驶模式为独立驾驶模式副驾侧（U6特有，718没有）</v>
      </c>
      <c r="E50" s="33" t="str">
        <v>P1</v>
      </c>
      <c r="F50" s="33" t="str">
        <v>1.车机正常
2.驾驶模式为独立驾驶模式副驾侧
3.DE01 PAAK=0x1/0x2</v>
      </c>
      <c r="G50" s="33" t="str">
        <v>1.点击车辆控制-车辆设置，查看界面显示</v>
      </c>
      <c r="H50" s="33" t="str">
        <v>1.副驾侧进入车辆设置界面显示智能备用密钥，&gt;、收藏按钮、infobook图标</v>
      </c>
      <c r="I50" s="33" t="str">
        <v>NA</v>
      </c>
      <c r="J50" s="33"/>
      <c r="K50" s="93"/>
      <c r="L50" s="93"/>
      <c r="M50" s="93" t="str">
        <v>NA</v>
      </c>
      <c r="N50" s="93">
        <v>611</v>
      </c>
      <c r="O50" s="49"/>
      <c r="P50" s="93"/>
      <c r="Q50" s="93"/>
      <c r="R50" s="93"/>
      <c r="S50" s="93"/>
    </row>
    <row customHeight="true" ht="32" r="51">
      <c r="A51" s="33" t="str">
        <v>Paak_30</v>
      </c>
      <c r="B51" s="33" t="str">
        <v>SYNC+_0106</v>
      </c>
      <c r="C51" s="33" t="str">
        <v>1-1.3调取连接设置提醒弹窗，点击取消</v>
      </c>
      <c r="D51" s="33" t="str">
        <v>车辆互联未开启时，提示框，点击取消</v>
      </c>
      <c r="E51" s="33" t="str">
        <v>P1</v>
      </c>
      <c r="F51" s="33" t="str">
        <v>1.车机正常
2.车辆未连接设备（车辆互联未开启）</v>
      </c>
      <c r="G51" s="33" t="str">
        <v>1.点击“&gt;”按钮
2.点击取消按钮</v>
      </c>
      <c r="H51" s="33" t="str">
        <v>1.弹出连接设置提醒弹窗
2.弹窗消失</v>
      </c>
      <c r="I51" s="33" t="str">
        <v>PASS</v>
      </c>
      <c r="J51" s="33"/>
      <c r="K51" s="93"/>
      <c r="L51" s="93">
        <v>718</v>
      </c>
      <c r="M51" s="93" t="str">
        <v>NA</v>
      </c>
      <c r="N51" s="93">
        <v>611</v>
      </c>
      <c r="O51" s="49"/>
      <c r="P51" s="93"/>
      <c r="Q51" s="93"/>
      <c r="R51" s="93"/>
      <c r="S51" s="93"/>
    </row>
    <row customHeight="true" ht="32" r="52">
      <c r="A52" s="33" t="str">
        <v>Paak_30</v>
      </c>
      <c r="B52" s="33" t="str">
        <v>SYNC+_0106</v>
      </c>
      <c r="C52" s="33" t="str">
        <v>1-1.3调取连接设置提醒弹窗，点击设置按扭</v>
      </c>
      <c r="D52" s="33" t="str">
        <v>车辆互联未开启时，提示框，点击设置跳转正确</v>
      </c>
      <c r="E52" s="33" t="str">
        <v>P1</v>
      </c>
      <c r="F52" s="33" t="str">
        <v>1.车机正常
2.车辆未连接设备（车辆互联未开启）</v>
      </c>
      <c r="G52" s="33" t="str">
        <v>1.点击“&gt;”按钮
2.点击设置按钮</v>
      </c>
      <c r="H52" s="33" t="str">
        <v>1.弹出连接设置提醒弹窗
2.进入到设置界面</v>
      </c>
      <c r="I52" s="33" t="str">
        <v>PASS</v>
      </c>
      <c r="J52" s="33"/>
      <c r="K52" s="93"/>
      <c r="L52" s="93">
        <v>718</v>
      </c>
      <c r="M52" s="93" t="str">
        <v>NA</v>
      </c>
      <c r="N52" s="93">
        <v>611</v>
      </c>
      <c r="O52" s="49"/>
      <c r="P52" s="93"/>
      <c r="Q52" s="93"/>
      <c r="R52" s="93"/>
      <c r="S52" s="93"/>
    </row>
    <row customHeight="true" ht="32" r="53">
      <c r="A53" s="33" t="str">
        <v>Paak_31</v>
      </c>
      <c r="B53" s="33" t="str">
        <v>SYNC+_0106</v>
      </c>
      <c r="C53" s="33" t="str">
        <v>1-2 智能备用钥匙</v>
      </c>
      <c r="D53" s="33" t="str">
        <v>智能备用密钥添加到常用设置后，点击可正常跳转</v>
      </c>
      <c r="E53" s="33" t="str">
        <v>P1</v>
      </c>
      <c r="F53" s="33" t="str">
        <v>1.车机正常</v>
      </c>
      <c r="G53" s="33" t="str">
        <v>1.将智能备用密钥添加到常用设置
2.从常用设置里面，点击“&gt;”按钮</v>
      </c>
      <c r="H53" s="33" t="str">
        <v>1.进入智能备用密钥界面，界面显示创建智能备用密钥、重置智能备用密钥、删除智能备用密钥、infobook图标</v>
      </c>
      <c r="I53" s="33" t="str">
        <v>PASS</v>
      </c>
      <c r="J53" s="33"/>
      <c r="K53" s="93"/>
      <c r="L53" s="93">
        <v>718</v>
      </c>
      <c r="M53" s="93" t="str">
        <v>NA</v>
      </c>
      <c r="N53" s="93">
        <v>611</v>
      </c>
      <c r="O53" s="49"/>
      <c r="P53" s="93"/>
      <c r="Q53" s="93"/>
      <c r="R53" s="93"/>
      <c r="S53" s="93"/>
    </row>
    <row customHeight="true" ht="32" r="54">
      <c r="A54" s="33" t="str">
        <v>Paak_31</v>
      </c>
      <c r="B54" s="33" t="str">
        <v>SYNC+_0106</v>
      </c>
      <c r="C54" s="33" t="str">
        <v>1-2 智能备用钥匙</v>
      </c>
      <c r="D54" s="33" t="str">
        <v>进入智能备用密钥，界面显示正确</v>
      </c>
      <c r="E54" s="33" t="str">
        <v>P0</v>
      </c>
      <c r="F54" s="33" t="str">
        <v>1.车机正常
2.车辆连接设备
yfdbus_send AI.lv.ipcl.out vip2gip_VehicleNetwork 0x02,0x21,0x70,0x22,0x05,0x00,0x00,0xB4,0x32,0x00,0x02,0x54</v>
      </c>
      <c r="G54" s="33" t="str">
        <v>1.点击“&gt;”按钮</v>
      </c>
      <c r="H54" s="33" t="str">
        <v>1.进入智能备用钥匙界面，界面显示创建智能备用密钥、重置智能备用密钥、删除智能备用密钥</v>
      </c>
      <c r="I54" s="33" t="str">
        <v>PASS</v>
      </c>
      <c r="J54" s="33"/>
      <c r="K54" s="93"/>
      <c r="L54" s="93">
        <v>718</v>
      </c>
      <c r="M54" s="93" t="str">
        <v>NA</v>
      </c>
      <c r="N54" s="93">
        <v>611</v>
      </c>
      <c r="O54" s="49"/>
      <c r="P54" s="93"/>
      <c r="Q54" s="93"/>
      <c r="R54" s="93"/>
      <c r="S54" s="93"/>
    </row>
    <row customHeight="true" ht="32" r="55">
      <c r="A55" s="33" t="str">
        <v>Paak_32</v>
      </c>
      <c r="B55" s="33" t="str">
        <v>SYNC+_0106</v>
      </c>
      <c r="C55" s="33" t="str">
        <v>1-2 智能备用钥匙</v>
      </c>
      <c r="D55" s="33" t="str">
        <v>未配置PAAK时，智能备用密钥配置灰不可用</v>
      </c>
      <c r="E55" s="33" t="str">
        <v>P0</v>
      </c>
      <c r="F55" s="33" t="str">
        <v>1.车机正常
2.未配置过PAAK，不输入如下dbus命令（yfdbus_send AI.lv.ipcl.out vip2gip_VehicleNetwork 0x02,0x21,0x70,0x22,0x05,0x00,0x00,0xB4,0x32,0x00,0x02,0x54）</v>
      </c>
      <c r="G55" s="33" t="str">
        <v>查看智能备用密钥</v>
      </c>
      <c r="H55" s="33" t="str">
        <v>智能备用密钥菜单置灰，且infobook不可点击</v>
      </c>
      <c r="I55" s="33" t="str">
        <v>PASS</v>
      </c>
      <c r="J55" s="33"/>
      <c r="K55" s="93"/>
      <c r="L55" s="93"/>
      <c r="M55" s="93"/>
      <c r="N55" s="93"/>
      <c r="O55" s="49"/>
      <c r="P55" s="93"/>
      <c r="Q55" s="93"/>
      <c r="R55" s="93"/>
      <c r="S55" s="93"/>
    </row>
    <row customHeight="true" ht="32" r="56">
      <c r="A56" s="33" t="str">
        <v>Paak_32</v>
      </c>
      <c r="B56" s="33" t="str">
        <v>SYNC+_0106</v>
      </c>
      <c r="C56" s="33" t="str">
        <v>1-2 智能备用钥匙</v>
      </c>
      <c r="D56" s="33" t="str">
        <v>智能备用密钥的infobook显示正确</v>
      </c>
      <c r="E56" s="33" t="str">
        <v>P2</v>
      </c>
      <c r="F56" s="33" t="str">
        <v>1.车机正常
2.已配置PAAK（yfdbus_send AI.lv.ipcl.out vip2gip_VehicleNetwork 0x02,0x21,0x70,0x22,0x05,0x00,0x00,0xB4,0x32,0x00,0x02,0x54）</v>
      </c>
      <c r="G56" s="33" t="str">
        <v>1.进入智能备用密钥界面，点击infobook图标</v>
      </c>
      <c r="H56" s="33" t="str">
        <v>1.弹出infobook弹窗文本说明，与UI一致</v>
      </c>
      <c r="I56" s="33"/>
      <c r="J56" s="33"/>
      <c r="K56" s="93"/>
      <c r="L56" s="93">
        <v>718</v>
      </c>
      <c r="M56" s="93" t="str">
        <v>NA</v>
      </c>
      <c r="N56" s="93">
        <v>611</v>
      </c>
      <c r="O56" s="49"/>
      <c r="P56" s="93"/>
      <c r="Q56" s="93"/>
      <c r="R56" s="93"/>
      <c r="S56" s="93"/>
    </row>
    <row customHeight="true" ht="32" r="57">
      <c r="A57" s="33" t="str">
        <v>Paak_34</v>
      </c>
      <c r="B57" s="33" t="str">
        <v>SYNC+_0106</v>
      </c>
      <c r="C57" s="33" t="str">
        <v>1-2.1车机自动检测到未设置用车辆启动密码的PaaK</v>
      </c>
      <c r="D57" s="33" t="str">
        <v>检测到智能备用密钥设备连接，点击弹窗的稍后按扭</v>
      </c>
      <c r="E57" s="33" t="str">
        <v>P1</v>
      </c>
      <c r="F57" s="33" t="str">
        <v>1.车机正常
2.车辆连接设备
（未设置车辆启动密码的Paak设备且车辆已启动、并且在P档时待确定）（yfdbus_send AI.lv.ipcl.out vip2gip_VehicleNetwork 0x02,0x21,0x70,0x22,0x05,0x00,0x00,0xB4,0x32,0x00,0x02,0x54）</v>
      </c>
      <c r="G57" s="33" t="str">
        <v>1.系统设置---车辆设置界面，发送CAN信号：
0x26A IgnPsswrdSetup_B_Rq=Active
230，GearLvrPos_D_Actl=P
2.点击稍后按钮</v>
      </c>
      <c r="H57" s="33" t="str">
        <v>1.弹出创建智能备用密钥弹窗，界面上描述正确，且存在“稍后”、“立即创建”两个按扭
popup内容：检测到一个未设置密钥的智能手机钥匙设备，当智能手机钥匙不在时，该密钥可解锁并启动车辆。
2.弹窗关闭</v>
      </c>
      <c r="I57" s="33" t="str">
        <v>FAIL</v>
      </c>
      <c r="J57" s="33" t="str">
        <v>FCIVIOS-17586 【U718】【黑盒】【必现】【BSP】“立即创建”的弹窗有闪烁</v>
      </c>
      <c r="K57" s="49"/>
      <c r="L57" s="93">
        <v>718</v>
      </c>
      <c r="M57" s="93" t="str">
        <v>NA</v>
      </c>
      <c r="N57" s="93">
        <v>611</v>
      </c>
      <c r="O57" s="49"/>
      <c r="P57" s="93"/>
      <c r="Q57" s="93"/>
      <c r="R57" s="93"/>
      <c r="S57" s="93"/>
    </row>
    <row customHeight="true" ht="32" r="58">
      <c r="A58" s="33" t="str">
        <v>Paak_34</v>
      </c>
      <c r="B58" s="33" t="str">
        <v>SYNC+_0106</v>
      </c>
      <c r="C58" s="33" t="str">
        <v>1-2.1车机自动检测到未设置用车辆启动密码的PaaK</v>
      </c>
      <c r="D58" s="33" t="str">
        <v>检测到智能备用密钥设备连接，点击弹窗的立即创建</v>
      </c>
      <c r="E58" s="33" t="str">
        <v>P1</v>
      </c>
      <c r="F58" s="33" t="str">
        <v>1.车机正常，车辆设置界面-创建智能备用密钥
2.车辆连接设备
（未设置车辆启动密码的Paak设备且车辆已启动、并且在P档时待确定）</v>
      </c>
      <c r="G58" s="33" t="str">
        <v>1.发送CAN信号：
0x26A IgnPsswrdSetup_B_Rq=Active
230，GearLvrPos_D_Actl=P
（实车：未设置车辆启动密码的Paak设备且车辆已启动、并且在P档时）
2.点击立即创建按钮</v>
      </c>
      <c r="H58" s="33" t="str">
        <v>1.弹出创建智能备用密钥弹窗
2.进入创建智能备用密钥界面</v>
      </c>
      <c r="I58" s="33" t="str">
        <v>FAIL</v>
      </c>
      <c r="J58" s="33" t="str">
        <v>FCIVIOS-17561 【U718】【黑盒】【必现】【BSP】在车控车设界面，点击“立即创建”，跳转会经过几个界面才会落在创建智能备用密钥界面</v>
      </c>
      <c r="K58" s="93"/>
      <c r="L58" s="93">
        <v>718</v>
      </c>
      <c r="M58" s="93" t="str">
        <v>NA</v>
      </c>
      <c r="N58" s="93">
        <v>611</v>
      </c>
      <c r="O58" s="49"/>
      <c r="P58" s="93"/>
      <c r="Q58" s="93"/>
      <c r="R58" s="93"/>
      <c r="S58" s="93"/>
    </row>
    <row customHeight="true" ht="32" r="59">
      <c r="A59" s="33" t="str">
        <v>Paak_35</v>
      </c>
      <c r="B59" s="33" t="str">
        <v>SYNC+_0106</v>
      </c>
      <c r="C59" s="33" t="str">
        <v>1-2.1车机自动检测到未设置用车辆启动密码的PaaK</v>
      </c>
      <c r="D59" s="33" t="str">
        <v>未检测到未设置智能备用密钥设备，不弹窗</v>
      </c>
      <c r="E59" s="33" t="str">
        <v>P2</v>
      </c>
      <c r="F59" s="33" t="str">
        <v>1.车机正常，车辆设置界面-创建智能备用密钥
2.车辆未连接设备
（未检测到未设置备用车辆启用密码的PAAK）（yfdbus_send AI.lv.ipcl.out vip2gip_VehicleNetwork 0x02,0x21,0x70,0x22,0x05,0x00,0x00,0xB4,0x32,0x00,0x02,0x54）</v>
      </c>
      <c r="G59" s="33" t="str">
        <v>1.车辆不在P档时点击“&gt;”按钮（未检测到手机设备）
2.发送CAN信号：
0x26A IgnPsswrdSetup_B_Rq=0（InActive）或
230，GearLvrPos_D_Actl !=P</v>
      </c>
      <c r="H59" s="33" t="str">
        <v>1.不会弹出创建智能备用密钥弹窗（不在P档弹窗提示）</v>
      </c>
      <c r="I59" s="33"/>
      <c r="J59" s="33"/>
      <c r="K59" s="93"/>
      <c r="L59" s="93">
        <v>718</v>
      </c>
      <c r="M59" s="93" t="str">
        <v>NA</v>
      </c>
      <c r="N59" s="93">
        <v>611</v>
      </c>
      <c r="O59" s="49"/>
      <c r="P59" s="93"/>
      <c r="Q59" s="93"/>
      <c r="R59" s="93"/>
      <c r="S59" s="93"/>
    </row>
    <row customHeight="true" ht="32" r="60">
      <c r="A60" s="33" t="str">
        <v>Paak_40</v>
      </c>
      <c r="B60" s="33" t="str">
        <v>SYNC+_0106</v>
      </c>
      <c r="C60" s="33" t="str">
        <v>1-3 创建智能备用密钥界面</v>
      </c>
      <c r="D60" s="33" t="str">
        <v>进入创建智能备用密钥，界面显示正确</v>
      </c>
      <c r="E60" s="33" t="str">
        <v>P2</v>
      </c>
      <c r="F60" s="33" t="str">
        <v>1.车机正常，进入创建智能备用密钥</v>
      </c>
      <c r="G60" s="33" t="str">
        <v>1.查看界面显示</v>
      </c>
      <c r="H60" s="33" t="str">
        <v>1.文本提示+继续按钮</v>
      </c>
      <c r="I60" s="33"/>
      <c r="J60" s="33"/>
      <c r="K60" s="93"/>
      <c r="L60" s="93">
        <v>718</v>
      </c>
      <c r="M60" s="93" t="str">
        <v>NA</v>
      </c>
      <c r="N60" s="93">
        <v>611</v>
      </c>
      <c r="O60" s="49"/>
      <c r="P60" s="93"/>
      <c r="Q60" s="93"/>
      <c r="R60" s="93"/>
      <c r="S60" s="93"/>
    </row>
    <row customHeight="true" ht="32" r="61">
      <c r="A61" s="33" t="str">
        <v>Paak_41</v>
      </c>
      <c r="B61" s="33" t="str">
        <v>SYNC+_0106</v>
      </c>
      <c r="C61" s="33" t="str">
        <v>1-3 创建智能备用密钥界面</v>
      </c>
      <c r="D61" s="33" t="str">
        <v>创建智能备用密钥，连接超时弹会有toast提示</v>
      </c>
      <c r="E61" s="33" t="str">
        <v>P1</v>
      </c>
      <c r="F61" s="33" t="str">
        <v>1.车机正常，车辆设置界面-创建智能备用密钥
2.连接超时</v>
      </c>
      <c r="G61" s="33" t="str">
        <v>1.创建智能备用密钥界面，点击继续按钮，不进行任何操作</v>
      </c>
      <c r="H61" s="33" t="str">
        <v>1.toast提示"系统错误，无法完成该请求"</v>
      </c>
      <c r="I61" s="33" t="str">
        <v>PASS</v>
      </c>
      <c r="J61" s="33"/>
      <c r="K61" s="93"/>
      <c r="L61" s="93">
        <v>718</v>
      </c>
      <c r="M61" s="93" t="str">
        <v>NA</v>
      </c>
      <c r="N61" s="93">
        <v>611</v>
      </c>
      <c r="O61" s="49"/>
      <c r="P61" s="93"/>
      <c r="Q61" s="93"/>
      <c r="R61" s="93"/>
      <c r="S61" s="93"/>
    </row>
    <row customHeight="true" ht="32" r="62">
      <c r="A62" s="33" t="str">
        <v>Paak_43</v>
      </c>
      <c r="B62" s="33" t="str">
        <v>SYNC+_0106</v>
      </c>
      <c r="C62" s="33" t="str">
        <v>1-3.1正在搜索所需设备</v>
      </c>
      <c r="D62" s="33" t="str">
        <v>创建智能备用密钥，正在搜索所需设备</v>
      </c>
      <c r="E62" s="33" t="str">
        <v>P1</v>
      </c>
      <c r="F62" s="33" t="str">
        <v>1.车机正常，车辆设置界面-创建智能备用密钥
2.接收到信号</v>
      </c>
      <c r="G62" s="33" t="str">
        <v>1.进入创建智能备用密钥界面，点击继续按钮</v>
      </c>
      <c r="H62" s="33" t="str">
        <v>1.弹出弹窗"正在搜索所需设备..."</v>
      </c>
      <c r="I62" s="33" t="str">
        <v>PASS</v>
      </c>
      <c r="J62" s="33"/>
      <c r="K62" s="93"/>
      <c r="L62" s="93">
        <v>718</v>
      </c>
      <c r="M62" s="93" t="str">
        <v>NA</v>
      </c>
      <c r="N62" s="93">
        <v>611</v>
      </c>
      <c r="O62" s="49"/>
      <c r="P62" s="93"/>
      <c r="Q62" s="93"/>
      <c r="R62" s="93"/>
      <c r="S62" s="93"/>
    </row>
    <row customHeight="true" ht="32" r="63">
      <c r="A63" s="33" t="str">
        <v>Paak_44</v>
      </c>
      <c r="B63" s="33" t="str">
        <v>SYNC+_0106</v>
      </c>
      <c r="C63" s="33" t="str">
        <v>1-3.2 未找到所需设备</v>
      </c>
      <c r="D63" s="33" t="str">
        <v>创建智能备用密钥，未找到所需设备，点击重试</v>
      </c>
      <c r="E63" s="33" t="str">
        <v>P2</v>
      </c>
      <c r="F63" s="33" t="str">
        <v>1.车机正常
2.车没无遥控钥匙未设置LBI的paak</v>
      </c>
      <c r="G63" s="33" t="str">
        <v>1.点击继续按钮，发送dbus命令：
yfdbus_send AI.lv.ipcl.out vip2gip_VehicleNetwork 0x02,0x21,0x70,0x22,0x05,0x00,0x00,0xBA,0x32,0x01,0x00,0x04,0x02,0x00
2.点击重试</v>
      </c>
      <c r="H63" s="33" t="str">
        <v>1.弹出弹窗"未找到所需设备请确..."
2.重新搜索</v>
      </c>
      <c r="I63" s="33"/>
      <c r="J63" s="33"/>
      <c r="K63" s="93"/>
      <c r="L63" s="93">
        <v>718</v>
      </c>
      <c r="M63" s="93" t="str">
        <v>NA</v>
      </c>
      <c r="N63" s="93">
        <v>611</v>
      </c>
      <c r="O63" s="49"/>
      <c r="P63" s="93"/>
      <c r="Q63" s="93"/>
      <c r="R63" s="93"/>
      <c r="S63" s="93"/>
    </row>
    <row customHeight="true" ht="32" r="64">
      <c r="A64" s="33" t="str">
        <v>Paak_44</v>
      </c>
      <c r="B64" s="33" t="str">
        <v>SYNC+_0106</v>
      </c>
      <c r="C64" s="33" t="str">
        <v>1-3.2 未找到所需设备</v>
      </c>
      <c r="D64" s="33" t="str">
        <v>创建智能备用密钥，未找到所需设备，点击取消</v>
      </c>
      <c r="E64" s="33" t="str">
        <v>P2</v>
      </c>
      <c r="F64" s="33" t="str">
        <v>1.车机正常
2.车没无遥控钥匙未设置LBI的paak</v>
      </c>
      <c r="G64" s="33" t="str">
        <v>1.点击继续按钮，发送dbus命令：
yfdbus_send AI.lv.ipcl.out vip2gip_VehicleNetwork 0x02,0x21,0x70,0x22,0x05,0x00,0x00,0xBA,0x32,0x01,0x00,0x04,0x02,0x00
2.点击取消按钮</v>
      </c>
      <c r="H64" s="33" t="str">
        <v>1.弹出弹窗"未找到所需设备请确..."
2.弹窗消失</v>
      </c>
      <c r="I64" s="33"/>
      <c r="J64" s="33"/>
      <c r="K64" s="93"/>
      <c r="L64" s="93">
        <v>718</v>
      </c>
      <c r="M64" s="93" t="str">
        <v>NA</v>
      </c>
      <c r="N64" s="93">
        <v>611</v>
      </c>
      <c r="O64" s="49"/>
      <c r="P64" s="93"/>
      <c r="Q64" s="93"/>
      <c r="R64" s="93"/>
      <c r="S64" s="93"/>
    </row>
    <row customHeight="true" ht="32" r="65">
      <c r="A65" s="33" t="str">
        <v>Paak_45</v>
      </c>
      <c r="B65" s="33" t="str">
        <v>SYNC+_0106</v>
      </c>
      <c r="C65" s="33" t="str">
        <v>1-3.3 钥匙已连接</v>
      </c>
      <c r="D65" s="33" t="str">
        <v>智能手机钥匙已设置过备用密钥弹窗正确</v>
      </c>
      <c r="E65" s="33" t="str">
        <v>P2</v>
      </c>
      <c r="F65" s="33" t="str">
        <v>1.车机正常
2.遥控钥匙及手机钥匙都在车内（已设置连接）</v>
      </c>
      <c r="G65" s="33" t="str">
        <v>1.点击继续按钮,发送dbus命令
yfdbus_send AI.lv.ipcl.out vip2gip_VehicleNetwork 0x02,0x21,0x70,0x22,0x05,0x00,0x00,0xBA,0x32,0x01,0x00,0x03,0x11
或者 
yfdbus_send AI.lv.ipcl.out vip2gip_VehicleNetwork 0x02,0x21,0x70,0x22,0x05,0x00,0x00,0xBA,0x32,0x01,0x00,0x03,0x14
2.点击“确定”按钮【U6上面是”关闭“按钮】</v>
      </c>
      <c r="H65" s="33" t="str">
        <v>1.弹出弹窗"智能手机钥匙已设置过备用密钥"
2.弹窗关闭</v>
      </c>
      <c r="I65" s="33"/>
      <c r="J65" s="50"/>
      <c r="K65" s="93"/>
      <c r="L65" s="93">
        <v>718</v>
      </c>
      <c r="M65" s="93" t="str">
        <v>NA</v>
      </c>
      <c r="N65" s="93">
        <v>611</v>
      </c>
      <c r="O65" s="49"/>
      <c r="P65" s="93"/>
      <c r="Q65" s="93"/>
      <c r="R65" s="93"/>
      <c r="S65" s="93"/>
    </row>
    <row customHeight="true" ht="32" r="66">
      <c r="A66" s="33" t="str">
        <v>Paak_47</v>
      </c>
      <c r="B66" s="33" t="str">
        <v>SYNC+_0106</v>
      </c>
      <c r="C66" s="33" t="str">
        <v>1-4.1 首次输入备用车辆启动密码输入页</v>
      </c>
      <c r="D66" s="33" t="str">
        <v>选择智能备用密钥列表后，进入选择要设置的智能手机钥匙</v>
      </c>
      <c r="E66" s="33" t="str">
        <v>P1</v>
      </c>
      <c r="F66" s="33" t="str">
        <v>1.车机正常
点击继续按钮，驶入dbus命令：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v>
      </c>
      <c r="G66" s="33" t="str">
        <v>1.点击"&gt;"按钮查看显示
2.未输入密码</v>
      </c>
      <c r="H66" s="33" t="str">
        <v>1.进入输入密码界面，界面与UI一致
2.继续按钮置灰显示，密码等级为灰色</v>
      </c>
      <c r="I66" s="33" t="str">
        <v>PASS</v>
      </c>
      <c r="J66" s="33"/>
      <c r="K66" s="93"/>
      <c r="L66" s="93">
        <v>718</v>
      </c>
      <c r="M66" s="93" t="str">
        <v>NA</v>
      </c>
      <c r="N66" s="93">
        <v>611</v>
      </c>
      <c r="O66" s="49"/>
      <c r="P66" s="93"/>
      <c r="Q66" s="93"/>
      <c r="R66" s="93"/>
      <c r="S66" s="93"/>
    </row>
    <row customHeight="true" ht="101" r="67">
      <c r="A67" s="33" t="str">
        <v>Paak_48</v>
      </c>
      <c r="B67" s="33" t="str">
        <v>SYNC+_0106</v>
      </c>
      <c r="C67" s="33" t="str">
        <v>1-4.1 首次输入备用车辆启动密码输入页</v>
      </c>
      <c r="D67" s="33" t="str">
        <v>进入选择要设置的智能手机钥匙密码输入框，点击返回，界面正确</v>
      </c>
      <c r="E67" s="33" t="str">
        <v>P1</v>
      </c>
      <c r="F67" s="33" t="str">
        <v>1.车机正常，选择了要设置的智能手机钥匙</v>
      </c>
      <c r="G67" s="33" t="str">
        <v>1.在输入密码的界面上，点击"&lt;"按钮查看显示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，在密码输入界面，点击返回</v>
      </c>
      <c r="H67" s="33" t="str">
        <v>1.返回智能备用密钥首页面。
存在创建智能备用密钥、重置智能备用密钥、删除智能备用密钥</v>
      </c>
      <c r="I67" s="33" t="str">
        <v>PASS</v>
      </c>
      <c r="J67" s="33"/>
      <c r="K67" s="93"/>
      <c r="L67" s="93">
        <v>718</v>
      </c>
      <c r="M67" s="93" t="str">
        <v>NA</v>
      </c>
      <c r="N67" s="93">
        <v>611</v>
      </c>
      <c r="O67" s="49"/>
      <c r="P67" s="93"/>
      <c r="Q67" s="93"/>
      <c r="R67" s="93"/>
      <c r="S67" s="93"/>
    </row>
    <row customHeight="true" ht="32" r="68">
      <c r="A68" s="33" t="str">
        <v>Paak_49</v>
      </c>
      <c r="B68" s="33" t="str">
        <v>SYNC+_0106</v>
      </c>
      <c r="C68" s="33" t="str">
        <v>1-4.2 密码等级校验</v>
      </c>
      <c r="D68" s="33" t="str">
        <v>密码=纯数字10位，等级密码弱</v>
      </c>
      <c r="E68" s="33" t="str">
        <v>P1</v>
      </c>
      <c r="F68" s="33" t="str">
        <v>1.车机正常，创建智能备用密钥</v>
      </c>
      <c r="G68" s="33" t="str">
        <v>1.输入纯数字为10位数时查看显示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68" s="33" t="str">
        <v>1.密码等级弱，密码等级样式为红色</v>
      </c>
      <c r="I68" s="33" t="str">
        <v>PASS</v>
      </c>
      <c r="J68" s="33"/>
      <c r="K68" s="93"/>
      <c r="L68" s="93">
        <v>718</v>
      </c>
      <c r="M68" s="93" t="str">
        <v>NA</v>
      </c>
      <c r="N68" s="93">
        <v>611</v>
      </c>
      <c r="O68" s="49"/>
      <c r="P68" s="93"/>
      <c r="Q68" s="93"/>
      <c r="R68" s="93"/>
      <c r="S68" s="93"/>
    </row>
    <row customHeight="true" ht="32" r="69">
      <c r="A69" s="33" t="str">
        <v>Paak_50</v>
      </c>
      <c r="B69" s="33" t="str">
        <v>SYNC+_0106</v>
      </c>
      <c r="C69" s="33" t="str">
        <v>1-4.2 密码等级校验</v>
      </c>
      <c r="D69" s="33" t="str">
        <v>密码=字母+数字共6位，等级密码弱</v>
      </c>
      <c r="E69" s="33" t="str">
        <v>P2</v>
      </c>
      <c r="F69" s="33" t="str">
        <v>1.车机正常</v>
      </c>
      <c r="G69" s="33" t="str">
        <v>1.输入数字+英文字母为6位数时查看显示</v>
      </c>
      <c r="H69" s="33" t="str">
        <v>1.密码等级弱，密码等级样式为红色</v>
      </c>
      <c r="I69" s="33"/>
      <c r="J69" s="33"/>
      <c r="K69" s="93"/>
      <c r="L69" s="93">
        <v>718</v>
      </c>
      <c r="M69" s="93" t="str">
        <v>NA</v>
      </c>
      <c r="N69" s="93">
        <v>611</v>
      </c>
      <c r="O69" s="49"/>
      <c r="P69" s="93"/>
      <c r="Q69" s="93"/>
      <c r="R69" s="93"/>
      <c r="S69" s="93"/>
    </row>
    <row customHeight="true" ht="32" r="70">
      <c r="A70" s="33" t="str">
        <v>Paak_51</v>
      </c>
      <c r="B70" s="33" t="str">
        <v>SYNC+_0106</v>
      </c>
      <c r="C70" s="33" t="str">
        <v>1-4.2 密码等级校验</v>
      </c>
      <c r="D70" s="33" t="str">
        <v>输入无效密码，纯数字9位</v>
      </c>
      <c r="E70" s="33" t="str">
        <v>P2</v>
      </c>
      <c r="F70" s="33" t="str">
        <v>1.车机正常，创建智能备用密钥</v>
      </c>
      <c r="G70" s="33" t="str">
        <v>1.输入纯数字为9位查看显示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0" s="33" t="str">
        <v>1.密码等级为无效，密码等级样式为空</v>
      </c>
      <c r="I70" s="33"/>
      <c r="J70" s="33"/>
      <c r="K70" s="93"/>
      <c r="L70" s="93">
        <v>718</v>
      </c>
      <c r="M70" s="93" t="str">
        <v>NA</v>
      </c>
      <c r="N70" s="93">
        <v>611</v>
      </c>
      <c r="O70" s="49"/>
      <c r="P70" s="93"/>
      <c r="Q70" s="93"/>
      <c r="R70" s="93"/>
      <c r="S70" s="93"/>
    </row>
    <row customHeight="true" ht="32" r="71">
      <c r="A71" s="33" t="str">
        <v>Paak_52</v>
      </c>
      <c r="B71" s="33" t="str">
        <v>SYNC+_0106</v>
      </c>
      <c r="C71" s="33" t="str">
        <v>1-4.2 密码等级校验</v>
      </c>
      <c r="D71" s="33" t="str">
        <v>输入无效密码，数字+大写字母5位</v>
      </c>
      <c r="E71" s="33" t="str">
        <v>P3</v>
      </c>
      <c r="F71" s="33" t="str">
        <v>1.车机正常，创建智能备用密钥</v>
      </c>
      <c r="G71" s="33" t="str">
        <v>1.输入数字+英文大字母为5位时查看显示</v>
      </c>
      <c r="H71" s="33" t="str">
        <v>1.密码等级为无效，密码等级样式为空</v>
      </c>
      <c r="I71" s="33"/>
      <c r="J71" s="33"/>
      <c r="K71" s="93"/>
      <c r="L71" s="93">
        <v>718</v>
      </c>
      <c r="M71" s="93" t="str">
        <v>NA</v>
      </c>
      <c r="N71" s="93">
        <v>611</v>
      </c>
      <c r="O71" s="49"/>
      <c r="P71" s="93"/>
      <c r="Q71" s="93"/>
      <c r="R71" s="93"/>
      <c r="S71" s="93"/>
    </row>
    <row customHeight="true" ht="32" r="72">
      <c r="A72" s="33" t="str">
        <v>Paak_53</v>
      </c>
      <c r="B72" s="33" t="str">
        <v>SYNC+_0106</v>
      </c>
      <c r="C72" s="33" t="str">
        <v>1-4.2 密码等级校验</v>
      </c>
      <c r="D72" s="33" t="str">
        <v>输入无效密码，数字+小字字母5位</v>
      </c>
      <c r="E72" s="33" t="str">
        <v>P2</v>
      </c>
      <c r="F72" s="33" t="str">
        <v>1.车机正常，创建智能备用密钥</v>
      </c>
      <c r="G72" s="33" t="str">
        <v>1.输入数字+英文小字母为5位时查看显示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2" s="33" t="str">
        <v>1.密码等级为无效，密码等级样式为空</v>
      </c>
      <c r="I72" s="33"/>
      <c r="J72" s="33"/>
      <c r="K72" s="93"/>
      <c r="L72" s="93">
        <v>718</v>
      </c>
      <c r="M72" s="93" t="str">
        <v>NA</v>
      </c>
      <c r="N72" s="93">
        <v>611</v>
      </c>
      <c r="O72" s="49"/>
      <c r="P72" s="93"/>
      <c r="Q72" s="93"/>
      <c r="R72" s="93"/>
      <c r="S72" s="93"/>
    </row>
    <row customHeight="true" ht="32" r="73">
      <c r="A73" s="33" t="str">
        <v>Paak_53</v>
      </c>
      <c r="B73" s="33" t="str">
        <v>SYNC+_0106</v>
      </c>
      <c r="C73" s="33" t="str">
        <v>1-4.2 密码等级校验</v>
      </c>
      <c r="D73" s="33" t="str">
        <v>输入无效密码，数字+小写字母+大写字母5位</v>
      </c>
      <c r="E73" s="33" t="str">
        <v>P2</v>
      </c>
      <c r="F73" s="33" t="str">
        <v>1.车机正常</v>
      </c>
      <c r="G73" s="33" t="str">
        <v>1.输入数字+英文小字母+英文大写字母为5位时查看显示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3" s="33" t="str">
        <v>1.密码等级为无效，密码等级样式为空</v>
      </c>
      <c r="I73" s="33"/>
      <c r="J73" s="33"/>
      <c r="K73" s="93"/>
      <c r="L73" s="93">
        <v>718</v>
      </c>
      <c r="M73" s="93" t="str">
        <v>NA</v>
      </c>
      <c r="N73" s="93">
        <v>611</v>
      </c>
      <c r="O73" s="49"/>
      <c r="P73" s="93"/>
      <c r="Q73" s="93"/>
      <c r="R73" s="93"/>
      <c r="S73" s="93"/>
    </row>
    <row customHeight="true" ht="32" r="74">
      <c r="A74" s="33" t="str">
        <v>Paak_54</v>
      </c>
      <c r="B74" s="33" t="str">
        <v>SYNC+_0106</v>
      </c>
      <c r="C74" s="33" t="str">
        <v>1-4.2 密码等级校验</v>
      </c>
      <c r="D74" s="33" t="str">
        <v>等级密码弱，10位纯小写字母</v>
      </c>
      <c r="E74" s="33" t="str">
        <v>P2</v>
      </c>
      <c r="F74" s="33" t="str">
        <v>1.车机正常</v>
      </c>
      <c r="G74" s="33" t="str">
        <v>1.输入10位小写字母，查看显示</v>
      </c>
      <c r="H74" s="33" t="str">
        <v>1.密码等级弱，密码等级样式位红色</v>
      </c>
      <c r="I74" s="33"/>
      <c r="J74" s="33"/>
      <c r="K74" s="93"/>
      <c r="L74" s="93">
        <v>718</v>
      </c>
      <c r="M74" s="93" t="str">
        <v>NA</v>
      </c>
      <c r="N74" s="93">
        <v>611</v>
      </c>
      <c r="O74" s="49"/>
      <c r="P74" s="93"/>
      <c r="Q74" s="93"/>
      <c r="R74" s="93"/>
      <c r="S74" s="93"/>
    </row>
    <row customHeight="true" ht="32" r="75">
      <c r="A75" s="33" t="str">
        <v>Paak_55</v>
      </c>
      <c r="B75" s="33" t="str">
        <v>SYNC+_0106</v>
      </c>
      <c r="C75" s="33" t="str">
        <v>1-4.2 密码等级校验</v>
      </c>
      <c r="D75" s="33" t="str">
        <v>等级密码弱，10位纯大写字母</v>
      </c>
      <c r="E75" s="33" t="str">
        <v>P2</v>
      </c>
      <c r="F75" s="33" t="str">
        <v>1.车机正常，创建智能备用密钥</v>
      </c>
      <c r="G75" s="33" t="str">
        <v>1.输入10位大写字母，查看显示</v>
      </c>
      <c r="H75" s="33" t="str">
        <v>1.密码等级弱，密码等级样式位红色</v>
      </c>
      <c r="I75" s="33"/>
      <c r="J75" s="33"/>
      <c r="K75" s="93"/>
      <c r="L75" s="93">
        <v>718</v>
      </c>
      <c r="M75" s="93" t="str">
        <v>NA</v>
      </c>
      <c r="N75" s="93">
        <v>611</v>
      </c>
      <c r="O75" s="49"/>
      <c r="P75" s="93"/>
      <c r="Q75" s="93"/>
      <c r="R75" s="93"/>
      <c r="S75" s="93"/>
    </row>
    <row customHeight="true" ht="32" r="76">
      <c r="A76" s="33" t="str">
        <v>Paak_56</v>
      </c>
      <c r="B76" s="33" t="str">
        <v>SYNC+_0106</v>
      </c>
      <c r="C76" s="33" t="str">
        <v>1-4.2 密码等级校验</v>
      </c>
      <c r="D76" s="33" t="str">
        <v>密码等级弱，包含小写+数字10位</v>
      </c>
      <c r="E76" s="33" t="str">
        <v>P2</v>
      </c>
      <c r="F76" s="33" t="str">
        <v>1.车机正常</v>
      </c>
      <c r="G76" s="33" t="str">
        <v>1.输入9位小写字母+1个数字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6" s="33" t="str">
        <v>1.密码等级弱，密码等级样式位红色</v>
      </c>
      <c r="I76" s="33"/>
      <c r="J76" s="33"/>
      <c r="K76" s="93"/>
      <c r="L76" s="93">
        <v>718</v>
      </c>
      <c r="M76" s="93" t="str">
        <v>NA</v>
      </c>
      <c r="N76" s="93">
        <v>611</v>
      </c>
      <c r="O76" s="49"/>
      <c r="P76" s="93"/>
      <c r="Q76" s="93"/>
      <c r="R76" s="93"/>
      <c r="S76" s="93"/>
    </row>
    <row customHeight="true" ht="32" r="77">
      <c r="A77" s="33" t="str">
        <v>Paak_57</v>
      </c>
      <c r="B77" s="33" t="str">
        <v>SYNC+_0106</v>
      </c>
      <c r="C77" s="33" t="str">
        <v>1-4.2 密码等级校验</v>
      </c>
      <c r="D77" s="33" t="str">
        <v>密码等级弱，包含大写+数字10位</v>
      </c>
      <c r="E77" s="33" t="str">
        <v>P2</v>
      </c>
      <c r="F77" s="33" t="str">
        <v>1.车机正常</v>
      </c>
      <c r="G77" s="33" t="str">
        <v>1.输入9位大写字母+1个数字</v>
      </c>
      <c r="H77" s="33" t="str">
        <v>1.密码等级弱，密码等级样式位红色</v>
      </c>
      <c r="I77" s="33"/>
      <c r="J77" s="33"/>
      <c r="K77" s="93"/>
      <c r="L77" s="93">
        <v>718</v>
      </c>
      <c r="M77" s="93" t="str">
        <v>NA</v>
      </c>
      <c r="N77" s="93">
        <v>611</v>
      </c>
      <c r="O77" s="49"/>
      <c r="P77" s="93"/>
      <c r="Q77" s="93"/>
      <c r="R77" s="93"/>
      <c r="S77" s="93"/>
    </row>
    <row customHeight="true" ht="32" r="78">
      <c r="A78" s="33" t="str">
        <v>Paak_57</v>
      </c>
      <c r="B78" s="33" t="str">
        <v>SYNC+_0106</v>
      </c>
      <c r="C78" s="33" t="str">
        <v>1-4.2 密码等级校验</v>
      </c>
      <c r="D78" s="33" t="str">
        <v>密码等级弱，包含大写+小写10位</v>
      </c>
      <c r="E78" s="33" t="str">
        <v>P2</v>
      </c>
      <c r="F78" s="33" t="str">
        <v>1.车机正常，创建智能备用密钥</v>
      </c>
      <c r="G78" s="33" t="str">
        <v>1.输入9位小写字母+1个大写字母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8" s="33" t="str">
        <v>1.密码等级弱，密码等级样式位红色</v>
      </c>
      <c r="I78" s="33"/>
      <c r="J78" s="33"/>
      <c r="K78" s="93"/>
      <c r="L78" s="93">
        <v>718</v>
      </c>
      <c r="M78" s="93" t="str">
        <v>NA</v>
      </c>
      <c r="N78" s="93">
        <v>611</v>
      </c>
      <c r="O78" s="49"/>
      <c r="P78" s="93"/>
      <c r="Q78" s="93"/>
      <c r="R78" s="93"/>
      <c r="S78" s="93"/>
    </row>
    <row customHeight="true" ht="32" r="79">
      <c r="A79" s="33" t="str">
        <v>Paak_57</v>
      </c>
      <c r="B79" s="33" t="str">
        <v>SYNC+_0106</v>
      </c>
      <c r="C79" s="33" t="str">
        <v>1-4.2 密码等级校验</v>
      </c>
      <c r="D79" s="33" t="str">
        <v>密码等级弱，包含大写+小写+数字共9位</v>
      </c>
      <c r="E79" s="33" t="str">
        <v>P2</v>
      </c>
      <c r="F79" s="33" t="str">
        <v>1.车机正常</v>
      </c>
      <c r="G79" s="33" t="str">
        <v>1.输入8位小写字母+1个大写字母+1个数字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9" s="33" t="str">
        <v>1.密码等弱，密码等级样式位红色</v>
      </c>
      <c r="I79" s="33"/>
      <c r="J79" s="33"/>
      <c r="K79" s="93"/>
      <c r="L79" s="93">
        <v>718</v>
      </c>
      <c r="M79" s="93" t="str">
        <v>NA</v>
      </c>
      <c r="N79" s="93">
        <v>611</v>
      </c>
      <c r="O79" s="49"/>
      <c r="P79" s="93"/>
      <c r="Q79" s="93"/>
      <c r="R79" s="93"/>
      <c r="S79" s="93"/>
    </row>
    <row customHeight="true" ht="32" r="80">
      <c r="A80" s="33" t="str">
        <v>Paak_57</v>
      </c>
      <c r="B80" s="33" t="str">
        <v>SYNC+_0106</v>
      </c>
      <c r="C80" s="33" t="str">
        <v>1-4.2 密码等级校验</v>
      </c>
      <c r="D80" s="33" t="str">
        <v>密码等级一般，包含大写+小写+数字共10位</v>
      </c>
      <c r="E80" s="33" t="str">
        <v>P1</v>
      </c>
      <c r="F80" s="33" t="str">
        <v>1.车机正常</v>
      </c>
      <c r="G80" s="33" t="str">
        <v>1.输入8位小写字母+1个大写字母+1个数字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0" s="33" t="str">
        <v>1.密码等一般，密码等级样式位橙色</v>
      </c>
      <c r="I80" s="33" t="str">
        <v>PASS</v>
      </c>
      <c r="J80" s="33"/>
      <c r="K80" s="93"/>
      <c r="L80" s="93">
        <v>718</v>
      </c>
      <c r="M80" s="93" t="str">
        <v>NA</v>
      </c>
      <c r="N80" s="93">
        <v>611</v>
      </c>
      <c r="O80" s="49"/>
      <c r="P80" s="93"/>
      <c r="Q80" s="93"/>
      <c r="R80" s="93"/>
      <c r="S80" s="93"/>
    </row>
    <row customHeight="true" ht="32" r="81">
      <c r="A81" s="33" t="str">
        <v>Paak_57</v>
      </c>
      <c r="B81" s="33" t="str">
        <v>SYNC+_0106</v>
      </c>
      <c r="C81" s="33" t="str">
        <v>1-4.2 密码等级校验</v>
      </c>
      <c r="D81" s="33" t="str">
        <v>密码等级一般，包含大写+小写+数字共11位</v>
      </c>
      <c r="E81" s="33" t="str">
        <v>P2</v>
      </c>
      <c r="F81" s="33" t="str">
        <v>1.车机正常，创建智能备用密钥</v>
      </c>
      <c r="G81" s="33" t="str">
        <v>1.输入8位小写字母+1个大写字母+6个数字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1" s="33" t="str">
        <v>1.密码等一般，密码等级样式位橙色</v>
      </c>
      <c r="I81" s="33"/>
      <c r="J81" s="33"/>
      <c r="K81" s="93"/>
      <c r="L81" s="93">
        <v>718</v>
      </c>
      <c r="M81" s="93" t="str">
        <v>NA</v>
      </c>
      <c r="N81" s="93">
        <v>611</v>
      </c>
      <c r="O81" s="49"/>
      <c r="P81" s="93"/>
      <c r="Q81" s="93"/>
      <c r="R81" s="93"/>
      <c r="S81" s="93"/>
    </row>
    <row customHeight="true" ht="32" r="82">
      <c r="A82" s="33" t="str">
        <v>Paak_58</v>
      </c>
      <c r="B82" s="33" t="str">
        <v>SYNC+_0106</v>
      </c>
      <c r="C82" s="33" t="str">
        <v>1-4.2 密码等级校验</v>
      </c>
      <c r="D82" s="33" t="str">
        <v>密码等级好，输入1个小写字母+1个大写字母+10个数字</v>
      </c>
      <c r="E82" s="33" t="str">
        <v>P1</v>
      </c>
      <c r="F82" s="33" t="str">
        <v>1.车机正常
2.输入12位有小写字母+大写字母+数字的组合</v>
      </c>
      <c r="G82" s="33" t="str">
        <v>1.输入1个小写字母+1个大写字母+10个数字在创建时输入yfdbus_send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2" s="33" t="str">
        <v>1.密码等级好，密码等级样式为黄色</v>
      </c>
      <c r="I82" s="33" t="str">
        <v>PASS</v>
      </c>
      <c r="J82" s="33"/>
      <c r="K82" s="93"/>
      <c r="L82" s="93">
        <v>718</v>
      </c>
      <c r="M82" s="93" t="str">
        <v>NA</v>
      </c>
      <c r="N82" s="93">
        <v>611</v>
      </c>
      <c r="O82" s="49"/>
      <c r="P82" s="93"/>
      <c r="Q82" s="93"/>
      <c r="R82" s="93"/>
      <c r="S82" s="93"/>
    </row>
    <row customHeight="true" ht="32" r="83">
      <c r="A83" s="33" t="str">
        <v>Paak_59</v>
      </c>
      <c r="B83" s="33" t="str">
        <v>SYNC+_0106</v>
      </c>
      <c r="C83" s="33" t="str">
        <v>1-4.2 密码等级校验</v>
      </c>
      <c r="D83" s="33" t="str">
        <v>密码等级好，1.输入1个小写字母母+1个数字+10个特殊字符</v>
      </c>
      <c r="E83" s="33" t="str">
        <v>P2</v>
      </c>
      <c r="F83" s="33" t="str">
        <v>1.车机正常，创建智能备用密钥
2.输入12位有小写字母+数字+特殊字符的组合</v>
      </c>
      <c r="G83" s="33" t="str">
        <v>1.输入1个小写字母母+1个数字+10个特殊字符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3" s="33" t="str">
        <v>1.密码等级好，密码等级样式为黄色</v>
      </c>
      <c r="I83" s="33"/>
      <c r="J83" s="33"/>
      <c r="K83" s="93"/>
      <c r="L83" s="93">
        <v>718</v>
      </c>
      <c r="M83" s="93" t="str">
        <v>NA</v>
      </c>
      <c r="N83" s="93">
        <v>611</v>
      </c>
      <c r="O83" s="49"/>
      <c r="P83" s="93"/>
      <c r="Q83" s="93"/>
      <c r="R83" s="93"/>
      <c r="S83" s="93"/>
    </row>
    <row customHeight="true" ht="32" r="84">
      <c r="A84" s="33" t="str">
        <v>Paak_60</v>
      </c>
      <c r="B84" s="33" t="str">
        <v>SYNC+_0106</v>
      </c>
      <c r="C84" s="33" t="str">
        <v>1-4.2 密码等级校验</v>
      </c>
      <c r="D84" s="33" t="str">
        <v>密码等级好，大写字母+数字+特殊字符12位</v>
      </c>
      <c r="E84" s="33" t="str">
        <v>P2</v>
      </c>
      <c r="F84" s="33" t="str">
        <v>1.车机正常
2.输入12位有大写字母+数字+特殊字符的组合</v>
      </c>
      <c r="G84" s="33" t="str">
        <v>1.输入1个大写字母+1个数字+10个特殊字符</v>
      </c>
      <c r="H84" s="33" t="str">
        <v>1.密码等级好，密码等级样式为黄色</v>
      </c>
      <c r="I84" s="33"/>
      <c r="J84" s="33"/>
      <c r="K84" s="93"/>
      <c r="L84" s="93">
        <v>718</v>
      </c>
      <c r="M84" s="93" t="str">
        <v>NA</v>
      </c>
      <c r="N84" s="93">
        <v>611</v>
      </c>
      <c r="O84" s="49"/>
      <c r="P84" s="93"/>
      <c r="Q84" s="93"/>
      <c r="R84" s="93"/>
      <c r="S84" s="93"/>
    </row>
    <row customHeight="true" ht="32" r="85">
      <c r="A85" s="33" t="str">
        <v>Paak_61</v>
      </c>
      <c r="B85" s="33" t="str">
        <v>SYNC+_0106</v>
      </c>
      <c r="C85" s="33" t="str">
        <v>1-4.2 密码等级校验</v>
      </c>
      <c r="D85" s="33" t="str">
        <v>密码等级好，大写字母+小写字母+特殊字符12位</v>
      </c>
      <c r="E85" s="33" t="str">
        <v>P2</v>
      </c>
      <c r="F85" s="33" t="str">
        <v>1.车机正常
2.输入12位有大写字母+小写字母+特殊字符的组合</v>
      </c>
      <c r="G85" s="33" t="str">
        <v>1.输入1个大写字母+1个小写字母+10个特殊字符</v>
      </c>
      <c r="H85" s="33" t="str">
        <v>1.密码等级好，密码等级样式为黄色</v>
      </c>
      <c r="I85" s="33"/>
      <c r="J85" s="33"/>
      <c r="K85" s="93"/>
      <c r="L85" s="93">
        <v>718</v>
      </c>
      <c r="M85" s="93" t="str">
        <v>NA</v>
      </c>
      <c r="N85" s="93">
        <v>611</v>
      </c>
      <c r="O85" s="49"/>
      <c r="P85" s="93"/>
      <c r="Q85" s="93"/>
      <c r="R85" s="93"/>
      <c r="S85" s="93"/>
    </row>
    <row customHeight="true" ht="32" r="86">
      <c r="A86" s="33" t="str">
        <v>Paak_61</v>
      </c>
      <c r="B86" s="33" t="str">
        <v>SYNC+_0106</v>
      </c>
      <c r="C86" s="33" t="str">
        <v>1-4.2 密码等级校验</v>
      </c>
      <c r="D86" s="33" t="str">
        <v>密码等级好，大写字母+小写字母+空格1位，共计12位</v>
      </c>
      <c r="E86" s="33" t="str">
        <v>P2</v>
      </c>
      <c r="F86" s="33" t="str">
        <v>1.车机正常
2.输入12位有大写字母+小写字母+特殊字符的组合</v>
      </c>
      <c r="G86" s="33" t="str">
        <v>1.输入2个大写字母+9个小写字母+1个空格</v>
      </c>
      <c r="H86" s="33" t="str">
        <v>1.密码等级好，密码等级样式为黄色</v>
      </c>
      <c r="I86" s="33"/>
      <c r="J86" s="33"/>
      <c r="K86" s="93"/>
      <c r="L86" s="93">
        <v>718</v>
      </c>
      <c r="M86" s="93" t="str">
        <v>NA</v>
      </c>
      <c r="N86" s="93">
        <v>611</v>
      </c>
      <c r="O86" s="49"/>
      <c r="P86" s="93"/>
      <c r="Q86" s="93"/>
      <c r="R86" s="93"/>
      <c r="S86" s="93"/>
    </row>
    <row customHeight="true" ht="32" r="87">
      <c r="A87" s="33" t="str">
        <v>Paak_61</v>
      </c>
      <c r="B87" s="33" t="str">
        <v>SYNC+_0106</v>
      </c>
      <c r="C87" s="33" t="str">
        <v>1-4.2 密码等级校验</v>
      </c>
      <c r="D87" s="33" t="str">
        <v>密码等级好，大写字母+小写字母（有相同的但不连续）+空格1位，共计12位</v>
      </c>
      <c r="E87" s="33" t="str">
        <v>P2</v>
      </c>
      <c r="F87" s="33" t="str">
        <v>1.车机正常
2.输入12位有大写字母+小写字母（有相同的但不连续）+特殊字符的组合</v>
      </c>
      <c r="G87" s="33" t="str">
        <v>1.输入2个大写字母+9个小写字母（有相同的但不连续）+1个空格</v>
      </c>
      <c r="H87" s="33" t="str">
        <v>1.密码等级好，密码等级样式为黄色</v>
      </c>
      <c r="I87" s="33"/>
      <c r="J87" s="33"/>
      <c r="K87" s="93"/>
      <c r="L87" s="93">
        <v>718</v>
      </c>
      <c r="M87" s="93" t="str">
        <v>NA</v>
      </c>
      <c r="N87" s="93">
        <v>611</v>
      </c>
      <c r="O87" s="49"/>
      <c r="P87" s="93"/>
      <c r="Q87" s="93"/>
      <c r="R87" s="93"/>
      <c r="S87" s="93"/>
    </row>
    <row customHeight="true" ht="32" r="88">
      <c r="A88" s="33" t="str">
        <v>Paak_61</v>
      </c>
      <c r="B88" s="33" t="str">
        <v>SYNC+_0106</v>
      </c>
      <c r="C88" s="33" t="str">
        <v>1-4.2 密码等级校验</v>
      </c>
      <c r="D88" s="33" t="str">
        <v>密码等级好，大写字母Q+小写字母q+数字10位，共计12位</v>
      </c>
      <c r="E88" s="33" t="str">
        <v>P2</v>
      </c>
      <c r="F88" s="33" t="str">
        <v>1.车机正常</v>
      </c>
      <c r="G88" s="33" t="str">
        <v>1.输入2个大写字母+9个小写字母（相同字母但是大小写）+1个空格</v>
      </c>
      <c r="H88" s="33" t="str">
        <v>1.密码等级好，密码等级样式为黄色</v>
      </c>
      <c r="I88" s="33"/>
      <c r="J88" s="33"/>
      <c r="K88" s="93"/>
      <c r="L88" s="93">
        <v>718</v>
      </c>
      <c r="M88" s="93" t="str">
        <v>NA</v>
      </c>
      <c r="N88" s="93">
        <v>611</v>
      </c>
      <c r="O88" s="49"/>
      <c r="P88" s="93"/>
      <c r="Q88" s="93"/>
      <c r="R88" s="93"/>
      <c r="S88" s="93"/>
    </row>
    <row customHeight="true" ht="32" r="89">
      <c r="A89" s="33" t="str">
        <v>Paak_61</v>
      </c>
      <c r="B89" s="33" t="str">
        <v>SYNC+_0106</v>
      </c>
      <c r="C89" s="33" t="str">
        <v>1-4.2 密码等级校验</v>
      </c>
      <c r="D89" s="33" t="str">
        <v>密码等级好，大写字母+小写字母+数字，共计13位</v>
      </c>
      <c r="E89" s="33" t="str">
        <v>P2</v>
      </c>
      <c r="F89" s="33" t="str">
        <v>1.车机正常</v>
      </c>
      <c r="G89" s="33" t="str">
        <v>1.输入2个大写字母+10个小写字母+1个空格</v>
      </c>
      <c r="H89" s="33" t="str">
        <v>1.密码等级好，密码等级样式为黄色</v>
      </c>
      <c r="I89" s="33"/>
      <c r="J89" s="33"/>
      <c r="K89" s="93"/>
      <c r="L89" s="93">
        <v>718</v>
      </c>
      <c r="M89" s="93" t="str">
        <v>NA</v>
      </c>
      <c r="N89" s="93">
        <v>611</v>
      </c>
      <c r="O89" s="49"/>
      <c r="P89" s="93"/>
      <c r="Q89" s="93"/>
      <c r="R89" s="93"/>
      <c r="S89" s="93"/>
    </row>
    <row customHeight="true" ht="32" r="90">
      <c r="A90" s="33" t="str">
        <v>Paak_61</v>
      </c>
      <c r="B90" s="33" t="str">
        <v>SYNC+_0106</v>
      </c>
      <c r="C90" s="33" t="str">
        <v>1-4.2 密码等级校验</v>
      </c>
      <c r="D90" s="33" t="str">
        <v>密码等级好，大写字母+小写字母+特殊字符（有相同特殊字符不连续）</v>
      </c>
      <c r="E90" s="33" t="str">
        <v>P2</v>
      </c>
      <c r="F90" s="33" t="str">
        <v>1.车机正常</v>
      </c>
      <c r="G90" s="33" t="str">
        <v>1.输入2个大写字母+9个小写字母+2个英文句号不连续（中文字符无法输入）</v>
      </c>
      <c r="H90" s="33" t="str">
        <v>1.密码等级好，密码等级样式为黄色</v>
      </c>
      <c r="I90" s="33"/>
      <c r="J90" s="33"/>
      <c r="K90" s="93"/>
      <c r="L90" s="93">
        <v>718</v>
      </c>
      <c r="M90" s="93" t="str">
        <v>NA</v>
      </c>
      <c r="N90" s="93">
        <v>611</v>
      </c>
      <c r="O90" s="49"/>
      <c r="P90" s="93"/>
      <c r="Q90" s="93"/>
      <c r="R90" s="93"/>
      <c r="S90" s="93"/>
    </row>
    <row customHeight="true" ht="32" r="91">
      <c r="A91" s="33" t="str">
        <v>Paak_61</v>
      </c>
      <c r="B91" s="33" t="str">
        <v>SYNC+_0106</v>
      </c>
      <c r="C91" s="33" t="str">
        <v>1-4.2 密码等级校验</v>
      </c>
      <c r="D91" s="33" t="str">
        <v>存在连续空格时，密码等级为无效，大写字母+小写字母+空格2位，共计12位</v>
      </c>
      <c r="E91" s="33" t="str">
        <v>P2</v>
      </c>
      <c r="F91" s="33" t="str">
        <v>1.车机正常，创建智能备用密钥
2.输入12位有大写字母+小写字母+特殊字符的组合</v>
      </c>
      <c r="G91" s="33" t="str">
        <v>1.输入2个大写字母+8个小写字母+2个空格</v>
      </c>
      <c r="H91" s="33" t="str">
        <v>1.密码等级无效，密码等级样式为空白</v>
      </c>
      <c r="I91" s="33"/>
      <c r="J91" s="33"/>
      <c r="K91" s="93"/>
      <c r="L91" s="93">
        <v>718</v>
      </c>
      <c r="M91" s="93" t="str">
        <v>NA</v>
      </c>
      <c r="N91" s="93">
        <v>611</v>
      </c>
      <c r="O91" s="49"/>
      <c r="P91" s="93"/>
      <c r="Q91" s="93"/>
      <c r="R91" s="93"/>
      <c r="S91" s="93"/>
    </row>
    <row customHeight="true" ht="32" r="92">
      <c r="A92" s="33" t="str">
        <v>Paak_61</v>
      </c>
      <c r="B92" s="33" t="str">
        <v>SYNC+_0106</v>
      </c>
      <c r="C92" s="33" t="str">
        <v>1-4.2 密码等级校验</v>
      </c>
      <c r="D92" s="33" t="str">
        <v>存在连续特殊字符时，密码等级为无效，大写字母+小写字母+特殊字符2位，共计12位</v>
      </c>
      <c r="E92" s="33" t="str">
        <v>P2</v>
      </c>
      <c r="F92" s="33" t="str">
        <v>1.车机正常
2.输入12位有大写字母+小写字母+特殊字符的组合</v>
      </c>
      <c r="G92" s="33" t="str">
        <v>1.输入2个大写字母+8个小写字母+2个？号</v>
      </c>
      <c r="H92" s="33" t="str">
        <v>1.密码等级无效，密码等级样式为空白</v>
      </c>
      <c r="I92" s="33"/>
      <c r="J92" s="33"/>
      <c r="K92" s="93"/>
      <c r="L92" s="93">
        <v>718</v>
      </c>
      <c r="M92" s="93" t="str">
        <v>NA</v>
      </c>
      <c r="N92" s="93">
        <v>611</v>
      </c>
      <c r="O92" s="49"/>
      <c r="P92" s="93"/>
      <c r="Q92" s="93"/>
      <c r="R92" s="93"/>
      <c r="S92" s="93"/>
    </row>
    <row customHeight="true" ht="32" r="93">
      <c r="A93" s="33" t="str">
        <v>Paak_61</v>
      </c>
      <c r="B93" s="33" t="str">
        <v>SYNC+_0106</v>
      </c>
      <c r="C93" s="33" t="str">
        <v>1-4.2 密码等级校验</v>
      </c>
      <c r="D93" s="33" t="str">
        <v>存在连续字母，密码等级为无效，，大写字母+小写字母（有2个连续）+特殊字符1位，共计12位</v>
      </c>
      <c r="E93" s="33" t="str">
        <v>P2</v>
      </c>
      <c r="F93" s="33" t="str">
        <v>1.车机正常
2.输入12位有大写字母+小写字母+特殊字符的组合</v>
      </c>
      <c r="G93" s="33" t="str">
        <v>1.输入2个大写字母+9个小写字母（2个连续字母）+1个？号</v>
      </c>
      <c r="H93" s="33" t="str">
        <v>1.密码等级无效，密码等级样式为空白</v>
      </c>
      <c r="I93" s="33"/>
      <c r="J93" s="33"/>
      <c r="K93" s="93"/>
      <c r="L93" s="93">
        <v>718</v>
      </c>
      <c r="M93" s="93" t="str">
        <v>NA</v>
      </c>
      <c r="N93" s="93">
        <v>611</v>
      </c>
      <c r="O93" s="49"/>
      <c r="P93" s="93"/>
      <c r="Q93" s="93"/>
      <c r="R93" s="93"/>
      <c r="S93" s="93"/>
    </row>
    <row customHeight="true" ht="32" r="94">
      <c r="A94" s="33" t="str">
        <v>Paak_61</v>
      </c>
      <c r="B94" s="33" t="str">
        <v>SYNC+_0106</v>
      </c>
      <c r="C94" s="33" t="str">
        <v>1-4.2 密码等级校验</v>
      </c>
      <c r="D94" s="33" t="str">
        <v>存在连续数字时，密码等级为无效，大写字母+数字（有2个数字）+特殊字符1位，共计12位</v>
      </c>
      <c r="E94" s="33" t="str">
        <v>P2</v>
      </c>
      <c r="F94" s="33" t="str">
        <v>1.车机正常
2.输入12位有大写字母+小写字母+特殊字符的组合</v>
      </c>
      <c r="G94" s="33" t="str">
        <v>1.输入2个大写字母+9个数字（有2个连续的数字）+1个特殊字符</v>
      </c>
      <c r="H94" s="33" t="str">
        <v>1.密码等级无效，密码等级样式为空白</v>
      </c>
      <c r="I94" s="33"/>
      <c r="J94" s="33"/>
      <c r="K94" s="93"/>
      <c r="L94" s="93">
        <v>718</v>
      </c>
      <c r="M94" s="93" t="str">
        <v>NA</v>
      </c>
      <c r="N94" s="93">
        <v>611</v>
      </c>
      <c r="O94" s="49"/>
      <c r="P94" s="93"/>
      <c r="Q94" s="93"/>
      <c r="R94" s="93"/>
      <c r="S94" s="93"/>
    </row>
    <row customHeight="true" ht="32" r="95">
      <c r="A95" s="33" t="str">
        <v>Paak_62</v>
      </c>
      <c r="B95" s="33" t="str">
        <v>SYNC+_0106</v>
      </c>
      <c r="C95" s="33" t="str">
        <v>1-4.2 密码等级校验</v>
      </c>
      <c r="D95" s="33" t="str">
        <v>密码等级强，输入1个小写字母+1个大写字母+12个数字</v>
      </c>
      <c r="E95" s="33" t="str">
        <v>P1</v>
      </c>
      <c r="F95" s="33" t="str">
        <v>1.车机正常
2.输入14位有小写字母+大写字母+数字的组合</v>
      </c>
      <c r="G95" s="33" t="str">
        <v>1.输入1个小写字母+1个大写字母+12个数字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v>
      </c>
      <c r="H95" s="33" t="str">
        <v>1.密码等级强，密码等级样式为绿色</v>
      </c>
      <c r="I95" s="33" t="str">
        <v>PASS</v>
      </c>
      <c r="J95" s="33"/>
      <c r="K95" s="93"/>
      <c r="L95" s="93">
        <v>718</v>
      </c>
      <c r="M95" s="93" t="str">
        <v>NA</v>
      </c>
      <c r="N95" s="93">
        <v>611</v>
      </c>
      <c r="O95" s="49"/>
      <c r="P95" s="93"/>
      <c r="Q95" s="93"/>
      <c r="R95" s="93"/>
      <c r="S95" s="93"/>
    </row>
    <row customHeight="true" ht="32" r="96">
      <c r="A96" s="33" t="str">
        <v>Paak_63</v>
      </c>
      <c r="B96" s="33" t="str">
        <v>SYNC+_0106</v>
      </c>
      <c r="C96" s="33" t="str">
        <v>1-4.2 密码等级校验</v>
      </c>
      <c r="D96" s="33" t="str">
        <v>密码等级强，小写字母+数字+特殊字符14位</v>
      </c>
      <c r="E96" s="33" t="str">
        <v>P2</v>
      </c>
      <c r="F96" s="33" t="str">
        <v>1.车机正常
2.输入14位有小写字母+数字+特殊字符的组合</v>
      </c>
      <c r="G96" s="33" t="str">
        <v>1.输入1个小写字母母+1个数字+12个特殊字符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96" s="33" t="str">
        <v>1.密码等级强，密码等级样式为绿色</v>
      </c>
      <c r="I96" s="33"/>
      <c r="J96" s="33"/>
      <c r="K96" s="93"/>
      <c r="L96" s="93">
        <v>718</v>
      </c>
      <c r="M96" s="93" t="str">
        <v>NA</v>
      </c>
      <c r="N96" s="93">
        <v>611</v>
      </c>
      <c r="O96" s="49"/>
      <c r="P96" s="93"/>
      <c r="Q96" s="93"/>
      <c r="R96" s="93"/>
      <c r="S96" s="93"/>
    </row>
    <row customHeight="true" ht="32" r="97">
      <c r="A97" s="33" t="str">
        <v>Paak_64</v>
      </c>
      <c r="B97" s="33" t="str">
        <v>SYNC+_0106</v>
      </c>
      <c r="C97" s="33" t="str">
        <v>1-4.2 密码等级校验</v>
      </c>
      <c r="D97" s="33" t="str">
        <v>密码等级强，大写字母+数字+特殊字符14位</v>
      </c>
      <c r="E97" s="33" t="str">
        <v>P2</v>
      </c>
      <c r="F97" s="33" t="str">
        <v>1.车机正常</v>
      </c>
      <c r="G97" s="33" t="str">
        <v>1.输入1个大写字母+12个数字+1个特殊字符</v>
      </c>
      <c r="H97" s="33" t="str">
        <v>1.密码等级强，密码等级样式为绿色</v>
      </c>
      <c r="I97" s="33"/>
      <c r="J97" s="33"/>
      <c r="K97" s="93"/>
      <c r="L97" s="93"/>
      <c r="M97" s="93"/>
      <c r="N97" s="93">
        <v>611</v>
      </c>
      <c r="O97" s="49"/>
      <c r="P97" s="93"/>
      <c r="Q97" s="93"/>
      <c r="R97" s="93"/>
      <c r="S97" s="93"/>
    </row>
    <row customHeight="true" ht="32" r="98">
      <c r="A98" s="33" t="str">
        <v>Paak_65</v>
      </c>
      <c r="B98" s="33" t="str">
        <v>SYNC+_0106</v>
      </c>
      <c r="C98" s="33" t="str">
        <v>1-4.2 密码等级校验</v>
      </c>
      <c r="D98" s="33" t="str">
        <v>密码等级强，大写字母+小写字母+特殊字符</v>
      </c>
      <c r="E98" s="33" t="str">
        <v>P2</v>
      </c>
      <c r="F98" s="33" t="str">
        <v>1.车机正常</v>
      </c>
      <c r="G98" s="33" t="str">
        <v>1.输入1个大写字母+12个小写字母+1个特殊字符</v>
      </c>
      <c r="H98" s="33" t="str">
        <v>1.密码等级强，密码等级样式为绿色</v>
      </c>
      <c r="I98" s="33"/>
      <c r="J98" s="33"/>
      <c r="K98" s="93"/>
      <c r="L98" s="93"/>
      <c r="M98" s="93"/>
      <c r="N98" s="93">
        <v>611</v>
      </c>
      <c r="O98" s="49"/>
      <c r="P98" s="93"/>
      <c r="Q98" s="93"/>
      <c r="R98" s="93"/>
      <c r="S98" s="93"/>
    </row>
    <row customHeight="true" ht="32" r="99">
      <c r="A99" s="33" t="str">
        <v>Paak_65</v>
      </c>
      <c r="B99" s="33" t="str">
        <v>SYNC+_0106</v>
      </c>
      <c r="C99" s="33" t="str">
        <v>1-4.2 密码等级校验</v>
      </c>
      <c r="D99" s="33" t="str">
        <v>密码等级强，大写字母+小写字母+特殊字符+数字14位</v>
      </c>
      <c r="E99" s="33" t="str">
        <v>P2</v>
      </c>
      <c r="F99" s="33" t="str">
        <v>1.车机正常，创建智能备用密钥</v>
      </c>
      <c r="G99" s="33" t="str">
        <v>1.输入1个大写字母+11个小写字母+1个特殊字符+1位数字</v>
      </c>
      <c r="H99" s="33" t="str">
        <v>1.密码等级强，密码等级样式为绿色</v>
      </c>
      <c r="I99" s="33"/>
      <c r="J99" s="33"/>
      <c r="K99" s="93"/>
      <c r="L99" s="93"/>
      <c r="M99" s="93"/>
      <c r="N99" s="93">
        <v>611</v>
      </c>
      <c r="O99" s="49"/>
      <c r="P99" s="93"/>
      <c r="Q99" s="93"/>
      <c r="R99" s="93"/>
      <c r="S99" s="93"/>
    </row>
    <row customHeight="true" ht="32" r="100">
      <c r="A100" s="33" t="str">
        <v>Paak_65</v>
      </c>
      <c r="B100" s="33" t="str">
        <v>SYNC+_0106</v>
      </c>
      <c r="C100" s="33" t="str">
        <v>1-4.2 密码等级校验</v>
      </c>
      <c r="D100" s="33" t="str">
        <v>存在连续字母时，密码等级为无效，大写字母+小写字母+特殊字符+数字超过14位，但有连续字母</v>
      </c>
      <c r="E100" s="33" t="str">
        <v>P2</v>
      </c>
      <c r="F100" s="33" t="str">
        <v>1.车机正常</v>
      </c>
      <c r="G100" s="33" t="str">
        <v>1.输入1个大写字母+11个小写字母（连续2个字母）+1个特殊字符+1位数字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100" s="33" t="str">
        <v>1.密码等级无效，密码等级样式为空白</v>
      </c>
      <c r="I100" s="33"/>
      <c r="J100" s="33"/>
      <c r="K100" s="93"/>
      <c r="L100" s="93"/>
      <c r="M100" s="93"/>
      <c r="N100" s="93">
        <v>611</v>
      </c>
      <c r="O100" s="49"/>
      <c r="P100" s="93"/>
      <c r="Q100" s="93"/>
      <c r="R100" s="93"/>
      <c r="S100" s="93"/>
    </row>
    <row customHeight="true" ht="32" r="101">
      <c r="A101" s="33" t="str">
        <v>Paak_65</v>
      </c>
      <c r="B101" s="33" t="str">
        <v>SYNC+_0106</v>
      </c>
      <c r="C101" s="33" t="str">
        <v>1-4.2 密码等级校验</v>
      </c>
      <c r="D101" s="33" t="str">
        <v>密码等级强，大写字母+小写字母+特殊字符+数字14位</v>
      </c>
      <c r="E101" s="33" t="str">
        <v>P2</v>
      </c>
      <c r="F101" s="33" t="str">
        <v>1.车机正常
2.输入14位有大写字母+小写字母+特殊字符的组合</v>
      </c>
      <c r="G101" s="33" t="str">
        <v>1.输入1个大写字母+11个小写字母+1个特殊字符+1位数字</v>
      </c>
      <c r="H101" s="33" t="str">
        <v>1.密码等级强，密码等级样式为绿色</v>
      </c>
      <c r="I101" s="33"/>
      <c r="J101" s="33"/>
      <c r="K101" s="93"/>
      <c r="L101" s="93"/>
      <c r="M101" s="93"/>
      <c r="N101" s="93">
        <v>611</v>
      </c>
      <c r="O101" s="49"/>
      <c r="P101" s="93"/>
      <c r="Q101" s="93"/>
      <c r="R101" s="93"/>
      <c r="S101" s="93"/>
    </row>
    <row customHeight="true" ht="32" r="102">
      <c r="A102" s="33" t="str">
        <v>Paak_65</v>
      </c>
      <c r="B102" s="33" t="str">
        <v>SYNC+_0106</v>
      </c>
      <c r="C102" s="33" t="str">
        <v>1-4.2 密码等级校验</v>
      </c>
      <c r="D102" s="33" t="str">
        <v>密码等级强，大写字母+小写字母+特殊字符+数字14位</v>
      </c>
      <c r="E102" s="33" t="str">
        <v>P3</v>
      </c>
      <c r="F102" s="33" t="str">
        <v>1.车机正常，创建智能备用密钥
2.输入超长大写字母+小写字母+特殊字符的组合（位数超过20位）</v>
      </c>
      <c r="G102" s="33" t="str">
        <v>1.输入10个大写字母+10个小写字母+10个特殊字符+10位数字</v>
      </c>
      <c r="H102" s="33" t="str">
        <v>1.密码等级强，密码等级样式为绿色</v>
      </c>
      <c r="I102" s="33"/>
      <c r="J102" s="33"/>
      <c r="K102" s="93"/>
      <c r="L102" s="93"/>
      <c r="M102" s="93"/>
      <c r="N102" s="93">
        <v>611</v>
      </c>
      <c r="O102" s="49"/>
      <c r="P102" s="93"/>
      <c r="Q102" s="93"/>
      <c r="R102" s="93"/>
      <c r="S102" s="93"/>
    </row>
    <row customHeight="true" ht="32" r="103">
      <c r="A103" s="33" t="str">
        <v>Paak_65</v>
      </c>
      <c r="B103" s="33" t="str">
        <v>SYNC+_0106</v>
      </c>
      <c r="C103" s="33" t="str">
        <v>1-4.2 密码等级校验</v>
      </c>
      <c r="D103" s="33" t="str">
        <v>密码最大限度为64位，输入64位保存成功</v>
      </c>
      <c r="E103" s="33" t="str">
        <v>P3</v>
      </c>
      <c r="F103" s="33" t="str">
        <v>1.车机正常
2.输入64位密码</v>
      </c>
      <c r="G103" s="33" t="str">
        <v>1.输入64位字符串，无重复</v>
      </c>
      <c r="H103" s="33" t="str">
        <v>1.密码等级强，密码等级样式为绿色</v>
      </c>
      <c r="I103" s="33"/>
      <c r="J103" s="33"/>
      <c r="K103" s="93"/>
      <c r="L103" s="93"/>
      <c r="M103" s="93"/>
      <c r="N103" s="93">
        <v>611</v>
      </c>
      <c r="O103" s="49"/>
      <c r="P103" s="93"/>
      <c r="Q103" s="93"/>
      <c r="R103" s="93"/>
      <c r="S103" s="93"/>
    </row>
    <row customHeight="true" ht="32" r="104">
      <c r="A104" s="33" t="str">
        <v>Paak_65</v>
      </c>
      <c r="B104" s="33" t="str">
        <v>SYNC+_0106</v>
      </c>
      <c r="C104" s="33" t="str">
        <v>1-4.2 密码等级校验</v>
      </c>
      <c r="D104" s="33" t="str">
        <v>密码等级弱及以上时，可以点击继续</v>
      </c>
      <c r="E104" s="33" t="str">
        <v>P1</v>
      </c>
      <c r="F104" s="33" t="str">
        <v>1.车机正常</v>
      </c>
      <c r="G104" s="33" t="str">
        <v>1.在创建点击继续时，输入yfdbus_send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2.输入密码等级是弱的密码</v>
      </c>
      <c r="H104" s="33" t="str">
        <v>2.继续按扭高亮，可以点击“继续”</v>
      </c>
      <c r="I104" s="33" t="str">
        <v>PASS</v>
      </c>
      <c r="J104" s="33"/>
      <c r="K104" s="93"/>
      <c r="L104" s="93"/>
      <c r="M104" s="93"/>
      <c r="N104" s="93"/>
      <c r="O104" s="49"/>
      <c r="P104" s="93"/>
      <c r="Q104" s="93"/>
      <c r="R104" s="93"/>
      <c r="S104" s="93"/>
    </row>
    <row customHeight="true" ht="32" r="105">
      <c r="A105" s="33" t="str">
        <v>Paak_65</v>
      </c>
      <c r="B105" s="33" t="str">
        <v>SYNC+_0106</v>
      </c>
      <c r="C105" s="33" t="str">
        <v>1-4.2 输入密码</v>
      </c>
      <c r="D105" s="33" t="str">
        <v>密码最大限度为64位，输入超过64位，保存失败</v>
      </c>
      <c r="E105" s="33" t="str">
        <v>P3</v>
      </c>
      <c r="F105" s="33" t="str">
        <v>1.车机正常
2.输入65位密码</v>
      </c>
      <c r="G105" s="33" t="str">
        <v>1.输入65位字符串，无重复</v>
      </c>
      <c r="H105" s="33" t="str">
        <v>1.超过64位时，无法输入</v>
      </c>
      <c r="I105" s="33"/>
      <c r="J105" s="33"/>
      <c r="K105" s="93"/>
      <c r="L105" s="93"/>
      <c r="M105" s="93"/>
      <c r="N105" s="93">
        <v>611</v>
      </c>
      <c r="O105" s="49"/>
      <c r="P105" s="93"/>
      <c r="Q105" s="93"/>
      <c r="R105" s="93"/>
      <c r="S105" s="93"/>
    </row>
    <row customHeight="true" ht="32" r="106">
      <c r="A106" s="33" t="str">
        <v>Paak_66</v>
      </c>
      <c r="B106" s="33" t="str">
        <v>SYNC+_0106</v>
      </c>
      <c r="C106" s="33" t="str">
        <v>1-4.3 请再次输入密码</v>
      </c>
      <c r="D106" s="33" t="str">
        <v>进入再次输入密码界面显示正确</v>
      </c>
      <c r="E106" s="33" t="str">
        <v>P1</v>
      </c>
      <c r="F106" s="33" t="str">
        <v>1.车机正常
2.输入密码</v>
      </c>
      <c r="G106" s="33" t="str">
        <v>1.当密码等于大于等于弱（红色）时，点击继续按钮</v>
      </c>
      <c r="H106" s="33" t="str">
        <v>1.进入再次输入密码界面，界面显示与UI一致</v>
      </c>
      <c r="I106" s="33" t="str">
        <v>PASS</v>
      </c>
      <c r="J106" s="33"/>
      <c r="K106" s="93"/>
      <c r="L106" s="93"/>
      <c r="M106" s="93"/>
      <c r="N106" s="93">
        <v>611</v>
      </c>
      <c r="O106" s="49"/>
      <c r="P106" s="93"/>
      <c r="Q106" s="93"/>
      <c r="R106" s="93"/>
      <c r="S106" s="93"/>
    </row>
    <row customHeight="true" ht="32" r="107">
      <c r="A107" s="33" t="str">
        <v>Paak_67</v>
      </c>
      <c r="B107" s="33" t="str">
        <v>SYNC+_0106</v>
      </c>
      <c r="C107" s="33" t="str">
        <v>1-4.3 请再次输入密码</v>
      </c>
      <c r="D107" s="33" t="str">
        <v>进入再次输入密码界面，返回按扭正确</v>
      </c>
      <c r="E107" s="33" t="str">
        <v>P2</v>
      </c>
      <c r="F107" s="33" t="str">
        <v>1.车机正常</v>
      </c>
      <c r="G107" s="33" t="str">
        <v>1.点击"&lt;"按钮查看显示</v>
      </c>
      <c r="H107" s="33" t="str">
        <v>1.返回智能备用密钥界面</v>
      </c>
      <c r="I107" s="33"/>
      <c r="J107" s="33"/>
      <c r="K107" s="93"/>
      <c r="L107" s="93"/>
      <c r="M107" s="93"/>
      <c r="N107" s="93">
        <v>611</v>
      </c>
      <c r="O107" s="49"/>
      <c r="P107" s="93"/>
      <c r="Q107" s="93"/>
      <c r="R107" s="93"/>
      <c r="S107" s="93"/>
    </row>
    <row customHeight="true" ht="107" r="108">
      <c r="A108" s="33" t="str">
        <v>Paak_68</v>
      </c>
      <c r="B108" s="33" t="str">
        <v>SYNC+_0106</v>
      </c>
      <c r="C108" s="33" t="str">
        <v>1-4.4 再次输入密码界面-输入密码</v>
      </c>
      <c r="D108" s="33" t="str">
        <v>密码不匹配，弹窗正确</v>
      </c>
      <c r="E108" s="33" t="str">
        <v>P0</v>
      </c>
      <c r="F108" s="33" t="str">
        <v>1.车机正常
2.输入密码点击继续按钮
3.再次输入密码</v>
      </c>
      <c r="G108" s="33" t="str">
        <v>1.点击保存按钮
2.点击重新输入按钮</v>
      </c>
      <c r="H108" s="33" t="str">
        <v>1.弹出弹窗”密码不匹配”显示重新输入按钮
2.进入请输入密码界面</v>
      </c>
      <c r="I108" s="33" t="str">
        <v>PASS</v>
      </c>
      <c r="J108" s="33"/>
      <c r="K108" s="93"/>
      <c r="L108" s="93">
        <v>718</v>
      </c>
      <c r="M108" s="93" t="str">
        <v>NA</v>
      </c>
      <c r="N108" s="93">
        <v>611</v>
      </c>
      <c r="O108" s="49"/>
      <c r="P108" s="93"/>
      <c r="Q108" s="93"/>
      <c r="R108" s="93"/>
      <c r="S108" s="93"/>
    </row>
    <row customHeight="true" ht="32" r="109">
      <c r="A109" s="33" t="str">
        <v>Paak_69</v>
      </c>
      <c r="B109" s="33" t="str">
        <v>SYNC+_0106</v>
      </c>
      <c r="C109" s="33" t="str">
        <v>1-5 保存密码状态</v>
      </c>
      <c r="D109" s="33" t="str">
        <v>密码匹配后，正在保存弹窗</v>
      </c>
      <c r="E109" s="33" t="str">
        <v>P2</v>
      </c>
      <c r="F109" s="33" t="str">
        <v>1.车机正常
2.输入密码点击继续按钮
3.再次输入密码</v>
      </c>
      <c r="G109" s="33" t="str">
        <v>1.点击保存按钮</v>
      </c>
      <c r="H109" s="33" t="str">
        <v>1.弹窗弹窗“正在保存...”</v>
      </c>
      <c r="I109" s="33"/>
      <c r="J109" s="33"/>
      <c r="K109" s="93"/>
      <c r="L109" s="93">
        <v>718</v>
      </c>
      <c r="M109" s="93" t="str">
        <v>NA</v>
      </c>
      <c r="N109" s="93">
        <v>611</v>
      </c>
      <c r="O109" s="49"/>
      <c r="P109" s="93"/>
      <c r="Q109" s="93"/>
      <c r="R109" s="93"/>
      <c r="S109" s="93"/>
    </row>
    <row customHeight="true" ht="32" r="110">
      <c r="A110" s="33" t="str">
        <v>Paak_70</v>
      </c>
      <c r="B110" s="33" t="str">
        <v>SYNC+_0106</v>
      </c>
      <c r="C110" s="33" t="str">
        <v>1-5 保存密码状态</v>
      </c>
      <c r="D110" s="106" t="str">
        <v>连接超时（信号模拟）</v>
      </c>
      <c r="E110" s="33" t="str">
        <v>P2</v>
      </c>
      <c r="F110" s="33" t="str">
        <v>1.车机正常
2.输入密码点击继续按钮
3.再次输入密码</v>
      </c>
      <c r="G110" s="33" t="str">
        <v>1.进入车控-智能备用钥匙-创建智能备用密钥-点击继续按钮，输入dbus命令：yfdbus_send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3.等待一段时间查看显示</v>
      </c>
      <c r="H110" s="33" t="str">
        <v>1.toast提示“系统错误，无法完成该请求”</v>
      </c>
      <c r="I110" s="33"/>
      <c r="J110" s="33"/>
      <c r="K110" s="93"/>
      <c r="L110" s="93">
        <v>718</v>
      </c>
      <c r="M110" s="93" t="str">
        <v>NA</v>
      </c>
      <c r="N110" s="93">
        <v>611</v>
      </c>
      <c r="O110" s="49"/>
      <c r="P110" s="93"/>
      <c r="Q110" s="93"/>
      <c r="R110" s="93"/>
      <c r="S110" s="93"/>
    </row>
    <row customHeight="true" ht="32" r="111">
      <c r="A111" s="33" t="str">
        <v>Paak_70</v>
      </c>
      <c r="B111" s="33" t="str">
        <v>SYNC+_0106</v>
      </c>
      <c r="C111" s="33" t="str">
        <v>1-5 保存密码状态</v>
      </c>
      <c r="D111" s="100" t="str">
        <v>日志中，密码不能保存明文</v>
      </c>
      <c r="E111" s="33" t="str">
        <v>P2</v>
      </c>
      <c r="F111" s="100" t="str">
        <v>1.车机正常</v>
      </c>
      <c r="G111" s="100" t="str">
        <v>1.进入车控-智能备用钥匙-点击继续按钮，输入dbus命令：yfdbus_send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3.查看日志，搜索关键字TS_Vehicle_Vs_PaakPasswdFragment: passwd =</v>
      </c>
      <c r="H111" s="100" t="str">
        <v>日志中的密码信息不能显示明文</v>
      </c>
      <c r="I111" s="33"/>
      <c r="J111" s="33"/>
      <c r="K111" s="93"/>
      <c r="L111" s="93"/>
      <c r="M111" s="93"/>
      <c r="N111" s="93"/>
      <c r="O111" s="49"/>
      <c r="P111" s="93"/>
      <c r="Q111" s="93"/>
      <c r="R111" s="93"/>
      <c r="S111" s="93"/>
    </row>
    <row customHeight="true" ht="32" r="112">
      <c r="A112" s="33" t="str">
        <v>Paak_70</v>
      </c>
      <c r="B112" s="33" t="str">
        <v>SYNC+_0106</v>
      </c>
      <c r="C112" s="33" t="str">
        <v>1-5 保存密码状态</v>
      </c>
      <c r="D112" s="100" t="str">
        <v>包含xato-net-10-million-passwords- 
10000.txt 文档中内容的，等级为无效</v>
      </c>
      <c r="E112" s="33" t="str">
        <v>P3</v>
      </c>
      <c r="F112" s="100" t="str">
        <v>1.车机正常</v>
      </c>
      <c r="G112" s="100" t="s">
        <v>20</v>
      </c>
      <c r="H112" s="100" t="str">
        <v>其等级不得高于“一般”
（与FO确认，包含文档中的字符串不受影响）</v>
      </c>
      <c r="I112" s="33"/>
      <c r="J112" s="33"/>
      <c r="K112" s="93"/>
      <c r="L112" s="93"/>
      <c r="M112" s="93"/>
      <c r="N112" s="93"/>
      <c r="O112" s="49"/>
      <c r="P112" s="93"/>
      <c r="Q112" s="93"/>
      <c r="R112" s="93"/>
      <c r="S112" s="93"/>
    </row>
    <row customHeight="true" ht="32" r="113">
      <c r="A113" s="33" t="str">
        <v>Paak_72</v>
      </c>
      <c r="B113" s="33" t="str">
        <v>SYNC+_0106</v>
      </c>
      <c r="C113" s="33" t="str">
        <v>1-3.2 未找到所需设备</v>
      </c>
      <c r="D113" s="33" t="str">
        <v>创建智能备用密钥，未找到设备，点击取消</v>
      </c>
      <c r="E113" s="33" t="str">
        <v>P2</v>
      </c>
      <c r="F113" s="33" t="str">
        <v>1.车机正常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3" s="33" t="str">
        <v>1.点击保存，发送dbus命令：
yfdbus_send AI.lv.ipcl.out vip2gip_VehicleNetwork 0x02,0x21,0x70,0x22,0x05,0x00,0x00,0xBA,0x32,0x01,0x00,0x07,0x07,0x00
2.点击取消</v>
      </c>
      <c r="H113" s="33" t="str">
        <v>1.
未找到所需设备，请保持智能手机钥匙和遥控器钥匙都在车内，并开启手机蓝牙
2.弹窗消失</v>
      </c>
      <c r="I113" s="33"/>
      <c r="J113" s="33"/>
      <c r="K113" s="49"/>
      <c r="L113" s="93">
        <v>718</v>
      </c>
      <c r="M113" s="93" t="str">
        <v>NA</v>
      </c>
      <c r="N113" s="93">
        <v>611</v>
      </c>
      <c r="O113" s="49"/>
      <c r="P113" s="93"/>
      <c r="Q113" s="93"/>
      <c r="R113" s="93"/>
      <c r="S113" s="93"/>
    </row>
    <row customHeight="true" ht="32" r="114">
      <c r="A114" s="33" t="str">
        <v>Paak_72</v>
      </c>
      <c r="B114" s="33" t="str">
        <v>SYNC+_0106</v>
      </c>
      <c r="C114" s="33" t="str">
        <v>1-3.2 未找到所需设备</v>
      </c>
      <c r="D114" s="33" t="str">
        <v>创建智能备用密钥，未找到设备，点击重试</v>
      </c>
      <c r="E114" s="33" t="str">
        <v>P2</v>
      </c>
      <c r="F114" s="33" t="str">
        <v>1.车机正常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4" s="33" t="str">
        <v>1.点击保存，发送dbus命令：
yfdbus_send AI.lv.ipcl.out vip2gip_VehicleNetwork 0x02,0x21,0x70,0x22,0x05,0x00,0x00,0xBA,0x32,0x01,0x00,0x07,0x07,0x00
2.点击重试</v>
      </c>
      <c r="H114" s="33" t="str">
        <v>1.
未找到所需设备，请保持智能手机钥匙和遥控器钥匙都在车内，并开启手机蓝牙
2.重新搜索</v>
      </c>
      <c r="I114" s="33"/>
      <c r="J114" s="33"/>
      <c r="K114" s="93"/>
      <c r="L114" s="93">
        <v>718</v>
      </c>
      <c r="M114" s="93" t="str">
        <v>NA</v>
      </c>
      <c r="N114" s="93">
        <v>611</v>
      </c>
      <c r="O114" s="49"/>
      <c r="P114" s="93"/>
      <c r="Q114" s="93"/>
      <c r="R114" s="93"/>
      <c r="S114" s="93"/>
    </row>
    <row customHeight="true" ht="32" r="115">
      <c r="A115" s="33" t="str">
        <v>Paak_72</v>
      </c>
      <c r="B115" s="33" t="str">
        <v>SYNC+_0106</v>
      </c>
      <c r="C115" s="33" t="str">
        <v>1-3.2 未找到所需设备</v>
      </c>
      <c r="D115" s="33" t="str">
        <v>创建智能备用密钥，未找到设备，多次重试</v>
      </c>
      <c r="E115" s="33" t="str">
        <v>P2</v>
      </c>
      <c r="F115" s="33" t="str">
        <v>1.车机正常，创建智能备用密钥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5" s="33" t="str">
        <v>1.点击保存，发送dbus命令：
yfdbus_send AI.lv.ipcl.out vip2gip_VehicleNetwork 0x02,0x21,0x70,0x22,0x05,0x00,0x00,0xBA,0x32,0x01,0x00,0x07,0x07,0x00
2.点击重试
3.再次输入未找到所需设备dbus命yfdbus_send AI.lv.ipcl.out vip2gip_VehicleNetwork 0x02,0x21,0x70,0x22,0x05,0x00,0x00,0xBA,0x32,0x01,0x00,0x04,0x02,0x00（新建用的是这个指令）</v>
      </c>
      <c r="H115" s="33" t="str">
        <v>1.未找到所需设备，请保持智能手机钥匙和遥控器钥匙都在车内，并开启手机蓝牙
2.重新搜索
3.弹出弹窗：未找到所需设备</v>
      </c>
      <c r="I115" s="33"/>
      <c r="J115" s="33"/>
      <c r="K115" s="93"/>
      <c r="L115" s="93">
        <v>718</v>
      </c>
      <c r="M115" s="93" t="str">
        <v>NA</v>
      </c>
      <c r="N115" s="93">
        <v>611</v>
      </c>
      <c r="O115" s="49"/>
      <c r="P115" s="93"/>
      <c r="Q115" s="93"/>
      <c r="R115" s="93"/>
      <c r="S115" s="93"/>
    </row>
    <row customHeight="true" ht="32" r="116">
      <c r="A116" s="33" t="str">
        <v>Paak_73</v>
      </c>
      <c r="B116" s="33" t="str">
        <v>SYNC+_0106</v>
      </c>
      <c r="C116" s="33" t="str">
        <v>1-5.1 密码被使用</v>
      </c>
      <c r="D116" s="33" t="str">
        <v>创建智能备用密钥，弹窗密码被使用</v>
      </c>
      <c r="E116" s="33" t="str">
        <v>P2</v>
      </c>
      <c r="F116" s="33" t="str">
        <v>1.车机正常
2.遥控钥匙未设置LBI的paak都不在车内
3.输入密码点击继续按钮
4.再次输入密码
5.设置密码与其他设备密码一致
5.未连接超时</v>
      </c>
      <c r="G116" s="33" t="str">
        <v>1.点击保存按钮，输入dbus命令：
yfdbus_send AI.lv.ipcl.out vip2gip_VehicleNetwork 0x02,0x21,0x70,0x22,0x05,0x00,0x00,0xBA,0x32,0x01,0x00,0x07,0x0A,0x00
2.点击重新输入按钮</v>
      </c>
      <c r="H116" s="33" t="str">
        <v>1.弹出弹窗“该密码已被使用，请输入其他密码”
2.进入请输入密码界面</v>
      </c>
      <c r="I116" s="33"/>
      <c r="J116" s="33"/>
      <c r="K116" s="93"/>
      <c r="L116" s="93">
        <v>718</v>
      </c>
      <c r="M116" s="93" t="str">
        <v>NA</v>
      </c>
      <c r="N116" s="93">
        <v>611</v>
      </c>
      <c r="O116" s="49"/>
      <c r="P116" s="93"/>
      <c r="Q116" s="93"/>
      <c r="R116" s="93"/>
      <c r="S116" s="93"/>
    </row>
    <row customHeight="true" ht="32" r="117">
      <c r="A117" s="33" t="str">
        <v>Paak_74</v>
      </c>
      <c r="B117" s="33" t="str">
        <v>SYNC+_0106</v>
      </c>
      <c r="C117" s="33" t="str">
        <v>1-5.2密保保存失败</v>
      </c>
      <c r="D117" s="33" t="str">
        <v>创建智能备用密钥的密码保存失败</v>
      </c>
      <c r="E117" s="33" t="str">
        <v>P2</v>
      </c>
      <c r="F117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7" s="33" t="str">
        <v>1.点击保存按钮，输入dbus命令：
yfdbus_send AI.lv.ipcl.out vip2gip_VehicleNetwork 0x02,0x21,0x70,0x22,0x05,0x00,0x00,0xBA,0x32,0x01,0x00,0x07,0x0C,0x00
2.点击”确定“按钮（718 UI明确该按扭应该是”确定“）【U6上是关闭】</v>
      </c>
      <c r="H117" s="33" t="str">
        <v>1.弹出弹窗“密码保存失败，请联系经销商”
2.返回车辆控制页</v>
      </c>
      <c r="I117" s="33"/>
      <c r="J117" s="33"/>
      <c r="K117" s="93"/>
      <c r="L117" s="93">
        <v>718</v>
      </c>
      <c r="M117" s="93" t="str">
        <v>NA</v>
      </c>
      <c r="N117" s="93">
        <v>611</v>
      </c>
      <c r="O117" s="49"/>
      <c r="P117" s="93"/>
      <c r="Q117" s="93"/>
      <c r="R117" s="93"/>
      <c r="S117" s="93"/>
    </row>
    <row customHeight="true" ht="32" r="118">
      <c r="A118" s="33" t="str">
        <v>Paak_75</v>
      </c>
      <c r="B118" s="33" t="str">
        <v>SYNC+_0106</v>
      </c>
      <c r="C118" s="33" t="str">
        <v>1-5.3密码保存成功</v>
      </c>
      <c r="D118" s="33" t="str">
        <v>创建智能备用密钥的密码保存成功后悬浮窗正确</v>
      </c>
      <c r="E118" s="33" t="str">
        <v>P1</v>
      </c>
      <c r="F118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8" s="33" t="str">
        <v>1.点击保存按钮，输入dbus命令：
yfdbus_send AI.lv.ipcl.out vip2gip_VehicleNetwork 0x02,0x21,0x70,0x22,0x05,0x00,0x00,0xBA,0x32,0x01,0x00,0x07,0x0B,0x00</v>
      </c>
      <c r="H118" s="33" t="str">
        <v>1.出现创建密钥步骤浮窗，进入车门解锁密码界面</v>
      </c>
      <c r="I118" s="33" t="str">
        <v>PASS</v>
      </c>
      <c r="J118" s="33"/>
      <c r="K118" s="93"/>
      <c r="L118" s="93">
        <v>718</v>
      </c>
      <c r="M118" s="93" t="str">
        <v>NA</v>
      </c>
      <c r="N118" s="93">
        <v>611</v>
      </c>
      <c r="O118" s="49"/>
      <c r="P118" s="93"/>
      <c r="Q118" s="93"/>
      <c r="R118" s="93"/>
      <c r="S118" s="93"/>
    </row>
    <row customHeight="true" ht="32" r="119">
      <c r="A119" s="33" t="str">
        <v>Paak_76</v>
      </c>
      <c r="B119" s="33" t="str">
        <v>SYNC+_0106</v>
      </c>
      <c r="C119" s="33" t="str">
        <v>2-1.创建或重置的备用车辆启动密码保存成功</v>
      </c>
      <c r="D119" s="33" t="str">
        <v>创建智能备用密钥的密码保存成功后进入车门解锁密码界面</v>
      </c>
      <c r="E119" s="33" t="str">
        <v>P0</v>
      </c>
      <c r="F119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9" s="33" t="str">
        <v>1.点击保存按钮，输入dbus命令：
yfdbus_send AI.lv.ipcl.out vip2gip_VehicleNetwork 0x02,0x21,0x70,0x22,0x05,0x00,0x00,0xBA,0x32,0x01,0x00,0x07,0x0B,0x00
2.创建密钥步骤浮窗创建成功，悬浮窗消失后，查看界面显示</v>
      </c>
      <c r="H119" s="33" t="str">
        <v>2.界面显示车门解锁密码、infobook图标、创建新的车门解锁密码、使用当前的车门解锁密码</v>
      </c>
      <c r="I119" s="33" t="str">
        <v>PASS</v>
      </c>
      <c r="J119" s="33"/>
      <c r="K119" s="93"/>
      <c r="L119" s="93"/>
      <c r="M119" s="93"/>
      <c r="N119" s="93">
        <v>611</v>
      </c>
      <c r="O119" s="49"/>
      <c r="P119" s="93"/>
      <c r="Q119" s="93"/>
      <c r="R119" s="93"/>
      <c r="S119" s="93"/>
    </row>
    <row customHeight="true" ht="32" r="120">
      <c r="A120" s="33" t="str">
        <v>Paak_77</v>
      </c>
      <c r="B120" s="33" t="str">
        <v>SYNC+_0106</v>
      </c>
      <c r="C120" s="33" t="str">
        <v>2-1.创建或重置的备用车辆启动密码保存成功</v>
      </c>
      <c r="D120" s="33" t="str">
        <v>智能备用密钥-车门解锁密码的infobook显示正确</v>
      </c>
      <c r="E120" s="33" t="str">
        <v>P1</v>
      </c>
      <c r="F120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0" s="33" t="str">
        <v>1.点击保存按钮，输入dbus命令：
yfdbus_send AI.lv.ipcl.out vip2gip_VehicleNetwork 0x02,0x21,0x70,0x22,0x05,0x00,0x00,0xBA,0x32,0x01,0x00,0x07,0x0B,0x00
2.创建密钥步骤浮窗创建成功，悬浮窗消失后，查看界面显示的infobook图标</v>
      </c>
      <c r="H120" s="33" t="str">
        <v>1.文本说明“车门解锁密码由数字组成，它是基于B柱上的密码锁系统实现车辆解锁功能。用户输入正确的密码即可成功解锁车辆”</v>
      </c>
      <c r="I120" s="33" t="str">
        <v>PASS</v>
      </c>
      <c r="J120" s="33"/>
      <c r="K120" s="93"/>
      <c r="L120" s="93">
        <v>718</v>
      </c>
      <c r="M120" s="93" t="str">
        <v>NA</v>
      </c>
      <c r="N120" s="93">
        <v>611</v>
      </c>
      <c r="O120" s="49"/>
      <c r="P120" s="93"/>
      <c r="Q120" s="93"/>
      <c r="R120" s="93"/>
      <c r="S120" s="93"/>
    </row>
    <row customHeight="true" ht="32" r="121">
      <c r="A121" s="33" t="str">
        <v>Paak_78</v>
      </c>
      <c r="B121" s="33" t="str">
        <v>SYNC+_0106</v>
      </c>
      <c r="C121" s="33" t="str">
        <v>2-1.创建或重置的备用车辆启动密码保存成功</v>
      </c>
      <c r="D121" s="33" t="str">
        <v>智能备用密钥-车门解锁密码界面正确</v>
      </c>
      <c r="E121" s="33" t="str">
        <v>P1</v>
      </c>
      <c r="F121" s="33" t="str">
        <v>1.车机正常</v>
      </c>
      <c r="G121" s="33" t="str">
        <v>1.点击创建新的车门解锁密码“&gt;”按钮</v>
      </c>
      <c r="H121" s="33" t="str">
        <v>1.跳转创建新的车门解锁密码页面</v>
      </c>
      <c r="I121" s="33" t="str">
        <v>PASS</v>
      </c>
      <c r="J121" s="33"/>
      <c r="K121" s="93"/>
      <c r="L121" s="93">
        <v>718</v>
      </c>
      <c r="M121" s="93" t="str">
        <v>NA</v>
      </c>
      <c r="N121" s="93">
        <v>611</v>
      </c>
      <c r="O121" s="49"/>
      <c r="P121" s="93"/>
      <c r="Q121" s="93"/>
      <c r="R121" s="93"/>
      <c r="S121" s="93"/>
    </row>
    <row customHeight="true" ht="32" r="122">
      <c r="A122" s="33" t="str">
        <v>Paak_78</v>
      </c>
      <c r="B122" s="33" t="str">
        <v>SYNC+_0106</v>
      </c>
      <c r="C122" s="33" t="str">
        <v>2-1.创建或重置的备用车辆启动密码保存成功</v>
      </c>
      <c r="D122" s="33" t="str">
        <v>智能备用密钥-车门解锁密码，点击&lt;按扭，返回正确</v>
      </c>
      <c r="E122" s="33" t="str">
        <v>P3</v>
      </c>
      <c r="F122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2" s="33" t="str">
        <v>点击保存按钮，输入dbus命令：
yfdbus_send AI.lv.ipcl.out vip2gip_VehicleNetwork 0x02,0x21,0x70,0x22,0x05,0x00,0x00,0xBA,0x32,0x01,0x00,0x07,0x0B,0x00
1.点击创建新的车门解锁密码&lt;返回按扭</v>
      </c>
      <c r="H122" s="33" t="str">
        <v>1.返回到智能备用密钥的主页，界面上显示：创建智能备用密钥、重置智能备密钥、删除智能备用密钥三个菜单
【U6对返回无要求】</v>
      </c>
      <c r="I122" s="33"/>
      <c r="J122" s="33"/>
      <c r="K122" s="93"/>
      <c r="L122" s="93">
        <v>718</v>
      </c>
      <c r="M122" s="93" t="str">
        <v>NA</v>
      </c>
      <c r="N122" s="93">
        <v>611</v>
      </c>
      <c r="O122" s="49"/>
      <c r="P122" s="93"/>
      <c r="Q122" s="93"/>
      <c r="R122" s="93"/>
      <c r="S122" s="93"/>
    </row>
    <row customHeight="true" ht="32" r="123">
      <c r="A123" s="33" t="str">
        <v>Paak_78</v>
      </c>
      <c r="B123" s="33" t="str">
        <v>SYNC+_0106</v>
      </c>
      <c r="C123" s="33" t="str">
        <v>2-1.创建或重置的备用车辆启动密码保存成功</v>
      </c>
      <c r="D123" s="33" t="str">
        <v>智能备用密钥-车门解锁密码-输入密码，点击&lt;按扭，返回正确</v>
      </c>
      <c r="E123" s="33" t="str">
        <v>P3</v>
      </c>
      <c r="F123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3" s="33" t="str">
        <v>点击保存按钮，输入dbus命令：
yfdbus_send AI.lv.ipcl.out vip2gip_VehicleNetwork 0x02,0x21,0x70,0x22,0x05,0x00,0x00,0xBA,0x32,0x01,0x00,0x07,0x0B,0x00
1.点击创建新的车门解锁密码“&gt;”按扭
2.在输入密码界面，点击左侧的&lt;返回按扭</v>
      </c>
      <c r="H123" s="33" t="str">
        <v>1.跳转创建新的车门解锁密码页面
2.返回到上一个界面，车门解锁密码的界面
【U6对返回无要求】</v>
      </c>
      <c r="I123" s="33"/>
      <c r="J123" s="33"/>
      <c r="K123" s="93"/>
      <c r="L123" s="93">
        <v>718</v>
      </c>
      <c r="M123" s="93" t="str">
        <v>NA</v>
      </c>
      <c r="N123" s="93">
        <v>611</v>
      </c>
      <c r="O123" s="49"/>
      <c r="P123" s="93"/>
      <c r="Q123" s="93"/>
      <c r="R123" s="93"/>
      <c r="S123" s="93"/>
    </row>
    <row customHeight="true" ht="32" r="124">
      <c r="A124" s="33" t="str">
        <v>Paak_79</v>
      </c>
      <c r="B124" s="33" t="str">
        <v>SYNC+_0106</v>
      </c>
      <c r="C124" s="33" t="str">
        <v>2-1.1创建智能备用密钥成功</v>
      </c>
      <c r="D124" s="33" t="str">
        <v>智能备用密钥-车门解锁密码，选择“使用当前的车门解锁密码”</v>
      </c>
      <c r="E124" s="33" t="str">
        <v>P1</v>
      </c>
      <c r="F124" s="33" t="str">
        <v>1.车机正常，创建智能备用密钥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4" s="33" t="str">
        <v>输入dbus命令：
yfdbus_send AI.lv.ipcl.out vip2gip_VehicleNetwork 0x02,0x21,0x70,0x22,0x05,0x00,0x00,0xBA,0x32,0x01,0x00,0x07,0x0B,0x00
1.点击使用当前的车门解锁密码“&gt;”按钮
2.点击确定按钮【U6是确认】</v>
      </c>
      <c r="H124" s="33" t="str">
        <v>1.弹窗“创建智能备用密钥成功”、确定按钮
（当您未携带手机钥匙或遥控钥匙时，若要启动车辆，请按一键启动按扭或踩下刹车踏板，然后输入智能备用密钥）
【U6上面是“确认”按扭】
2.进入智能备用密钥</v>
      </c>
      <c r="I124" s="33" t="str">
        <v>PASS</v>
      </c>
      <c r="J124" s="33"/>
      <c r="K124" s="93"/>
      <c r="L124" s="93">
        <v>718</v>
      </c>
      <c r="M124" s="93" t="str">
        <v>NA</v>
      </c>
      <c r="N124" s="93">
        <v>611</v>
      </c>
      <c r="O124" s="49"/>
      <c r="P124" s="93"/>
      <c r="Q124" s="93"/>
      <c r="R124" s="93"/>
      <c r="S124" s="93"/>
    </row>
    <row customHeight="true" ht="32" r="125">
      <c r="A125" s="33" t="str">
        <v>Paak_81</v>
      </c>
      <c r="B125" s="33" t="str">
        <v>SYNC+_0106</v>
      </c>
      <c r="C125" s="33" t="str">
        <v>2-3.创建新的车门解锁密码</v>
      </c>
      <c r="D125" s="33" t="str">
        <v>智能备用密钥-车门解锁密码，选择“创建新的车门解锁密码”</v>
      </c>
      <c r="E125" s="33" t="str">
        <v>P0</v>
      </c>
      <c r="F125" s="33" t="str">
        <v>1.车机正常</v>
      </c>
      <c r="G125" s="33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H125" s="33" t="str">
        <v>2.进入车门解锁密码界面，界面与UI一致，存在密码要求提示语</v>
      </c>
      <c r="I125" s="33" t="str">
        <v>PASS</v>
      </c>
      <c r="J125" s="50"/>
      <c r="K125" s="93"/>
      <c r="L125" s="93">
        <v>718</v>
      </c>
      <c r="M125" s="93" t="str">
        <v>NA</v>
      </c>
      <c r="N125" s="93">
        <v>611</v>
      </c>
      <c r="O125" s="49"/>
      <c r="P125" s="93"/>
      <c r="Q125" s="93"/>
      <c r="R125" s="93"/>
      <c r="S125" s="93"/>
    </row>
    <row customHeight="true" ht="32" r="126">
      <c r="A126" s="33" t="str">
        <v>Paak_82</v>
      </c>
      <c r="B126" s="33" t="str">
        <v>SYNC+_0106</v>
      </c>
      <c r="C126" s="33" t="str">
        <v>2-3.1输入新的车门解锁密码</v>
      </c>
      <c r="D126" s="33" t="str">
        <v>智能备用密钥-车门解锁密码-输入密码界面正确</v>
      </c>
      <c r="E126" s="33" t="str">
        <v>P1</v>
      </c>
      <c r="F126" s="33" t="str">
        <v>1.车机正常
2.密码为5位数字</v>
      </c>
      <c r="G126" s="33" t="str">
        <v>1.点击创建新的车门解锁密码，进入首次输入密码界面，输入数字密码</v>
      </c>
      <c r="H126" s="33" t="str">
        <v>1.下一步按钮可以点击，数字键盘置灰</v>
      </c>
      <c r="I126" s="33" t="str">
        <v>PASS</v>
      </c>
      <c r="J126" s="50"/>
      <c r="K126" s="93"/>
      <c r="L126" s="93">
        <v>718</v>
      </c>
      <c r="M126" s="93" t="str">
        <v>NA</v>
      </c>
      <c r="N126" s="93">
        <v>611</v>
      </c>
      <c r="O126" s="49"/>
      <c r="P126" s="93"/>
      <c r="Q126" s="93"/>
      <c r="R126" s="93"/>
      <c r="S126" s="93"/>
    </row>
    <row customHeight="true" ht="32" r="127">
      <c r="A127" s="33" t="str">
        <v>Paak_83</v>
      </c>
      <c r="B127" s="33" t="str">
        <v>SYNC+_0106</v>
      </c>
      <c r="C127" s="33" t="str">
        <v>2-3.2再次输入车门解锁密码</v>
      </c>
      <c r="D127" s="33" t="str">
        <v>智能备用密钥-车门解锁密码-再次输入车门解锁密码</v>
      </c>
      <c r="E127" s="33" t="str">
        <v>P0</v>
      </c>
      <c r="F127" s="33" t="str">
        <v>1.车机正常
2.密码为5位数字
3.点击下一步</v>
      </c>
      <c r="G127" s="33" t="str">
        <v>1.查看显示</v>
      </c>
      <c r="H127" s="33" t="str">
        <v>1.界面显示密码框提示“请再次输入密码”、完成按钮置灰、数字键盘</v>
      </c>
      <c r="I127" s="33" t="str">
        <v>PASS</v>
      </c>
      <c r="J127" s="33"/>
      <c r="K127" s="93"/>
      <c r="L127" s="93">
        <v>718</v>
      </c>
      <c r="M127" s="93" t="str">
        <v>NA</v>
      </c>
      <c r="N127" s="93">
        <v>611</v>
      </c>
      <c r="O127" s="49"/>
      <c r="P127" s="93"/>
      <c r="Q127" s="93"/>
      <c r="R127" s="93"/>
      <c r="S127" s="93"/>
    </row>
    <row customHeight="true" ht="32" r="128">
      <c r="A128" s="33" t="str">
        <v>Paak_81</v>
      </c>
      <c r="B128" s="33" t="str">
        <v>SYNC+_0106</v>
      </c>
      <c r="C128" s="33" t="str">
        <v>2-3.创建新的车门解锁密码</v>
      </c>
      <c r="D128" s="33" t="str">
        <v>智能备用密钥-车门解锁密码无明文显示按扭正确</v>
      </c>
      <c r="E128" s="33" t="str">
        <v>P0</v>
      </c>
      <c r="F128" s="33" t="str">
        <v>1.车机正常</v>
      </c>
      <c r="G128" s="33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
3.输入数字密码后，没有明文显示的按扭</v>
      </c>
      <c r="H128" s="33" t="str">
        <v>2.进入车门解锁密码界面
3.数字无法显示明文</v>
      </c>
      <c r="I128" s="33" t="str">
        <v>PASS</v>
      </c>
      <c r="J128" s="33"/>
      <c r="K128" s="93"/>
      <c r="L128" s="93">
        <v>718</v>
      </c>
      <c r="M128" s="93" t="str">
        <v>NA</v>
      </c>
      <c r="N128" s="93">
        <v>611</v>
      </c>
      <c r="O128" s="49"/>
      <c r="P128" s="93"/>
      <c r="Q128" s="93"/>
      <c r="R128" s="93"/>
      <c r="S128" s="93"/>
    </row>
    <row customHeight="true" ht="32" r="129">
      <c r="A129" s="33" t="str">
        <v>Paak_84</v>
      </c>
      <c r="B129" s="33" t="str">
        <v>SYNC+_0106</v>
      </c>
      <c r="C129" s="33" t="str">
        <v>2-3.3再次输入车门解锁密码-输入密码</v>
      </c>
      <c r="D129" s="33" t="str">
        <v>车门解锁密码-再次输入车门解锁密码，显示正确</v>
      </c>
      <c r="E129" s="33" t="str">
        <v>P1</v>
      </c>
      <c r="F129" s="33" t="str">
        <v>1.车机正常
2.密码为5位数字
3.点击下一步</v>
      </c>
      <c r="G129" s="33" t="str">
        <v>1.再次输入数字密码</v>
      </c>
      <c r="H129" s="33" t="str">
        <v>1.完成按钮高亮显示可点击</v>
      </c>
      <c r="I129" s="33" t="str">
        <v>PASS</v>
      </c>
      <c r="J129" s="33"/>
      <c r="K129" s="93"/>
      <c r="L129" s="93">
        <v>718</v>
      </c>
      <c r="M129" s="93" t="str">
        <v>NA</v>
      </c>
      <c r="N129" s="93">
        <v>611</v>
      </c>
      <c r="O129" s="49"/>
      <c r="P129" s="93"/>
      <c r="Q129" s="93"/>
      <c r="R129" s="93"/>
      <c r="S129" s="93"/>
    </row>
    <row customHeight="true" ht="32" r="130">
      <c r="A130" s="33" t="str">
        <v>Paak_85</v>
      </c>
      <c r="B130" s="33" t="str">
        <v>SYNC+_0106</v>
      </c>
      <c r="C130" s="33" t="str">
        <v>2-3.4 正在保存新的车门解锁密码</v>
      </c>
      <c r="D130" s="33" t="str">
        <v>智能备用密钥-车门解锁密码-正在保存新的车门解锁密码</v>
      </c>
      <c r="E130" s="33" t="str">
        <v>P1</v>
      </c>
      <c r="F130" s="33" t="str">
        <v>1.车机正常
2.密码为5位数字
3.点击下一步
4.再次输入数字密码</v>
      </c>
      <c r="G130" s="33" t="str">
        <v>1.点击完成按钮</v>
      </c>
      <c r="H130" s="33" t="str">
        <v>1.弹出弹窗“正在保存...”</v>
      </c>
      <c r="I130" s="33" t="str">
        <v>PASS</v>
      </c>
      <c r="J130" s="33"/>
      <c r="K130" s="93"/>
      <c r="L130" s="93">
        <v>718</v>
      </c>
      <c r="M130" s="93" t="str">
        <v>NA</v>
      </c>
      <c r="N130" s="93">
        <v>611</v>
      </c>
      <c r="O130" s="49"/>
      <c r="P130" s="93"/>
      <c r="Q130" s="93"/>
      <c r="R130" s="93"/>
      <c r="S130" s="93"/>
    </row>
    <row customHeight="true" ht="32" r="131">
      <c r="A131" s="33" t="str">
        <v>Paak_86</v>
      </c>
      <c r="B131" s="33" t="str">
        <v>SYNC+_0106</v>
      </c>
      <c r="C131" s="33" t="str">
        <v>2-3.5保存失败</v>
      </c>
      <c r="D131" s="33" t="str">
        <v>创建智能备用密钥-车门解锁密码-车门解锁密码保存失败点击重试按扭</v>
      </c>
      <c r="E131" s="33" t="str">
        <v>P2</v>
      </c>
      <c r="F131" s="33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1" s="33" t="str">
        <v>1.点击完成按钮，输入dbus命令：
yfdbus_send AI.lv.ipcl.out vip2gip_VehicleNetwork 0x02,0x21,0x70,0x22,0x05,0x00,0x00,0xBA,0x32,0x01,0x00,0x08,0x0E
2.点击重试按钮</v>
      </c>
      <c r="H131" s="33" t="str">
        <v>1.弹出弹窗“车门解锁密码保存失败”、取消按钮、重试按钮
2.跳转创建车门解锁密码</v>
      </c>
      <c r="I131" s="33"/>
      <c r="J131" s="50"/>
      <c r="K131" s="93"/>
      <c r="L131" s="93">
        <v>718</v>
      </c>
      <c r="M131" s="93" t="str">
        <v>NA</v>
      </c>
      <c r="N131" s="93">
        <v>611</v>
      </c>
      <c r="O131" s="49"/>
      <c r="P131" s="93"/>
      <c r="Q131" s="93"/>
      <c r="R131" s="93"/>
      <c r="S131" s="93"/>
    </row>
    <row customHeight="true" ht="32" r="132">
      <c r="A132" s="33" t="str">
        <v>Paak_86</v>
      </c>
      <c r="B132" s="33" t="str">
        <v>SYNC+_0106</v>
      </c>
      <c r="C132" s="33" t="str">
        <v>2-3.5保存失败</v>
      </c>
      <c r="D132" s="33" t="str">
        <v>智能备用密钥-车门解锁密码保存失败，点击取消</v>
      </c>
      <c r="E132" s="33" t="str">
        <v>P1</v>
      </c>
      <c r="F132" s="33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2" s="33" t="str">
        <v>1.点击完成按钮，输入dbus命令：
yfdbus_send AI.lv.ipcl.out vip2gip_VehicleNetwork 0x02,0x21,0x70,0x22,0x05,0x00,0x00,0xBA,0x32,0x01,0x00,0x08,0x0E
2.点击取消按钮</v>
      </c>
      <c r="H132" s="33" t="str">
        <v>1.弹出弹窗“车门解锁密码保存失败”、取消按钮、重试按钮
2.车门解锁密码（下面有菜单：创建车门解锁密码+使用当前车门解锁密码）</v>
      </c>
      <c r="I132" s="33" t="str">
        <v>PASS</v>
      </c>
      <c r="J132" s="33"/>
      <c r="K132" s="93"/>
      <c r="L132" s="93">
        <v>718</v>
      </c>
      <c r="M132" s="93" t="str">
        <v>NA</v>
      </c>
      <c r="N132" s="93">
        <v>611</v>
      </c>
      <c r="O132" s="49"/>
      <c r="P132" s="93"/>
      <c r="Q132" s="93"/>
      <c r="R132" s="93"/>
      <c r="S132" s="93"/>
    </row>
    <row customHeight="true" ht="32" r="133">
      <c r="A133" s="33" t="str">
        <v>Paak_87</v>
      </c>
      <c r="B133" s="33" t="str">
        <v>SYNC+_0106</v>
      </c>
      <c r="C133" s="33" t="str">
        <v>2-3.6 toast提示</v>
      </c>
      <c r="D133" s="33" t="str">
        <v>智能备用密钥-车门解锁密码-连接超时或无法接受信号</v>
      </c>
      <c r="E133" s="33" t="str">
        <v>P2</v>
      </c>
      <c r="F133" s="33" t="str">
        <v>1.车机正常
2.密码为5位数字
3.点击下一步
4.再次输入数字密码</v>
      </c>
      <c r="G133" s="33" t="str">
        <v>1.点击完成按钮</v>
      </c>
      <c r="H133" s="33" t="str">
        <v>1.toast提示"系统错误，无法完成该请求"</v>
      </c>
      <c r="I133" s="33"/>
      <c r="J133" s="33"/>
      <c r="K133" s="101"/>
      <c r="L133" s="93">
        <v>718</v>
      </c>
      <c r="M133" s="93" t="str">
        <v>NA</v>
      </c>
      <c r="N133" s="93">
        <v>611</v>
      </c>
      <c r="O133" s="49"/>
      <c r="P133" s="93"/>
      <c r="Q133" s="93"/>
      <c r="R133" s="93"/>
      <c r="S133" s="93"/>
    </row>
    <row customHeight="true" ht="32" r="134">
      <c r="A134" s="33" t="str">
        <v>Paak_88</v>
      </c>
      <c r="B134" s="33" t="str">
        <v>SYNC+_0106</v>
      </c>
      <c r="C134" s="33" t="str">
        <v>2-3.7 密码被使用</v>
      </c>
      <c r="D134" s="33" t="str">
        <v>智能备用密钥-车门解锁密码-密码被使用</v>
      </c>
      <c r="E134" s="33" t="str">
        <v>P2</v>
      </c>
      <c r="F134" s="33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4" s="33" t="str">
        <v>1.点击完成按钮，输入dbus命令：
yfdbus_send AI.lv.ipcl.out vip2gip_VehicleNetwork 0x02,0x21,0x70,0x22,0x05,0x00,0x00,0xBA,0x32,0x01,0x00,0x08,0x1A
2.点击重新输入</v>
      </c>
      <c r="H134" s="33" t="str">
        <v>1.弹出弹窗“该密码已被使用，请输入其他密码”
2.跳转创建车门解锁密码</v>
      </c>
      <c r="I134" s="33"/>
      <c r="J134" s="33"/>
      <c r="K134" s="101"/>
      <c r="L134" s="93">
        <v>718</v>
      </c>
      <c r="M134" s="93" t="str">
        <v>NA</v>
      </c>
      <c r="N134" s="93">
        <v>611</v>
      </c>
      <c r="O134" s="49"/>
      <c r="P134" s="93"/>
      <c r="Q134" s="93"/>
      <c r="R134" s="93"/>
      <c r="S134" s="93"/>
    </row>
    <row customHeight="true" ht="32" r="135">
      <c r="A135" s="33" t="str">
        <v>Paak_89</v>
      </c>
      <c r="B135" s="33" t="str">
        <v>SYNC+_0106</v>
      </c>
      <c r="C135" s="33" t="str">
        <v>2-3.8 密码不匹配</v>
      </c>
      <c r="D135" s="33" t="str">
        <v>智能备用密钥-车门解锁密码-密码不匹配</v>
      </c>
      <c r="E135" s="33" t="str">
        <v>P2</v>
      </c>
      <c r="F135" s="33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5" s="33" t="str">
        <v>1.再次输入密码与首次输入密码不匹配
2.点击重新输入</v>
      </c>
      <c r="H135" s="33" t="str">
        <v>1.弹出弹窗“输入密码不匹配”和重新输入按钮输入框密码清空【U6显示”密码不匹配”】
2.跳转创建车门解锁密码输入密码界面</v>
      </c>
      <c r="I135" s="33"/>
      <c r="J135" s="33"/>
      <c r="K135" s="101"/>
      <c r="L135" s="93">
        <v>718</v>
      </c>
      <c r="M135" s="93" t="str">
        <v>NA</v>
      </c>
      <c r="N135" s="93">
        <v>611</v>
      </c>
      <c r="O135" s="49"/>
      <c r="P135" s="93"/>
      <c r="Q135" s="93"/>
      <c r="R135" s="93"/>
      <c r="S135" s="93"/>
    </row>
    <row customHeight="true" ht="32" r="136">
      <c r="A136" s="33" t="str">
        <v>Paak_89</v>
      </c>
      <c r="B136" s="33" t="str">
        <v>SYNC+_0106</v>
      </c>
      <c r="C136" s="33" t="str">
        <v>2-3.8 密码不匹配</v>
      </c>
      <c r="D136" s="33" t="str">
        <v>智能备用密钥-车门解锁密码-创建成功</v>
      </c>
      <c r="E136" s="33" t="str">
        <v>P2</v>
      </c>
      <c r="F136" s="33" t="str">
        <v>1.车机正常
1.创建智能备用密钥界面，点击继续，发送dbus命令：yfdbus_send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2.首次输入密码，再次输入密码，点击保存。发送dbus命令：
yfdbus_send AI.lv.ipcl.out vip2gip_VehicleNetwork 0x02,0x21,0x70,0x22,0x05,0x00,0x00,0xBA,0x32,0x01,0x00,0x07,0x0B,0x00
查看界面显示</v>
      </c>
      <c r="G136" s="33" t="str">
        <v>3.进入车门解锁密码界面，点击创建新的车门解锁密码，进入首次输入密码，点击下一步进入再次输入密码，输入匹配密码点击保存。发dbus命令：yfdbus_send AI.lv.ipcl.out vip2gip_VehicleNetwork 0x02,0x21,0x70,0x22,0x05,0x00,0x00,0xBA,0x32,0x01,0x00,0x08,0x0D
4.点击确认/确定按扭</v>
      </c>
      <c r="H136" s="33" t="str">
        <v>3.出现创建成功提醒弹窗“
创建智能备用密钥成功，您的智能备用密钥已创建完成，若要使用该密钥，请按一键启动按扭或踩下刹车踏板 + 确定按扭”【U6是确认】
4.跳转到”智能密钥界面”（下面有3个菜单的界面）</v>
      </c>
      <c r="I136" s="33"/>
      <c r="J136" s="33"/>
      <c r="K136" s="101"/>
      <c r="L136" s="93">
        <v>718</v>
      </c>
      <c r="M136" s="93" t="str">
        <v>NA</v>
      </c>
      <c r="N136" s="93">
        <v>611</v>
      </c>
      <c r="O136" s="49"/>
      <c r="P136" s="93"/>
      <c r="Q136" s="93"/>
      <c r="R136" s="93"/>
      <c r="S136" s="93"/>
    </row>
    <row customHeight="true" ht="32" r="137">
      <c r="A137" s="104" t="str">
        <v>.</v>
      </c>
      <c r="B137" s="104"/>
      <c r="C137" s="104" t="str">
        <v>智能备用密钥-重置</v>
      </c>
      <c r="D137" s="104"/>
      <c r="E137" s="104"/>
      <c r="F137" s="104" t="str">
        <v>已配置PAAK（yfdbus_send AI.lv.ipcl.out vip2gip_VehicleNetwork 0x02,0x21,0x70,0x22,0x05,0x00,0x00,0xB4,0x32,0x00,0x02,0x54）</v>
      </c>
      <c r="G137" s="104" t="str">
        <v>已经设置过智能备用密钥yfdbus_send AI.lv.ipcl.out vip2gip_VehicleNetwork 0x02,0x21,0x40,0x10,0x20,0x00,0x00,0x01</v>
      </c>
      <c r="H137" s="104"/>
      <c r="I137" s="104"/>
      <c r="J137" s="104"/>
      <c r="K137" s="103"/>
      <c r="L137" s="103"/>
      <c r="M137" s="103"/>
      <c r="N137" s="103"/>
      <c r="O137" s="105"/>
      <c r="P137" s="93"/>
      <c r="Q137" s="93"/>
      <c r="R137" s="93"/>
      <c r="S137" s="93"/>
    </row>
    <row customHeight="true" ht="32" r="138">
      <c r="A138" s="33" t="str">
        <v>Paak_90</v>
      </c>
      <c r="B138" s="33" t="str">
        <v>SYNC+_0106</v>
      </c>
      <c r="C138" s="33" t="str">
        <v>3-1.重置智能备用钥匙确认界面</v>
      </c>
      <c r="D138" s="33" t="str">
        <v>重置智能备用钥匙界面显示正确</v>
      </c>
      <c r="E138" s="33" t="str">
        <v>P1</v>
      </c>
      <c r="F138" s="33" t="str">
        <v>1.车机正常</v>
      </c>
      <c r="G138" s="33" t="str">
        <v>1.智能备用钥匙界面中点击重置智能备用密钥的"&gt;"的按钮
已创建手机钥匙，已创建备用密钥
yfdbus_send AI.lv.ipcl.out vip2gip_VehicleNetwork 0x02,0x21,0x40,0x10,0x20,0x00,0x00,0x01</v>
      </c>
      <c r="H138" s="33" t="str">
        <v>1.进入重置智能备用密钥，显示文本提示+继续按钮</v>
      </c>
      <c r="I138" s="33" t="str">
        <v>PASS</v>
      </c>
      <c r="J138" s="33"/>
      <c r="K138" s="101"/>
      <c r="L138" s="93">
        <v>718</v>
      </c>
      <c r="M138" s="93" t="str">
        <v>NA</v>
      </c>
      <c r="N138" s="93">
        <v>611</v>
      </c>
      <c r="O138" s="49"/>
      <c r="P138" s="93"/>
      <c r="Q138" s="93"/>
      <c r="R138" s="93"/>
      <c r="S138" s="93"/>
    </row>
    <row customHeight="true" ht="32" r="139">
      <c r="A139" s="33" t="str">
        <v>Paak_91</v>
      </c>
      <c r="B139" s="33" t="str">
        <v>SYNC+_0106</v>
      </c>
      <c r="C139" s="33" t="str">
        <v>3-2.搜素设备</v>
      </c>
      <c r="D139" s="33" t="str">
        <v>重置智能备用钥匙-搜素设备</v>
      </c>
      <c r="E139" s="33" t="str">
        <v>P1</v>
      </c>
      <c r="F139" s="33" t="str">
        <v>1.车机正常
yfdbus_send AI.lv.ipcl.out vip2gip_VehicleNetwork 0x02,0x21,0x70,0x22,0x05,0x00,0x00,0xB4,0x32,0x00,0x02,0x54</v>
      </c>
      <c r="G139" s="33" t="str">
        <v>1.进入重置智能备用密钥界面点击继续按钮，已经设置过智能备用密钥yfdbus_send AI.lv.ipcl.out vip2gip_VehicleNetwork 0x02,0x21,0x40,0x10,0x20,0x00,0x00,0x01</v>
      </c>
      <c r="H139" s="33" t="str">
        <v>1.弹出弹窗“正在搜索所需设备...”</v>
      </c>
      <c r="I139" s="33" t="str">
        <v>PASS</v>
      </c>
      <c r="J139" s="33"/>
      <c r="K139" s="101"/>
      <c r="L139" s="93">
        <v>718</v>
      </c>
      <c r="M139" s="93" t="str">
        <v>NA</v>
      </c>
      <c r="N139" s="93">
        <v>611</v>
      </c>
      <c r="O139" s="49"/>
      <c r="P139" s="93"/>
      <c r="Q139" s="93"/>
      <c r="R139" s="93"/>
      <c r="S139" s="93"/>
    </row>
    <row customHeight="true" ht="32" r="140">
      <c r="A140" s="33" t="str">
        <v>Paak_92</v>
      </c>
      <c r="B140" s="33" t="str">
        <v>SYNC+_0106</v>
      </c>
      <c r="C140" s="33" t="str">
        <v>3-2.1 toast提示</v>
      </c>
      <c r="D140" s="33" t="str">
        <v>重置智能备用钥匙-连接超时或无法接受信号（信号模拟）</v>
      </c>
      <c r="E140" s="33" t="str">
        <v>P1</v>
      </c>
      <c r="F140" s="33" t="str">
        <v>1.车机正常</v>
      </c>
      <c r="G140" s="33" t="str">
        <v>1.进入重置智能备用密钥界面点击继续按钮，已经设置过智能备用密钥yfdbus_send AI.lv.ipcl.out vip2gip_VehicleNetwork 0x02,0x21,0x40,0x10,0x20,0x00,0x00,0x01</v>
      </c>
      <c r="H140" s="33" t="str">
        <v>1.toast提示"系统错误，无法完成该请求"
进入重置智能备用密钥</v>
      </c>
      <c r="I140" s="33" t="str">
        <v>PASS</v>
      </c>
      <c r="J140" s="33"/>
      <c r="K140" s="101"/>
      <c r="L140" s="93">
        <v>718</v>
      </c>
      <c r="M140" s="93" t="str">
        <v>NA</v>
      </c>
      <c r="N140" s="93">
        <v>611</v>
      </c>
      <c r="O140" s="49"/>
      <c r="P140" s="93"/>
      <c r="Q140" s="93"/>
      <c r="R140" s="93"/>
      <c r="S140" s="93"/>
    </row>
    <row customHeight="true" ht="87" r="141">
      <c r="A141" s="33" t="str">
        <v>Paak_93</v>
      </c>
      <c r="B141" s="33" t="str">
        <v>SYNC+_0106</v>
      </c>
      <c r="C141" s="33" t="str">
        <v>3-3.2无对应的paak设备</v>
      </c>
      <c r="D141" s="33" t="str">
        <v>重置智能备用钥匙-未找到智能手机钥匙弹窗，点击取消后跳转正确</v>
      </c>
      <c r="E141" s="33" t="str">
        <v>P1</v>
      </c>
      <c r="F141" s="33" t="str">
        <v>1.车机正常
2.已设置paak设备未在车内</v>
      </c>
      <c r="G141" s="33" t="str">
        <v>1.进入重置智能备用密钥界面点击继续按钮，输入dbus命令：
yfdbus_send AI.lv.ipcl.out vip2gip_VehicleNetwork 0x02,0x21,0x70,0x22,0x05,0x00,0x00,0xBA,0x32,0x01,0x00,0x03,0x13/0x16
2.点击取消按钮</v>
      </c>
      <c r="H141" s="33" t="str">
        <v>1.弹出弹窗提示“未找到智能手机钥匙，请确保智能手机钥匙在车内，并开启手机蓝牙”显示取消和重试按钮
2.进入智能备用密钥的主界面</v>
      </c>
      <c r="I141" s="33" t="str">
        <v>PASS</v>
      </c>
      <c r="J141" s="33"/>
      <c r="K141" s="101"/>
      <c r="L141" s="93">
        <v>718</v>
      </c>
      <c r="M141" s="93" t="str">
        <v>NA</v>
      </c>
      <c r="N141" s="93">
        <v>611</v>
      </c>
      <c r="O141" s="49"/>
      <c r="P141" s="93"/>
      <c r="Q141" s="93"/>
      <c r="R141" s="93"/>
      <c r="S141" s="93"/>
    </row>
    <row customHeight="true" ht="113" r="142">
      <c r="A142" s="33" t="str">
        <v>Paak_93</v>
      </c>
      <c r="B142" s="33" t="str">
        <v>SYNC+_0106</v>
      </c>
      <c r="C142" s="33" t="str">
        <v>3-3.2无对应的paak设备</v>
      </c>
      <c r="D142" s="33" t="str">
        <v>重置智能备用钥匙-未找到智能手机钥匙，点击重试</v>
      </c>
      <c r="E142" s="33" t="str">
        <v>P1</v>
      </c>
      <c r="F142" s="33" t="str">
        <v>1.车机正常，已经设置过智能备用密钥yfdbus_send AI.lv.ipcl.out vip2gip_VehicleNetwork 0x02,0x21,0x40,0x10,0x20,0x00,0x00,0x01
2.已设置paak设备未在车内</v>
      </c>
      <c r="G142" s="33" t="str">
        <v>1.进入重置智能备用密钥界面点击继续按钮，输入dbus命令：
yfdbus_send AI.lv.ipcl.out vip2gip_VehicleNetwork 0x02,0x21,0x70,0x22,0x05,0x00,0x00,0xBA,0x32,0x01,0x00,0x03,0x13/0x16
2.点击重试按钮</v>
      </c>
      <c r="H142" s="33" t="str">
        <v>1.弹出弹窗提示“未找到智能手机钥匙，请确保智能手机钥匙在车内，并开启手机蓝牙”显示取消和重试按钮
2.重新搜索设备</v>
      </c>
      <c r="I142" s="33" t="str">
        <v>PASS</v>
      </c>
      <c r="J142" s="33"/>
      <c r="K142" s="101"/>
      <c r="L142" s="93">
        <v>718</v>
      </c>
      <c r="M142" s="93" t="str">
        <v>NA</v>
      </c>
      <c r="N142" s="93">
        <v>611</v>
      </c>
      <c r="O142" s="49"/>
      <c r="P142" s="93"/>
      <c r="Q142" s="93"/>
      <c r="R142" s="93"/>
      <c r="S142" s="93"/>
    </row>
    <row customHeight="true" ht="111" r="143">
      <c r="A143" s="33" t="str">
        <v>Paak_94</v>
      </c>
      <c r="B143" s="33" t="str">
        <v>SYNC+_0106</v>
      </c>
      <c r="C143" s="33" t="str">
        <v>3-2.3连接未超时、车内有至少一个智能手机钥匙设备</v>
      </c>
      <c r="D143" s="33" t="str">
        <v>重置智能备用钥匙-有钥匙有设备，无原厂密钥</v>
      </c>
      <c r="E143" s="33" t="str">
        <v>P1</v>
      </c>
      <c r="F143" s="33" t="str">
        <v>1.车机正常，已经设置过智能备用密钥yfdbus_send AI.lv.ipcl.out vip2gip_VehicleNetwork 0x02,0x21,0x40,0x10,0x20,0x00,0x00,0x01
2.车内有至少一个智能手机钥匙设备
（变种2，有钥匙有设备）</v>
      </c>
      <c r="G143" s="33" t="str">
        <v>1.进入重置智能备用密钥界面点击继续按钮,输入dbus命令变种2（有钥匙有设备）：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H143" s="33" t="str">
        <v>1.进入选择智能手机钥匙界面，显示设备名称（下一步进入密码输入框，无原厂密码）</v>
      </c>
      <c r="I143" s="33" t="str">
        <v>PASS</v>
      </c>
      <c r="J143" s="33"/>
      <c r="K143" s="101"/>
      <c r="L143" s="93">
        <v>718</v>
      </c>
      <c r="M143" s="93" t="str">
        <v>NA</v>
      </c>
      <c r="N143" s="93">
        <v>611</v>
      </c>
      <c r="O143" s="49"/>
      <c r="P143" s="93"/>
      <c r="Q143" s="93"/>
      <c r="R143" s="93"/>
      <c r="S143" s="93"/>
    </row>
    <row customHeight="true" ht="137" r="144">
      <c r="A144" s="33" t="str">
        <v>Paak_94</v>
      </c>
      <c r="B144" s="33" t="str">
        <v>SYNC+_0106</v>
      </c>
      <c r="C144" s="33" t="str">
        <v>3-2.3连接未超时、车内有至少一个智能手机钥匙设备</v>
      </c>
      <c r="D144" s="33" t="str">
        <v>重置智能备用钥匙-有钥匙无设备下一步有原密码</v>
      </c>
      <c r="E144" s="33" t="str">
        <v>P1</v>
      </c>
      <c r="F144" s="33" t="str">
        <v>1.车机正常
2.车内有至少一个智能手机钥匙设备
（变种1，有钥匙无设备）</v>
      </c>
      <c r="G144" s="33" t="str">
        <v>1.进入重置智能备用密钥界面点击继续按钮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H144" s="33" t="str">
        <v>1.进入选择智能手机钥匙界面，显示设备名称（下一步密码中有原密码）</v>
      </c>
      <c r="I144" s="33" t="str">
        <v>PASS</v>
      </c>
      <c r="J144" s="33"/>
      <c r="K144" s="101"/>
      <c r="L144" s="93">
        <v>718</v>
      </c>
      <c r="M144" s="93" t="str">
        <v>NA</v>
      </c>
      <c r="N144" s="93">
        <v>611</v>
      </c>
      <c r="O144" s="49"/>
      <c r="P144" s="93"/>
      <c r="Q144" s="93"/>
      <c r="R144" s="93"/>
      <c r="S144" s="93"/>
    </row>
    <row customHeight="true" ht="89" r="145">
      <c r="A145" s="33" t="str">
        <v>Paak_95</v>
      </c>
      <c r="B145" s="33" t="str">
        <v>SYNC+_0106</v>
      </c>
      <c r="C145" s="33" t="str">
        <v>3-2.4密钥输入锁定</v>
      </c>
      <c r="D145" s="33" t="str">
        <v>重置智能备用钥匙-密码输入次数超过最大限制，密钥输入锁定</v>
      </c>
      <c r="E145" s="33" t="str">
        <v>P1</v>
      </c>
      <c r="F145" s="33" t="str">
        <v>1.车机正常，已经设置过智能备用密钥yfdbus_send AI.lv.ipcl.out vip2gip_VehicleNetwork 0x02,0x21,0x40,0x10,0x20,0x00,0x00,0x01
2.遥控钥匙未在车内，输入dbus命令变种1（有手机钥匙没机械钥匙）：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3.密钥输入次数已经超过最大限制</v>
      </c>
      <c r="G145" s="116" t="str">
        <v>1.查看显示（信号模拟）
0x26A IgnPsswrdLckout_B_Stat=Active
从智能备用密钥-&gt;点击重置智能备用密钥时
2.点击创建/删除菜单</v>
      </c>
      <c r="H145" s="116" t="str">
        <v>1.“密码输入次数已经超过最大限制，系统锁定中“。时间到，可进入【时间控制不在这边，无法模拟】
U6显示：密码输入次数已超过最大限制，系统锁定中“toast是在2秒后消失
2.提示锁定中</v>
      </c>
      <c r="I145" s="33" t="str">
        <v>PASS</v>
      </c>
      <c r="J145" s="33"/>
      <c r="K145" s="93"/>
      <c r="L145" s="93">
        <v>718</v>
      </c>
      <c r="M145" s="93" t="str">
        <v>NA</v>
      </c>
      <c r="N145" s="93">
        <v>611</v>
      </c>
      <c r="O145" s="49"/>
      <c r="P145" s="93"/>
      <c r="Q145" s="93"/>
      <c r="R145" s="93"/>
      <c r="S145" s="93"/>
    </row>
    <row customHeight="true" ht="32" r="146">
      <c r="A146" s="33" t="str">
        <v>Paak_96</v>
      </c>
      <c r="B146" s="33" t="str">
        <v>SYNC+_0106</v>
      </c>
      <c r="C146" s="33" t="str">
        <v>3-2.5备用车辆启动密码输入页</v>
      </c>
      <c r="D146" s="33" t="str">
        <v>重置智能备用钥匙-有钥匙没设备原厂密码输入框显示正确</v>
      </c>
      <c r="E146" s="33" t="str">
        <v>P2</v>
      </c>
      <c r="F146" s="33" t="str">
        <v>1.车机正常，已经设置过智能备用密钥yfdbus_send AI.lv.ipcl.out vip2gip_VehicleNetwork 0x02,0x21,0x40,0x10,0x20,0x00,0x00,0x01
遥控钥匙在车内
（变种1，有钥匙没设备）</v>
      </c>
      <c r="G146" s="33" t="str">
        <v>1.进入重置智能备用密钥界面点击继续按钮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H146" s="33" t="str">
        <v>1.进入备用车辆启动原密码输入页，显示密码输入框提示“请输入当前的备用车辆启动密码“</v>
      </c>
      <c r="I146" s="33"/>
      <c r="J146" s="33"/>
      <c r="K146" s="49"/>
      <c r="L146" s="93">
        <v>718</v>
      </c>
      <c r="M146" s="93" t="str">
        <v>NA</v>
      </c>
      <c r="N146" s="93">
        <v>611</v>
      </c>
      <c r="O146" s="49"/>
      <c r="P146" s="93"/>
      <c r="Q146" s="93"/>
      <c r="R146" s="93"/>
      <c r="S146" s="93"/>
    </row>
    <row customHeight="true" ht="122" r="147">
      <c r="A147" s="33" t="str">
        <v>Paak_98</v>
      </c>
      <c r="B147" s="33" t="str">
        <v>SYNC+_0106</v>
      </c>
      <c r="C147" s="33" t="str">
        <v>3-2.6输入密码</v>
      </c>
      <c r="D147" s="33" t="str">
        <v>重置智能备用钥匙-首次输入密码</v>
      </c>
      <c r="E147" s="33" t="str">
        <v>P1</v>
      </c>
      <c r="F147" s="33" t="str">
        <v>已经设置过智能备用密钥yfdbus_send AI.lv.ipcl.out vip2gip_VehicleNetwork 0x02,0x21,0x40,0x10,0x20,0x00,0x00,0x01
1.输入正确密码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已经设置过智能备用密钥yfdbus_send AI.lv.ipcl.out vip2gip_VehicleNetwork 0x02,0x21,0x40,0x10,0x20,0x00,0x00,0x01</v>
      </c>
      <c r="G147" s="33" t="str">
        <v>1.原密码输入***（数字+字母），密码正确
yfdbus_send AI.lv.ipcl.out vip2gip_VehicleNetwork 0x02,0x21,0x70,0x22,0x05,0x00,0x00,0xBA,0x32,0x01,0x00,0x02,0x0F
2.输入框内输入密码查看显示</v>
      </c>
      <c r="H147" s="33" t="str">
        <v>1.输入密码后，“确定”按钮可以点击，不显示密码等级
2.标题为：输入新密码，并提示“密码至少为10位数字、字母、字符组合”</v>
      </c>
      <c r="I147" s="33" t="str">
        <v>PASS</v>
      </c>
      <c r="J147" s="33"/>
      <c r="K147" s="93"/>
      <c r="L147" s="93">
        <v>718</v>
      </c>
      <c r="M147" s="93" t="str">
        <v>NA</v>
      </c>
      <c r="N147" s="93">
        <v>611</v>
      </c>
      <c r="O147" s="49"/>
      <c r="P147" s="93"/>
      <c r="Q147" s="93"/>
      <c r="R147" s="93"/>
      <c r="S147" s="93"/>
    </row>
    <row customHeight="true" ht="32" r="148">
      <c r="A148" s="33" t="str">
        <v>Paak_99</v>
      </c>
      <c r="B148" s="33" t="str">
        <v>SYNC+_0106</v>
      </c>
      <c r="C148" s="33" t="str">
        <v>3-2.7 再次输入密码</v>
      </c>
      <c r="D148" s="33" t="str">
        <v>重置智能备用钥匙-再次输入密码界面</v>
      </c>
      <c r="E148" s="33" t="str">
        <v>P2</v>
      </c>
      <c r="F148" s="33" t="str">
        <v>已经设置过智能备用密钥yfdbus_send AI.lv.ipcl.out vip2gip_VehicleNetwork 0x02,0x21,0x40,0x10,0x20,0x00,0x00,0x01
1.输入正确密码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8" s="33" t="str">
        <v>1.原密码输入***（数字+字母），密码正确
yfdbus_send AI.lv.ipcl.out vip2gip_VehicleNetwork 0x02,0x21,0x70,0x22,0x05,0x00,0x00,0xBA,0x32,0x01,0x00,0x02,0x0F
2.输入2次密码</v>
      </c>
      <c r="H148" s="33" t="str">
        <v>1.显示密码输入框“请再次输入密码”保存按钮和键盘
2.进入保存密码状态</v>
      </c>
      <c r="I148" s="33"/>
      <c r="J148" s="33"/>
      <c r="K148" s="93"/>
      <c r="L148" s="93">
        <v>718</v>
      </c>
      <c r="M148" s="93" t="str">
        <v>NA</v>
      </c>
      <c r="N148" s="93">
        <v>611</v>
      </c>
      <c r="O148" s="49"/>
      <c r="P148" s="93"/>
      <c r="Q148" s="93"/>
      <c r="R148" s="93"/>
      <c r="S148" s="93"/>
    </row>
    <row customHeight="true" ht="32" r="149">
      <c r="A149" s="33" t="str">
        <v>Paak_100</v>
      </c>
      <c r="B149" s="33" t="str">
        <v>SYNC+_0106</v>
      </c>
      <c r="C149" s="33" t="str">
        <v>3-2.8 保存密码状态</v>
      </c>
      <c r="D149" s="33" t="str">
        <v>重置智能备用钥匙-保存密码</v>
      </c>
      <c r="E149" s="33" t="str">
        <v>P2</v>
      </c>
      <c r="F149" s="33" t="str">
        <v>1.车机正常
2.输入密码点击保存</v>
      </c>
      <c r="G149" s="33" t="str">
        <v>1.查看界面显示</v>
      </c>
      <c r="H149" s="33" t="str">
        <v>1.弹出弹窗“正在保存...”</v>
      </c>
      <c r="I149" s="33"/>
      <c r="J149" s="33"/>
      <c r="K149" s="93"/>
      <c r="L149" s="93">
        <v>718</v>
      </c>
      <c r="M149" s="93" t="str">
        <v>NA</v>
      </c>
      <c r="N149" s="93">
        <v>611</v>
      </c>
      <c r="O149" s="49"/>
      <c r="P149" s="93"/>
      <c r="Q149" s="93"/>
      <c r="R149" s="93"/>
      <c r="S149" s="93"/>
    </row>
    <row customHeight="true" ht="32" r="150">
      <c r="A150" s="33" t="str">
        <v>Paak_101</v>
      </c>
      <c r="B150" s="33" t="str">
        <v>SYNC+_0106</v>
      </c>
      <c r="C150" s="33" t="str">
        <v>3-2.8 保存超时</v>
      </c>
      <c r="D150" s="33" t="str">
        <v>重置智能备用钥匙-在输入BSP密码时，超时未收到信号，提示toast提示</v>
      </c>
      <c r="E150" s="33" t="str">
        <v>P2</v>
      </c>
      <c r="F150" s="33" t="str">
        <v>1.车机正常，已经设置过智能备用密钥yfdbus_send AI.lv.ipcl.out vip2gip_VehicleNetwork 0x02,0x21,0x40,0x10,0x20,0x00,0x00,0x01
</v>
      </c>
      <c r="G150" s="33" t="str">
        <v>1.输入BSP密码点击保存，输入dbus命令变种2（有钥匙有设备）：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2.连接超时或无法接受信号
3.查看显示</v>
      </c>
      <c r="H150" s="33" t="str">
        <v>3.toast提示"系统错误，无法完成该请求"</v>
      </c>
      <c r="I150" s="33"/>
      <c r="J150" s="33"/>
      <c r="K150" s="93"/>
      <c r="L150" s="93">
        <v>718</v>
      </c>
      <c r="M150" s="93" t="str">
        <v>NA</v>
      </c>
      <c r="N150" s="93">
        <v>611</v>
      </c>
      <c r="O150" s="49"/>
      <c r="P150" s="93"/>
      <c r="Q150" s="93"/>
      <c r="R150" s="93"/>
      <c r="S150" s="93"/>
    </row>
    <row customHeight="true" ht="118" r="151">
      <c r="A151" s="33" t="str">
        <v>Paak_102</v>
      </c>
      <c r="B151" s="114" t="str">
        <v>SYNC+_0106</v>
      </c>
      <c r="C151" s="114" t="str">
        <v>1-3.2 未找到所需设备</v>
      </c>
      <c r="D151" s="114" t="str">
        <v>重置智能备用钥匙-未找到所需设备，点击重试（变种1有手机密钥&amp;无机械钥匙）</v>
      </c>
      <c r="E151" s="114" t="str">
        <v>P1</v>
      </c>
      <c r="F151" s="114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51" s="114" t="str">
        <v>1.点击保存，输入未找到设备dbus命令变种1：
yfdbus_send AI.lv.ipcl.out vip2gip_VehicleNetwork 0x02,0x21,0x70,0x22,0x05,0x00,0x00,0xBA,0x32,0x01,0x00,0x0D,0x07
2.点击重试</v>
      </c>
      <c r="H151" s="114" t="str">
        <v>1.弹出弹窗"未找到所需设备请确保智能手机钥匙和遥控钥匙都在车内，并开启手机蓝牙"取消、重试按钮
2.重新搜索</v>
      </c>
      <c r="I151" s="114" t="str">
        <v>PASS</v>
      </c>
      <c r="J151" s="33"/>
      <c r="K151" s="93"/>
      <c r="L151" s="93">
        <v>718</v>
      </c>
      <c r="M151" s="93" t="str">
        <v>NA</v>
      </c>
      <c r="N151" s="93">
        <v>611</v>
      </c>
      <c r="O151" s="49"/>
      <c r="P151" s="93"/>
      <c r="Q151" s="93"/>
      <c r="R151" s="93"/>
      <c r="S151" s="93"/>
    </row>
    <row customHeight="true" ht="32" r="152">
      <c r="A152" s="33" t="str">
        <v>Paak_102</v>
      </c>
      <c r="B152" s="33" t="str">
        <v>SYNC+_0106</v>
      </c>
      <c r="C152" s="33" t="str">
        <v>1-3.2 未找到所需设备</v>
      </c>
      <c r="D152" s="33" t="str">
        <v>重置智能备用钥匙-未找到所需设备，点击重试（变种1有手机密钥&amp;无机械钥匙）搜索过程中再次弹出未找到所需设备</v>
      </c>
      <c r="E152" s="33" t="str">
        <v>P2</v>
      </c>
      <c r="F152" s="33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52" s="33" t="str">
        <v>1.点击保存，输入未找到设备dbus命令变种1：
yfdbus_send AI.lv.ipcl.out vip2gip_VehicleNetwork 0x02,0x21,0x70,0x22,0x05,0x00,0x00,0xBA,0x32,0x01,0x00,0x0D,0x07
2.点击重试
3.如果想要再次弹出弹窗""未找到所需设备请确保智能手机钥匙和遥控钥匙都在车内，并开启手机蓝牙"，应该输入 
yfdbus_send AI.lv.ipcl.out vip2gip_VehicleNetwork 0x02,0x21,0x70,0x22,0x05,0x00,0x00,0xBA,0x32,0x01,0x00,0x03,0x13</v>
      </c>
      <c r="H152" s="33" t="str">
        <v>1.弹出弹窗"未找到所需设备请确保智能手机钥匙和遥控钥匙都在车内，并开启手机蓝牙"取消、重试按钮
2.重新搜索
3.弹出未找到智能手机钥匙，请确保智能手机钥匙在车内，并开启手机蓝牙</v>
      </c>
      <c r="I152" s="33"/>
      <c r="J152" s="33"/>
      <c r="K152" s="93"/>
      <c r="L152" s="93">
        <v>718</v>
      </c>
      <c r="M152" s="93" t="str">
        <v>NA</v>
      </c>
      <c r="N152" s="93">
        <v>611</v>
      </c>
      <c r="O152" s="49"/>
      <c r="P152" s="93"/>
      <c r="Q152" s="93"/>
      <c r="R152" s="93"/>
      <c r="S152" s="93"/>
    </row>
    <row customHeight="true" ht="78" r="153">
      <c r="A153" s="33" t="str">
        <v>Paak_102</v>
      </c>
      <c r="B153" s="114" t="str">
        <v>SYNC+_0106</v>
      </c>
      <c r="C153" s="114" t="str">
        <v>1-3.2 未找到所需设备</v>
      </c>
      <c r="D153" s="114" t="str">
        <v>重置智能备用钥匙-未找到所需设备，点击取消（变种1，有密钥&amp;无设备）</v>
      </c>
      <c r="E153" s="114" t="str">
        <v>P1</v>
      </c>
      <c r="F153" s="114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53" s="114" t="str">
        <v>1.点击保存，输入未找到设备dbus命令变种1：
yfdbus_send AI.lv.ipcl.out vip2gip_VehicleNetwork 0x02,0x21,0x70,0x22,0x05,0x00,0x00,0xBA,0x32,0x01,0x00,0x0D,0x07
2.点击取消按钮</v>
      </c>
      <c r="H153" s="114" t="str">
        <v>1.弹出弹窗"未找到所需设备请确保智能手机钥匙和遥控钥匙都在车内，并开启手机蓝牙"取消、重试按钮
2.弹窗消失，返回智能备用密钥首页</v>
      </c>
      <c r="I153" s="114" t="str">
        <v>PASS</v>
      </c>
      <c r="J153" s="33"/>
      <c r="K153" s="93"/>
      <c r="L153" s="93">
        <v>718</v>
      </c>
      <c r="M153" s="93" t="str">
        <v>NA</v>
      </c>
      <c r="N153" s="93">
        <v>611</v>
      </c>
      <c r="O153" s="49"/>
      <c r="P153" s="93"/>
      <c r="Q153" s="93"/>
      <c r="R153" s="93"/>
      <c r="S153" s="93"/>
    </row>
    <row customHeight="true" ht="32" r="154">
      <c r="A154" s="114" t="str">
        <v>Paak_102</v>
      </c>
      <c r="B154" s="114" t="str">
        <v>SYNC+_0106</v>
      </c>
      <c r="C154" s="114" t="str">
        <v>1-3.2 未找到所需设备</v>
      </c>
      <c r="D154" s="114" t="str">
        <v>重置智能备用钥匙-未找到所需设备，点击取消（变种2，有手机密钥&amp;有机械钥匙）</v>
      </c>
      <c r="E154" s="114" t="str">
        <v>P1</v>
      </c>
      <c r="F154" s="114" t="str">
        <v>1.车机正常
2.输入密码点击保存
3.重置LBI的paak设备在车内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4" s="114" t="str">
        <v>1.点击保存，输入未找到设备
dbus命令变种2：
yfdbus_send AI.lv.ipcl.out vip2gip_VehicleNetwork 0x02,0x21,0x70,0x22,0x05,0x00,0x00,0xBA,0x32,0x01,0x00,0x0E,0x07/8/9
2.点击取消按钮</v>
      </c>
      <c r="H154" s="114" t="str">
        <v>1.弹出弹窗"未找到所需设备请确保智能手机钥匙和遥控钥匙都在车内，并开启手机蓝牙"取消、重试按钮
2.弹窗消失，返回重置智能备用密钥的确认界面</v>
      </c>
      <c r="I154" s="33" t="str">
        <v>PASS</v>
      </c>
      <c r="J154" s="33"/>
      <c r="K154" s="93"/>
      <c r="L154" s="93">
        <v>718</v>
      </c>
      <c r="M154" s="93" t="str">
        <v>NA</v>
      </c>
      <c r="N154" s="93">
        <v>611</v>
      </c>
      <c r="O154" s="49"/>
      <c r="P154" s="93"/>
      <c r="Q154" s="93"/>
      <c r="R154" s="93"/>
      <c r="S154" s="93"/>
    </row>
    <row customHeight="true" ht="32" r="155">
      <c r="A155" s="114" t="str">
        <v>Paak_102</v>
      </c>
      <c r="B155" s="114" t="str">
        <v>SYNC+_0106</v>
      </c>
      <c r="C155" s="114" t="str">
        <v>1-3.2 未找到所需设备</v>
      </c>
      <c r="D155" s="114" t="str">
        <v>重置智能备用钥匙-未找到所需设备，点击重试（变种2有密钥&amp;有设备）</v>
      </c>
      <c r="E155" s="114" t="str">
        <v>P1</v>
      </c>
      <c r="F155" s="114" t="str">
        <v>1.车机正常
2.输入密码点击保存
3.重置LBI的paak设备在车内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5" s="114" t="str">
        <v>1.点击保存，输入未找到设备dbus命
dbus命令变种2：
yfdbus_send AI.lv.ipcl.out vip2gip_VehicleNetwork 0x02,0x21,0x70,0x22,0x05,0x00,0x00,0xBA,0x32,0x01,0x00,0x0E,0x07（或最后一位是8/9）
2.点击重试</v>
      </c>
      <c r="H155" s="114" t="str">
        <v>1.弹出弹窗"未找到所需设备，请保智能手机钥匙和遥控钥匙都在车内，并开启手机蓝牙"取消、重试按钮
2.重新搜索</v>
      </c>
      <c r="I155" s="33" t="str">
        <v>PASS</v>
      </c>
      <c r="J155" s="33"/>
      <c r="K155" s="93"/>
      <c r="L155" s="93">
        <v>718</v>
      </c>
      <c r="M155" s="93" t="str">
        <v>NA</v>
      </c>
      <c r="N155" s="93">
        <v>611</v>
      </c>
      <c r="O155" s="49"/>
      <c r="P155" s="93"/>
      <c r="Q155" s="93"/>
      <c r="R155" s="93"/>
      <c r="S155" s="93"/>
    </row>
    <row customHeight="true" ht="32" r="156">
      <c r="A156" s="33" t="str">
        <v>Paak_103</v>
      </c>
      <c r="B156" s="33" t="str">
        <v>SYNC+_0106</v>
      </c>
      <c r="C156" s="33" t="str">
        <v>2-3.7 密码被使用</v>
      </c>
      <c r="D156" s="33" t="str">
        <v>重置智能备用钥匙-密码被使用，点击重新输入（有钥匙没设备）</v>
      </c>
      <c r="E156" s="33" t="str">
        <v>P1</v>
      </c>
      <c r="F156" s="33" t="str">
        <v>1.车机正常
2.输入密码点击保存
3.重置LBI的paak设备在车内
4.密码被另一个paak设备使用
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</v>
      </c>
      <c r="G156" s="33" t="str">
        <v>1.输入dbus命令：
变种1密码已使用
yfdbus_send AI.lv.ipcl.out vip2gip_VehicleNetwork 0x02,0x21,0x70,0x22,0x05,0x00,0x00,0xBA,0x32,0x01,0x00,0x0D,0x0A
2.点击重新输入按钮</v>
      </c>
      <c r="H156" s="33" t="str">
        <v>1.弹窗“该密码已被使用，请输入其他密码”和重新输入按钮
2.进入请输入新的密码界面</v>
      </c>
      <c r="I156" s="33" t="str">
        <v>PASS</v>
      </c>
      <c r="J156" s="33"/>
      <c r="K156" s="93"/>
      <c r="L156" s="93"/>
      <c r="M156" s="93"/>
      <c r="N156" s="93">
        <v>611</v>
      </c>
      <c r="O156" s="49"/>
      <c r="P156" s="93"/>
      <c r="Q156" s="93"/>
      <c r="R156" s="93"/>
      <c r="S156" s="93"/>
    </row>
    <row customHeight="true" ht="32" r="157">
      <c r="A157" s="33" t="str">
        <v>Paak_103</v>
      </c>
      <c r="B157" s="33" t="str">
        <v>SYNC+_0106</v>
      </c>
      <c r="C157" s="33" t="str">
        <v>2-3.7 密码被使用</v>
      </c>
      <c r="D157" s="33" t="str">
        <v>重置智能备用钥匙-密码被使用（有钥匙有设备）</v>
      </c>
      <c r="E157" s="33" t="str">
        <v>P1</v>
      </c>
      <c r="F157" s="33" t="str">
        <v>1.车机正常
2.输入密码点击保存
3.重置LBI的paak设备在车内
4.密码被另一个paak设备使用
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7" s="33" t="str">
        <v>1.输入dbus命令：
变种2密码已使用
yfdbus_send AI.lv.ipcl.out vip2gip_VehicleNetwork 0x02,0x21,0x70,0x22,0x05,0x00,0x00,0xBA,0x32,0x01,0x00,0x0E,0x0A
2.点击重新输入按钮</v>
      </c>
      <c r="H157" s="33" t="str">
        <v>1.弹窗“该密码已被使用，请输入其他密码”和重新输入按钮
2.进入请输入新的密码界面</v>
      </c>
      <c r="I157" s="33" t="str">
        <v>PASS</v>
      </c>
      <c r="J157" s="33"/>
      <c r="K157" s="93"/>
      <c r="L157" s="93"/>
      <c r="M157" s="93"/>
      <c r="N157" s="93">
        <v>611</v>
      </c>
      <c r="O157" s="49"/>
      <c r="P157" s="93"/>
      <c r="Q157" s="93"/>
      <c r="R157" s="93"/>
      <c r="S157" s="93"/>
    </row>
    <row customHeight="true" ht="32" r="158">
      <c r="A158" s="33" t="str">
        <v>Paak_103</v>
      </c>
      <c r="B158" s="33" t="str">
        <v>SYNC+_0106</v>
      </c>
      <c r="C158" s="33" t="str">
        <v>2-3.7 密码被使用</v>
      </c>
      <c r="D158" s="33" t="str">
        <v>重置智能备用钥匙-密码重置成功</v>
      </c>
      <c r="E158" s="33" t="str">
        <v>P1</v>
      </c>
      <c r="F158" s="33" t="str">
        <v>1.车机正常
2.输入密码点击保存
变种1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2.原密码输入***（数字+字母），密码正确
yfdbus_send AI.lv.ipcl.out vip2gip_VehicleNetwork 0x02,0x21,0x70,0x22,0x05,0x00,0x00,0xBA,0x32,0x01,0x00,0x02,0x0F</v>
      </c>
      <c r="G158" s="33" t="str">
        <v>1.输入dbus命令：
变种1密码创建成功
yfdbus_send AI.lv.ipcl.out vip2gip_VehicleNetwork 0x02,0x21,0x70,0x22,0x05,0x00,0x00,0xBA,0x32,0x01,0x00,0x0D,0x0B
变种2密码创建成功
yfdbus_send AI.lv.ipcl.out vip2gip_VehicleNetwork 0x02,0x21,0x70,0x22,0x05,0x00,0x00,0xBA,0x32,0x01,0x00,0x0E,0x0B</v>
      </c>
      <c r="H158" s="33" t="str">
        <v>1.重置密码成功，跳转到车门解锁密码界面</v>
      </c>
      <c r="I158" s="33" t="str">
        <v>PASS</v>
      </c>
      <c r="J158" s="33"/>
      <c r="K158" s="93"/>
      <c r="L158" s="93">
        <v>718</v>
      </c>
      <c r="M158" s="93" t="str">
        <v>NA</v>
      </c>
      <c r="N158" s="93">
        <v>611</v>
      </c>
      <c r="O158" s="49"/>
      <c r="P158" s="93"/>
      <c r="Q158" s="93"/>
      <c r="R158" s="93"/>
      <c r="S158" s="93"/>
    </row>
    <row customHeight="true" ht="32" r="159">
      <c r="A159" s="33" t="str">
        <v>Paak_104</v>
      </c>
      <c r="B159" s="33" t="str">
        <v>SYNC+_0106</v>
      </c>
      <c r="C159" s="33" t="str">
        <v>重置智能备用密钥-车门解锁密码界面</v>
      </c>
      <c r="D159" s="33" t="str">
        <v>重置智能备用密钥-进入车门解锁密码界面显示</v>
      </c>
      <c r="E159" s="33" t="str">
        <v>P0</v>
      </c>
      <c r="F159" s="33" t="str">
        <v>1.车机正常
2.输入密码点击保存
3.重置LBI的paak设备在车内
4.密码未被另一个paak设备使用</v>
      </c>
      <c r="G159" s="33" t="str">
        <v>1.查看显示</v>
      </c>
      <c r="H159" s="33" t="str">
        <v>1.进入车门解锁密码界面，显示创建新的车门解锁密码、使用当前的车门解锁密码、infobook图标</v>
      </c>
      <c r="I159" s="33" t="str">
        <v>PASS</v>
      </c>
      <c r="J159" s="33"/>
      <c r="K159" s="93"/>
      <c r="L159" s="93">
        <v>718</v>
      </c>
      <c r="M159" s="93" t="str">
        <v>NA</v>
      </c>
      <c r="N159" s="93">
        <v>611</v>
      </c>
      <c r="O159" s="49"/>
      <c r="P159" s="93"/>
      <c r="Q159" s="93"/>
      <c r="R159" s="93"/>
      <c r="S159" s="93"/>
    </row>
    <row customHeight="true" ht="32" r="160">
      <c r="A160" s="33" t="str">
        <v>Paak_105</v>
      </c>
      <c r="B160" s="33" t="str">
        <v>SYNC+_0106</v>
      </c>
      <c r="C160" s="33" t="str">
        <v>重置智能备用密钥-车门解锁密码界面</v>
      </c>
      <c r="D160" s="33" t="str">
        <v>重置智能备用密钥-进入车门解锁密码</v>
      </c>
      <c r="E160" s="33" t="str">
        <v>P1</v>
      </c>
      <c r="F160" s="33" t="str">
        <v>1车机正常</v>
      </c>
      <c r="G160" s="33" t="str">
        <v>1.点击创建新的车门解锁密码“&gt;”按钮</v>
      </c>
      <c r="H160" s="33" t="str">
        <v>1.进入创建车门解锁密码界面</v>
      </c>
      <c r="I160" s="33" t="str">
        <v>PASS</v>
      </c>
      <c r="J160" s="33"/>
      <c r="K160" s="93"/>
      <c r="L160" s="93">
        <v>718</v>
      </c>
      <c r="M160" s="93" t="str">
        <v>NA</v>
      </c>
      <c r="N160" s="93">
        <v>611</v>
      </c>
      <c r="O160" s="49"/>
      <c r="P160" s="93"/>
      <c r="Q160" s="93"/>
      <c r="R160" s="93"/>
      <c r="S160" s="93"/>
    </row>
    <row customHeight="true" ht="32" r="161">
      <c r="A161" s="33" t="str">
        <v>Paak_107</v>
      </c>
      <c r="B161" s="33" t="str">
        <v>SYNC+_0106</v>
      </c>
      <c r="C161" s="33" t="str">
        <v>3-3.2创建的车门解锁密码，保存失败</v>
      </c>
      <c r="D161" s="33" t="str">
        <v>重置-&gt;创建的车门解锁密码，保存失败，取消按扭</v>
      </c>
      <c r="E161" s="33" t="str">
        <v>P2</v>
      </c>
      <c r="F161" s="33" t="str">
        <v>1.车机正常
2.输入dbus命令变种1（有手机钥匙没机械钥匙）：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
2.新密码创建成功
yfdbus_send AI.lv.ipcl.out vip2gip_VehicleNetwork 0x02,0x21,0x70,0x22,0x05,0x00,0x00,0xBA,0x32,0x01,0x00,0x0D,0x0B，进入车门解锁密码</v>
      </c>
      <c r="G161" s="33" t="str">
        <v>1.输入密码
2.点击完成
yfdbus_send AI.lv.ipcl.out vip2gip_VehicleNetwork 0x02,0x21,0x70,0x22,0x05,0x00,0x00,0xBA,0x32,0x01,0x00,0x08,0x0E【在新建的流程中去找指令】
3.点击取消按钮</v>
      </c>
      <c r="H161" s="33" t="str">
        <v>2.弹窗弹窗“车门解锁密码保存失败，请重试”
3.返回车门解锁密码界面（下面有创建新的车门解锁密码、使用当前车门解锁密码菜单）</v>
      </c>
      <c r="I161" s="33"/>
      <c r="J161" s="33"/>
      <c r="K161" s="93"/>
      <c r="L161" s="93">
        <v>718</v>
      </c>
      <c r="M161" s="93" t="str">
        <v>NA</v>
      </c>
      <c r="N161" s="93">
        <v>611</v>
      </c>
      <c r="O161" s="49"/>
      <c r="P161" s="93"/>
      <c r="Q161" s="93"/>
      <c r="R161" s="93"/>
      <c r="S161" s="93"/>
    </row>
    <row customHeight="true" ht="32" r="162">
      <c r="A162" s="33" t="str">
        <v>Paak_107</v>
      </c>
      <c r="B162" s="33" t="str">
        <v>SYNC+_0106</v>
      </c>
      <c r="C162" s="33" t="str">
        <v>3-3.2创建的车门解锁密码在保存失败</v>
      </c>
      <c r="D162" s="33" t="str">
        <v>重置-&gt;创建的车门解锁密码，保存失败，重试</v>
      </c>
      <c r="E162" s="33" t="str">
        <v>P2</v>
      </c>
      <c r="F162" s="33" t="str">
        <v>1.车机正常
2.新密码保存失败</v>
      </c>
      <c r="G162" s="33" t="str">
        <v>1.输入密码
2.点击完成
yfdbus_send AI.lv.ipcl.out vip2gip_VehicleNetwork 0x02,0x21,0x70,0x22,0x05,0x00,0x00,0xBA,0x32,0x01,0x00,0x08,0x0E【在新建的流程中去找指令】
3.点击重试按钮</v>
      </c>
      <c r="H162" s="33" t="str">
        <v>2.弹窗弹窗“车门解锁密码保存失败，请重试”
3.返回创建车门解锁密码，用户可直接输入密码</v>
      </c>
      <c r="I162" s="33"/>
      <c r="J162" s="33"/>
      <c r="K162" s="93"/>
      <c r="L162" s="93">
        <v>718</v>
      </c>
      <c r="M162" s="93" t="str">
        <v>NA</v>
      </c>
      <c r="N162" s="93">
        <v>611</v>
      </c>
      <c r="O162" s="49"/>
      <c r="P162" s="93"/>
      <c r="Q162" s="93"/>
      <c r="R162" s="93"/>
      <c r="S162" s="93"/>
    </row>
    <row customHeight="true" ht="32" r="163">
      <c r="A163" s="33" t="str">
        <v>Paak_108</v>
      </c>
      <c r="B163" s="33" t="str">
        <v>SYNC+_0106</v>
      </c>
      <c r="C163" s="33" t="str">
        <v>重置智能备用密钥-车门解锁密码-未找到智能手机钥匙</v>
      </c>
      <c r="D163" s="33" t="str">
        <v>未找到智能手机钥匙，点击重试</v>
      </c>
      <c r="E163" s="33" t="str">
        <v>P2</v>
      </c>
      <c r="F163" s="33" t="str">
        <v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输入原厂密码后，发命令
yfdbus_send AI.lv.ipcl.out vip2gip_VehicleNetwork 0x02,0x21,0x70,0x22,0x05,0x00,0x00,0xBA,0x32,0x01,0x00,0x0E,0x0B</v>
      </c>
      <c r="G163" s="33" t="str">
        <v>1.进入创建车门解锁密码，输入密码
2.点击完成
yfdbus_send AI.lv.ipcl.out vip2gip_VehicleNetwork 0x02,0x21,0x70,0x22,0x05,0x00,0x00,0xBA,0x32,0x01,0x00,0x03,0x13
3点击重试按钮</v>
      </c>
      <c r="H163" s="33" t="str">
        <v>2.弹出弹窗“未找到已创建的智能手机钥匙，请确保对应手机在车内，并开启手机蓝牙”、取消按钮、重试按钮
3.进入创建车门解锁密码</v>
      </c>
      <c r="I163" s="33"/>
      <c r="J163" s="33"/>
      <c r="K163" s="93"/>
      <c r="L163" s="93">
        <v>718</v>
      </c>
      <c r="M163" s="93" t="str">
        <v>NA</v>
      </c>
      <c r="N163" s="93">
        <v>611</v>
      </c>
      <c r="O163" s="49"/>
      <c r="P163" s="93"/>
      <c r="Q163" s="93"/>
      <c r="R163" s="93"/>
      <c r="S163" s="93"/>
    </row>
    <row customHeight="true" ht="32" r="164">
      <c r="A164" s="33" t="str">
        <v>Paak_108</v>
      </c>
      <c r="B164" s="33" t="str">
        <v>SYNC+_0106</v>
      </c>
      <c r="C164" s="33" t="str">
        <v>重置智能备用密钥-车门解锁密码-未找到智能手机钥匙</v>
      </c>
      <c r="D164" s="33" t="str">
        <v>未找到智能手机钥匙，点击取消</v>
      </c>
      <c r="E164" s="33" t="str">
        <v>P3</v>
      </c>
      <c r="F164" s="33" t="str">
        <v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yfdbus_send AI.lv.ipcl.out vip2gip_VehicleNetwork 0x02,0x21,0x70,0x22,0x05,0x00,0x00,0xBA,0x32,0x01,0x00,0x0E,0x0B</v>
      </c>
      <c r="G164" s="33" t="str">
        <v>1.输入密码
2.点击完成
yfdbus_send AI.lv.ipcl.out vip2gip_VehicleNetwork 0x02,0x21,0x70,0x22,0x05,0x00,0x00,0xBA,0x32,0x01,0x00,0x03,0x13
3.点击取消按钮</v>
      </c>
      <c r="H164" s="33" t="str">
        <v>2.弹出弹窗“未找到已创建的智能手机钥匙，请确保对应手机在车内，并开启手机蓝牙”、取消按钮、重试按钮
3.进入智能备用密钥</v>
      </c>
      <c r="I164" s="33"/>
      <c r="J164" s="33"/>
      <c r="K164" s="93"/>
      <c r="L164" s="93">
        <v>718</v>
      </c>
      <c r="M164" s="93" t="str">
        <v>NA</v>
      </c>
      <c r="N164" s="93">
        <v>611</v>
      </c>
      <c r="O164" s="49"/>
      <c r="P164" s="93"/>
      <c r="Q164" s="93"/>
      <c r="R164" s="93"/>
      <c r="S164" s="93"/>
    </row>
    <row customHeight="true" ht="32" r="165">
      <c r="A165" s="33" t="str">
        <v>Paak_109</v>
      </c>
      <c r="B165" s="33" t="str">
        <v>SYNC+_0106</v>
      </c>
      <c r="C165" s="33" t="str">
        <v>3-3.1 重置密钥密码保存成功</v>
      </c>
      <c r="D165" s="33" t="str">
        <v>重置密钥密码-新建车门解锁密码保存成功</v>
      </c>
      <c r="E165" s="33" t="str">
        <v>P0</v>
      </c>
      <c r="F165" s="35" t="str">
        <v>开启智能备用密钥（yfdbus_send AI.lv.ipcl.out vip2gip_VehicleNetwork 0x02,0x21,0x70,0x22,0x05,0x00,0x00,0xB4,0x32,0x00,0x02,0x54）
已经设置过智能备用密钥yfdbus_send AI.lv.ipcl.out vip2gip_VehicleNetwork 0x02,0x21,0x40,0x10,0x20,0x00,0x00,0x01
1.车机正常，进入重置智能备用密钥（变种1）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变种1密码创建成功
yfdbus_send AI.lv.ipcl.out vip2gip_VehicleNetwork 0x02,0x21,0x70,0x22,0x05,0x00,0x00,0xBA,0x32,0x01,0x00,0x0D,0x0B</v>
      </c>
      <c r="G165" s="33" t="str">
        <v>1.输入创建车门解锁密码
2.点击完成，输入dbus命令：
yfdbus_send AI.lv.ipcl.out vip2gip_VehicleNetwork 0x02,0x21,0x70,0x22,0x05,0x00,0x00,0xBA,0x32,0x01,0x00,0x08,0x0D
3.点击确定按钮</v>
      </c>
      <c r="H165" s="116" t="str">
        <v>1.弹出弹窗“重置智能备用密钥成功”(当您未携带手机钥匙或遥控钥匙时，若要启动车辆，请按一键启动按扭或踩下刹车踏板、然后输入智能备用密钥)、确认按钮【变种1和变种2 ，弹窗有区别】
2.进入智能备用密钥界面</v>
      </c>
      <c r="I165" s="33" t="str">
        <v>PASS</v>
      </c>
      <c r="J165" s="33"/>
      <c r="K165" s="93"/>
      <c r="L165" s="93">
        <v>718</v>
      </c>
      <c r="M165" s="93" t="str">
        <v>NA</v>
      </c>
      <c r="N165" s="93">
        <v>611</v>
      </c>
      <c r="O165" s="49"/>
      <c r="P165" s="93"/>
      <c r="Q165" s="93"/>
      <c r="R165" s="93"/>
      <c r="S165" s="93"/>
    </row>
    <row customHeight="true" ht="32" r="166">
      <c r="A166" s="33" t="str">
        <v>Paak_113</v>
      </c>
      <c r="B166" s="33" t="str">
        <v>SYNC+_0106</v>
      </c>
      <c r="C166" s="33" t="str">
        <v>重置智能备用密钥变种1-输入密码</v>
      </c>
      <c r="D166" s="33" t="str">
        <v>重置-车门解锁密码输入密码后，连接超时或无法接受信号</v>
      </c>
      <c r="E166" s="33" t="str">
        <v>P2</v>
      </c>
      <c r="F166" s="33" t="str">
        <v>1.车机正常
2.连接超时或无法接受信号</v>
      </c>
      <c r="G166" s="33" t="str">
        <v>1.输入密码点击完成</v>
      </c>
      <c r="H166" s="33" t="str">
        <v>1.toast提示“系统错误，无法完成该请求”</v>
      </c>
      <c r="I166" s="33"/>
      <c r="J166" s="33"/>
      <c r="K166" s="93"/>
      <c r="L166" s="93">
        <v>718</v>
      </c>
      <c r="M166" s="93" t="str">
        <v>NA</v>
      </c>
      <c r="N166" s="93">
        <v>611</v>
      </c>
      <c r="O166" s="49"/>
      <c r="P166" s="93"/>
      <c r="Q166" s="93"/>
      <c r="R166" s="93"/>
      <c r="S166" s="93"/>
    </row>
    <row customHeight="true" ht="32" r="167">
      <c r="A167" s="33" t="str">
        <v>Paak_111</v>
      </c>
      <c r="B167" s="33" t="str">
        <v>SYNC+_0106</v>
      </c>
      <c r="C167" s="33" t="str">
        <v>重置智能备用密钥变种1-当前备用车辆启动密码输入页</v>
      </c>
      <c r="D167" s="33" t="str">
        <v>当前备用车辆启动密码输入页，点击返回按扭</v>
      </c>
      <c r="E167" s="33" t="str">
        <v>P3</v>
      </c>
      <c r="F167" s="33" t="str">
        <v>1.车机正常，已经设置过智能备用密钥yfdbus_send AI.lv.ipcl.out vip2gip_VehicleNetwork 0x02,0x21,0x40,0x10,0x20,0x00,0x00,0x01
2.重置智能备用密钥
3.检测到对应的paak设备且车内无钥匙（变种1，有密码没设备）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4.点火开关未锁定</v>
      </c>
      <c r="G167" s="33" t="str">
        <v>1.点击返回按钮</v>
      </c>
      <c r="H167" s="33" t="str">
        <v>1.进入智能备用密钥</v>
      </c>
      <c r="I167" s="33"/>
      <c r="J167" s="33"/>
      <c r="K167" s="93"/>
      <c r="L167" s="93">
        <v>718</v>
      </c>
      <c r="M167" s="93" t="str">
        <v>NA</v>
      </c>
      <c r="N167" s="93">
        <v>611</v>
      </c>
      <c r="O167" s="49"/>
      <c r="P167" s="93"/>
      <c r="Q167" s="93"/>
      <c r="R167" s="93"/>
      <c r="S167" s="93"/>
    </row>
    <row customHeight="true" ht="32" r="168">
      <c r="A168" s="33" t="str">
        <v>Paak_112</v>
      </c>
      <c r="B168" s="33" t="str">
        <v>SYNC+_0106</v>
      </c>
      <c r="C168" s="33" t="str">
        <v>重置智能备用密钥变种1-输入密码</v>
      </c>
      <c r="D168" s="33" t="str">
        <v>当前备用车辆启动密码输入页</v>
      </c>
      <c r="E168" s="33" t="str">
        <v>P3</v>
      </c>
      <c r="F168" s="33" t="str">
        <v>1.车机正常，已经设置过智能备用密钥yfdbus_send AI.lv.ipcl.out vip2gip_VehicleNetwork 0x02,0x21,0x40,0x10,0x20,0x00,0x00,0x01
2.重置智能备用密钥
3.检测到对应的paak设备且车内无钥匙（变种1，有密码没设备）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4.点火开关未锁定</v>
      </c>
      <c r="G168" s="33" t="str">
        <v>1.输入密码符合弱等级时</v>
      </c>
      <c r="H168" s="33" t="str">
        <v>1.确定按钮可以点击</v>
      </c>
      <c r="I168" s="33"/>
      <c r="J168" s="33"/>
      <c r="K168" s="93"/>
      <c r="L168" s="93">
        <v>718</v>
      </c>
      <c r="M168" s="93" t="str">
        <v>NA</v>
      </c>
      <c r="N168" s="93">
        <v>611</v>
      </c>
      <c r="O168" s="49"/>
      <c r="P168" s="93"/>
      <c r="Q168" s="93"/>
      <c r="R168" s="93"/>
      <c r="S168" s="93"/>
    </row>
    <row customHeight="true" ht="32" r="169">
      <c r="A169" s="33" t="str">
        <v>Paak_113</v>
      </c>
      <c r="B169" s="33" t="str">
        <v>SYNC+_0106</v>
      </c>
      <c r="C169" s="33" t="str">
        <v>重置智能备用密钥变种1-输入密码</v>
      </c>
      <c r="D169" s="33" t="str">
        <v>原厂密码界面，输入密码无返回时，连接超时或无法接受信号</v>
      </c>
      <c r="E169" s="33" t="str">
        <v>P2</v>
      </c>
      <c r="F169" s="33" t="str">
        <v>1.车机正常，已经设置过智能备用密钥yfdbus_send AI.lv.ipcl.out vip2gip_VehicleNetwork 0x02,0x21,0x40,0x10,0x20,0x00,0x00,0x01
2.重置智能备用密钥
3.检测到对应的paak设备且车内无钥匙（变种1，有密码没设备）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4.点火开关未锁定</v>
      </c>
      <c r="G169" s="33" t="str">
        <v>1.输入密码点击完成，无任何信号返回时</v>
      </c>
      <c r="H169" s="33" t="str">
        <v>1.toast提示“系统错误，无法完成该请求”</v>
      </c>
      <c r="I169" s="33"/>
      <c r="J169" s="33"/>
      <c r="K169" s="93"/>
      <c r="L169" s="93">
        <v>718</v>
      </c>
      <c r="M169" s="93" t="str">
        <v>NA</v>
      </c>
      <c r="N169" s="93">
        <v>611</v>
      </c>
      <c r="O169" s="49"/>
      <c r="P169" s="93"/>
      <c r="Q169" s="93"/>
      <c r="R169" s="93"/>
      <c r="S169" s="93"/>
    </row>
    <row customHeight="true" ht="32" r="170">
      <c r="A170" s="33" t="str">
        <v>Paak_113</v>
      </c>
      <c r="B170" s="33" t="str">
        <v>SYNC+_0106</v>
      </c>
      <c r="C170" s="33" t="str">
        <v>重置智能备用密钥变种1-输入密码</v>
      </c>
      <c r="D170" s="33" t="str">
        <v>重置智能备用密钥的原密码不正确，点击重试</v>
      </c>
      <c r="E170" s="33" t="str">
        <v>P2</v>
      </c>
      <c r="F170" s="33" t="str">
        <v>1.车机正常，已经设置过智能备用密钥yfdbus_send AI.lv.ipcl.out vip2gip_VehicleNetwork 0x02,0x21,0x40,0x10,0x20,0x00,0x00,0x01
（变种1，有手机钥匙无机械钥匙）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70" s="33" t="str">
        <v>1.输入密码点击完成
2.输入不正确dbus命令：
yfdbus_send AI.lv.ipcl.out vip2gip_VehicleNetwork 0x02,0x21,0x70,0x22,0x05,0x00,0x00,0xBA,0x32,0x01,0x00,0x02,0x10
3.点击重试</v>
      </c>
      <c r="H170" s="33" t="str">
        <v>2.弹出密码错误弹窗
3.跳转到重新输入原密码</v>
      </c>
      <c r="I170" s="33"/>
      <c r="J170" s="33"/>
      <c r="K170" s="93"/>
      <c r="L170" s="93">
        <v>718</v>
      </c>
      <c r="M170" s="93" t="str">
        <v>NA</v>
      </c>
      <c r="N170" s="93">
        <v>611</v>
      </c>
      <c r="O170" s="49"/>
      <c r="P170" s="93"/>
      <c r="Q170" s="93"/>
      <c r="R170" s="93"/>
      <c r="S170" s="93"/>
    </row>
    <row customHeight="true" ht="32" r="171">
      <c r="A171" s="33" t="str">
        <v>Paak_113</v>
      </c>
      <c r="B171" s="33" t="str">
        <v>SYNC+_0106</v>
      </c>
      <c r="C171" s="33" t="str">
        <v>重置智能备用密钥变种1-输入密码</v>
      </c>
      <c r="D171" s="33" t="str">
        <v>重置智能备用密钥的原密码不正确，点击取消</v>
      </c>
      <c r="E171" s="33" t="str">
        <v>P3</v>
      </c>
      <c r="F171" s="33" t="str">
        <v>1.车机正常，已经设置过智能备用密钥yfdbus_send AI.lv.ipcl.out vip2gip_VehicleNetwork 0x02,0x21,0x40,0x10,0x20,0x00,0x00,0x01
（变种1，有手机钥匙无机械钥匙）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71" s="33" t="str">
        <v>1.输入密码点击完成
2.输入不正确dbus命令：
yfdbus_send AI.lv.ipcl.out vip2gip_VehicleNetwork 0x02,0x21,0x70,0x22,0x05,0x00,0x00,0xBA,0x32,0x01,0x00,0x02,0x10
3.点击重试</v>
      </c>
      <c r="H171" s="33" t="str">
        <v>2.弹窗“密码错误，请重试”有取消和重试两个按扭
3.跳转到智能备用密钥主界面</v>
      </c>
      <c r="I171" s="33"/>
      <c r="J171" s="33"/>
      <c r="K171" s="93"/>
      <c r="L171" s="93">
        <v>718</v>
      </c>
      <c r="M171" s="93" t="str">
        <v>NA</v>
      </c>
      <c r="N171" s="93">
        <v>611</v>
      </c>
      <c r="O171" s="49"/>
      <c r="P171" s="93"/>
      <c r="Q171" s="93"/>
      <c r="R171" s="93"/>
      <c r="S171" s="93"/>
    </row>
    <row customHeight="true" ht="32" r="172">
      <c r="A172" s="104" t="str">
        <v>.</v>
      </c>
      <c r="B172" s="104"/>
      <c r="C172" s="104" t="str">
        <v>03_删除智能备用密钥</v>
      </c>
      <c r="D172" s="104"/>
      <c r="E172" s="104"/>
      <c r="F172" s="104"/>
      <c r="G172" s="104"/>
      <c r="H172" s="104"/>
      <c r="I172" s="104"/>
      <c r="J172" s="104"/>
      <c r="K172" s="103"/>
      <c r="L172" s="103"/>
      <c r="M172" s="103"/>
      <c r="N172" s="103"/>
      <c r="O172" s="105"/>
      <c r="P172" s="93"/>
      <c r="Q172" s="93"/>
      <c r="R172" s="93"/>
      <c r="S172" s="93"/>
    </row>
    <row customHeight="true" ht="32" r="173">
      <c r="A173" s="33" t="str">
        <v>Paak_117</v>
      </c>
      <c r="B173" s="33" t="str">
        <v>SYNC+_0106</v>
      </c>
      <c r="C173" s="33" t="str">
        <v>4-1.删除智能备用密钥界面</v>
      </c>
      <c r="D173" s="33" t="str">
        <v>删除智能备用密钥界面，界面显示正确</v>
      </c>
      <c r="E173" s="33" t="str">
        <v>P1</v>
      </c>
      <c r="F173" s="33" t="str">
        <v>1.车机正常
2.进入删除智能备用密钥
开启智能备用密钥（yfdbus_send AI.lv.ipcl.out vip2gip_VehicleNetwork 0x02,0x21,0x70,0x22,0x05,0x00,0x00,0xB4,0x32,0x00,0x02,0x54）
已经设置过智能备用密钥yfdbus_send AI.lv.ipcl.out vip2gip_VehicleNetwork 0x02,0x21,0x40,0x10,0x20,0x00,0x00,0x01</v>
      </c>
      <c r="G173" s="33" t="str">
        <v>1.查看显示</v>
      </c>
      <c r="H173" s="33" t="str">
        <v>1.文本提示+继续按钮</v>
      </c>
      <c r="I173" s="33" t="str">
        <v>PASS</v>
      </c>
      <c r="J173" s="33"/>
      <c r="K173" s="93"/>
      <c r="L173" s="93">
        <v>718</v>
      </c>
      <c r="M173" s="93" t="str">
        <v>NA</v>
      </c>
      <c r="N173" s="93">
        <v>611</v>
      </c>
      <c r="O173" s="49"/>
      <c r="P173" s="93"/>
      <c r="Q173" s="93"/>
      <c r="R173" s="93"/>
      <c r="S173" s="93"/>
    </row>
    <row customHeight="true" ht="32" r="174">
      <c r="A174" s="33" t="str">
        <v>Paak_118</v>
      </c>
      <c r="B174" s="33" t="str">
        <v>SYNC+_0106</v>
      </c>
      <c r="C174" s="33" t="str">
        <v>4-2.搜索设备</v>
      </c>
      <c r="D174" s="33" t="str">
        <v>删除智能备用密钥，搜索设备</v>
      </c>
      <c r="E174" s="33" t="str">
        <v>P3</v>
      </c>
      <c r="F174" s="33" t="str">
        <v>1.车机正常
2.进入删除智能备用密钥</v>
      </c>
      <c r="G174" s="33" t="str">
        <v>1.点击继续按钮</v>
      </c>
      <c r="H174" s="33" t="str">
        <v>1.弹出弹窗“正在搜索所需设备...”</v>
      </c>
      <c r="I174" s="33"/>
      <c r="J174" s="33"/>
      <c r="K174" s="93"/>
      <c r="L174" s="93">
        <v>718</v>
      </c>
      <c r="M174" s="93" t="str">
        <v>NA</v>
      </c>
      <c r="N174" s="93">
        <v>611</v>
      </c>
      <c r="O174" s="49"/>
      <c r="P174" s="93"/>
      <c r="Q174" s="93"/>
      <c r="R174" s="93"/>
      <c r="S174" s="93"/>
    </row>
    <row customHeight="true" ht="32" r="175">
      <c r="A175" s="33" t="str">
        <v>Paak_119</v>
      </c>
      <c r="B175" s="33" t="str">
        <v>SYNC+_0106</v>
      </c>
      <c r="C175" s="33" t="str">
        <v>4-2.1toast提示</v>
      </c>
      <c r="D175" s="33" t="str">
        <v>删除智能备用密钥，连接超时或无法接受信号</v>
      </c>
      <c r="E175" s="33" t="str">
        <v>P2</v>
      </c>
      <c r="F175" s="33" t="str">
        <v>1.车机正常
2.进入删除智能备用密钥</v>
      </c>
      <c r="G175" s="33" t="str">
        <v>1.进入重置智能备用密钥界面点击继续按钮(与蓝牙模块连接是否超时（30s）)
2.时间到</v>
      </c>
      <c r="H175" s="33" t="str">
        <v>1.toast提示"系统错误，无法完成该请求"
进入删除智能备用密钥</v>
      </c>
      <c r="I175" s="33"/>
      <c r="J175" s="33"/>
      <c r="K175" s="93"/>
      <c r="L175" s="93">
        <v>718</v>
      </c>
      <c r="M175" s="93" t="str">
        <v>NA</v>
      </c>
      <c r="N175" s="93">
        <v>611</v>
      </c>
      <c r="O175" s="49"/>
      <c r="P175" s="93"/>
      <c r="Q175" s="93"/>
      <c r="R175" s="93"/>
      <c r="S175" s="93"/>
    </row>
    <row customHeight="true" ht="32" r="176">
      <c r="A176" s="33" t="str">
        <v>Paak_120</v>
      </c>
      <c r="B176" s="33" t="str">
        <v>SYNC+_0106</v>
      </c>
      <c r="C176" s="33" t="str">
        <v>4-2.3未找到设备</v>
      </c>
      <c r="D176" s="33" t="str">
        <v>删除智能备用密钥，未找到设备，重试按扭</v>
      </c>
      <c r="E176" s="33" t="str">
        <v>P3</v>
      </c>
      <c r="F176" s="33" t="str">
        <v>1.车机正常
2.进入删除智能备用密钥
3.车没无钥匙</v>
      </c>
      <c r="G176" s="33" t="str">
        <v>1.点击继续按钮,输入dbus命令：yfdbus_send AI.lv.ipcl.out vip2gip_VehicleNetwork 0x02,0x21,0x70,0x22,0x05,0x00,0x00,0xBA,0x32,0x01,0x00,0x03,0x13
2.点击重试按钮</v>
      </c>
      <c r="H176" s="33" t="str">
        <v>1.弹出弹窗提示“未找到智能手机钥匙，请确保智能手机钥匙在车内，并开启手机蓝牙”显示取消和重试按钮
2.重新搜索设备</v>
      </c>
      <c r="I176" s="33"/>
      <c r="J176" s="33"/>
      <c r="K176" s="93"/>
      <c r="L176" s="93">
        <v>718</v>
      </c>
      <c r="M176" s="93" t="str">
        <v>NA</v>
      </c>
      <c r="N176" s="93">
        <v>611</v>
      </c>
      <c r="O176" s="49"/>
      <c r="P176" s="93"/>
      <c r="Q176" s="93"/>
      <c r="R176" s="93"/>
      <c r="S176" s="93"/>
    </row>
    <row customHeight="true" ht="32" r="177">
      <c r="A177" s="33" t="str">
        <v>Paak_120</v>
      </c>
      <c r="B177" s="33" t="str">
        <v>SYNC+_0106</v>
      </c>
      <c r="C177" s="33" t="str">
        <v>4-2.3未找到设备</v>
      </c>
      <c r="D177" s="33" t="str">
        <v>删除智能备用密钥-未找到设备点击取消</v>
      </c>
      <c r="E177" s="33" t="str">
        <v>P2</v>
      </c>
      <c r="F177" s="33" t="str">
        <v>1.车机正常
2.进入删除智能备用密钥
3.车没无钥匙</v>
      </c>
      <c r="G177" s="33" t="str">
        <v>1.点击继续按钮,输入dbus命令：yfdbus_send AI.lv.ipcl.out vip2gip_VehicleNetwork 0x02,0x21,0x70,0x22,0x05,0x00,0x00,0xBA,0x32,0x01,0x00,0x03,0x13
2.点击取消按钮</v>
      </c>
      <c r="H177" s="33" t="str">
        <v>1.弹出弹窗提示“未找到智能手机钥匙，请确保智能手机钥匙在车内，并开启手机蓝牙”显示取消和重试按钮
2.进入删除智能密钥界面</v>
      </c>
      <c r="I177" s="33"/>
      <c r="J177" s="50"/>
      <c r="K177" s="93"/>
      <c r="L177" s="93">
        <v>718</v>
      </c>
      <c r="M177" s="93" t="str">
        <v>NA</v>
      </c>
      <c r="N177" s="93">
        <v>611</v>
      </c>
      <c r="O177" s="49"/>
      <c r="P177" s="93"/>
      <c r="Q177" s="93"/>
      <c r="R177" s="93"/>
      <c r="S177" s="93"/>
    </row>
    <row customHeight="true" ht="32" r="178">
      <c r="A178" s="33" t="str">
        <v>Paak_121</v>
      </c>
      <c r="B178" s="33" t="str">
        <v>SYNC+_0106</v>
      </c>
      <c r="C178" s="33" t="str">
        <v>4-3连接未超时、车内由至少1个智能手机钥匙设备</v>
      </c>
      <c r="D178" s="33" t="str">
        <v>连接未超时、车内由至少1个智能手机钥匙设备</v>
      </c>
      <c r="E178" s="33" t="str">
        <v>P1</v>
      </c>
      <c r="F178" s="33" t="str">
        <v>1.车机正常
2.车内有至少1个智能手机钥匙设备</v>
      </c>
      <c r="G178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</v>
      </c>
      <c r="H178" s="33" t="str">
        <v>1.跳转到选择智能手机钥匙</v>
      </c>
      <c r="I178" s="33" t="str">
        <v>PASS</v>
      </c>
      <c r="J178" s="33"/>
      <c r="K178" s="93"/>
      <c r="L178" s="93">
        <v>718</v>
      </c>
      <c r="M178" s="93" t="str">
        <v>NA</v>
      </c>
      <c r="N178" s="93">
        <v>611</v>
      </c>
      <c r="O178" s="49"/>
      <c r="P178" s="93"/>
      <c r="Q178" s="93"/>
      <c r="R178" s="93"/>
      <c r="S178" s="93"/>
    </row>
    <row customHeight="true" ht="32" r="179">
      <c r="A179" s="33" t="str">
        <v>Paak_122</v>
      </c>
      <c r="B179" s="33" t="str">
        <v>SYNC+_0106</v>
      </c>
      <c r="C179" s="33" t="str">
        <v>4-3.1删除智能备用密钥</v>
      </c>
      <c r="D179" s="33" t="str">
        <v>删除智能备用密钥弹窗，点击取消</v>
      </c>
      <c r="E179" s="33" t="str">
        <v>P1</v>
      </c>
      <c r="F179" s="33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</v>
      </c>
      <c r="G179" s="33" t="str">
        <v>1.点击一个设备
2.点击取消</v>
      </c>
      <c r="H179" s="33" t="str">
        <v>1.弹出弹窗“删除智能备用钥匙”、取消和删除按钮
2.跳转到智能备用密钥</v>
      </c>
      <c r="I179" s="33" t="str">
        <v>PASS</v>
      </c>
      <c r="J179" s="33"/>
      <c r="K179" s="93"/>
      <c r="L179" s="93">
        <v>718</v>
      </c>
      <c r="M179" s="93" t="str">
        <v>NA</v>
      </c>
      <c r="N179" s="93">
        <v>611</v>
      </c>
      <c r="O179" s="49"/>
      <c r="P179" s="93"/>
      <c r="Q179" s="93"/>
      <c r="R179" s="93"/>
      <c r="S179" s="93"/>
    </row>
    <row customHeight="true" ht="32" r="180">
      <c r="A180" s="33" t="str">
        <v>Paak_123</v>
      </c>
      <c r="B180" s="33" t="str">
        <v>SYNC+_0106</v>
      </c>
      <c r="C180" s="33" t="str">
        <v>4-4 正在删除智能备用密钥</v>
      </c>
      <c r="D180" s="33" t="str">
        <v>正在删除智能备用密钥弹窗正确</v>
      </c>
      <c r="E180" s="33" t="str">
        <v>P1</v>
      </c>
      <c r="F180" s="33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
2.弹出“删除智能备用钥匙”</v>
      </c>
      <c r="G180" s="33" t="str">
        <v>1.点击删除按钮</v>
      </c>
      <c r="H180" s="33" t="str">
        <v>1.弹窗弹窗“正在删除智能备用密钥”</v>
      </c>
      <c r="I180" s="33" t="str">
        <v>PASS</v>
      </c>
      <c r="J180" s="50"/>
      <c r="K180" s="93"/>
      <c r="L180" s="93">
        <v>718</v>
      </c>
      <c r="M180" s="93" t="str">
        <v>NA</v>
      </c>
      <c r="N180" s="93">
        <v>611</v>
      </c>
      <c r="O180" s="49"/>
      <c r="P180" s="93"/>
      <c r="Q180" s="93"/>
      <c r="R180" s="93"/>
      <c r="S180" s="93"/>
    </row>
    <row customHeight="true" ht="32" r="181">
      <c r="A181" s="33" t="str">
        <v>Paak_124</v>
      </c>
      <c r="B181" s="33" t="str">
        <v>SYNC+_0106</v>
      </c>
      <c r="C181" s="33" t="str">
        <v>4-4 toast提示</v>
      </c>
      <c r="D181" s="33" t="str">
        <v>删除智能备用密钥，连接超时或无法接受信号</v>
      </c>
      <c r="E181" s="33" t="str">
        <v>P1</v>
      </c>
      <c r="F181" s="33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</v>
      </c>
      <c r="G181" s="33" t="str">
        <v>1.点击删除按钮
2.时间到</v>
      </c>
      <c r="H181" s="33" t="str">
        <v>1.toast提示"系统错误，无法完成该请求"
2.跳转到智能备用密钥首页（慧创建、重置、删除三个菜单）</v>
      </c>
      <c r="I181" s="33" t="str">
        <v>PASS</v>
      </c>
      <c r="J181" s="33"/>
      <c r="K181" s="93"/>
      <c r="L181" s="93">
        <v>718</v>
      </c>
      <c r="M181" s="93" t="str">
        <v>NA</v>
      </c>
      <c r="N181" s="93">
        <v>611</v>
      </c>
      <c r="O181" s="49"/>
      <c r="P181" s="93"/>
      <c r="Q181" s="93"/>
      <c r="R181" s="93"/>
      <c r="S181" s="93"/>
    </row>
    <row customHeight="true" ht="32" r="182">
      <c r="A182" s="33" t="str">
        <v>Paak_125</v>
      </c>
      <c r="B182" s="33" t="str">
        <v>SYNC+_0106</v>
      </c>
      <c r="C182" s="33" t="str">
        <v>4-4.1 失败弹窗</v>
      </c>
      <c r="D182" s="33" t="str">
        <v>智能备用密钥删除失败弹窗</v>
      </c>
      <c r="E182" s="33" t="str">
        <v>P2</v>
      </c>
      <c r="F182" s="33" t="str">
        <v>1.车机正常
2.弹出“删除智能备用钥匙”点击删除
3.系统正常
4.删除智能备用钥匙失败（删除智能备用密钥失败）</v>
      </c>
      <c r="G182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删除失败指令：
yfdbus_send AI.lv.ipcl.out vip2gip_VehicleNetwork 0x02,0x21,0x70,0x22,0x05,0x00,0x00,0xBA,0x32,0x01,0x00,0x09,0x18
2.点击确定</v>
      </c>
      <c r="H182" s="33" t="str">
        <v>1.弹出弹窗“智能备用密钥删除失败，请联系经销商”、确定按钮【U6是确认】
2.返回到车辆设置界面</v>
      </c>
      <c r="I182" s="33"/>
      <c r="J182" s="33"/>
      <c r="K182" s="93"/>
      <c r="L182" s="93">
        <v>718</v>
      </c>
      <c r="M182" s="93" t="str">
        <v>NA</v>
      </c>
      <c r="N182" s="93">
        <v>611</v>
      </c>
      <c r="O182" s="49"/>
      <c r="P182" s="93"/>
      <c r="Q182" s="93"/>
      <c r="R182" s="93"/>
      <c r="S182" s="93"/>
    </row>
    <row customHeight="true" ht="32" r="183">
      <c r="A183" s="33" t="str">
        <v>Paak_126</v>
      </c>
      <c r="B183" s="33" t="str">
        <v>SYNC+_0106</v>
      </c>
      <c r="C183" s="33" t="str">
        <v>4-4.2 失败弹窗</v>
      </c>
      <c r="D183" s="33" t="str">
        <v>备用车辆启动密码已删除，但关联的车门解锁密码删除失败弹窗</v>
      </c>
      <c r="E183" s="33" t="str">
        <v>P2</v>
      </c>
      <c r="F183" s="33" t="str">
        <v>1.车机正常
2.弹出“删除智能备用钥匙”点击删除
3.系统正常
4.删除智能备用钥匙成功
5.删除关联车门解锁密码失败</v>
      </c>
      <c r="G183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启动密码删除，车门解锁密码删除失败
yfdbus_send AI.lv.ipcl.out vip2gip_VehicleNetwork 0x02,0x21,0x70,0x22,0x05,0x00,0x00,0xBA,0x32,0x01,0x00,0x09,0x1E
2.查看显示</v>
      </c>
      <c r="H183" s="33" t="str">
        <v>1.弹出弹窗“备用车辆启动密码已删除，但关联的车门解锁密码删除失败，请联系经销商”、确定按钮</v>
      </c>
      <c r="I183" s="33"/>
      <c r="J183" s="33"/>
      <c r="K183" s="93"/>
      <c r="L183" s="93">
        <v>718</v>
      </c>
      <c r="M183" s="93" t="str">
        <v>NA</v>
      </c>
      <c r="N183" s="93">
        <v>611</v>
      </c>
      <c r="O183" s="49"/>
      <c r="P183" s="93"/>
      <c r="Q183" s="93"/>
      <c r="R183" s="93"/>
      <c r="S183" s="93"/>
    </row>
    <row customHeight="true" ht="32" r="184">
      <c r="A184" s="33" t="str">
        <v>Paak_127</v>
      </c>
      <c r="B184" s="33" t="str">
        <v>SYNC+_0106</v>
      </c>
      <c r="C184" s="33" t="str">
        <v>4-4.3 删除成功toast</v>
      </c>
      <c r="D184" s="33" t="str">
        <v>删除智能备用密钥成功toast</v>
      </c>
      <c r="E184" s="33" t="str">
        <v>P1</v>
      </c>
      <c r="F184" s="33" t="str">
        <v>1.车机正常
开启智能备用密钥（yfdbus_send AI.lv.ipcl.out vip2gip_VehicleNetwork 0x02,0x21,0x70,0x22,0x05,0x00,0x00,0xB4,0x32,0x00,0x02,0x54）
已经设置过智能备用密钥yfdbus_send AI.lv.ipcl.out vip2gip_VehicleNetwork 0x02,0x21,0x40,0x10,0x20,0x00,0x00,0x01
2.弹出“删除智能备用钥匙”点击删除</v>
      </c>
      <c r="G184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删除成功
yfdbus_send AI.lv.ipcl.out vip2gip_VehicleNetwork 0x02,0x21,0x70,0x22,0x05,0x00,0x00,0xBA,0x32,0x01,0x00,0x09,0x17
1.查看显示
2.时间到查看显示</v>
      </c>
      <c r="H184" s="33" t="str">
        <v>1.toast提示“智能备用密钥已删除成功”
2.跳转到智能备用密钥首页（慧创建、重置、删除三个菜单）</v>
      </c>
      <c r="I184" s="33" t="str">
        <v>PASS</v>
      </c>
      <c r="J184" s="33"/>
      <c r="K184" s="93"/>
      <c r="L184" s="93">
        <v>718</v>
      </c>
      <c r="M184" s="93" t="str">
        <v>NA</v>
      </c>
      <c r="N184" s="93">
        <v>611</v>
      </c>
      <c r="O184" s="49"/>
      <c r="P184" s="93"/>
      <c r="Q184" s="93"/>
      <c r="R184" s="93"/>
      <c r="S184" s="93"/>
    </row>
    <row customHeight="true" ht="32" r="185">
      <c r="A185" s="104" t="str">
        <v>.</v>
      </c>
      <c r="B185" s="104"/>
      <c r="C185" s="104" t="str">
        <v>使用智能备用密钥启动车辆</v>
      </c>
      <c r="D185" s="104"/>
      <c r="E185" s="104"/>
      <c r="F185" s="104"/>
      <c r="G185" s="104"/>
      <c r="H185" s="104"/>
      <c r="I185" s="104"/>
      <c r="J185" s="104"/>
      <c r="K185" s="103"/>
      <c r="L185" s="103"/>
      <c r="M185" s="103"/>
      <c r="N185" s="103"/>
      <c r="O185" s="105"/>
      <c r="P185" s="93"/>
      <c r="Q185" s="93"/>
      <c r="R185" s="93"/>
      <c r="S185" s="93"/>
    </row>
    <row customHeight="true" ht="90" r="186">
      <c r="A186" s="33" t="str">
        <v>Paak_128</v>
      </c>
      <c r="B186" s="33" t="str">
        <v>SYNC+_0106</v>
      </c>
      <c r="C186" s="33" t="str">
        <v>使用密码</v>
      </c>
      <c r="D186" s="33" t="str">
        <v>智能备用密钥输入界面，熄火后弹窗“进程中止”</v>
      </c>
      <c r="E186" s="33" t="str">
        <v>P0</v>
      </c>
      <c r="F186" s="33" t="str">
        <v>1.车机正常
2.用户在创建/重置/删除智能备用密钥中
3.车辆在P档，230，GearLvrPos_D_Actl=P</v>
      </c>
      <c r="G186" s="33" t="str">
        <v>1.车辆未启动且车辆位于P档，查看显示
230，GearLvrPos_D_Actl=P档（只要熄火就会在P档）
发送IG=off
使用dbus命令（yfdbus_send AI.lv.ipcl.out vip2gip_VehicleNetwork 0x02,0x11,0x40,0x04,0x09,0x00,0x00,0x01）
2.点击确定按扭</v>
      </c>
      <c r="H186" s="33" t="str">
        <v>1.弹窗显示“进程已中止”，引擎需保持启动且车辆位于P档、确定按钮
2.跳转到车辆设置菜单显示页，界面置灰</v>
      </c>
      <c r="I186" s="33" t="str">
        <v>PASS</v>
      </c>
      <c r="J186" s="50"/>
      <c r="K186" s="93"/>
      <c r="L186" s="93">
        <v>718</v>
      </c>
      <c r="M186" s="93" t="str">
        <v>NA</v>
      </c>
      <c r="N186" s="93">
        <v>611</v>
      </c>
      <c r="O186" s="49"/>
      <c r="P186" s="93"/>
      <c r="Q186" s="93"/>
      <c r="R186" s="93"/>
      <c r="S186" s="93"/>
    </row>
    <row customHeight="true" ht="32" r="187">
      <c r="A187" s="33" t="str">
        <v>Paak_129</v>
      </c>
      <c r="B187" s="33" t="str">
        <v>SYNC+_0106</v>
      </c>
      <c r="C187" s="33" t="str">
        <v>使用密码</v>
      </c>
      <c r="D187" s="33" t="str">
        <v>当车辆不再是启动状态且车辆位于P档</v>
      </c>
      <c r="E187" s="33" t="str">
        <v>P2</v>
      </c>
      <c r="F187" s="33" t="str">
        <v>1.车机正常
2.用户在创建/重置/删除智能备用密钥中
3.备用车辆启动密码未创建
4.车辆在P档，230，GearLvrPos_D_Actl=P</v>
      </c>
      <c r="G187" s="33" t="str">
        <v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【已和FO确认备用车辆启动密码已创建的分支不需要实现，只跳转到车辆控制页即可】</v>
      </c>
      <c r="H187" s="33" t="str">
        <v>2.跳转到车辆控制页</v>
      </c>
      <c r="I187" s="33"/>
      <c r="J187" s="50"/>
      <c r="K187" s="93"/>
      <c r="L187" s="93">
        <v>718</v>
      </c>
      <c r="M187" s="93" t="str">
        <v>NA</v>
      </c>
      <c r="N187" s="93">
        <v>611</v>
      </c>
      <c r="O187" s="49"/>
      <c r="P187" s="93"/>
      <c r="Q187" s="93"/>
      <c r="R187" s="93"/>
      <c r="S187" s="93"/>
    </row>
    <row customHeight="true" ht="32" r="188">
      <c r="A188" s="33" t="str">
        <v>Paak_129</v>
      </c>
      <c r="B188" s="33" t="str">
        <v>SYNC+_0106</v>
      </c>
      <c r="C188" s="33" t="str">
        <v>使用密码</v>
      </c>
      <c r="D188" s="33" t="str">
        <v>从常用设置进入后，点击弹窗“进程已中止”菜单后，显示正确</v>
      </c>
      <c r="E188" s="33" t="str">
        <v>P2</v>
      </c>
      <c r="F188" s="33" t="str">
        <v>1.车机正常
2.用户从常用设置菜单进入到智能备用密钥
在创建/重置/删除智能备用密钥中
3.备用车辆启动密码未创建4.车辆在P档，230，GearLvrPos_D_Actl=P</v>
      </c>
      <c r="G188" s="33" t="str">
        <v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【已和FO确认备用车辆启动密码已创建的分支不需要实现】</v>
      </c>
      <c r="H188" s="33" t="str">
        <v>2.跳转到常用设置的----车辆控制页</v>
      </c>
      <c r="I188" s="33"/>
      <c r="J188" s="50"/>
      <c r="K188" s="93"/>
      <c r="L188" s="93">
        <v>718</v>
      </c>
      <c r="M188" s="93" t="str">
        <v>NA</v>
      </c>
      <c r="N188" s="93">
        <v>611</v>
      </c>
      <c r="O188" s="49"/>
      <c r="P188" s="93"/>
      <c r="Q188" s="93"/>
      <c r="R188" s="93"/>
      <c r="S188" s="93"/>
    </row>
    <row customHeight="true" ht="32" r="189">
      <c r="A189" s="33" t="str">
        <v>Paak_129</v>
      </c>
      <c r="B189" s="33" t="str">
        <v>SYNC+_0106</v>
      </c>
      <c r="C189" s="33" t="str">
        <v>使用密码</v>
      </c>
      <c r="D189" s="35" t="str">
        <v>使用密码弹窗中，输入密码值低于“弱”时，确认按扭置灰不可点击</v>
      </c>
      <c r="E189" s="35" t="str">
        <v>P2</v>
      </c>
      <c r="F189" s="35" t="str">
        <v>1.车机正常
2.用户从常用设置菜单进入到智能备用密钥
在创建/重置/删除智能备用密钥中
3.备用车辆启动密码未创建4.车辆在P档，230，GearLvrPos_D_Actl=P</v>
      </c>
      <c r="G189" s="35" t="str">
        <v>1.车辆未启动且车辆位于P档，
230，GearLvrPos_D_Actl=P档（只要熄火就会在P档）
发送IG=off</v>
      </c>
      <c r="H189" s="35" t="str">
        <v>2.跳转到常用设置的----车辆控制页</v>
      </c>
      <c r="I189" s="33"/>
      <c r="J189" s="50"/>
      <c r="K189" s="93"/>
      <c r="L189" s="93">
        <v>718</v>
      </c>
      <c r="M189" s="93" t="str">
        <v>NA</v>
      </c>
      <c r="N189" s="93">
        <v>611</v>
      </c>
      <c r="O189" s="49"/>
      <c r="P189" s="93"/>
      <c r="Q189" s="93"/>
      <c r="R189" s="93"/>
      <c r="S189" s="93"/>
    </row>
    <row customHeight="true" ht="32" r="190">
      <c r="A190" s="33" t="str">
        <v>Paak_131</v>
      </c>
      <c r="B190" s="33" t="str">
        <v>SYNC+_0106</v>
      </c>
      <c r="C190" s="33" t="str">
        <v>5-1.点火开关锁定（无状态栏和导航栏）</v>
      </c>
      <c r="D190" s="33" t="str">
        <v>密码输入次数已经超过最大限制，提示正确</v>
      </c>
      <c r="E190" s="33" t="str">
        <v>P1</v>
      </c>
      <c r="F190" s="33" t="str">
        <v>1.车机正常
2.车辆连接开启
3.点火开关锁定</v>
      </c>
      <c r="G190" s="33" t="str">
        <v>1.
弹出最大限制输入框
yfdbus_send AI.lv.ipcl.out vip2gip_VehicleNetwork 0x02,0x21,0x40,0x10,0x23,0x00,0x00,0x01
【最大限制需要发送最后一位0x00时，才可以正常消掉】
按下启动键/踩刹车踏板
0x38D,IgnPsswrdDsply_B_Rq =active，PrsnlDevcChrgEnbl_B_Rq=active(界面可显示)
(或yfdbus_send AI.lv.ipcl.out vip2gip_VehicleNetwork 0x02,0x21,0x40,0x10,0x21,0x00,0x00,0x01）</v>
      </c>
      <c r="H190" s="33" t="str">
        <v>1.718提示“密码输入次数已超过最大限制，系统锁 定中”
U611提示“密码输入次数已经超过最大限制，密码输入正在5分钟锁定中”</v>
      </c>
      <c r="I190" s="33" t="str">
        <v>PASS</v>
      </c>
      <c r="J190" s="33"/>
      <c r="K190" s="93"/>
      <c r="L190" s="93">
        <v>718</v>
      </c>
      <c r="M190" s="93" t="str">
        <v>NA</v>
      </c>
      <c r="N190" s="93">
        <v>611</v>
      </c>
      <c r="O190" s="49"/>
      <c r="P190" s="93"/>
      <c r="Q190" s="93"/>
      <c r="R190" s="93"/>
      <c r="S190" s="93"/>
    </row>
    <row customHeight="true" ht="32" r="191">
      <c r="A191" s="33" t="str">
        <v>Paak_132</v>
      </c>
      <c r="B191" s="33" t="str">
        <v>SYNC+_0106</v>
      </c>
      <c r="C191" s="33" t="str">
        <v>5-1.1返回上一级</v>
      </c>
      <c r="D191" s="33" t="str">
        <v>密码输入5分钟锁定，车辆启动后，界面返回正确</v>
      </c>
      <c r="E191" s="33" t="str">
        <v>P2</v>
      </c>
      <c r="F191" s="33" t="str">
        <v>1.车机正常
2.提示“密码输入次数已经超过最大限制，5分钟后可再次输入”
先输入弹出最大限制输入框
yfdbus_send AI.lv.ipcl.out vip2gip_VehicleNetwork 0x02,0x21,0x40,0x10,0x23,0x00,0x00,0x01
再调出显示输入密码0x38D,IgnPsswrdDsply_B_Rq =active，PrsnlDevcChrgEnbl_B_Rq=active(界面可显示)</v>
      </c>
      <c r="G191" s="33" t="str">
        <v>1.车辆启动，IG=RUN</v>
      </c>
      <c r="H191" s="33" t="str">
        <v>1.界面返回前页</v>
      </c>
      <c r="I191" s="33"/>
      <c r="J191" s="33"/>
      <c r="K191" s="93"/>
      <c r="L191" s="93">
        <v>718</v>
      </c>
      <c r="M191" s="93" t="str">
        <v>NA</v>
      </c>
      <c r="N191" s="93">
        <v>611</v>
      </c>
      <c r="O191" s="49"/>
      <c r="P191" s="93"/>
      <c r="Q191" s="93"/>
      <c r="R191" s="93"/>
      <c r="S191" s="93"/>
    </row>
    <row customHeight="true" ht="32" r="192">
      <c r="A192" s="33" t="str">
        <v>Paak_133</v>
      </c>
      <c r="B192" s="33" t="str">
        <v>SYNC+_0106</v>
      </c>
      <c r="C192" s="33" t="str">
        <v>5-1.1返回上一级</v>
      </c>
      <c r="D192" s="33" t="str">
        <v>点火开关锁定，Delay accessory已启用，界面返回前页</v>
      </c>
      <c r="E192" s="33" t="str">
        <v>P2</v>
      </c>
      <c r="F192" s="33" t="str">
        <v>1.车机正常
再调出显示输入密码0x38D,IgnPsswrdDsply_B_Rq =active，PrsnlDevcChrgEnbl_B_Rq=active(界面可显示)
2.提示“密码输入次数已经超过最大限制，5分钟后可再次输入”
次数会减少
yfdbus_send AI.lv.ipcl.out vip2gip_VehicleNetwork 0x02,0x21,0x70,0x22,0x05,0x00,0x00,0xBA,0x32,0x01,0x00,0x02,0x10,0x001</v>
      </c>
      <c r="G192" s="33" t="str">
        <v>1.Delay accessory已启用
3B2 Delay_Accy=on</v>
      </c>
      <c r="H192" s="33" t="str">
        <v>1.界面返回前页</v>
      </c>
      <c r="I192" s="33"/>
      <c r="J192" s="33" t="str">
        <v>APIMCIM-27096 【U611】【黑盒】【必现】【实车】【BSP】使用密码启动车辆时，输入正确或错误的密码都会报超时，无法打开</v>
      </c>
      <c r="K192" s="93"/>
      <c r="L192" s="93">
        <v>718</v>
      </c>
      <c r="M192" s="93" t="str">
        <v>NA</v>
      </c>
      <c r="N192" s="93">
        <v>611</v>
      </c>
      <c r="O192" s="49"/>
      <c r="P192" s="93"/>
      <c r="Q192" s="93"/>
      <c r="R192" s="93"/>
      <c r="S192" s="93"/>
    </row>
    <row customHeight="true" ht="32" r="193">
      <c r="A193" s="33" t="str">
        <v>Paak_134</v>
      </c>
      <c r="B193" s="33" t="str">
        <v>SYNC+_0106</v>
      </c>
      <c r="C193" s="33" t="str">
        <v>5-1.1返回上一级</v>
      </c>
      <c r="D193" s="33" t="str">
        <v>点火开关锁定，extended play已启用，界面返回前页</v>
      </c>
      <c r="E193" s="33" t="str">
        <v>P2</v>
      </c>
      <c r="F193" s="33" t="str">
        <v>1.车机正常
2.提示“密码输入次数已经超过最大限制，5分钟后可再次输入”</v>
      </c>
      <c r="G193" s="33" t="str">
        <v>1.extended play已启用（音量调节的按扭向下按状态）
【实车上：按power键，开车门，先进入Standardby模式，再按照EP键进入到EP模式。
台架：IG=off，delay_Acc=off，如果连接BCM，需要将设备熄火状态，再按EP键】
</v>
      </c>
      <c r="H193" s="33" t="str">
        <v>1.界面返回前页</v>
      </c>
      <c r="I193" s="33"/>
      <c r="J193" s="33" t="str">
        <v>APIMCIM-27096 【U611】【黑盒】【必现】【实车】【BSP】使用密码启动车辆时，输入正确或错误的密码都会报超时，无法打开</v>
      </c>
      <c r="K193" s="93"/>
      <c r="L193" s="93">
        <v>718</v>
      </c>
      <c r="M193" s="93" t="str">
        <v>NA</v>
      </c>
      <c r="N193" s="93">
        <v>611</v>
      </c>
      <c r="O193" s="49"/>
      <c r="P193" s="93"/>
      <c r="Q193" s="93"/>
      <c r="R193" s="93"/>
      <c r="S193" s="93"/>
    </row>
    <row customHeight="true" ht="32" r="194">
      <c r="A194" s="33" t="str">
        <v>Paak_136</v>
      </c>
      <c r="B194" s="33" t="str">
        <v>SYNC+_0106</v>
      </c>
      <c r="C194" s="33" t="str">
        <v>5-2备用车辆启动密码输入页（无这状态栏和导航栏）</v>
      </c>
      <c r="D194" s="33" t="str">
        <v>备用车辆启动密码输入页</v>
      </c>
      <c r="E194" s="33" t="str">
        <v>P1</v>
      </c>
      <c r="F194" s="33" t="str">
        <v>1.车机正常
2.车辆连接开启
3.车辆熄火，且在P档
3B2，IG=off &amp; delay_acc=off
230，GearLvrPos_D_Actl = P档</v>
      </c>
      <c r="G194" s="33" t="str">
        <v>1.按下启动键/踩刹车踏板
先发送IG=off&amp;delay_acc=off，再发信号
0x38D,IgnPsswrdDsply_B_Rq =active，PrsnlDevcChrgEnbl_B_Rq=active(此时界面可显示且可以后台root)</v>
      </c>
      <c r="H194" s="33" t="str">
        <v>1.进入备用车辆启动密码输入页</v>
      </c>
      <c r="I194" s="33" t="str">
        <v>PASS</v>
      </c>
      <c r="J194" s="33"/>
      <c r="K194" s="93"/>
      <c r="L194" s="93">
        <v>718</v>
      </c>
      <c r="M194" s="93" t="str">
        <v>NA</v>
      </c>
      <c r="N194" s="93">
        <v>611</v>
      </c>
      <c r="O194" s="49"/>
      <c r="P194" s="93"/>
      <c r="Q194" s="93"/>
      <c r="R194" s="93"/>
      <c r="S194" s="93"/>
    </row>
    <row customHeight="true" ht="32" r="195">
      <c r="A195" s="33" t="str">
        <v>Paak_137</v>
      </c>
      <c r="B195" s="33" t="str">
        <v>SYNC+_0106</v>
      </c>
      <c r="C195" s="100" t="str">
        <v>5-3 输入密码（无状态栏和导航栏）</v>
      </c>
      <c r="D195" s="33" t="str">
        <v>三个条件不满足时，进入到密码输入框，无关闭按扭X</v>
      </c>
      <c r="E195" s="100" t="str">
        <v>P1</v>
      </c>
      <c r="F195" s="100" t="str">
        <v>1.车机正常，进入EP模式，把BCM拨掉，IG=off&amp;acc=off，按硬按扭中音开头，进入EP模式
2.IG=off&amp;Acc_delay=off&amp;extend_day=off 且在P档</v>
      </c>
      <c r="G195" s="100" t="str">
        <v>1.查看界面显示
先发送IG=off&amp;delay_acc=off，再发信号
0x38D,IgnPsswrdDsply_B_Rq =active，PrsnlDevcChrgEnbl_B_Rq=active(此时界面可显示且可以后台root)</v>
      </c>
      <c r="H195" s="33" t="str">
        <v>1.进入是请输入密码界面，界面显示密码输入框，倒计时30秒、确定按钮
左上角没有按扭叉X</v>
      </c>
      <c r="I195" s="33" t="str">
        <v>PASS</v>
      </c>
      <c r="J195" s="33"/>
      <c r="K195" s="93"/>
      <c r="L195" s="93">
        <v>718</v>
      </c>
      <c r="M195" s="93" t="str">
        <v>NA</v>
      </c>
      <c r="N195" s="93">
        <v>611</v>
      </c>
      <c r="O195" s="49"/>
      <c r="P195" s="93"/>
      <c r="Q195" s="93"/>
      <c r="R195" s="93"/>
      <c r="S195" s="93"/>
    </row>
    <row customHeight="true" ht="32" r="196">
      <c r="A196" s="33" t="str">
        <v>Paak_138</v>
      </c>
      <c r="B196" s="33" t="str">
        <v>SYNC+_0106</v>
      </c>
      <c r="C196" s="33" t="str">
        <v>5-3 输入密码（无状态栏和导航栏）</v>
      </c>
      <c r="D196" s="100" t="str">
        <v>车辆已启动，使用智能备用密钥，密码成功</v>
      </c>
      <c r="E196" s="33" t="str">
        <v>P1</v>
      </c>
      <c r="F196" s="100" t="str">
        <v>1.车机正常，车辆已启动
先发送信号，进入到密码输入框
2.车辆熄火，且在P档
3B2，IG=off &amp; delay_acc=off
230，GearLvrPos_D_Actl = P档
0x38D,IgnPsswrdDsply_B_Rq =active，PrsnlDevcChrgEnbl_B_Rq=active(界面可显示)
再发送车辆已经启动，167，PwPckTq_D_Stat=1/3（注意，需要从0变化为1或3）</v>
      </c>
      <c r="G196" s="100" t="str">
        <v>1.30s内输入正确密码，查看显示
yfdbus_send AI.lv.ipcl.out vip2gip_VehicleNetwork 0x02,0x21,0x70,0x22,0x05,0x00,0x00,0xBA,0x32,0x01,0x00,0x02,0x0F,0x00</v>
      </c>
      <c r="H196" s="100" t="str">
        <v>1.显示密码正确弹窗"密码正确，车辆已成功解锁"</v>
      </c>
      <c r="I196" s="33" t="str">
        <v>PASS</v>
      </c>
      <c r="J196" s="33"/>
      <c r="K196" s="93"/>
      <c r="L196" s="93">
        <v>718</v>
      </c>
      <c r="M196" s="93" t="str">
        <v>NA</v>
      </c>
      <c r="N196" s="93">
        <v>611</v>
      </c>
      <c r="O196" s="49"/>
      <c r="P196" s="93"/>
      <c r="Q196" s="93"/>
      <c r="R196" s="93"/>
      <c r="S196" s="93"/>
    </row>
    <row customHeight="true" ht="32" r="197">
      <c r="A197" s="33" t="str">
        <v>Paak_138</v>
      </c>
      <c r="B197" s="33" t="str">
        <v>SYNC+_0106</v>
      </c>
      <c r="C197" s="33" t="str">
        <v>5-3 输入密码（无状态栏和导航栏）</v>
      </c>
      <c r="D197" s="100" t="str">
        <v>车辆未启动时，密码成功后，提示正确</v>
      </c>
      <c r="E197" s="33" t="str">
        <v>P1</v>
      </c>
      <c r="F197" s="100" t="str">
        <v>1.车机正常，车辆未启动 ，先发送信号，进入到密码输入框
0x38D,PrsnlDevcChrgEnbl_B_Rq=active（active时，才能后台连接到adb
再发送车辆已经启动，167，PwPckTq_D_Stat=0（注意，需要从非0变化为0）</v>
      </c>
      <c r="G197" s="100" t="str">
        <v>1.30s内输入正确密码，查看显示
yfdbus_send AI.lv.ipcl.out vip2gip_VehicleNetwork 0x02,0x21,0x70,0x22,0x05,0x00,0x00,0xBA,0x32,0x01,0x00,0x02,0x0F,0x00</v>
      </c>
      <c r="H197" s="100" t="str">
        <v>1.显示密码正确弹窗"车辆已成功解锁，请在20秒之内启动车 辆。启动后，请尽快驾驶车辆，避免车 辆再次锁定。”</v>
      </c>
      <c r="I197" s="33" t="str">
        <v>PASS</v>
      </c>
      <c r="J197" s="33"/>
      <c r="K197" s="93"/>
      <c r="L197" s="93">
        <v>718</v>
      </c>
      <c r="M197" s="93" t="str">
        <v>NA</v>
      </c>
      <c r="N197" s="93">
        <v>611</v>
      </c>
      <c r="O197" s="49"/>
      <c r="P197" s="93"/>
      <c r="Q197" s="93"/>
      <c r="R197" s="93"/>
      <c r="S197" s="93"/>
    </row>
    <row customHeight="true" ht="32" r="198">
      <c r="A198" s="33" t="str">
        <v>Paak_139</v>
      </c>
      <c r="B198" s="33" t="str">
        <v>SYNC+_0106</v>
      </c>
      <c r="C198" s="33" t="str">
        <v>5-3 输入密码（无状态栏和导航栏）</v>
      </c>
      <c r="D198" s="100" t="str">
        <v>IG从off变为RUN，密码输入框左上角会出现叉X</v>
      </c>
      <c r="E198" s="33" t="str">
        <v>P2</v>
      </c>
      <c r="F198" s="100" t="str">
        <v>1.车机正常,IG=off
0x38D,IgnPsswrdDsply_B_Rq =active，PrsnlDevcChrgEnbl_B_Rq=active(界面可显示)
（或yfdbus_send AI.lv.ipcl.out vip2gip_VehicleNetwork 0x02,0x21,0x40,0x10,0x21,0x00,0x00,0x01）
2.输入密码界面，30s内倒计时</v>
      </c>
      <c r="G198" s="100" t="str">
        <v>1.车辆启动状态，IG=RUN
则会出现关闭按扭（可以从start--&gt;run）
2.点击右上角关闭按扭</v>
      </c>
      <c r="H198" s="100" t="str">
        <v>1.返回主页</v>
      </c>
      <c r="I198" s="33"/>
      <c r="J198" s="33" t="str">
        <v>APIMCIM-27096 【U611】【黑盒】【必现】【实车】【BSP】使用密码启动车辆时，输入正确或错误的密码都会报超时，无法打开</v>
      </c>
      <c r="K198" s="93"/>
      <c r="L198" s="93">
        <v>718</v>
      </c>
      <c r="M198" s="93" t="str">
        <v>NA</v>
      </c>
      <c r="N198" s="93">
        <v>611</v>
      </c>
      <c r="O198" s="49"/>
      <c r="P198" s="93"/>
      <c r="Q198" s="93"/>
      <c r="R198" s="93"/>
      <c r="S198" s="93"/>
    </row>
    <row customHeight="true" ht="32" r="199">
      <c r="A199" s="33" t="str">
        <v>Paak_139</v>
      </c>
      <c r="B199" s="33" t="str">
        <v>SYNC+_0106</v>
      </c>
      <c r="C199" s="33" t="str">
        <v>5-3 输入密码（无状态栏和导航栏）</v>
      </c>
      <c r="D199" s="100" t="str">
        <v>delay_acc变为on，密码输入框左上角会出现叉X</v>
      </c>
      <c r="E199" s="33" t="str">
        <v>P3</v>
      </c>
      <c r="F199" s="100" t="str">
        <v>1.车机正常,IG=off
0x38D,IgnPsswrdDsply_B_Rq =active，PrsnlDevcChrgEnbl_B_Rq=active(界面可显示)
（或yfdbus_send AI.lv.ipcl.out vip2gip_VehicleNetwork 0x02,0x21,0x40,0x10,0x21,0x00,0x00,0x01）
2.输入密码界面，30s内倒计时</v>
      </c>
      <c r="G199" s="100" t="str">
        <v>1.车辆启动状态，delay_acc=on
则会出现关闭按扭
2.点击右上角关闭按扭</v>
      </c>
      <c r="H199" s="100" t="str">
        <v>1.返回主页</v>
      </c>
      <c r="I199" s="33"/>
      <c r="J199" s="33" t="str">
        <v>APIMCIM-27096 【U611】【黑盒】【必现】【实车】【BSP】使用密码启动车辆时，输入正确或错误的密码都会报超时，无法打开</v>
      </c>
      <c r="K199" s="93"/>
      <c r="L199" s="93">
        <v>718</v>
      </c>
      <c r="M199" s="93" t="str">
        <v>NA</v>
      </c>
      <c r="N199" s="93">
        <v>611</v>
      </c>
      <c r="O199" s="49"/>
      <c r="P199" s="93"/>
      <c r="Q199" s="93"/>
      <c r="R199" s="93"/>
      <c r="S199" s="93"/>
    </row>
    <row customHeight="true" ht="32" r="200">
      <c r="A200" s="33" t="str">
        <v>Paak_139</v>
      </c>
      <c r="B200" s="33" t="str">
        <v>SYNC+_0106</v>
      </c>
      <c r="C200" s="33" t="str">
        <v>5-3 输入密码（无状态栏和导航栏）</v>
      </c>
      <c r="D200" s="100" t="str">
        <v>extend_play变为on，密码输入框左上角会出现叉X</v>
      </c>
      <c r="E200" s="33" t="str">
        <v>P3</v>
      </c>
      <c r="F200" s="100" t="str">
        <v>1.车机正常,IG=off【或连接BCM】
0x38D,IgnPsswrdDsply_B_Rq =active，PrsnlDevcChrgEnbl_B_Rq=active(界面可显示)
（或yfdbus_send AI.lv.ipcl.out vip2gip_VehicleNetwork 0x02,0x21,0x40,0x10,0x21,0x00,0x00,0x01）
2.输入密码界面，30s内倒计时</v>
      </c>
      <c r="G200" s="100" t="str">
        <v>1.车辆启动状态，extend_play变为on
则会出现关闭按扭
2.点击右上角关闭按扭</v>
      </c>
      <c r="H200" s="100" t="str">
        <v>1.返回主页</v>
      </c>
      <c r="I200" s="33"/>
      <c r="J200" s="33" t="str">
        <v>APIMCIM-27096 【U611】【黑盒】【必现】【实车】【BSP】使用密码启动车辆时，输入正确或错误的密码都会报超时，无法打开</v>
      </c>
      <c r="K200" s="93"/>
      <c r="L200" s="93">
        <v>718</v>
      </c>
      <c r="M200" s="93" t="str">
        <v>NA</v>
      </c>
      <c r="N200" s="93">
        <v>611</v>
      </c>
      <c r="O200" s="49"/>
      <c r="P200" s="93"/>
      <c r="Q200" s="93"/>
      <c r="R200" s="93"/>
      <c r="S200" s="93"/>
    </row>
    <row customHeight="true" ht="32" r="201">
      <c r="A201" s="33" t="str">
        <v>Paak_140</v>
      </c>
      <c r="B201" s="33" t="str">
        <v>SYNC+_0106</v>
      </c>
      <c r="C201" s="33" t="str">
        <v>5-3 输入密码（无状态栏和导航栏）</v>
      </c>
      <c r="D201" s="100" t="str">
        <v>密码输入界面超过30秒后，IG=RUN，可以直接返回主页</v>
      </c>
      <c r="E201" s="33" t="str">
        <v>P2</v>
      </c>
      <c r="F201" s="100" t="str">
        <v>1.车机正常
0x38D,IgnPsswrdDsply_B_Rq =active，PrsnlDevcChrgEnbl_B_Rq=active(界面可显示)
DISPLAY 
yfdbus_send AI.lv.ipcl.out vip2gip_VehicleNetwork 0x02,0x21,0x40,0x10,0x21,0x00,0x00,0x01
2.输入密码界面，一直不输入密码，30s后</v>
      </c>
      <c r="G201" s="100" t="str">
        <v>1.IG=RUN已启用，查看显示
3B2 IG=RUN</v>
      </c>
      <c r="H201" s="100" t="str">
        <v>1.返回主页</v>
      </c>
      <c r="I201" s="33"/>
      <c r="J201" s="33" t="str">
        <v>APIMCIM-27096 【U611】【黑盒】【必现】【实车】【BSP】使用密码启动车辆时，输入正确或错误的密码都会报超时，无法打开</v>
      </c>
      <c r="K201" s="93"/>
      <c r="L201" s="93">
        <v>718</v>
      </c>
      <c r="M201" s="93" t="str">
        <v>NA</v>
      </c>
      <c r="N201" s="93">
        <v>611</v>
      </c>
      <c r="O201" s="49"/>
      <c r="P201" s="93"/>
      <c r="Q201" s="93"/>
      <c r="R201" s="93"/>
      <c r="S201" s="93"/>
    </row>
    <row customHeight="true" ht="32" r="202">
      <c r="A202" s="33" t="str">
        <v>Paak_142</v>
      </c>
      <c r="B202" s="33" t="str">
        <v>SYNC+_0106</v>
      </c>
      <c r="C202" s="33" t="str">
        <v>5-2.toast 提示</v>
      </c>
      <c r="D202" s="100" t="str">
        <v>进入请输入密码界面输入密码后，超时无返回toast弹窗正确</v>
      </c>
      <c r="E202" s="33" t="str">
        <v>P2</v>
      </c>
      <c r="F202" s="33" t="str">
        <v>1.车机正常
2.系统正常0x38D,IgnPsswrdDsply_B_Rq =active，PrsnlDevcChrgEnbl_B_Rq=active(界面可显示)</v>
      </c>
      <c r="G202" s="100" t="s">
        <v>25</v>
      </c>
      <c r="H202" s="100" t="s">
        <v>24</v>
      </c>
      <c r="I202" s="33"/>
      <c r="J202" s="33"/>
      <c r="K202" s="93"/>
      <c r="L202" s="93">
        <v>718</v>
      </c>
      <c r="M202" s="93" t="str">
        <v>NA</v>
      </c>
      <c r="N202" s="93">
        <v>611</v>
      </c>
      <c r="O202" s="49"/>
      <c r="P202" s="93"/>
      <c r="Q202" s="93"/>
      <c r="R202" s="93"/>
      <c r="S202" s="93"/>
    </row>
    <row customHeight="true" ht="32" r="203">
      <c r="A203" s="33" t="str">
        <v>Paak_143</v>
      </c>
      <c r="B203" s="33" t="str">
        <v>SYNC+_0106</v>
      </c>
      <c r="C203" s="33" t="str">
        <v>5-3.1密码正确且车辆已启动</v>
      </c>
      <c r="D203" s="33" t="str">
        <v>密码正确且车辆已启动时，提示密码成功</v>
      </c>
      <c r="E203" s="33" t="str">
        <v>P1</v>
      </c>
      <c r="F203" s="100" t="str">
        <v>1.车机正常，167，PwPckTq_D_Stat=1/3（密码输入框时，信号有变化才能被接收到）
2.系统正常0x38D,IgnPsswrdDsply_B_Rq =active，PrsnlDevcChrgEnbl_B_Rq=active(界面可显示)
DISPLAY 
yfdbus_send AI.lv.ipcl.out vip2gip_VehicleNetwork 0x02,0x21,0x40,0x10,0x21,0x00,0x00,0x01进入到密码输入界面
3.密码输入正确</v>
      </c>
      <c r="G203" s="100" t="str">
        <v>1.30s内输入正确密码，查看显示
yfdbus_send AI.lv.ipcl.out vip2gip_VehicleNetwork 0x02,0x21,0x70,0x22,0x05,0x00,0x00,0xBA,0x32,0x01,0x00,0x02,0x0F,0x00</v>
      </c>
      <c r="H203" s="100" t="str">
        <v>1.提示“车辆已成功解锁。请尽快驾驶车辆，避免车辆再次锁定”，弹窗持续3秒钟</v>
      </c>
      <c r="I203" s="33" t="str">
        <v>PASS</v>
      </c>
      <c r="J203" s="33"/>
      <c r="K203" s="93"/>
      <c r="L203" s="93"/>
      <c r="M203" s="93"/>
      <c r="N203" s="93">
        <v>611</v>
      </c>
      <c r="O203" s="49"/>
      <c r="P203" s="93"/>
      <c r="Q203" s="93"/>
      <c r="R203" s="93"/>
      <c r="S203" s="93"/>
    </row>
    <row customHeight="true" ht="32" r="204">
      <c r="A204" s="33" t="str">
        <v>Paak_145</v>
      </c>
      <c r="B204" s="33" t="str">
        <v>SYNC+_0106</v>
      </c>
      <c r="C204" s="33" t="str">
        <v>5-3.2密码正确且车辆未启动</v>
      </c>
      <c r="D204" s="100" t="str">
        <v>车辆未启动时，输入正确密码后，20秒内启动车辆IG=RUN</v>
      </c>
      <c r="E204" s="33" t="str">
        <v>P2</v>
      </c>
      <c r="F204" s="100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4" s="100" t="str">
        <v>1.出现弹窗“车辆已成功解锁请在20秒之内启动车辆”
2.20s之内查看显示，启动车辆
IG=RUN
【不是167，PwPckTq_D_Stat=1 or 3（信号需要有变化才能接收到）】</v>
      </c>
      <c r="H204" s="100" t="str">
        <v>1.浮窗消失、显示launcher界面</v>
      </c>
      <c r="I204" s="33"/>
      <c r="J204" s="33" t="str">
        <v>APIMCIM-27096 【U611】【黑盒】【必现】【实车】【BSP】使用密码启动车辆时，输入正确或错误的密码都会报超时，无法打开</v>
      </c>
      <c r="K204" s="93"/>
      <c r="L204" s="93">
        <v>718</v>
      </c>
      <c r="M204" s="93" t="str">
        <v>NA</v>
      </c>
      <c r="N204" s="93">
        <v>611</v>
      </c>
      <c r="O204" s="49"/>
      <c r="P204" s="93"/>
      <c r="Q204" s="93"/>
      <c r="R204" s="93"/>
      <c r="S204" s="93"/>
    </row>
    <row customHeight="true" ht="32" r="205">
      <c r="A205" s="33" t="str">
        <v>Paak_146</v>
      </c>
      <c r="B205" s="33" t="str">
        <v>SYNC+_0106</v>
      </c>
      <c r="C205" s="33" t="str">
        <v>5-3.2密码正确且车辆未启动</v>
      </c>
      <c r="D205" s="100" t="str">
        <v>车辆未启动时，输入正确密码后，20秒内delay accessory启动后显示正确</v>
      </c>
      <c r="E205" s="33" t="str">
        <v>P2</v>
      </c>
      <c r="F205" s="100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5" s="100" t="str">
        <v>1.20s内delay accessory已启用</v>
      </c>
      <c r="H205" s="100" t="str">
        <v>1.浮窗消失、显示launcher界面</v>
      </c>
      <c r="I205" s="33"/>
      <c r="J205" s="33" t="str">
        <v>APIMCIM-27096 【U611】【黑盒】【必现】【实车】【BSP】使用密码启动车辆时，输入正确或错误的密码都会报超时，无法打开</v>
      </c>
      <c r="K205" s="93"/>
      <c r="L205" s="93">
        <v>718</v>
      </c>
      <c r="M205" s="93" t="str">
        <v>NA</v>
      </c>
      <c r="N205" s="93">
        <v>611</v>
      </c>
      <c r="O205" s="49"/>
      <c r="P205" s="93"/>
      <c r="Q205" s="93"/>
      <c r="R205" s="93"/>
      <c r="S205" s="93"/>
    </row>
    <row customHeight="true" ht="32" r="206">
      <c r="A206" s="33" t="str">
        <v>Paak_147</v>
      </c>
      <c r="B206" s="33" t="str">
        <v>SYNC+_0106</v>
      </c>
      <c r="C206" s="33" t="str">
        <v>5-3.2密码正确且车辆未启动</v>
      </c>
      <c r="D206" s="100" t="str">
        <v>车辆未启动时，输入正确密码后，20秒内extended play启动后显示正确</v>
      </c>
      <c r="E206" s="33" t="str">
        <v>P2</v>
      </c>
      <c r="F206" s="100" t="str">
        <v>1.车辆未启动，在P档，230，GearLvrPos_D_Actl=P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6" s="100" t="str">
        <v>1.20s之内，extended play已启用（音量调节的按扭向下按状态）
查看界面显示
【实车上：按power键，开车门，先进入Standardby模式，再按照EP键进入到EP模式。
台架：IG=off，delay_Acc=off，如果连接BCM，需要将设备熄火状态，再按EP键】</v>
      </c>
      <c r="H206" s="100" t="str">
        <v>1.浮窗消失、显示launcher界面</v>
      </c>
      <c r="I206" s="33"/>
      <c r="J206" s="33" t="str">
        <v>APIMCIM-27096 【U611】【黑盒】【必现】【实车】【BSP】使用密码启动车辆时，输入正确或错误的密码都会报超时，无法打开</v>
      </c>
      <c r="K206" s="93"/>
      <c r="L206" s="93">
        <v>718</v>
      </c>
      <c r="M206" s="93" t="str">
        <v>NA</v>
      </c>
      <c r="N206" s="93">
        <v>611</v>
      </c>
      <c r="O206" s="49"/>
      <c r="P206" s="93"/>
      <c r="Q206" s="93"/>
      <c r="R206" s="93"/>
      <c r="S206" s="93"/>
    </row>
    <row customHeight="true" ht="32" r="207">
      <c r="A207" s="33" t="str">
        <v>Paak_149</v>
      </c>
      <c r="B207" s="33" t="str">
        <v>SYNC+_0106</v>
      </c>
      <c r="C207" s="33" t="str">
        <v>5-4 密钥重试小于5次（无状态栏和导航栏）</v>
      </c>
      <c r="D207" s="100" t="str">
        <v>使用智能备用密钥输入密码错误1次</v>
      </c>
      <c r="E207" s="33" t="str">
        <v>P1</v>
      </c>
      <c r="F207" s="100" t="str">
        <v>1.车机正常，在P档，230，GearLvrPos_D_Actl=P
2.系统正常
3.密码输入1次错误</v>
      </c>
      <c r="G207" s="100" t="str">
        <v>1.查看显示
先发送IG=off&amp;delay_acc=off，再发信号
0x38D,IgnPsswrdDsply_B_Rq =active，PrsnlDevcChrgEnbl_B_Rq=active(此时界面可显示且可以后台root)
2.不显示次数
yfdbus_send AI.lv.ipcl.out vip2gip_VehicleNetwork 0x02,0x21,0x70,0x22,0x05,0x00,0x00,0xBA,0x32,0x01,0x00,0x02,0x10,0x00</v>
      </c>
      <c r="H207" s="100" t="str">
        <v>1.显示密码输入框提示文字密码错误，请重试
2.无次数显示</v>
      </c>
      <c r="I207" s="33" t="str">
        <v>PASS</v>
      </c>
      <c r="J207" s="33"/>
      <c r="K207" s="93"/>
      <c r="L207" s="93">
        <v>718</v>
      </c>
      <c r="M207" s="93" t="str">
        <v>NA</v>
      </c>
      <c r="N207" s="93">
        <v>611</v>
      </c>
      <c r="O207" s="49"/>
      <c r="P207" s="93"/>
      <c r="Q207" s="93"/>
      <c r="R207" s="93"/>
      <c r="S207" s="93"/>
    </row>
    <row customHeight="true" ht="32" r="208">
      <c r="A208" s="33" t="str">
        <v>Paak_150</v>
      </c>
      <c r="B208" s="33" t="str">
        <v>SYNC+_0106</v>
      </c>
      <c r="C208" s="33" t="str">
        <v>5-4 密钥重试小于5次（无状态栏和导航栏）</v>
      </c>
      <c r="D208" s="100" t="str">
        <v>使用智能备用密钥输入密码错误超过5次</v>
      </c>
      <c r="E208" s="33" t="str">
        <v>P2</v>
      </c>
      <c r="F208" s="100" t="str">
        <v>1.车机正常，在P档，230，GearLvrPos_D_Actl=P
2.系统正常
3.密码输入大于5次错误</v>
      </c>
      <c r="G208" s="100" t="str">
        <v>1.查看显示
先发送IG=off&amp;delay_acc=off，再发信号
0x38D,IgnPsswrdDsply_B_Rq =active，PrsnlDevcChrgEnbl_B_Rq=active(此时界面可显示且可以后台root)
2.次数会减少，输入超过5次
yfdbus_send AI.lv.ipcl.out vip2gip_VehicleNetwork 0x02,0x21,0x70,0x22,0x05,0x00,0x00,0xBA,0x32,0x01,0x00,0x02,0x10,0x00</v>
      </c>
      <c r="H208" s="100" t="str">
        <v>1.界面显示文字提示“密码输入次数已超过最大限制，5分钟后可再次输入”</v>
      </c>
      <c r="I208" s="33"/>
      <c r="J208" s="33"/>
      <c r="K208" s="93"/>
      <c r="L208" s="93">
        <v>718</v>
      </c>
      <c r="M208" s="93" t="str">
        <v>NA</v>
      </c>
      <c r="N208" s="93">
        <v>611</v>
      </c>
      <c r="O208" s="49"/>
      <c r="P208" s="93"/>
      <c r="Q208" s="93"/>
      <c r="R208" s="93"/>
      <c r="S208" s="93"/>
    </row>
    <row customHeight="true" ht="32" r="209">
      <c r="A209" s="33" t="str">
        <v>Paak_150</v>
      </c>
      <c r="B209" s="33" t="str">
        <v>SYNC+_0106</v>
      </c>
      <c r="C209" s="33" t="str">
        <v>5-4 密钥重试小于5次（无状态栏和导航栏）</v>
      </c>
      <c r="D209" s="100" t="str">
        <v>5分钟可以输入的弹窗，需要接收到相关信号才会消失</v>
      </c>
      <c r="E209" s="33" t="str">
        <v>P2</v>
      </c>
      <c r="F209" s="100" t="str">
        <v>1.车机正常，在P档，230，GearLvrPos_D_Actl=P
2.系统正常
3.密码输入大于5次错误</v>
      </c>
      <c r="G209" s="100" t="str">
        <v>1.先发送IG=off&amp;delay_acc=off，再发信号
0x38D,IgnPsswrdDsply_B_Rq =active，PrsnlDevcChrgEnbl_B_Rq=active(此时界面可显示且可以后台root)
2.次数会减少，输入超过5次
yfdbus_send AI.lv.ipcl.out vip2gip_VehicleNetwork 0x02,0x21,0x70,0x22,0x05,0x00,0x00,0xBA,0x32,0x01,0x00,0x02,0x10,0x00
3.输入yfdbus_send AI.lv.ipcl.out vip2gip_VehicleNetwork 0x02,0x21,0x40,0x10,0x23,0x00,0x00,0x01yfdbus_send AI.lv.ipcl.out vip2gip_VehicleNetwork 0x02,0x21,0x40,0x10,0x23,0x00,0x00,0x00信号（26A，IgnPsswrdLckout_B_Stat=0），进行解锁</v>
      </c>
      <c r="H209" s="100" t="str">
        <v>2.界面显示文字提示“密码输入次数已超过最大限制，5分钟后可再次输入”
3.弹窗消失</v>
      </c>
      <c r="I209" s="33"/>
      <c r="J209" s="33"/>
      <c r="K209" s="93"/>
      <c r="L209" s="93">
        <v>718</v>
      </c>
      <c r="M209" s="93" t="str">
        <v>NA</v>
      </c>
      <c r="N209" s="93">
        <v>611</v>
      </c>
      <c r="O209" s="49"/>
      <c r="P209" s="93"/>
      <c r="Q209" s="93"/>
      <c r="R209" s="93"/>
      <c r="S209" s="93"/>
    </row>
    <row customHeight="true" ht="32" r="210">
      <c r="A210" s="33" t="str">
        <v>Paak_150</v>
      </c>
      <c r="B210" s="33" t="str">
        <v>SYNC+_0106</v>
      </c>
      <c r="C210" s="33" t="str">
        <v>密钥使用期间进入到STR状态</v>
      </c>
      <c r="D210" s="33" t="str">
        <v>创建智能备用密钥时进入STR状态，再次重启后在launcher界面（718特有）</v>
      </c>
      <c r="E210" s="33" t="str">
        <v>P0</v>
      </c>
      <c r="F210" s="33" t="str">
        <v>1.Power=RUN
2.0x38D,IgnPsswrdDsply_B_Rq =active，PrsnlDevcChrgEnbl_B_Rq=active(界面可显示)
3.3B2 IGN=RUN</v>
      </c>
      <c r="G210" s="33" t="str">
        <v>1.智能备用密钥密码输入界面
2.进入STR模式：3B2 IGN=OFF,Delay_CC=OFF，断开CAN信号
3.退出STR模式：3B2 IGN=RUN</v>
      </c>
      <c r="H210" s="100" t="str">
        <v>2.大概等待80s进入STR模式，电流应在60毫安左右（正常标准在10毫安）
3.IVI正常启动，打开后进入到launcher页面</v>
      </c>
      <c r="I210" s="33" t="str">
        <v>PASS</v>
      </c>
      <c r="J210" s="33"/>
      <c r="K210" s="93"/>
      <c r="L210" s="93">
        <v>718</v>
      </c>
      <c r="M210" s="93" t="str">
        <v>NA</v>
      </c>
      <c r="N210" s="93">
        <v>611</v>
      </c>
      <c r="O210" s="49"/>
      <c r="P210" s="93"/>
      <c r="Q210" s="93"/>
      <c r="R210" s="93"/>
      <c r="S210" s="93"/>
    </row>
    <row customHeight="true" ht="32" r="211">
      <c r="A211" s="33" t="str">
        <v>Paak_150</v>
      </c>
      <c r="B211" s="33" t="str">
        <v>SYNC+_0106</v>
      </c>
      <c r="C211" s="33" t="str">
        <v>密钥使用期间进入到STR状态</v>
      </c>
      <c r="D211" s="33" t="str">
        <v>密码错误弹窗，进入STR状态，再次重启后弹窗消失（718特有）</v>
      </c>
      <c r="E211" s="33" t="str">
        <v>P0</v>
      </c>
      <c r="F211" s="33" t="str">
        <v>1.Power=RUN
2.0x38D,IgnPsswrdDsply_B_Rq =active，PrsnlDevcChrgEnbl_B_Rq=active(界面可显示)
3.3B2 IGN=RUN</v>
      </c>
      <c r="G211" s="33" t="str">
        <v>1.存在智能备用密钥错误弹窗
2.进入STR模式：3B2 IGN=OFF,Delay_CC=OFF，断开CAN信号
3.退出STR模式：3B2 IGN=RUN</v>
      </c>
      <c r="H211" s="100" t="str">
        <v>2.大概等待80s进入STR模式，电流应在60毫安左右（正常标准在10毫安）
3.IVI正常启动，打开后进入到launcher页面，弹窗消失</v>
      </c>
      <c r="I211" s="33" t="str">
        <v>PASS</v>
      </c>
      <c r="J211" s="33"/>
      <c r="K211" s="93"/>
      <c r="L211" s="93">
        <v>718</v>
      </c>
      <c r="M211" s="93" t="str">
        <v>NA</v>
      </c>
      <c r="N211" s="93">
        <v>611</v>
      </c>
      <c r="O211" s="49"/>
      <c r="P211" s="93"/>
      <c r="Q211" s="93"/>
      <c r="R211" s="93"/>
      <c r="S211" s="93"/>
    </row>
    <row customHeight="true" ht="32" r="212">
      <c r="A212" s="33" t="str">
        <v>Paak_150</v>
      </c>
      <c r="B212" s="33" t="str">
        <v>SYNC+_0106</v>
      </c>
      <c r="C212" s="33" t="str">
        <v>密钥使用期间进入到STR状态</v>
      </c>
      <c r="D212" s="33" t="str">
        <v>进退STR状态，可重新设置智能备用密钥（718特有）</v>
      </c>
      <c r="E212" s="33" t="str">
        <v>P0</v>
      </c>
      <c r="F212" s="33" t="str">
        <v>1.Power=RUN
2.0x38D,IgnPsswrdDsply_B_Rq =active，PrsnlDevcChrgEnbl_B_Rq=active(界面可显示)
3.3B2 IGN=RUN</v>
      </c>
      <c r="G212" s="33" t="str">
        <v>1.已设置过智能备用密钥
2.进入STR模式：3B2 IGN=OFF,Delay_CC=OFF，断开CAN信号
3.退出STR模式：3B2 IGN=RUN
4.再次重置智能备用密钥</v>
      </c>
      <c r="H212" s="100" t="str">
        <v>2.大概等待80s进入STR模式，电流应在60毫安左右（正常标准在10毫安）
3.IVI正常启动，打开后进入到launcher页面，弹窗消失
4.智能备用密钥重置成功</v>
      </c>
      <c r="I212" s="33" t="str">
        <v>PASS</v>
      </c>
      <c r="J212" s="33"/>
      <c r="K212" s="93"/>
      <c r="L212" s="93">
        <v>718</v>
      </c>
      <c r="M212" s="93" t="str">
        <v>NA</v>
      </c>
      <c r="N212" s="93">
        <v>611</v>
      </c>
      <c r="O212" s="49"/>
      <c r="P212" s="93"/>
      <c r="Q212" s="93"/>
      <c r="R212" s="93"/>
      <c r="S212" s="93"/>
    </row>
    <row customHeight="true" ht="32" r="213">
      <c r="A213" s="104" t="str">
        <v>.</v>
      </c>
      <c r="B213" s="104"/>
      <c r="C213" s="104" t="str">
        <v>车门解锁-实车</v>
      </c>
      <c r="D213" s="104"/>
      <c r="E213" s="104"/>
      <c r="F213" s="104"/>
      <c r="G213" s="104"/>
      <c r="H213" s="104"/>
      <c r="I213" s="104"/>
      <c r="J213" s="107"/>
      <c r="K213" s="103"/>
      <c r="L213" s="103"/>
      <c r="M213" s="103"/>
      <c r="N213" s="103"/>
      <c r="O213" s="105"/>
      <c r="P213" s="103"/>
      <c r="Q213" s="103"/>
      <c r="R213" s="103"/>
      <c r="S213" s="103"/>
    </row>
    <row customHeight="true" ht="32" r="214">
      <c r="A214" s="33" t="str">
        <v>..</v>
      </c>
      <c r="B214" s="33"/>
      <c r="C214" s="33" t="str">
        <v>车门解锁</v>
      </c>
      <c r="D214" s="33" t="str">
        <v>输入错误的原厂密码，报错：原厂密码不匹配</v>
      </c>
      <c r="E214" s="33" t="str">
        <v>P0</v>
      </c>
      <c r="F214" s="33" t="str">
        <v>1.车机正常
2.存在原厂密码
【实车上的原厂密码操作方法：
BCM读取：10 03
22 40 72
22 FD B6】</v>
      </c>
      <c r="G214" s="100" t="str">
        <v>1.输入错误的原厂密码</v>
      </c>
      <c r="H214" s="100" t="str">
        <v>1.提示用户“原厂密码不匹配”</v>
      </c>
      <c r="I214" s="33" t="str">
        <v>PASS</v>
      </c>
      <c r="J214" s="33"/>
      <c r="K214" s="93"/>
      <c r="L214" s="93">
        <v>718</v>
      </c>
      <c r="M214" s="93" t="str">
        <v>NA</v>
      </c>
      <c r="N214" s="93">
        <v>611</v>
      </c>
      <c r="O214" s="49"/>
      <c r="P214" s="93"/>
      <c r="Q214" s="93"/>
      <c r="R214" s="93"/>
      <c r="S214" s="93"/>
    </row>
    <row customHeight="true" ht="32" r="215">
      <c r="A215" s="33" t="str">
        <v>..</v>
      </c>
      <c r="B215" s="33"/>
      <c r="C215" s="33" t="str">
        <v>车门解锁</v>
      </c>
      <c r="D215" s="33" t="str">
        <v>连续多次输入错误的原厂密码，无异常</v>
      </c>
      <c r="E215" s="33" t="str">
        <v>P2</v>
      </c>
      <c r="F215" s="33" t="str">
        <v>1.车机正常
2.存在原厂密码
【实车上的原厂密码操作方法：
BCM读取：10 03
22 40 72
22 FD B6】</v>
      </c>
      <c r="G215" s="100" t="str">
        <v>1.连续多次输入错误的原厂密码，超过5次</v>
      </c>
      <c r="H215" s="100" t="str">
        <v>1.提示用户“原厂密码不匹配”，可正确弹窗无异常</v>
      </c>
      <c r="I215" s="33" t="str">
        <v>PASS</v>
      </c>
      <c r="J215" s="33"/>
      <c r="K215" s="93"/>
      <c r="L215" s="93">
        <v>718</v>
      </c>
      <c r="M215" s="93" t="str">
        <v>NA</v>
      </c>
      <c r="N215" s="93">
        <v>611</v>
      </c>
      <c r="O215" s="49"/>
      <c r="P215" s="93"/>
      <c r="Q215" s="93"/>
      <c r="R215" s="93"/>
      <c r="S215" s="93"/>
    </row>
    <row customHeight="true" ht="32" r="216">
      <c r="A216" s="33" t="str">
        <v>..</v>
      </c>
      <c r="B216" s="33"/>
      <c r="C216" s="33" t="str">
        <v>车门解锁</v>
      </c>
      <c r="D216" s="33" t="str">
        <v>创建车门解锁密码成功</v>
      </c>
      <c r="E216" s="33" t="str">
        <v>P1</v>
      </c>
      <c r="F216" s="33" t="str">
        <v>1.车机正常
2.进入车门解锁密码界面</v>
      </c>
      <c r="G216" s="33" t="str">
        <v>1.输入5位数字密码，点击“下一步”按钮按钮【U6按钮是“继续”】
2.添加未添加过的密码</v>
      </c>
      <c r="H216" s="33" t="str">
        <v>1.弹出弹窗提示“请选择添加或清除个人车门解锁密码”和“清除”、“添加”按钮。默认选中”添加“按扭【U6的UI中，没有默认选择按钮】
2.toast提示“个人车门解锁密码添加成功”，该密码添加成功</v>
      </c>
      <c r="I216" s="33" t="str">
        <v>PASS</v>
      </c>
      <c r="J216" s="33"/>
      <c r="K216" s="93"/>
      <c r="L216" s="93">
        <v>718</v>
      </c>
      <c r="M216" s="93" t="str">
        <v>NA</v>
      </c>
      <c r="N216" s="93">
        <v>611</v>
      </c>
      <c r="O216" s="49"/>
      <c r="P216" s="93"/>
      <c r="Q216" s="93"/>
      <c r="R216" s="93"/>
      <c r="S216" s="93"/>
    </row>
    <row customHeight="true" ht="32" r="217">
      <c r="A217" s="33" t="str">
        <v>..</v>
      </c>
      <c r="B217" s="33"/>
      <c r="C217" s="33" t="str">
        <v>车门解锁</v>
      </c>
      <c r="D217" s="33" t="str">
        <v>输入已经存在自己创建的密码，不提示“密码已被占用”</v>
      </c>
      <c r="E217" s="33" t="str">
        <v>P1</v>
      </c>
      <c r="F217" s="33" t="str">
        <v>1.车机正常
2.已经保存了一个车门解锁密码A</v>
      </c>
      <c r="G217" s="33" t="str">
        <v>1.输入被占用的密码A点击完成按钮</v>
      </c>
      <c r="H217" s="33" t="str">
        <v>1.保存成功</v>
      </c>
      <c r="I217" s="33" t="str">
        <v>PASS</v>
      </c>
      <c r="J217" s="33"/>
      <c r="K217" s="93"/>
      <c r="L217" s="93">
        <v>718</v>
      </c>
      <c r="M217" s="93" t="str">
        <v>NA</v>
      </c>
      <c r="N217" s="93">
        <v>611</v>
      </c>
      <c r="O217" s="49"/>
      <c r="P217" s="93"/>
      <c r="Q217" s="93"/>
      <c r="R217" s="93"/>
      <c r="S217" s="93"/>
    </row>
    <row customHeight="true" ht="32" r="218">
      <c r="A218" s="33" t="str">
        <v>..</v>
      </c>
      <c r="B218" s="33"/>
      <c r="C218" s="33" t="str">
        <v>车门解锁</v>
      </c>
      <c r="D218" s="33" t="str">
        <v>输入已经存在的原厂密码，提示“密码已被占用”</v>
      </c>
      <c r="E218" s="33" t="str">
        <v>P1</v>
      </c>
      <c r="F218" s="33" t="str">
        <v>1.车机正常
2.已知原厂密码A</v>
      </c>
      <c r="G218" s="33" t="str">
        <v>1.新建一个原厂密码，点击完成按钮</v>
      </c>
      <c r="H218" s="33" t="str">
        <v>1.弹出toast“该密码已被使用”</v>
      </c>
      <c r="I218" s="33" t="str">
        <v>PASS</v>
      </c>
      <c r="J218" s="33"/>
      <c r="K218" s="93"/>
      <c r="L218" s="93">
        <v>719</v>
      </c>
      <c r="M218" s="93" t="str">
        <v>NA</v>
      </c>
      <c r="N218" s="93">
        <v>612</v>
      </c>
      <c r="O218" s="49"/>
      <c r="P218" s="93"/>
      <c r="Q218" s="93"/>
      <c r="R218" s="93"/>
      <c r="S218" s="93"/>
    </row>
    <row customHeight="true" ht="32" r="219">
      <c r="A219" s="33" t="str">
        <v>..</v>
      </c>
      <c r="B219" s="33"/>
      <c r="C219" s="33" t="str">
        <v>车门解锁</v>
      </c>
      <c r="D219" s="33" t="str">
        <v>添加密码过程中，两次密码不一致，提示用户密码不匹配</v>
      </c>
      <c r="E219" s="33" t="str">
        <v>P3</v>
      </c>
      <c r="F219" s="33" t="str">
        <v>1.车机正常</v>
      </c>
      <c r="G219" s="33" t="str">
        <v>1.第一次输入密码1，再次确认时输入密码2，两个密码不匹配
2.点击“重新输入”按钮</v>
      </c>
      <c r="H219" s="33" t="str">
        <v>1.弹出弹窗“输入密码不匹配”和重新输入按钮
2.界面回到添加个人车门解锁密码界面</v>
      </c>
      <c r="I219" s="33" t="str">
        <v>PASS</v>
      </c>
      <c r="J219" s="33"/>
      <c r="K219" s="93"/>
      <c r="L219" s="93">
        <v>720</v>
      </c>
      <c r="M219" s="93" t="str">
        <v>NA</v>
      </c>
      <c r="N219" s="93">
        <v>613</v>
      </c>
      <c r="O219" s="49"/>
      <c r="P219" s="93"/>
      <c r="Q219" s="93"/>
      <c r="R219" s="93"/>
      <c r="S219" s="93"/>
    </row>
    <row customHeight="true" ht="32" r="220">
      <c r="A220" s="33" t="str">
        <v>..</v>
      </c>
      <c r="B220" s="33"/>
      <c r="C220" s="33" t="str">
        <v>车门解锁</v>
      </c>
      <c r="D220" s="33" t="str">
        <v>清除车门解锁密码选择取消</v>
      </c>
      <c r="E220" s="33" t="str">
        <v>P2</v>
      </c>
      <c r="F220" s="33" t="str">
        <v>1.车机正常，输入原厂密码后
2.进入“请选择添加或清除个人车门解锁密码”弹窗</v>
      </c>
      <c r="G220" s="33" t="str">
        <v>1.选择“清除”
2.点击“取消”按钮</v>
      </c>
      <c r="H220" s="33" t="str">
        <v>1.弹出弹窗“确定清除个人车门解锁密码？”显示“取消”“确定”按钮
2.密码未被清除</v>
      </c>
      <c r="I220" s="33" t="str">
        <v>PASS</v>
      </c>
      <c r="J220" s="33"/>
      <c r="K220" s="93"/>
      <c r="L220" s="93">
        <v>721</v>
      </c>
      <c r="M220" s="93" t="str">
        <v>NA</v>
      </c>
      <c r="N220" s="93">
        <v>614</v>
      </c>
      <c r="O220" s="49"/>
      <c r="P220" s="93"/>
      <c r="Q220" s="93"/>
      <c r="R220" s="93"/>
      <c r="S220" s="93"/>
    </row>
    <row customHeight="true" ht="32" r="221">
      <c r="A221" s="33" t="str">
        <v>..</v>
      </c>
      <c r="B221" s="33"/>
      <c r="C221" s="33" t="str">
        <v>车门解锁</v>
      </c>
      <c r="D221" s="33" t="str">
        <v>清除车门解锁密码成功</v>
      </c>
      <c r="E221" s="33" t="str">
        <v>P1</v>
      </c>
      <c r="F221" s="33" t="str">
        <v>1.车机正常，输入原厂密码后
2.进入“请选择添加或清除个人车门解锁密码”弹窗</v>
      </c>
      <c r="G221" s="33" t="str">
        <v>1.选择“清除”
2.点击“确定”按钮</v>
      </c>
      <c r="H221" s="33" t="str">
        <v>1.弹出弹窗“确定清除个人车门解锁密码？”显示“取消”“确定”按钮
2.密码已清除</v>
      </c>
      <c r="I221" s="33" t="str">
        <v>PASS</v>
      </c>
      <c r="J221" s="33"/>
      <c r="K221" s="93"/>
      <c r="L221" s="93">
        <v>722</v>
      </c>
      <c r="M221" s="93" t="str">
        <v>NA</v>
      </c>
      <c r="N221" s="93">
        <v>615</v>
      </c>
      <c r="O221" s="49"/>
      <c r="P221" s="93"/>
      <c r="Q221" s="93"/>
      <c r="R221" s="93"/>
      <c r="S221" s="93"/>
    </row>
    <row customHeight="true" ht="32" r="222">
      <c r="A222" s="33" t="str">
        <v>..</v>
      </c>
      <c r="B222" s="33"/>
      <c r="C222" s="33" t="str">
        <v>车门解锁</v>
      </c>
      <c r="D222" s="33" t="str">
        <v>清除车门解锁密码成功后，再次输入原来的密码，添加成功</v>
      </c>
      <c r="E222" s="33" t="str">
        <v>P2</v>
      </c>
      <c r="F222" s="33" t="str">
        <v>1.车机正常，已经存在密码A</v>
      </c>
      <c r="G222" s="33" t="str">
        <v>1.选择清窗车门解锁密码
2.再次添加密码A</v>
      </c>
      <c r="H222" s="33" t="str">
        <v>1.清除成功
2.密码添加成功，弹出正确的toast</v>
      </c>
      <c r="I222" s="33" t="str">
        <v>PASS</v>
      </c>
      <c r="J222" s="33"/>
      <c r="K222" s="93"/>
      <c r="L222" s="93">
        <v>723</v>
      </c>
      <c r="M222" s="93" t="str">
        <v>NA</v>
      </c>
      <c r="N222" s="93">
        <v>616</v>
      </c>
      <c r="O222" s="49"/>
      <c r="P222" s="93"/>
      <c r="Q222" s="93"/>
      <c r="R222" s="93"/>
      <c r="S222" s="93"/>
    </row>
    <row customHeight="true" ht="32" r="223">
      <c r="A223" s="33" t="str">
        <v>..</v>
      </c>
      <c r="B223" s="33"/>
      <c r="C223" s="33" t="str">
        <v>车门解锁</v>
      </c>
      <c r="D223" s="33" t="str">
        <v>车门解锁密码输入连续相同的数字，添加成功</v>
      </c>
      <c r="E223" s="33" t="str">
        <v>P3</v>
      </c>
      <c r="F223" s="33" t="str">
        <v>1.车机正常</v>
      </c>
      <c r="G223" s="33" t="str">
        <v>1.创建车门解锁密码，输入密码为连续的数字</v>
      </c>
      <c r="H223" s="33" t="str">
        <v>1.添加成功</v>
      </c>
      <c r="I223" s="33" t="str">
        <v>PASS</v>
      </c>
      <c r="J223" s="33"/>
      <c r="K223" s="93"/>
      <c r="L223" s="93">
        <v>724</v>
      </c>
      <c r="M223" s="93" t="str">
        <v>NA</v>
      </c>
      <c r="N223" s="93">
        <v>617</v>
      </c>
      <c r="O223" s="49"/>
      <c r="P223" s="93"/>
      <c r="Q223" s="93"/>
      <c r="R223" s="93"/>
      <c r="S223" s="93"/>
    </row>
    <row customHeight="true" ht="32" r="224">
      <c r="A224" s="33"/>
      <c r="B224" s="33"/>
      <c r="C224" s="33" t="str">
        <v>车门解锁</v>
      </c>
      <c r="D224" s="33" t="str">
        <v>熄火亮屏状态，保存密码，预期成功</v>
      </c>
      <c r="E224" s="33" t="str">
        <v>P3</v>
      </c>
      <c r="F224" s="33" t="str">
        <v>1.车机正常</v>
      </c>
      <c r="G224" s="33" t="str">
        <v>1.只按电源开头，不踩刹车，在亮屏状态下，创建车门解锁密码</v>
      </c>
      <c r="H224" s="33" t="str">
        <v>1.创建成功</v>
      </c>
      <c r="I224" s="33" t="str">
        <v>FAIL</v>
      </c>
      <c r="J224" s="33" t="str">
        <v>FCIVIOS-17640 【U718】【黑盒】【偶现】【实车】【Keypad】 熄火且亮屏状态下，新建车门解锁密码，报超时。</v>
      </c>
      <c r="K224" s="93"/>
      <c r="L224" s="93"/>
      <c r="M224" s="93"/>
      <c r="N224" s="93"/>
      <c r="O224" s="49"/>
      <c r="P224" s="93"/>
      <c r="Q224" s="93"/>
      <c r="R224" s="93"/>
      <c r="S224" s="93"/>
    </row>
    <row customHeight="true" ht="32" r="225">
      <c r="A225" s="33"/>
      <c r="B225" s="33"/>
      <c r="C225" s="33" t="str">
        <v>车门解锁</v>
      </c>
      <c r="D225" s="33" t="str">
        <v>熄火亮屏状态，清除密码，预期成功</v>
      </c>
      <c r="E225" s="33" t="str">
        <v>P3</v>
      </c>
      <c r="F225" s="33" t="str">
        <v>1.车机正常</v>
      </c>
      <c r="G225" s="33" t="str">
        <v>1.只按电源开头，不踩刹车，在亮屏状态下，清除车门解锁密码</v>
      </c>
      <c r="H225" s="33" t="str">
        <v>1.清除成功，弹出toast</v>
      </c>
      <c r="I225" s="33" t="str">
        <v>PASS</v>
      </c>
      <c r="J225" s="33"/>
      <c r="K225" s="93"/>
      <c r="L225" s="93"/>
      <c r="M225" s="93"/>
      <c r="N225" s="93"/>
      <c r="O225" s="49"/>
      <c r="P225" s="93"/>
      <c r="Q225" s="93"/>
      <c r="R225" s="93"/>
      <c r="S225" s="93"/>
    </row>
    <row customHeight="true" ht="32" r="226">
      <c r="A226" s="104" t="str">
        <v>.</v>
      </c>
      <c r="B226" s="104"/>
      <c r="C226" s="104" t="str">
        <v>创建智能备用密钥-实车</v>
      </c>
      <c r="D226" s="104"/>
      <c r="E226" s="104"/>
      <c r="F226" s="104"/>
      <c r="G226" s="104"/>
      <c r="H226" s="104"/>
      <c r="I226" s="104"/>
      <c r="J226" s="104"/>
      <c r="K226" s="103"/>
      <c r="L226" s="103"/>
      <c r="M226" s="103"/>
      <c r="N226" s="103"/>
      <c r="O226" s="105"/>
      <c r="P226" s="103"/>
      <c r="Q226" s="103"/>
      <c r="R226" s="103"/>
      <c r="S226" s="103"/>
    </row>
    <row customHeight="true" ht="32" r="227">
      <c r="A227" s="33" t="str">
        <v>..</v>
      </c>
      <c r="B227" s="36" t="str">
        <v>SYNC+_0106</v>
      </c>
      <c r="C227" s="33" t="str">
        <v>智能备用密钥-创建</v>
      </c>
      <c r="D227" s="33" t="str">
        <v>手机上未配置PAAK时，智能备用密钥的菜单置灰</v>
      </c>
      <c r="E227" s="33" t="str">
        <v>P2</v>
      </c>
      <c r="F227" s="33" t="str">
        <v>1.车辆正常
2.BLEM配置正确、用户手机已在林肯之道登录账号且拿到授权
3.林肯之道APP上有智能备用密钥选项</v>
      </c>
      <c r="G227" s="33" t="str">
        <v>1.未创建手机钥匙，查看界面显示</v>
      </c>
      <c r="H227" s="33" t="str">
        <v>1.智能备用密钥置灰不可点击</v>
      </c>
      <c r="I227" s="33" t="str">
        <v>PASS</v>
      </c>
      <c r="J227" s="33"/>
      <c r="K227" s="93"/>
      <c r="L227" s="102">
        <v>718</v>
      </c>
      <c r="M227" s="93" t="str">
        <v>NA</v>
      </c>
      <c r="N227" s="93">
        <v>611</v>
      </c>
      <c r="O227" s="49"/>
      <c r="P227" s="93"/>
      <c r="Q227" s="93"/>
      <c r="R227" s="93"/>
      <c r="S227" s="103"/>
    </row>
    <row customHeight="true" ht="56" r="228">
      <c r="A228" s="33" t="str">
        <v>..</v>
      </c>
      <c r="B228" s="36" t="str">
        <v>SYNC+_0106</v>
      </c>
      <c r="C228" s="33" t="str">
        <v>智能备用密钥-创建</v>
      </c>
      <c r="D228" s="100" t="str">
        <v>已创建手机钥匙，未创建备用密钥时，重置和删除置灰</v>
      </c>
      <c r="E228" s="33" t="str">
        <v>P2</v>
      </c>
      <c r="F228" s="100" t="str">
        <v>1.车辆正常
2.BLEM配置正确、用户手机已在林肯之道登录账号且拿到授权
3.林肯之道APP上有智能备用密钥选项</v>
      </c>
      <c r="G228" s="100" t="str">
        <v>1.已创建手机钥匙，未创建备用密钥时，查看界面显示</v>
      </c>
      <c r="H228" s="100" t="str">
        <v>1.创建智能备用密钥可点击
重置和删除智能备用密钥置灰不可点击</v>
      </c>
      <c r="I228" s="33" t="str">
        <v>FAIL</v>
      </c>
      <c r="J228" s="33" t="str">
        <v>FCIVIOS-17624 【U718】【黑盒】【必现】【BSP】 已设置了手机的PAAK，进入到智能备用密钥以后仍然是灰色，操作其他按扭才会显示高亮</v>
      </c>
      <c r="K228" s="33"/>
      <c r="L228" s="102">
        <v>718</v>
      </c>
      <c r="M228" s="93" t="str">
        <v>NA</v>
      </c>
      <c r="N228" s="93">
        <v>611</v>
      </c>
      <c r="O228" s="49"/>
      <c r="P228" s="93"/>
      <c r="Q228" s="93"/>
      <c r="R228" s="93"/>
      <c r="S228" s="93"/>
    </row>
    <row customHeight="true" ht="32" r="229">
      <c r="A229" s="33" t="str">
        <v>..</v>
      </c>
      <c r="B229" s="36" t="str">
        <v>SYNC+_0106</v>
      </c>
      <c r="C229" s="33" t="str">
        <v>智能备用密钥-创建</v>
      </c>
      <c r="D229" s="100" t="str">
        <v>已创建手机钥匙，已创建备用密钥时，重置和删除不置灰，可点击</v>
      </c>
      <c r="E229" s="33" t="str">
        <v>P2</v>
      </c>
      <c r="F229" s="100" t="str">
        <v>1.车辆正常
2.BLEM配置正确、用户手机已在林肯之道登录账号且拿到授权
3.林肯之道APP上有智能备用密钥选项</v>
      </c>
      <c r="G229" s="100" t="str">
        <v>1.已创建手机钥匙，已创建备用密钥时，查看界面显示</v>
      </c>
      <c r="H229" s="100" t="str">
        <v>1.创建智能备用密钥可点击
重置和删除智能备用密钥不置灰，可点击</v>
      </c>
      <c r="I229" s="33" t="str">
        <v>PASS</v>
      </c>
      <c r="J229" s="33"/>
      <c r="K229" s="33"/>
      <c r="L229" s="102">
        <v>718</v>
      </c>
      <c r="M229" s="93" t="str">
        <v>NA</v>
      </c>
      <c r="N229" s="93">
        <v>611</v>
      </c>
      <c r="O229" s="49"/>
      <c r="P229" s="93"/>
      <c r="Q229" s="93"/>
      <c r="R229" s="93"/>
      <c r="S229" s="93"/>
    </row>
    <row customHeight="true" ht="32" r="230">
      <c r="A230" s="33" t="str">
        <v>..</v>
      </c>
      <c r="B230" s="36" t="str">
        <v>SYNC+_0106</v>
      </c>
      <c r="C230" s="33" t="str">
        <v>智能备用密钥-创建</v>
      </c>
      <c r="D230" s="100" t="str">
        <v>车辆互联关闭，用户在手机设备上添加智能备用密钥失败</v>
      </c>
      <c r="E230" s="33" t="str">
        <v>P2</v>
      </c>
      <c r="F230" s="100" t="str">
        <v>1.车辆互联开关=关
2.BLEM配置正确、用户手机已在林肯之道登录账号且拿到授权
3.林肯之道APP上有智能备用密钥选项</v>
      </c>
      <c r="G230" s="100" t="str">
        <v>1.在手机上创建智能备用密钥</v>
      </c>
      <c r="H230" s="100" t="str">
        <v>1.创建失败，提示车辆互联未开启</v>
      </c>
      <c r="I230" s="33" t="str">
        <v>PASS</v>
      </c>
      <c r="J230" s="33"/>
      <c r="K230" s="33"/>
      <c r="L230" s="102">
        <v>718</v>
      </c>
      <c r="M230" s="93" t="str">
        <v>NA</v>
      </c>
      <c r="N230" s="93">
        <v>611</v>
      </c>
      <c r="O230" s="49"/>
      <c r="P230" s="93"/>
      <c r="Q230" s="93"/>
      <c r="R230" s="93"/>
      <c r="S230" s="93"/>
    </row>
    <row customHeight="true" ht="32" r="231">
      <c r="A231" s="33"/>
      <c r="B231" s="36"/>
      <c r="C231" s="33" t="str">
        <v>智能备用密钥-创建</v>
      </c>
      <c r="D231" s="100" t="str">
        <v>车辆互联关闭，用户手动点击创建/重置/删除智能备用密钥，出现连接设置提醒弹窗</v>
      </c>
      <c r="E231" s="33" t="str">
        <v>P2</v>
      </c>
      <c r="F231" s="100" t="str">
        <v>1.车辆互联开关=关
2.BLEM配置正确、用户手机已在林肯之道登录账号且拿到授权
3.林肯之道APP上有智能备用密钥选项</v>
      </c>
      <c r="G231" s="100" t="str">
        <v>1.用户手动点击创建/重置/删除智能备用密钥</v>
      </c>
      <c r="H231" s="100" t="str">
        <v>1.弹出连接设置提醒弹窗</v>
      </c>
      <c r="I231" s="33" t="str">
        <v>PASS</v>
      </c>
      <c r="J231" s="33"/>
      <c r="K231" s="33"/>
      <c r="L231" s="102">
        <v>718</v>
      </c>
      <c r="M231" s="93" t="str">
        <v>NA</v>
      </c>
      <c r="N231" s="93">
        <v>611</v>
      </c>
      <c r="O231" s="49"/>
      <c r="P231" s="93"/>
      <c r="Q231" s="93"/>
      <c r="R231" s="93"/>
      <c r="S231" s="93"/>
    </row>
    <row customHeight="true" ht="32" r="232">
      <c r="A232" s="33" t="str">
        <v>Paak_150</v>
      </c>
      <c r="B232" s="36" t="str">
        <v>SYNC+_0106</v>
      </c>
      <c r="C232" s="33" t="str">
        <v>智能备用密钥-创建</v>
      </c>
      <c r="D232" s="100" t="str">
        <v>用户首次设置智能备用密钥</v>
      </c>
      <c r="E232" s="33" t="str">
        <v>P2</v>
      </c>
      <c r="F232" s="100" t="str">
        <v>1.车辆正常
2.BLEM配置正确、用户手机已在林肯之道登录账号且拿到授权
3.林肯之道APP上有智能备用密钥选项</v>
      </c>
      <c r="G232" s="100" t="str">
        <v>1.识别到智能备用密钥
2.点击“立即创建”
3.输入符合要求的密码</v>
      </c>
      <c r="H232" s="100" t="str">
        <v>1.弹出创建智能备用密钥弹窗，界面上描述正确，且存在“稍后”、“立即创建”两个按扭
2.进入到创建智能备用密钥界面
3.创建成功</v>
      </c>
      <c r="I232" s="33" t="str">
        <v>FAIL</v>
      </c>
      <c r="J232" s="33" t="str">
        <v>FCIVIOS-17635 【U718】【黑盒】【偶现】【实车】【BSP】 手机创建BSP时，创建成功以后偶现未弹出”立即创建“的弹窗</v>
      </c>
      <c r="K232" s="33"/>
      <c r="L232" s="102">
        <v>718</v>
      </c>
      <c r="M232" s="93" t="str">
        <v>NA</v>
      </c>
      <c r="N232" s="93">
        <v>611</v>
      </c>
      <c r="O232" s="49"/>
      <c r="P232" s="93"/>
      <c r="Q232" s="93"/>
      <c r="R232" s="93"/>
      <c r="S232" s="93"/>
    </row>
    <row customHeight="true" ht="32" r="233">
      <c r="A233" s="33"/>
      <c r="B233" s="36"/>
      <c r="C233" s="33" t="str">
        <v>智能备用密钥-创建</v>
      </c>
      <c r="D233" s="33" t="str">
        <v>非P档时，不会弹窗检测到智能备用密钥的弹窗</v>
      </c>
      <c r="E233" s="33" t="str">
        <v>P1</v>
      </c>
      <c r="F233" s="33" t="str">
        <v>1.车机正常，车辆设置界面-创建智能备用密钥
2.车辆连接设备
（未设置车辆启动密码的Paak设备且车辆已启动、不在P档）</v>
      </c>
      <c r="G233" s="33" t="str">
        <v>符合要求的手机钥匙进入到车内</v>
      </c>
      <c r="H233" s="33" t="str">
        <v>1.不弹出创建智能备用密钥弹窗</v>
      </c>
      <c r="I233" s="33" t="str">
        <v>PASS</v>
      </c>
      <c r="J233" s="110"/>
      <c r="K233" s="111"/>
      <c r="L233" s="102">
        <v>718</v>
      </c>
      <c r="M233" s="93" t="str">
        <v>NA</v>
      </c>
      <c r="N233" s="93">
        <v>611</v>
      </c>
      <c r="O233" s="49"/>
      <c r="P233" s="93"/>
      <c r="Q233" s="93"/>
      <c r="R233" s="93"/>
      <c r="S233" s="93"/>
    </row>
    <row customHeight="true" ht="32" r="234">
      <c r="A234" s="33"/>
      <c r="B234" s="36"/>
      <c r="C234" s="33" t="str">
        <v>智能备用密钥-创建</v>
      </c>
      <c r="D234" s="33" t="str">
        <v>非P档，去点击创建BSP，提示需要在P档</v>
      </c>
      <c r="E234" s="33" t="str">
        <v>P3</v>
      </c>
      <c r="F234" s="100" t="str">
        <v>1.车辆正常
2.BLEM配置正确、用户手机已在林肯之道登录账号且拿到授权
3.林肯之道APP上有智能备用密钥选项</v>
      </c>
      <c r="G234" s="33" t="str">
        <v>1.切换为非P档，操作智能备用密钥-&gt;创建智能备用密钥</v>
      </c>
      <c r="H234" s="33" t="str">
        <v>1.弹窗显示“进程已中止”，引擎需保持启动且车辆位于P档、确定按钮</v>
      </c>
      <c r="I234" s="33" t="str">
        <v>PASS</v>
      </c>
      <c r="J234" s="110"/>
      <c r="K234" s="111"/>
      <c r="L234" s="102"/>
      <c r="M234" s="93"/>
      <c r="N234" s="93"/>
      <c r="O234" s="49"/>
      <c r="P234" s="93"/>
      <c r="Q234" s="93"/>
      <c r="R234" s="93"/>
      <c r="S234" s="93"/>
    </row>
    <row customHeight="true" ht="32" r="235">
      <c r="A235" s="33"/>
      <c r="B235" s="36"/>
      <c r="C235" s="33" t="str">
        <v>智能备用密钥-创建</v>
      </c>
      <c r="D235" s="33" t="str">
        <v>创建的过程中切为非P档，弹出提示框</v>
      </c>
      <c r="E235" s="33" t="str">
        <v>P3</v>
      </c>
      <c r="F235" s="100" t="str">
        <v>1.车辆正常
2.BLEM配置正确、用户手机已在林肯之道登录账号且拿到授权
3.林肯之道APP上有智能备用密钥选项</v>
      </c>
      <c r="G235" s="33" t="str">
        <v>1.操作智能备用密钥-&gt;创建智能备用密钥过程中，切换为非P档</v>
      </c>
      <c r="H235" s="33" t="str">
        <v>1.弹窗显示“进程已中止”，引擎需保持启动且车辆位于P档、确定按钮</v>
      </c>
      <c r="I235" s="33" t="str">
        <v>PASS</v>
      </c>
      <c r="J235" s="110"/>
      <c r="K235" s="111"/>
      <c r="L235" s="102"/>
      <c r="M235" s="93"/>
      <c r="N235" s="93"/>
      <c r="O235" s="49"/>
      <c r="P235" s="93"/>
      <c r="Q235" s="93"/>
      <c r="R235" s="93"/>
      <c r="S235" s="93"/>
    </row>
    <row customHeight="true" ht="32" r="236">
      <c r="A236" s="33"/>
      <c r="B236" s="36"/>
      <c r="C236" s="33" t="str">
        <v>智能备用密钥-创建</v>
      </c>
      <c r="D236" s="33" t="str">
        <v>车内没有符合要求的智能备用密钥，提示未找到所需设备</v>
      </c>
      <c r="E236" s="33" t="str">
        <v>P2</v>
      </c>
      <c r="F236" s="33" t="str">
        <v>1.车机正常
2.车没无遥控钥匙未设置LBI的paak</v>
      </c>
      <c r="G236" s="33" t="str">
        <v>1.点击继续按钮
2.点击重试</v>
      </c>
      <c r="H236" s="33" t="str">
        <v>1.弹出弹窗"未找到所需设备请确..."
2.重新搜索</v>
      </c>
      <c r="I236" s="33" t="str">
        <v>PASS</v>
      </c>
      <c r="J236" s="33"/>
      <c r="K236" s="50"/>
      <c r="L236" s="102">
        <v>718</v>
      </c>
      <c r="M236" s="93" t="str">
        <v>NA</v>
      </c>
      <c r="N236" s="93">
        <v>611</v>
      </c>
      <c r="O236" s="93"/>
      <c r="P236" s="93"/>
      <c r="Q236" s="93"/>
      <c r="R236" s="93"/>
      <c r="S236" s="93"/>
      <c r="T236" s="93"/>
    </row>
    <row customHeight="true" ht="88" r="237">
      <c r="A237" s="33"/>
      <c r="B237" s="36"/>
      <c r="C237" s="33" t="str">
        <v>智能备用密钥-创建</v>
      </c>
      <c r="D237" s="33" t="str">
        <v>机械钥匙不在车内，点击创建时，提示未找到所需设备</v>
      </c>
      <c r="E237" s="33" t="str">
        <v>P2</v>
      </c>
      <c r="F237" s="33" t="str">
        <v>1.车机正常
2.车没机械钥匙</v>
      </c>
      <c r="G237" s="33" t="str">
        <v>1.点击创建智能备用密钥，继续按钮
2.点击重试</v>
      </c>
      <c r="H237" s="33" t="str">
        <v>1.弹出弹窗"未找到所需设备请确..."
2.重新搜索</v>
      </c>
      <c r="I237" s="33" t="str">
        <v>PASS</v>
      </c>
      <c r="J237" s="33"/>
      <c r="K237" s="50"/>
      <c r="L237" s="102">
        <v>718</v>
      </c>
      <c r="M237" s="93" t="str">
        <v>NA</v>
      </c>
      <c r="N237" s="93">
        <v>611</v>
      </c>
      <c r="O237" s="93"/>
      <c r="P237" s="93"/>
      <c r="Q237" s="93"/>
      <c r="R237" s="93"/>
      <c r="S237" s="93"/>
      <c r="T237" s="93"/>
    </row>
    <row customHeight="true" ht="88" r="238">
      <c r="A238" s="33"/>
      <c r="B238" s="36"/>
      <c r="C238" s="33" t="str">
        <v>智能备用密钥-创建</v>
      </c>
      <c r="D238" s="33" t="str">
        <v>车内有多个手机设备，创建智能备用密钥时，可识别多个</v>
      </c>
      <c r="E238" s="33" t="str">
        <v>P3</v>
      </c>
      <c r="F238" s="33" t="str">
        <v>1.车机正常
2.遥控钥匙及手机设备都在车内、蓝牙开启、已设置连接</v>
      </c>
      <c r="G238" s="33" t="str">
        <v>1.设置-创建智能备用密钥-继续</v>
      </c>
      <c r="H238" s="33" t="str">
        <v>1.车内有X台设置完成的手机设备，界面上可显示X台手机钥匙，且名称与手机钥匙的名称保持一致</v>
      </c>
      <c r="I238" s="33" t="str">
        <v>PASS</v>
      </c>
      <c r="J238" s="33"/>
      <c r="K238" s="50"/>
      <c r="L238" s="102">
        <v>718</v>
      </c>
      <c r="M238" s="93" t="str">
        <v>NA</v>
      </c>
      <c r="N238" s="93">
        <v>611</v>
      </c>
      <c r="O238" s="49"/>
      <c r="P238" s="93"/>
      <c r="Q238" s="93"/>
      <c r="R238" s="93"/>
      <c r="S238" s="93"/>
    </row>
    <row customHeight="true" ht="32" r="239">
      <c r="A239" s="33"/>
      <c r="B239" s="36"/>
      <c r="C239" s="33" t="str">
        <v>智能备用密钥-创建</v>
      </c>
      <c r="D239" s="33" t="str">
        <v>创建智能备用密钥，两次输入密码不一致，提示密码不匹配</v>
      </c>
      <c r="E239" s="33" t="str">
        <v>P3</v>
      </c>
      <c r="F239" s="33" t="str">
        <v>1.车机正常
2.遥控钥匙及手机设备都在车内、蓝牙开启、已设置连接</v>
      </c>
      <c r="G239" s="33" t="str">
        <v>1.设置-创建智能备用密钥-继续，选择需要设备的手机钥匙
2.输入密码界面和再次输入密码的界面，两次密码不匹配
3.点击重新输入</v>
      </c>
      <c r="H239" s="33" t="str">
        <v>2.弹出“密码不匹配”
3.弹窗消失，重新输入密码的界面</v>
      </c>
      <c r="I239" s="33" t="str">
        <v>PASS</v>
      </c>
      <c r="J239" s="33"/>
      <c r="K239" s="50"/>
      <c r="L239" s="102">
        <v>718</v>
      </c>
      <c r="M239" s="93" t="str">
        <v>NA</v>
      </c>
      <c r="N239" s="93">
        <v>611</v>
      </c>
      <c r="O239" s="49"/>
      <c r="P239" s="93"/>
      <c r="Q239" s="93"/>
      <c r="R239" s="93"/>
      <c r="S239" s="93"/>
    </row>
    <row customHeight="true" ht="32" r="240">
      <c r="A240" s="33"/>
      <c r="B240" s="36"/>
      <c r="C240" s="33" t="str">
        <v>智能备用密钥-创建</v>
      </c>
      <c r="D240" s="33" t="str">
        <v>创建智能备用密钥，输入BSP密码的过程中，智能设备消失，提示正确</v>
      </c>
      <c r="E240" s="33" t="str">
        <v>P3</v>
      </c>
      <c r="F240" s="33" t="str">
        <v>1.车机正常
2.遥控钥匙及手机设备都在车内、蓝牙开启、已设置连接</v>
      </c>
      <c r="G240" s="33" t="str">
        <v>1.设置-创建智能备用密钥-继续，选择需要设备的手机钥匙
2.在密码输入框的界面，将手机蓝牙关闭（或将设备移除车内）</v>
      </c>
      <c r="H240" s="33" t="str">
        <v>1.弹出弹窗"未找到所需设备请确..."
2.重新搜索</v>
      </c>
      <c r="I240" s="33" t="str">
        <v>FAIL</v>
      </c>
      <c r="J240" s="33" t="str">
        <v>FCIVIOS-17631 【U718】【黑盒】【偶现】【实车】【BSP】 新建BSP搜索出来设备A，将设备A的蓝牙断开，此时创建输入完密码以后，提示密码错误</v>
      </c>
      <c r="K240" s="50"/>
      <c r="L240" s="102">
        <v>718</v>
      </c>
      <c r="M240" s="93" t="str">
        <v>NA</v>
      </c>
      <c r="N240" s="93">
        <v>611</v>
      </c>
      <c r="O240" s="49"/>
      <c r="P240" s="93"/>
      <c r="Q240" s="93"/>
      <c r="R240" s="93"/>
      <c r="S240" s="93"/>
    </row>
    <row customHeight="true" ht="32" r="241">
      <c r="A241" s="33"/>
      <c r="B241" s="36"/>
      <c r="C241" s="33" t="str">
        <v>智能备用密钥-创建</v>
      </c>
      <c r="D241" s="33" t="str">
        <v>创建智能备用密钥，输入BSP密码保存时，熄火，流程无异常</v>
      </c>
      <c r="E241" s="33" t="str">
        <v>P3</v>
      </c>
      <c r="F241" s="33" t="str">
        <v>1.车机正常
2.遥控钥匙及手机设备都在车内、蓝牙开启、已设置连接</v>
      </c>
      <c r="G241" s="33" t="str">
        <v>1.设置-创建智能备用密钥-继续，选择需要设备的手机钥匙
2.在密码输入框的界面，保存输入密码时，点击保存时熄火</v>
      </c>
      <c r="H241" s="33" t="str">
        <v>2.流程无异常，可成功可中断（看哪个信号先过来，但是不能有异常）</v>
      </c>
      <c r="I241" s="33" t="str">
        <v>FAIL</v>
      </c>
      <c r="J241" s="33" t="str">
        <v>FCIVIOS-17632 【U718】【黑盒】【必现】【实车】【BSP】 新建BSP搜索出来设备A，将设备A的蓝牙断开，密码保存时提示找不到设备，重试后提示“已设置过备用密钥”，但仍然停留在设备A的密码输入框</v>
      </c>
      <c r="K241" s="50"/>
      <c r="L241" s="102">
        <v>718</v>
      </c>
      <c r="M241" s="93" t="str">
        <v>NA</v>
      </c>
      <c r="N241" s="93">
        <v>611</v>
      </c>
      <c r="O241" s="49"/>
      <c r="P241" s="93"/>
      <c r="Q241" s="93"/>
      <c r="R241" s="93"/>
      <c r="S241" s="93"/>
    </row>
    <row customHeight="true" ht="32" r="242">
      <c r="A242" s="33"/>
      <c r="B242" s="36"/>
      <c r="C242" s="33" t="str">
        <v>智能备用密钥-创建</v>
      </c>
      <c r="D242" s="33" t="str">
        <v>智能手机钥匙已设置过备用密钥，再次设置时提示用户已设置过</v>
      </c>
      <c r="E242" s="33" t="str">
        <v>P2</v>
      </c>
      <c r="F242" s="33" t="str">
        <v>1.车机正常
2.遥控钥匙及手机设备都在车内、蓝牙开启
3.该手机已设置了智能钥匙</v>
      </c>
      <c r="G242" s="33" t="str">
        <v>1.点击继续按钮
2.点击“确定”按钮【U6上面是”关闭“按钮】</v>
      </c>
      <c r="H242" s="33" t="str">
        <v>1.弹出弹窗"智能手机钥匙已设置过备用密钥"
2.弹窗关闭</v>
      </c>
      <c r="I242" s="33" t="str">
        <v>PASS</v>
      </c>
      <c r="J242" s="33"/>
      <c r="K242" s="50"/>
      <c r="L242" s="102">
        <v>718</v>
      </c>
      <c r="M242" s="93" t="str">
        <v>NA</v>
      </c>
      <c r="N242" s="93">
        <v>611</v>
      </c>
      <c r="O242" s="49"/>
      <c r="P242" s="93"/>
      <c r="Q242" s="93"/>
      <c r="R242" s="93"/>
      <c r="S242" s="93"/>
    </row>
    <row customHeight="true" ht="32" r="243">
      <c r="A243" s="33"/>
      <c r="B243" s="36"/>
      <c r="C243" s="33" t="str">
        <v>智能备用密钥-创建</v>
      </c>
      <c r="D243" s="33" t="str">
        <v>有多台智能手机钥匙已设置过备用密钥，再次设置时提示用户已设置过</v>
      </c>
      <c r="E243" s="33" t="str">
        <v>P3</v>
      </c>
      <c r="F243" s="33" t="str">
        <v>1.车机正常
2.遥控钥匙及手机设备都在车内、蓝牙开启
3.所有的手机设置均已设置了智能钥匙</v>
      </c>
      <c r="G243" s="33" t="str">
        <v>1.点击继续按钮
2.点击“确定”按钮【U6上面是”关闭“按钮】</v>
      </c>
      <c r="H243" s="33" t="str">
        <v>1.弹出弹窗"智能手机钥匙已设置过备用密钥"
2.弹窗关闭</v>
      </c>
      <c r="I243" s="33" t="str">
        <v>PASS</v>
      </c>
      <c r="J243" s="33"/>
      <c r="K243" s="50"/>
      <c r="L243" s="102">
        <v>718</v>
      </c>
      <c r="M243" s="93" t="str">
        <v>NA</v>
      </c>
      <c r="N243" s="93">
        <v>611</v>
      </c>
      <c r="O243" s="49"/>
      <c r="P243" s="93"/>
      <c r="Q243" s="93"/>
      <c r="R243" s="93"/>
      <c r="S243" s="93"/>
    </row>
    <row customHeight="true" ht="32" r="244">
      <c r="A244" s="33"/>
      <c r="B244" s="36"/>
      <c r="C244" s="33" t="str">
        <v>智能备用密钥-创建</v>
      </c>
      <c r="D244" s="33" t="str">
        <v>有多台智能手机钥匙部分设置过备用密钥，再次设置时只显示未设置的钥匙</v>
      </c>
      <c r="E244" s="33" t="str">
        <v>P3</v>
      </c>
      <c r="F244" s="33" t="str">
        <v>1.车机正常
2.遥控钥匙及手机设备都在车内、蓝牙开启
3.只设置了其中一台手机设置，存在未设置的智能钥匙</v>
      </c>
      <c r="G244" s="33" t="str">
        <v>1.点击继续按钮
2.点击“确定”按钮【U6上面是”关闭“按钮】</v>
      </c>
      <c r="H244" s="33" t="str">
        <v>1.可以继续设置未设置的设备，已经设置过的不在当前列表中显示</v>
      </c>
      <c r="I244" s="33" t="str">
        <v>PASS</v>
      </c>
      <c r="J244" s="33"/>
      <c r="K244" s="50"/>
      <c r="L244" s="102">
        <v>718</v>
      </c>
      <c r="M244" s="93" t="str">
        <v>NA</v>
      </c>
      <c r="N244" s="93">
        <v>611</v>
      </c>
      <c r="O244" s="49"/>
      <c r="P244" s="93"/>
      <c r="Q244" s="93"/>
      <c r="R244" s="93"/>
      <c r="S244" s="93"/>
    </row>
    <row customHeight="true" ht="32" r="245">
      <c r="A245" s="33"/>
      <c r="B245" s="36"/>
      <c r="C245" s="33" t="str">
        <v>智能备用密钥-创建</v>
      </c>
      <c r="D245" s="33" t="str">
        <v>输入已经被使用过的密码，提示正确</v>
      </c>
      <c r="E245" s="33" t="str">
        <v>P2</v>
      </c>
      <c r="F245" s="33" t="str">
        <v>1.车机正常
2.遥控钥匙未设置LBI的paak都在车内
3.输入密码点击继续按钮
4.再次输入密码
5.未连接超时</v>
      </c>
      <c r="G245" s="33" t="str">
        <v>1.设置密码与其他设备密码一致，点击保存
2.点击重新输入按钮</v>
      </c>
      <c r="H245" s="33" t="str">
        <v>1.弹出弹窗“该密码已被使用，请输入其他密码”
2.进入请输入密码界面</v>
      </c>
      <c r="I245" s="33" t="str">
        <v>PASS</v>
      </c>
      <c r="J245" s="33"/>
      <c r="K245" s="50"/>
      <c r="L245" s="102">
        <v>718</v>
      </c>
      <c r="M245" s="93" t="str">
        <v>NA</v>
      </c>
      <c r="N245" s="93">
        <v>611</v>
      </c>
      <c r="O245" s="49"/>
      <c r="P245" s="93"/>
      <c r="Q245" s="93"/>
      <c r="R245" s="93"/>
      <c r="S245" s="93"/>
    </row>
    <row customHeight="true" ht="32" r="246">
      <c r="A246" s="33"/>
      <c r="B246" s="36"/>
      <c r="C246" s="33" t="str">
        <v>智能备用密钥-创建</v>
      </c>
      <c r="D246" s="33" t="str">
        <v>智能备用密钥+车门解锁密码保存成功</v>
      </c>
      <c r="E246" s="33" t="str">
        <v>P1</v>
      </c>
      <c r="F246" s="33" t="str">
        <v>1.车机正常
2.遥控钥匙及手机设备都在车内、蓝牙开启、已设备了智能钥匙（已设置连接）</v>
      </c>
      <c r="G246" s="33" t="str">
        <v>1.识别到智能备用密钥，创建智能备用密钥输入密码成功
2.输入车门解锁密码
3.查看界面显示</v>
      </c>
      <c r="H246" s="33" t="str">
        <v>1.出现创建密钥步骤浮窗，进入车门解锁密码界面
2.车门解锁密码创建成功
3.出现创建成功提醒弹窗“
创建智能备用密钥成功，您的智能备用密钥已创建完成，若要使用该密钥，请按一键启动按扭或踩下刹车踏板 + 确定按扭”</v>
      </c>
      <c r="I246" s="33" t="str">
        <v>FAIL</v>
      </c>
      <c r="J246" s="33" t="str">
        <v>APIMCIM-28519 【U718】【黑盒】【偶现】【实车】【BSP】创建和重置智能备用密钥-新建车门解锁密码的时候，弹超时toast</v>
      </c>
      <c r="K246" s="50"/>
      <c r="L246" s="102">
        <v>718</v>
      </c>
      <c r="M246" s="93" t="str">
        <v>NA</v>
      </c>
      <c r="N246" s="93">
        <v>611</v>
      </c>
      <c r="O246" s="49"/>
      <c r="P246" s="93"/>
      <c r="Q246" s="93"/>
      <c r="R246" s="93"/>
      <c r="S246" s="93"/>
    </row>
    <row customHeight="true" ht="32" r="247">
      <c r="A247" s="33"/>
      <c r="B247" s="36"/>
      <c r="C247" s="33" t="str">
        <v>智能备用密钥-创建</v>
      </c>
      <c r="D247" s="33" t="str">
        <v>新建智能备用密钥-创建车门解锁密码是当前已经存在的，不报密码已被使用</v>
      </c>
      <c r="E247" s="33" t="str">
        <v>P3</v>
      </c>
      <c r="F247" s="33" t="str">
        <v>1.车机正常
2.遥控钥匙及手机设备都在车内、蓝牙开启、已设备了智能钥匙（已设置连接）</v>
      </c>
      <c r="G247" s="33" t="str">
        <v>1.识别到智能备用密钥，创建智能备用密钥输入密码成功
2.输入车门解锁密码，输入已经保存过的车门解锁密码
3.查看界面显示</v>
      </c>
      <c r="H247" s="33" t="str">
        <v>1.出现创建密钥步骤浮窗，进入车门解锁密码界面
2.车门解锁密码创建成功
3.不会提示“该密码已被使用，请输入其他密码”【BCM无法校验，该校验场景已取消】</v>
      </c>
      <c r="I247" s="33" t="str">
        <v>FAIL</v>
      </c>
      <c r="J247" s="33" t="str">
        <v>FCIVIOS-17636 【U718】【黑盒】【必现】【实车】【BSP】 BSP创建过程中，车门解锁密码是11111，会提示密码已使用</v>
      </c>
      <c r="K247" s="50"/>
      <c r="L247" s="102">
        <v>718</v>
      </c>
      <c r="M247" s="93" t="str">
        <v>NA</v>
      </c>
      <c r="N247" s="93">
        <v>611</v>
      </c>
      <c r="O247" s="49"/>
      <c r="P247" s="93"/>
      <c r="Q247" s="93"/>
      <c r="R247" s="93"/>
      <c r="S247" s="93"/>
    </row>
    <row customHeight="true" ht="32" r="248">
      <c r="A248" s="33"/>
      <c r="B248" s="36"/>
      <c r="C248" s="33" t="str">
        <v>智能备用密钥-创建</v>
      </c>
      <c r="D248" s="33" t="str">
        <v>新建智能备用密钥-创建车门解锁密码输入原厂密码，报密码已被使用</v>
      </c>
      <c r="E248" s="33" t="str">
        <v>P3</v>
      </c>
      <c r="F248" s="33" t="str">
        <v>1.车机正常
2.遥控钥匙及手机设备都在车内、蓝牙开启、已设备了智能钥匙（已设置连接）</v>
      </c>
      <c r="G248" s="33" t="str">
        <v>1.识别到智能备用密钥，创建智能备用密钥输入密码成功
2.输入车门解锁密码的原厂密码
3.查看界面显示</v>
      </c>
      <c r="H248" s="33" t="str">
        <v>1.出现创建密钥步骤浮窗，进入车门解锁密码界面
3.出现toast提示“该密码已被使用”</v>
      </c>
      <c r="I248" s="33" t="str">
        <v>PASS</v>
      </c>
      <c r="J248" s="33"/>
      <c r="K248" s="50"/>
      <c r="L248" s="102">
        <v>718</v>
      </c>
      <c r="M248" s="93" t="str">
        <v>NA</v>
      </c>
      <c r="N248" s="93">
        <v>611</v>
      </c>
      <c r="O248" s="49"/>
      <c r="P248" s="93"/>
      <c r="Q248" s="93"/>
      <c r="R248" s="93"/>
      <c r="S248" s="93"/>
    </row>
    <row customHeight="true" ht="32" r="249">
      <c r="A249" s="33"/>
      <c r="B249" s="36"/>
      <c r="C249" s="33" t="str">
        <v>智能备用密钥-创建</v>
      </c>
      <c r="D249" s="33" t="str">
        <v>新建智能备用密钥-车门解锁密码输入不匹配时，保存失败</v>
      </c>
      <c r="E249" s="33" t="str">
        <v>P2</v>
      </c>
      <c r="F249" s="33" t="str">
        <v>1.创建智能备用密钥-&gt;继续-
2.首次输入密码-&gt;再次输入密码-&gt;点击保存，进入新建车门解锁密码</v>
      </c>
      <c r="G249" s="33" t="str">
        <v>1.车门解锁密码输入时，再次输入密码与首次输入密码不匹配
2.点击重新输入</v>
      </c>
      <c r="H249" s="33" t="str">
        <v>1.弹出弹窗“输入密码不匹配”和重新输入按钮输入框密码清空【U6显示”密码不匹配”】
2.跳转创建车门解锁密码输入密码界面</v>
      </c>
      <c r="I249" s="33" t="str">
        <v>PASS</v>
      </c>
      <c r="J249" s="33"/>
      <c r="K249" s="50"/>
      <c r="L249" s="102">
        <v>718</v>
      </c>
      <c r="M249" s="93" t="str">
        <v>NA</v>
      </c>
      <c r="N249" s="93">
        <v>611</v>
      </c>
      <c r="O249" s="49"/>
      <c r="P249" s="93"/>
      <c r="Q249" s="93"/>
      <c r="R249" s="93"/>
      <c r="S249" s="93"/>
    </row>
    <row customHeight="true" ht="32" r="250">
      <c r="A250" s="33"/>
      <c r="B250" s="36"/>
      <c r="C250" s="33" t="str">
        <v>智能备用密钥-创建</v>
      </c>
      <c r="D250" s="35" t="str">
        <v>新建智能备用密钥-车门解锁时，点击保存时熄火，功能无异常</v>
      </c>
      <c r="E250" s="33" t="str">
        <v>P3</v>
      </c>
      <c r="F250" s="33" t="str">
        <v>1.创建智能备用密钥-&gt;继续-
2.首次输入密码-&gt;再次输入密码-&gt;点击保存，进入新建车门解锁密码</v>
      </c>
      <c r="G250" s="33" t="str">
        <v>1.车门解锁密码输入时，再次输入密码，点击保存，保存的瞬间IG=off
2.查看密码重置是否成功</v>
      </c>
      <c r="H250" s="33" t="str">
        <v>2.保存失败或成功，看操作瞬间，当前确保无异常场景出现</v>
      </c>
      <c r="I250" s="33" t="str">
        <v>FAIL</v>
      </c>
      <c r="J250" s="33" t="str">
        <v>FCIVIOS-17639 【U718】【黑盒】【偶现】【实车】【BSP】创建和删除BSP的过程中，异常中断操作后，会报超时Toast</v>
      </c>
      <c r="K250" s="50"/>
      <c r="L250" s="102">
        <v>718</v>
      </c>
      <c r="M250" s="93" t="str">
        <v>NA</v>
      </c>
      <c r="N250" s="93">
        <v>611</v>
      </c>
      <c r="O250" s="49"/>
      <c r="P250" s="93"/>
      <c r="Q250" s="93"/>
      <c r="R250" s="93"/>
      <c r="S250" s="93"/>
    </row>
    <row customHeight="true" ht="32" r="251">
      <c r="A251" s="33"/>
      <c r="B251" s="36"/>
      <c r="C251" s="33" t="str">
        <v>智能备用密钥-创建</v>
      </c>
      <c r="D251" s="35" t="str">
        <v>新建智能备用密钥-车门解锁时，点击保存时断开设备蓝牙，功能无异常</v>
      </c>
      <c r="E251" s="33" t="str">
        <v>P3</v>
      </c>
      <c r="F251" s="33" t="str">
        <v>1.创建智能备用密钥-&gt;继续-</v>
      </c>
      <c r="G251" s="33" t="str">
        <v>1.车门解锁密码输入时，再次输入密码，点击保存，保存的瞬间断开蓝牙
2.查看密码重置是否成功</v>
      </c>
      <c r="H251" s="33" t="str">
        <v>2.保存失败或成功，看操作瞬间，当前确保无异常场景出现</v>
      </c>
      <c r="I251" s="33"/>
      <c r="J251" s="33"/>
      <c r="K251" s="50"/>
      <c r="L251" s="102">
        <v>718</v>
      </c>
      <c r="M251" s="93" t="str">
        <v>NA</v>
      </c>
      <c r="N251" s="93">
        <v>611</v>
      </c>
      <c r="O251" s="49"/>
      <c r="P251" s="93"/>
      <c r="Q251" s="93"/>
      <c r="R251" s="93"/>
      <c r="S251" s="93"/>
    </row>
    <row customHeight="true" ht="32" r="252">
      <c r="A252" s="104" t="str">
        <v>.</v>
      </c>
      <c r="B252" s="108"/>
      <c r="C252" s="104" t="str">
        <v>重置智能备用密钥-实车</v>
      </c>
      <c r="D252" s="104"/>
      <c r="E252" s="104"/>
      <c r="F252" s="104"/>
      <c r="G252" s="104"/>
      <c r="H252" s="104"/>
      <c r="I252" s="104"/>
      <c r="J252" s="104"/>
      <c r="K252" s="107"/>
      <c r="L252" s="109"/>
      <c r="M252" s="103"/>
      <c r="N252" s="103"/>
      <c r="O252" s="105"/>
      <c r="P252" s="103"/>
      <c r="Q252" s="103"/>
      <c r="R252" s="103"/>
      <c r="S252" s="103"/>
    </row>
    <row customHeight="true" ht="32" r="253">
      <c r="A253" s="33"/>
      <c r="B253" s="36"/>
      <c r="C253" s="33" t="str">
        <v>智能备用密钥-重置</v>
      </c>
      <c r="D253" s="33" t="str">
        <v>重置智能备用钥匙-搜素设备</v>
      </c>
      <c r="E253" s="33" t="str">
        <v>P1</v>
      </c>
      <c r="F253" s="33" t="str">
        <v>1.车机正常</v>
      </c>
      <c r="G253" s="33" t="str">
        <v>1.进入重置智能备用密钥界面点击继续按钮，</v>
      </c>
      <c r="H253" s="33" t="str">
        <v>1.弹出弹窗“正在搜索所需设备...”</v>
      </c>
      <c r="I253" s="33" t="str">
        <v>FAIL</v>
      </c>
      <c r="J253" s="33" t="str">
        <v>FCIVIOS-17629 【U718】【黑盒】【偶现】【实车】【BSP】 重置BSP的过程中，关闭PAAK设备蓝牙，再次搜索时，偶尔还能搜索到列表</v>
      </c>
      <c r="K253" s="50"/>
      <c r="L253" s="102">
        <v>718</v>
      </c>
      <c r="M253" s="93" t="str">
        <v>NA</v>
      </c>
      <c r="N253" s="93">
        <v>611</v>
      </c>
      <c r="O253" s="49"/>
      <c r="P253" s="93"/>
      <c r="Q253" s="93"/>
      <c r="R253" s="93"/>
      <c r="S253" s="93"/>
    </row>
    <row customHeight="true" ht="32" r="254">
      <c r="A254" s="33"/>
      <c r="B254" s="36"/>
      <c r="C254" s="33" t="str">
        <v>智能备用密钥-重置</v>
      </c>
      <c r="D254" s="33" t="str">
        <v>非P档，去点击重置智能备用密钥，弹出提示框</v>
      </c>
      <c r="E254" s="33" t="str">
        <v>P2</v>
      </c>
      <c r="F254" s="33" t="str">
        <v>1.车机正常
2.切换为非P档</v>
      </c>
      <c r="G254" s="33" t="str">
        <v>1.点击智能备用密钥-&gt;重置智能备用密钥界面</v>
      </c>
      <c r="H254" s="33" t="str">
        <v>1.弹窗显示“进程已中止”，引擎需保持启动且车辆位于P档、确定按钮</v>
      </c>
      <c r="I254" s="33" t="str">
        <v>PASS</v>
      </c>
      <c r="J254" s="33"/>
      <c r="K254" s="50"/>
      <c r="L254" s="102"/>
      <c r="M254" s="93"/>
      <c r="N254" s="93"/>
      <c r="O254" s="49"/>
      <c r="P254" s="93"/>
      <c r="Q254" s="93"/>
      <c r="R254" s="93"/>
      <c r="S254" s="93"/>
    </row>
    <row customHeight="true" ht="32" r="255">
      <c r="A255" s="33"/>
      <c r="B255" s="36"/>
      <c r="C255" s="33" t="str">
        <v>智能备用密钥-重置</v>
      </c>
      <c r="D255" s="33" t="str">
        <v>重置智能备用密钥过程中，切换档位为非P档</v>
      </c>
      <c r="E255" s="33" t="str">
        <v>P2</v>
      </c>
      <c r="F255" s="33" t="str">
        <v>1.车机正常</v>
      </c>
      <c r="G255" s="33" t="str">
        <v>1.在重置智能备用密钥界面过程中，切为非P档</v>
      </c>
      <c r="H255" s="33" t="str">
        <v>1.弹窗显示“进程已中止”，引擎需保持启动且车辆位于P档、确定按钮</v>
      </c>
      <c r="I255" s="33" t="str">
        <v>PASS</v>
      </c>
      <c r="J255" s="33"/>
      <c r="K255" s="50"/>
      <c r="L255" s="102"/>
      <c r="M255" s="93"/>
      <c r="N255" s="93"/>
      <c r="O255" s="49"/>
      <c r="P255" s="93"/>
      <c r="Q255" s="93"/>
      <c r="R255" s="93"/>
      <c r="S255" s="93"/>
    </row>
    <row customHeight="true" ht="32" r="256">
      <c r="A256" s="33"/>
      <c r="B256" s="36"/>
      <c r="C256" s="33" t="str">
        <v>智能备用密钥-重置</v>
      </c>
      <c r="D256" s="33" t="str">
        <v>未找到智能手机钥匙弹窗，提示正确</v>
      </c>
      <c r="E256" s="33" t="str">
        <v>P2</v>
      </c>
      <c r="F256" s="33" t="str">
        <v>1.车机正常
2.已设置paak设备未在车内</v>
      </c>
      <c r="G256" s="33" t="str">
        <v>1.进入重置智能备用密钥界面点击继续按钮
2.点击取消按钮</v>
      </c>
      <c r="H256" s="33" t="str">
        <v>1.弹出弹窗提示“未找到智能手机钥匙，请确保智能手机钥匙在车内，并开启手机蓝牙”显示取消和重试按钮
2.进入重置智能密钥界面</v>
      </c>
      <c r="I256" s="33" t="str">
        <v>FAIL</v>
      </c>
      <c r="J256" s="33" t="str">
        <v>FCIVIOS-17633  【U718】【黑盒】【偶现】【实车】【BSP】 重置BSP提示未找到设备时，出现提示框重叠现象</v>
      </c>
      <c r="K256" s="50"/>
      <c r="L256" s="102">
        <v>718</v>
      </c>
      <c r="M256" s="93" t="str">
        <v>NA</v>
      </c>
      <c r="N256" s="93">
        <v>611</v>
      </c>
      <c r="O256" s="49"/>
      <c r="P256" s="93"/>
      <c r="Q256" s="93"/>
      <c r="R256" s="93"/>
      <c r="S256" s="93"/>
    </row>
    <row customHeight="true" ht="32" r="257">
      <c r="A257" s="33"/>
      <c r="B257" s="36"/>
      <c r="C257" s="33" t="str">
        <v>智能备用密钥-重置</v>
      </c>
      <c r="D257" s="33" t="str">
        <v>有钥匙有设备，重置密码-新建车门解锁密码成功</v>
      </c>
      <c r="E257" s="33" t="str">
        <v>P1</v>
      </c>
      <c r="F257" s="33" t="str">
        <v>1.车机正常
2.车内有至少一个智能手机钥匙设备+机械钥匙
（变种2，有钥匙有设备【有手机钥匙+机械钥匙）</v>
      </c>
      <c r="G257" s="33" t="str">
        <v>1.进入重置智能备用密钥界面点击继续按钮,
2.输入新的密码，创建新的车门解锁密码</v>
      </c>
      <c r="H257" s="33" t="str">
        <v>1.进入选择智能手机钥匙界面，显示设备名称（下一步进入密码输入框，无原厂密码）
2.重置正确，新密码设置成功</v>
      </c>
      <c r="I257" s="33" t="str">
        <v>PASS</v>
      </c>
      <c r="J257" s="33"/>
      <c r="K257" s="33"/>
      <c r="L257" s="102">
        <v>718</v>
      </c>
      <c r="M257" s="93" t="str">
        <v>NA</v>
      </c>
      <c r="N257" s="93">
        <v>611</v>
      </c>
      <c r="O257" s="49"/>
      <c r="P257" s="93"/>
      <c r="Q257" s="93"/>
      <c r="R257" s="93"/>
      <c r="S257" s="93"/>
    </row>
    <row customHeight="true" ht="32" r="258">
      <c r="A258" s="33"/>
      <c r="B258" s="36"/>
      <c r="C258" s="33" t="str">
        <v>智能备用密钥-重置</v>
      </c>
      <c r="D258" s="33" t="str">
        <v>有钥匙有设备，重置密码，选择使用当前车门解锁密码，重置成功</v>
      </c>
      <c r="E258" s="33" t="str">
        <v>P1</v>
      </c>
      <c r="F258" s="33" t="str">
        <v>1.车机正常
2.车内有至少一个智能手机钥匙设备+机械钥匙
（变种2，有钥匙有设备【有手机钥匙+机械钥匙）</v>
      </c>
      <c r="G258" s="33" t="str">
        <v>1.进入重置智能备用密钥界面点击继续按钮,
2.输入新的密码，使用当前的车门解锁密码</v>
      </c>
      <c r="H258" s="33" t="str">
        <v>1.进入选择智能手机钥匙界面，显示设备名称（下一步进入密码输入框，无原厂密码）
2.重置正确，新密码设置成功，使用当前的车门争锁密码</v>
      </c>
      <c r="I258" s="33" t="str">
        <v>PASS</v>
      </c>
      <c r="J258" s="33"/>
      <c r="K258" s="50"/>
      <c r="L258" s="102">
        <v>718</v>
      </c>
      <c r="M258" s="93" t="str">
        <v>NA</v>
      </c>
      <c r="N258" s="93">
        <v>611</v>
      </c>
      <c r="O258" s="49"/>
      <c r="P258" s="93"/>
      <c r="Q258" s="93"/>
      <c r="R258" s="93"/>
      <c r="S258" s="93"/>
    </row>
    <row customHeight="true" ht="32" r="259">
      <c r="A259" s="33"/>
      <c r="B259" s="36"/>
      <c r="C259" s="33" t="str">
        <v>智能备用密钥-重置</v>
      </c>
      <c r="D259" s="33" t="str">
        <v>有手机钥匙无机械钥匙，有原厂密码输入框，重置密码成功</v>
      </c>
      <c r="E259" s="33" t="str">
        <v>P1</v>
      </c>
      <c r="F259" s="33" t="str">
        <v>1.车机正常
2.车内有至少一个智能手机钥匙设备+无机械钥匙
（变种1，有钥匙无设备【有手机钥匙无机械钥匙】）</v>
      </c>
      <c r="G259" s="33" t="str">
        <v>1.进入重置智能备用密钥界面点击继续按钮,
2.输入正确的原厂密码，再输入重置的密码</v>
      </c>
      <c r="H259" s="33" t="str">
        <v>1.进入选择智能手机钥匙界面，显示设备名称（下一步密码中有原密码）
2.重置密码正确</v>
      </c>
      <c r="I259" s="33" t="str">
        <v>PASS</v>
      </c>
      <c r="J259" s="33"/>
      <c r="K259" s="50"/>
      <c r="L259" s="102">
        <v>718</v>
      </c>
      <c r="M259" s="93" t="str">
        <v>NA</v>
      </c>
      <c r="N259" s="93">
        <v>611</v>
      </c>
      <c r="O259" s="49"/>
      <c r="P259" s="93"/>
      <c r="Q259" s="93"/>
      <c r="R259" s="93"/>
      <c r="S259" s="93"/>
    </row>
    <row customHeight="true" ht="32" r="260">
      <c r="A260" s="33"/>
      <c r="B260" s="36"/>
      <c r="C260" s="33" t="str">
        <v>智能备用密钥-重置</v>
      </c>
      <c r="D260" s="33" t="str">
        <v>有手机设备没有机械钥匙，重置过程中，输入错误的原厂密码不正确</v>
      </c>
      <c r="E260" s="33" t="str">
        <v>P3</v>
      </c>
      <c r="F260" s="33" t="str">
        <v>1.车机正常
2.车内有至少一个智能手机钥匙设备+机械钥匙不在车内
3.当前的手机钥匙已经设置完成</v>
      </c>
      <c r="G260" s="33" t="str">
        <v>1.输入错误的原厂密码</v>
      </c>
      <c r="H260" s="33" t="str">
        <v>1.弹窗“密码错误，请重试”有取消和重试两个按扭</v>
      </c>
      <c r="I260" s="33" t="str">
        <v>PASS</v>
      </c>
      <c r="J260" s="33"/>
      <c r="K260" s="50"/>
      <c r="L260" s="102">
        <v>718</v>
      </c>
      <c r="M260" s="93" t="str">
        <v>NA</v>
      </c>
      <c r="N260" s="93">
        <v>611</v>
      </c>
      <c r="O260" s="49"/>
      <c r="P260" s="93"/>
      <c r="Q260" s="93"/>
      <c r="R260" s="93"/>
      <c r="S260" s="93"/>
    </row>
    <row customHeight="true" ht="32" r="261">
      <c r="A261" s="33"/>
      <c r="B261" s="36"/>
      <c r="C261" s="33" t="str">
        <v>智能备用密钥-重置</v>
      </c>
      <c r="D261" s="33" t="str">
        <v>重置智能备用钥匙过程中输入错过密码超过5次，锁定</v>
      </c>
      <c r="E261" s="33" t="str">
        <v>P1</v>
      </c>
      <c r="F261" s="33" t="str">
        <v>1.车机正常
2.遥控钥匙未在车内，（有手机钥匙没机械钥匙）：
3.密钥输入次数已经超过最大限制</v>
      </c>
      <c r="G261" s="33" t="str">
        <v>1.重置智能备用密钥时，在原厂密码输入框中输入错误密码次数超过5次
2.查看toast
3.不熄火五分钟以后，可以再次重置</v>
      </c>
      <c r="H261" s="33" t="str">
        <v>2.“密码输入次数已经超过最大限制，系统锁定中“。且无法再次进入到重置界面</v>
      </c>
      <c r="I261" s="33" t="str">
        <v>PASS</v>
      </c>
      <c r="J261" s="33"/>
      <c r="K261" s="33"/>
      <c r="L261" s="102">
        <v>718</v>
      </c>
      <c r="M261" s="93" t="str">
        <v>NA</v>
      </c>
      <c r="N261" s="93">
        <v>611</v>
      </c>
      <c r="O261" s="49"/>
      <c r="P261" s="93"/>
      <c r="Q261" s="93"/>
      <c r="R261" s="93"/>
      <c r="S261" s="93"/>
    </row>
    <row customHeight="true" ht="32" r="262">
      <c r="A262" s="33"/>
      <c r="B262" s="36"/>
      <c r="C262" s="33" t="str">
        <v>智能备用密钥-重置</v>
      </c>
      <c r="D262" s="33" t="str">
        <v>重置智能备用钥匙锁定，不熄火五分钟以后可点击进入</v>
      </c>
      <c r="E262" s="33" t="str">
        <v>P1</v>
      </c>
      <c r="F262" s="33" t="str">
        <v>1.车机正常
2.遥控钥匙未在车内，（有手机钥匙没机械钥匙）：
3.密钥输入次数已经超过最大限制</v>
      </c>
      <c r="G262" s="33" t="str">
        <v>1.重置智能备用密钥时，在原厂密码输入框中输入错误密码次数超过5次
2.查看toast
3.不熄火五分钟以后，可以再次重置</v>
      </c>
      <c r="H262" s="33" t="str">
        <v>2.“密码输入次数已经超过最大限制，系统锁定中“。且无法再次进入到重置界面
3.可再次输入重置流程</v>
      </c>
      <c r="I262" s="33" t="str">
        <v>PASS</v>
      </c>
      <c r="J262" s="33"/>
      <c r="K262" s="33"/>
      <c r="L262" s="102">
        <v>718</v>
      </c>
      <c r="M262" s="93" t="str">
        <v>NA</v>
      </c>
      <c r="N262" s="93">
        <v>611</v>
      </c>
      <c r="O262" s="49"/>
      <c r="P262" s="93"/>
      <c r="Q262" s="93"/>
      <c r="R262" s="93"/>
      <c r="S262" s="93"/>
    </row>
    <row customHeight="true" ht="64" r="263">
      <c r="A263" s="33"/>
      <c r="B263" s="36"/>
      <c r="C263" s="33" t="str">
        <v>智能备用密钥-重置</v>
      </c>
      <c r="D263" s="33" t="str">
        <v>重置智能备用钥匙过程中输入错过密码超过5次，五分钟内熄火点火，界面锁定</v>
      </c>
      <c r="E263" s="33" t="str">
        <v>P2</v>
      </c>
      <c r="F263" s="33" t="str">
        <v>1.车机正常
2.遥控钥匙未在车内，（有手机钥匙没机械钥匙）：
3.重置密钥输入次数已经超过最大限制</v>
      </c>
      <c r="G263" s="33" t="str">
        <v>1.重置智能备用密钥时，在原厂密码输入框中输入错误密码次数超过5次
2.查看toast
3.五分钟以内熄火再点火</v>
      </c>
      <c r="H263" s="33" t="str">
        <v>2.“密码输入次数已经超过最大限制，系统锁定中“。且无法再次进入到重置界面
3.界面锁定，无法打开车辆</v>
      </c>
      <c r="I263" s="33" t="str">
        <v>FAIL</v>
      </c>
      <c r="J263" s="33" t="str">
        <v>FCIVIOS-17637 【U718】【黑盒】【偶现】【实车】【BSP】 重置过程中原厂密码输入错误锁定五分钟，有一个PAAK手机钥匙在车外，可启动车辆，但界面提示锁定中</v>
      </c>
      <c r="K263" s="33"/>
      <c r="L263" s="102"/>
      <c r="M263" s="93"/>
      <c r="N263" s="93"/>
      <c r="O263" s="49"/>
      <c r="P263" s="93"/>
      <c r="Q263" s="93"/>
      <c r="R263" s="93"/>
      <c r="S263" s="93"/>
    </row>
    <row customHeight="true" ht="65" r="264">
      <c r="A264" s="33"/>
      <c r="B264" s="36"/>
      <c r="C264" s="33" t="str">
        <v>智能备用密钥-重置</v>
      </c>
      <c r="D264" s="33" t="str">
        <v>重置智能备用钥匙过程中输入错过密码超过5次，锁定后熄火开关车门。五分钟以后启动正常</v>
      </c>
      <c r="E264" s="33" t="str">
        <v>P2</v>
      </c>
      <c r="F264" s="33" t="str">
        <v>1.车机正常
2.遥控钥匙未在车内，（有手机钥匙没机械钥匙）：
3.密钥输入次数已经超过最大限制</v>
      </c>
      <c r="G264" s="33" t="str">
        <v>1.重置智能备用密钥时，在原厂密码输入框中输入错误密码次数超过5次
2.查看toast
3.熄火等待五分钟，五分钟以后再次进入</v>
      </c>
      <c r="H264" s="33" t="str">
        <v>2.“密码输入次数已经超过最大限制，系统锁定中“。且无法再次进入到重置界面
3.可再次输入重置流程</v>
      </c>
      <c r="I264" s="33" t="str">
        <v>PASS</v>
      </c>
      <c r="J264" s="33"/>
      <c r="K264" s="33"/>
      <c r="L264" s="102"/>
      <c r="M264" s="93"/>
      <c r="N264" s="93"/>
      <c r="O264" s="49"/>
      <c r="P264" s="93"/>
      <c r="Q264" s="93"/>
      <c r="R264" s="93"/>
      <c r="S264" s="93"/>
    </row>
    <row customHeight="true" ht="32" r="265">
      <c r="A265" s="33"/>
      <c r="B265" s="36"/>
      <c r="C265" s="33" t="str">
        <v>智能备用密钥-重置</v>
      </c>
      <c r="D265" s="33" t="str">
        <v>重置过程中，手机设备不在车内，提示未找到所需设备</v>
      </c>
      <c r="E265" s="33" t="str">
        <v>P1</v>
      </c>
      <c r="F265" s="33" t="str">
        <v>1.车机正常
2.输入密码点击保存
3.重置手机PAAK设备不在车内</v>
      </c>
      <c r="G265" s="33" t="str">
        <v>1.重置密码过程中，手机设备离开车机（或关闭蓝牙），点击保存</v>
      </c>
      <c r="H265" s="33" t="str">
        <v>1.弹出弹窗"未找到所需设备请确保智能手机钥匙和遥控钥匙都在车内，并开启手机蓝牙"取消、重试按钮</v>
      </c>
      <c r="I265" s="33" t="str">
        <v>PASS</v>
      </c>
      <c r="J265" s="33"/>
      <c r="K265" s="33"/>
      <c r="L265" s="102">
        <v>718</v>
      </c>
      <c r="M265" s="93" t="str">
        <v>NA</v>
      </c>
      <c r="N265" s="93">
        <v>611</v>
      </c>
      <c r="O265" s="49"/>
      <c r="P265" s="93"/>
      <c r="Q265" s="93"/>
      <c r="R265" s="93"/>
      <c r="S265" s="93"/>
    </row>
    <row customHeight="true" ht="32" r="266">
      <c r="A266" s="33"/>
      <c r="B266" s="36"/>
      <c r="C266" s="33" t="str">
        <v>智能备用密钥-重置</v>
      </c>
      <c r="D266" s="33" t="str">
        <v>重置流程中，输入已经设置过的密码，提示正确</v>
      </c>
      <c r="E266" s="33" t="str">
        <v>P2</v>
      </c>
      <c r="F266" s="33" t="str">
        <v>1.车机正常
2.输入密码点击保存
3.重置LBI的paak设备在车内
4.密码被另一个paak设备使用
输入dbus命令变种1（有手机钥匙没机械钥匙）：
1.原密码输入***（数字+字母），密码正确</v>
      </c>
      <c r="G266" s="33" t="str">
        <v>1.输入已经使用过的密码
2.点击重新输入按钮</v>
      </c>
      <c r="H266" s="33" t="str">
        <v>1.弹窗“该密码已被使用，请输入其他密码”和重新输入按钮
2.进入请输入新的密码界面</v>
      </c>
      <c r="I266" s="33" t="str">
        <v>PASS</v>
      </c>
      <c r="J266" s="33"/>
      <c r="K266" s="50"/>
      <c r="L266" s="102">
        <v>718</v>
      </c>
      <c r="M266" s="93" t="str">
        <v>NA</v>
      </c>
      <c r="N266" s="93">
        <v>611</v>
      </c>
      <c r="O266" s="49"/>
      <c r="P266" s="93"/>
      <c r="Q266" s="93"/>
      <c r="R266" s="93"/>
      <c r="S266" s="93"/>
    </row>
    <row customHeight="true" ht="32" r="267">
      <c r="A267" s="33"/>
      <c r="B267" s="36"/>
      <c r="C267" s="33" t="str">
        <v>智能备用密钥-重置</v>
      </c>
      <c r="D267" s="33" t="str">
        <v>重置流程中，到车门解锁密码过程中未找到智能手机钥匙，提示正确</v>
      </c>
      <c r="E267" s="33" t="str">
        <v>P2</v>
      </c>
      <c r="F267" s="33" t="str">
        <v>1.车机正常，重置-&gt;输入原厂密码后，进入到车门解锁密码</v>
      </c>
      <c r="G267" s="33" t="str">
        <v>1.进入重置车门解锁密码，输入密码后，蓝牙断开
2.点击完成</v>
      </c>
      <c r="H267" s="33" t="str">
        <v>2.弹出弹窗“未找到已创建的智能手机钥匙，请确保对应手机在车内，并开启手机蓝牙”、取消按钮、重试按钮（偶现可以成功，要看数据是哪部分先过来）</v>
      </c>
      <c r="I267" s="33" t="str">
        <v>PASS</v>
      </c>
      <c r="J267" s="33"/>
      <c r="K267" s="33"/>
      <c r="L267" s="102">
        <v>718</v>
      </c>
      <c r="M267" s="93" t="str">
        <v>NA</v>
      </c>
      <c r="N267" s="93">
        <v>611</v>
      </c>
      <c r="O267" s="49"/>
      <c r="P267" s="93"/>
      <c r="Q267" s="93"/>
      <c r="R267" s="93"/>
      <c r="S267" s="93"/>
    </row>
    <row customHeight="true" ht="32" r="268">
      <c r="A268" s="33"/>
      <c r="B268" s="36"/>
      <c r="C268" s="33" t="str">
        <v>智能备用密钥-重置</v>
      </c>
      <c r="D268" s="33" t="str">
        <v>重置智能备用密钥时，车门解锁密码输入与原厂密码相同时报密码已被使用</v>
      </c>
      <c r="E268" s="33" t="str">
        <v>P3</v>
      </c>
      <c r="F268" s="33" t="str">
        <v>1.车机正常
2.车内有至少一个智能手机钥匙设备+机械钥匙
3.当前的手机钥匙已经设置完成</v>
      </c>
      <c r="G268" s="33" t="str">
        <v>1.重置智能备用密钥-车门解锁密码，输入车门解锁密码的原厂密码</v>
      </c>
      <c r="H268" s="33" t="str">
        <v>1.弹出弹窗“该密码已被使用，请输入其他密码”</v>
      </c>
      <c r="I268" s="33" t="str">
        <v>PASS</v>
      </c>
      <c r="J268" s="33"/>
      <c r="K268" s="50"/>
      <c r="L268" s="102">
        <v>718</v>
      </c>
      <c r="M268" s="93" t="str">
        <v>NA</v>
      </c>
      <c r="N268" s="93">
        <v>611</v>
      </c>
      <c r="O268" s="49"/>
      <c r="P268" s="93"/>
      <c r="Q268" s="93"/>
      <c r="R268" s="93"/>
      <c r="S268" s="93"/>
    </row>
    <row customHeight="true" ht="32" r="269">
      <c r="A269" s="33"/>
      <c r="B269" s="36"/>
      <c r="C269" s="33" t="str">
        <v>智能备用密钥-重置</v>
      </c>
      <c r="D269" s="33" t="str">
        <v>有多台手机设置，依次进行重置智能备用密钥，重置成功</v>
      </c>
      <c r="E269" s="33" t="str">
        <v>P3</v>
      </c>
      <c r="F269" s="33" t="str">
        <v>1.车机正常
2.车内有N个智能手机钥匙设备+机械钥匙
3.当前的手机钥匙已经设置完成</v>
      </c>
      <c r="G269" s="33" t="str">
        <v>1.重置智能备用密钥--继续
2.选择手机钥匙A，设置新密码
3.选择手机钥匙B，设置新密码</v>
      </c>
      <c r="H269" s="33" t="str">
        <v>1.显示出来当前车内已经设置完成的手机钥匙的名称
2.设置新密码成功，提示正确
3.设置新密码成功，提示正确</v>
      </c>
      <c r="I269" s="33" t="str">
        <v>PASS</v>
      </c>
      <c r="J269" s="33"/>
      <c r="K269" s="50"/>
      <c r="L269" s="102">
        <v>718</v>
      </c>
      <c r="M269" s="93" t="str">
        <v>NA</v>
      </c>
      <c r="N269" s="93">
        <v>611</v>
      </c>
      <c r="O269" s="49"/>
      <c r="P269" s="93"/>
      <c r="Q269" s="93"/>
      <c r="R269" s="93"/>
      <c r="S269" s="93"/>
    </row>
    <row customHeight="true" ht="32" r="270">
      <c r="A270" s="33"/>
      <c r="B270" s="36"/>
      <c r="C270" s="49" t="str">
        <v>智能备用密钥-重置</v>
      </c>
      <c r="D270" s="33" t="str">
        <v>有多台手机设置，重置手机A的密码时，输入B的原厂密码，提示密码错误</v>
      </c>
      <c r="E270" s="49" t="str">
        <v>P3</v>
      </c>
      <c r="F270" s="49" t="str">
        <v>1.车机正常
2.车内有N个智能手机钥匙设备+机械钥匙
3.当前的手机钥匙已经设置完成</v>
      </c>
      <c r="G270" s="49" t="str">
        <v>1.重置智能备用密钥--继续
2.选择手机钥匙A，输入手机B的原厂密码</v>
      </c>
      <c r="H270" s="49" t="str">
        <v>2.提示原厂密码不正确</v>
      </c>
      <c r="I270" s="33" t="str">
        <v>FAIL</v>
      </c>
      <c r="J270" s="33" t="str">
        <v>APIMCIM-35141 【U718】【黑盒】【必现】【实车】【BSP】已创建2个手机钥匙，选择其中一个手机钥匙输入原厂密码，但是2个密码都能识别为正确的密码，密码混淆</v>
      </c>
      <c r="K270" s="50"/>
      <c r="L270" s="102"/>
      <c r="M270" s="93"/>
      <c r="N270" s="93"/>
      <c r="O270" s="49"/>
      <c r="P270" s="93"/>
      <c r="Q270" s="93"/>
      <c r="R270" s="93"/>
      <c r="S270" s="93"/>
    </row>
    <row customHeight="true" ht="32" r="271">
      <c r="A271" s="33"/>
      <c r="B271" s="36"/>
      <c r="C271" s="33" t="str">
        <v>智能备用密钥-重置</v>
      </c>
      <c r="D271" s="33" t="str">
        <v>重置保存时熄火，重置流程无异常</v>
      </c>
      <c r="E271" s="33" t="str">
        <v>P3</v>
      </c>
      <c r="F271" s="33" t="str">
        <v>1.车机正常
2.车内有N个智能手机钥匙设备+机械钥匙
3.当前的手机钥匙已经设置完成</v>
      </c>
      <c r="G271" s="33" t="str">
        <v>1.重置智能备用密钥--继续
2.选择手机钥匙A，设置新密码，在保存的过程中IG=off，中断重置流程</v>
      </c>
      <c r="H271" s="33" t="str">
        <v>1.显示出来当前车内已经设置完成的手机钥匙的名称
2.设置新密码成功或失败，要看信号过来的快与慢，确保功能无异常即可</v>
      </c>
      <c r="I271" s="33" t="str">
        <v>PASS</v>
      </c>
      <c r="J271" s="33"/>
      <c r="K271" s="50"/>
      <c r="L271" s="102">
        <v>718</v>
      </c>
      <c r="M271" s="93" t="str">
        <v>NA</v>
      </c>
      <c r="N271" s="93">
        <v>611</v>
      </c>
      <c r="O271" s="49"/>
      <c r="P271" s="93"/>
      <c r="Q271" s="93"/>
      <c r="R271" s="93"/>
      <c r="S271" s="93"/>
    </row>
    <row customHeight="true" ht="32" r="272">
      <c r="A272" s="33"/>
      <c r="B272" s="36"/>
      <c r="C272" s="33" t="str">
        <v>智能备用密钥-重置</v>
      </c>
      <c r="D272" s="33" t="str">
        <v>重置保存时断开PAAK设备的蓝牙，重置流程无异常</v>
      </c>
      <c r="E272" s="33" t="str">
        <v>P3</v>
      </c>
      <c r="F272" s="33" t="str">
        <v>1.车机正常
2.车内有N个智能手机钥匙设备+机械钥匙
3.当前的手机钥匙已经设置完成</v>
      </c>
      <c r="G272" s="33" t="str">
        <v>1.重置智能备用密钥--继续
2.选择手机钥匙A，设置新密码，在保存的过程中将PAAK设备的蓝牙断开，中断重置流程</v>
      </c>
      <c r="H272" s="33" t="str">
        <v>1.显示出来当前车内已经设置完成的手机钥匙的名称
2.设置新密码成功或失败，要看信号过来的快与慢，确保功能无异常即可</v>
      </c>
      <c r="I272" s="33" t="str">
        <v>FAIL</v>
      </c>
      <c r="J272" s="33" t="str">
        <v>FCIVIOS-17628 【U718】【黑盒】【必现】【实车】【BSP】 重置BSP的过程中，关闭PAAK设备蓝牙，关闭提示框“找不到设备”后，停留在设备列表中，无法点击返回</v>
      </c>
      <c r="K272" s="50"/>
      <c r="L272" s="102">
        <v>718</v>
      </c>
      <c r="M272" s="93" t="str">
        <v>NA</v>
      </c>
      <c r="N272" s="93">
        <v>611</v>
      </c>
      <c r="O272" s="49"/>
      <c r="P272" s="93"/>
      <c r="Q272" s="93"/>
      <c r="R272" s="93"/>
      <c r="S272" s="93"/>
    </row>
    <row customHeight="true" ht="32" r="273">
      <c r="A273" s="33"/>
      <c r="B273" s="36"/>
      <c r="C273" s="33" t="str">
        <v>智能备用密钥-重置</v>
      </c>
      <c r="D273" s="33" t="str">
        <v>重置保存时切换到其他的界面，重置流程无异常</v>
      </c>
      <c r="E273" s="33" t="str">
        <v>P3</v>
      </c>
      <c r="F273" s="33" t="str">
        <v>1.车机正常
2.车内有N个智能手机钥匙设备+机械钥匙
3.当前的手机钥匙已经设置完成</v>
      </c>
      <c r="G273" s="33" t="str">
        <v>1.重置智能备用密钥--继续
2.选择手机钥匙A，设置新密码，在保存的过程中切换到其他的界面，中断重置流程</v>
      </c>
      <c r="H273" s="33" t="str">
        <v>1.显示出来当前车内已经设置完成的手机钥匙的名称
2.设置新密码成功或失败，要看信号过来的快与慢，确保功能无异常即可</v>
      </c>
      <c r="I273" s="33" t="str">
        <v>PASS</v>
      </c>
      <c r="J273" s="33"/>
      <c r="K273" s="50"/>
      <c r="L273" s="102">
        <v>718</v>
      </c>
      <c r="M273" s="93" t="str">
        <v>NA</v>
      </c>
      <c r="N273" s="93">
        <v>611</v>
      </c>
      <c r="O273" s="49"/>
      <c r="P273" s="93"/>
      <c r="Q273" s="93"/>
      <c r="R273" s="93"/>
      <c r="S273" s="93"/>
    </row>
    <row customHeight="true" ht="32" r="274">
      <c r="A274" s="104" t="str">
        <v>.</v>
      </c>
      <c r="B274" s="108"/>
      <c r="C274" s="104" t="str">
        <v>创建智能备用密钥-删除</v>
      </c>
      <c r="D274" s="104"/>
      <c r="E274" s="104"/>
      <c r="F274" s="104"/>
      <c r="G274" s="104"/>
      <c r="H274" s="104"/>
      <c r="I274" s="104"/>
      <c r="J274" s="104"/>
      <c r="K274" s="107"/>
      <c r="L274" s="109"/>
      <c r="M274" s="103"/>
      <c r="N274" s="103"/>
      <c r="O274" s="105"/>
      <c r="P274" s="103"/>
      <c r="Q274" s="103"/>
      <c r="R274" s="103"/>
      <c r="S274" s="103"/>
    </row>
    <row customHeight="true" ht="32" r="275">
      <c r="A275" s="33"/>
      <c r="B275" s="36"/>
      <c r="C275" s="33" t="str">
        <v>智能备用密钥-删除</v>
      </c>
      <c r="D275" s="33" t="str">
        <v>删除智能备用密钥时，手机未在车机，提示未找到设备，点击重试</v>
      </c>
      <c r="E275" s="33" t="str">
        <v>P3</v>
      </c>
      <c r="F275" s="33" t="str">
        <v>1.车机正常
2.进入删除智能备用密钥
3.车没无钥匙</v>
      </c>
      <c r="G275" s="33" t="str">
        <v>1.点击继续按钮
2.点击重试按钮</v>
      </c>
      <c r="H275" s="33" t="str">
        <v>1.弹出弹窗提示“未找到智能手机钥匙，请确保智能手机钥匙在车内，并开启手机蓝牙”显示取消和重试按钮
2.重新搜索设备</v>
      </c>
      <c r="I275" s="33" t="str">
        <v>PASS</v>
      </c>
      <c r="J275" s="33"/>
      <c r="K275" s="50"/>
      <c r="L275" s="102">
        <v>718</v>
      </c>
      <c r="M275" s="93" t="str">
        <v>NA</v>
      </c>
      <c r="N275" s="93">
        <v>611</v>
      </c>
      <c r="O275" s="49"/>
      <c r="P275" s="93"/>
      <c r="Q275" s="93"/>
      <c r="R275" s="93"/>
      <c r="S275" s="93"/>
    </row>
    <row customHeight="true" ht="32" r="276">
      <c r="A276" s="33"/>
      <c r="B276" s="36"/>
      <c r="C276" s="33" t="str">
        <v>智能备用密钥-删除</v>
      </c>
      <c r="D276" s="33" t="str">
        <v>删除智能备用密钥时，手机未在车机，提示未找到设备，点击取消</v>
      </c>
      <c r="E276" s="33" t="str">
        <v>P3</v>
      </c>
      <c r="F276" s="33" t="str">
        <v>1.车机正常
2.进入删除智能备用密钥
3.车没无钥匙</v>
      </c>
      <c r="G276" s="33" t="str">
        <v>1.点击继续按钮
2.点击取消按钮</v>
      </c>
      <c r="H276" s="33" t="str">
        <v>1.弹出弹窗提示“未找到智能手机钥匙，请确保智能手机钥匙在车内，并开启手机蓝牙”显示取消和重试按钮
2.弹窗消失，界面停留在删除智能备用密钥界面</v>
      </c>
      <c r="I276" s="33" t="str">
        <v>PASS</v>
      </c>
      <c r="J276" s="33"/>
      <c r="K276" s="50"/>
      <c r="L276" s="102">
        <v>718</v>
      </c>
      <c r="M276" s="93" t="str">
        <v>NA</v>
      </c>
      <c r="N276" s="93">
        <v>611</v>
      </c>
      <c r="O276" s="49"/>
      <c r="P276" s="93"/>
      <c r="Q276" s="93"/>
      <c r="R276" s="93"/>
      <c r="S276" s="93"/>
    </row>
    <row customHeight="true" ht="32" r="277">
      <c r="A277" s="33"/>
      <c r="B277" s="36"/>
      <c r="C277" s="33" t="str">
        <v>智能备用密钥-删除</v>
      </c>
      <c r="D277" s="33" t="str">
        <v>删除智能备用密钥成功</v>
      </c>
      <c r="E277" s="33" t="str">
        <v>P1</v>
      </c>
      <c r="F277" s="33" t="str">
        <v>1.车机正常
2.车内有至少一个智能手机钥匙设备+机械钥匙
3.当前的手机钥匙已经设置完成</v>
      </c>
      <c r="G277" s="33" t="str">
        <v>1.选择一个智能备用密钥，点击删除
2.时间到查看显示</v>
      </c>
      <c r="H277" s="33" t="str">
        <v>1.toast提示“智能备用密钥已删除成功”
2.跳转到智能备用密钥首页</v>
      </c>
      <c r="I277" s="33" t="str">
        <v>PASS</v>
      </c>
      <c r="J277" s="33"/>
      <c r="K277" s="50"/>
      <c r="L277" s="102">
        <v>718</v>
      </c>
      <c r="M277" s="93" t="str">
        <v>NA</v>
      </c>
      <c r="N277" s="93">
        <v>611</v>
      </c>
      <c r="O277" s="49"/>
      <c r="P277" s="93"/>
      <c r="Q277" s="93"/>
      <c r="R277" s="93"/>
      <c r="S277" s="93"/>
    </row>
    <row customHeight="true" ht="32" r="278">
      <c r="A278" s="33"/>
      <c r="B278" s="36"/>
      <c r="C278" s="33" t="str">
        <v>智能备用密钥-删除</v>
      </c>
      <c r="D278" s="33" t="str">
        <v>删除智能备用密钥成功后再次创建成功</v>
      </c>
      <c r="E278" s="33" t="str">
        <v>P3</v>
      </c>
      <c r="F278" s="33" t="str">
        <v>1.车机正常
2.车内有至少一个智能手机钥匙设备+机械钥匙
3.当前的手机钥匙已经设置完成</v>
      </c>
      <c r="G278" s="33" t="str">
        <v>1.选择一个智能备用密钥，点击删除
2.时间到查看显示
3.创建同一个智能备用密钥，且密码相同</v>
      </c>
      <c r="H278" s="33" t="str">
        <v>1.toast提示“智能备用密钥已删除成功”
2.跳转到智能备用密钥首页
3.创建成功</v>
      </c>
      <c r="I278" s="33" t="str">
        <v>PASS</v>
      </c>
      <c r="J278" s="33"/>
      <c r="K278" s="50"/>
      <c r="L278" s="102">
        <v>718</v>
      </c>
      <c r="M278" s="93" t="str">
        <v>NA</v>
      </c>
      <c r="N278" s="93">
        <v>611</v>
      </c>
      <c r="O278" s="49"/>
      <c r="P278" s="93"/>
      <c r="Q278" s="93"/>
      <c r="R278" s="93"/>
      <c r="S278" s="93"/>
    </row>
    <row customHeight="true" ht="32" r="279">
      <c r="A279" s="33"/>
      <c r="B279" s="36"/>
      <c r="C279" s="33" t="str">
        <v>智能备用密钥-删除</v>
      </c>
      <c r="D279" s="33" t="str">
        <v>删除智能备用密钥过程中断开蓝牙链接，提示找不到设备</v>
      </c>
      <c r="E279" s="33" t="str">
        <v>P3</v>
      </c>
      <c r="F279" s="33" t="str">
        <v>1.车机正常
2.车内有至少一个智能手机钥匙设备+机械钥匙
3.当前的手机钥匙已经设置完成</v>
      </c>
      <c r="G279" s="33" t="str">
        <v>1.选择一个智能备用密钥，关闭设备的蓝牙按扭，再点击“删除”，删除过程中断开蓝牙连接
2.点击重试</v>
      </c>
      <c r="H279" s="33" t="str">
        <v>1.弹出弹窗提示“未找到智能手机钥匙，请确保智能手机钥匙在车内，并开启手机蓝牙”显示取消和重试按钮
2.重新搜索，搜索不到设备后，仍然提示“未找到智能手机钥匙“
删除操作中断或成功（功能不受影响），需要看哪个信号过来的快与慢</v>
      </c>
      <c r="I279" s="33" t="str">
        <v>PASS</v>
      </c>
      <c r="J279" s="33"/>
      <c r="K279" s="50"/>
      <c r="L279" s="102">
        <v>718</v>
      </c>
      <c r="M279" s="93" t="str">
        <v>NA</v>
      </c>
      <c r="N279" s="93">
        <v>611</v>
      </c>
      <c r="O279" s="49"/>
      <c r="P279" s="93"/>
      <c r="Q279" s="93"/>
      <c r="R279" s="93"/>
      <c r="S279" s="93"/>
    </row>
    <row customHeight="true" ht="32" r="280">
      <c r="A280" s="33"/>
      <c r="B280" s="36"/>
      <c r="C280" s="33" t="str">
        <v>智能备用密钥-删除</v>
      </c>
      <c r="D280" s="33" t="str">
        <v>删除智能备用密钥过程中，点击其他按扭中断流程</v>
      </c>
      <c r="E280" s="33" t="str">
        <v>P3</v>
      </c>
      <c r="F280" s="33" t="str">
        <v>1.车机正常
2.车内有至少一个智能手机钥匙设备+机械钥匙
3.当前的手机钥匙已经设置完成</v>
      </c>
      <c r="G280" s="33" t="str">
        <v>1.选择一个智能备用密钥，关闭设备的蓝牙按扭，再点击“删除”
2.删除过程中，点击其他界面</v>
      </c>
      <c r="H280" s="33" t="str">
        <v>2.删除操作中断或成功（功能不受影响），需要看哪个信号过来的快与慢</v>
      </c>
      <c r="I280" s="33" t="str">
        <v>PASS</v>
      </c>
      <c r="J280" s="33"/>
      <c r="K280" s="50"/>
      <c r="L280" s="102">
        <v>718</v>
      </c>
      <c r="M280" s="93" t="str">
        <v>NA</v>
      </c>
      <c r="N280" s="93">
        <v>611</v>
      </c>
      <c r="O280" s="49"/>
      <c r="P280" s="93"/>
      <c r="Q280" s="93"/>
      <c r="R280" s="93"/>
      <c r="S280" s="93"/>
    </row>
    <row customHeight="true" ht="32" r="281">
      <c r="A281" s="33"/>
      <c r="B281" s="36"/>
      <c r="C281" s="33" t="str">
        <v>智能备用密钥-删除</v>
      </c>
      <c r="D281" s="35" t="str">
        <v>删除智能备用密钥过程中，熄火中断流程，删除流程无异常</v>
      </c>
      <c r="E281" s="33" t="str">
        <v>P3</v>
      </c>
      <c r="F281" s="33" t="str">
        <v>1.车机正常
2.车内有至少一个智能手机钥匙设备+机械钥匙
3.当前的手机钥匙已经设置完成</v>
      </c>
      <c r="G281" s="33" t="str">
        <v>1.选择一个智能备用密钥，关闭设备的蓝牙按扭，再点击“删除”
2.删除过程中，熄火操作</v>
      </c>
      <c r="H281" s="33" t="str">
        <v>2.删除操作中断或成功（功能不受影响），需要看哪个信号过来的快与慢</v>
      </c>
      <c r="I281" s="33" t="str">
        <v>FAIL</v>
      </c>
      <c r="J281" s="33" t="str">
        <v>APIMCIM-31269 【U718】【黑盒】【偶现】【实车】【BSP】开关了一下车门，弹出来了创建智能备用密钥的弹窗</v>
      </c>
      <c r="K281" s="50"/>
      <c r="L281" s="102"/>
      <c r="M281" s="93"/>
      <c r="N281" s="93"/>
      <c r="O281" s="49"/>
      <c r="P281" s="93"/>
      <c r="Q281" s="93"/>
      <c r="R281" s="93"/>
      <c r="S281" s="93"/>
    </row>
    <row customHeight="true" ht="32" r="282">
      <c r="A282" s="104" t="str">
        <v>.</v>
      </c>
      <c r="B282" s="108"/>
      <c r="C282" s="104" t="str">
        <v>创建智能备用密钥-使用</v>
      </c>
      <c r="D282" s="104"/>
      <c r="E282" s="104"/>
      <c r="F282" s="104"/>
      <c r="G282" s="104"/>
      <c r="H282" s="104"/>
      <c r="I282" s="104"/>
      <c r="J282" s="104"/>
      <c r="K282" s="107"/>
      <c r="L282" s="109"/>
      <c r="M282" s="103"/>
      <c r="N282" s="103"/>
      <c r="O282" s="105"/>
      <c r="P282" s="103"/>
      <c r="Q282" s="103"/>
      <c r="R282" s="103"/>
      <c r="S282" s="103"/>
    </row>
    <row customHeight="true" ht="32" r="283">
      <c r="A283" s="33"/>
      <c r="B283" s="36"/>
      <c r="C283" s="33" t="str">
        <v>使用智能备用密钥</v>
      </c>
      <c r="D283" s="33" t="str">
        <v>车辆互联关闭状态，无法出现密码输入框</v>
      </c>
      <c r="E283" s="33" t="str">
        <v>P2</v>
      </c>
      <c r="F283" s="33" t="str">
        <v>1.车机正常，车辆互联关闭
2.PAAK和机械钥匙均不在身边</v>
      </c>
      <c r="G283" s="33" t="str">
        <v>1.点火，启动车辆
2.用户打开车辆互联，再次点火</v>
      </c>
      <c r="H283" s="33" t="str">
        <v>1.进入到车辆互联界面，没有输入输入框
2.出现密码输入框</v>
      </c>
      <c r="I283" s="33" t="str">
        <v>PASS</v>
      </c>
      <c r="J283" s="33"/>
      <c r="K283" s="50"/>
      <c r="L283" s="102">
        <v>718</v>
      </c>
      <c r="M283" s="93" t="str">
        <v>NA</v>
      </c>
      <c r="N283" s="93">
        <v>611</v>
      </c>
      <c r="O283" s="49"/>
      <c r="P283" s="93"/>
      <c r="Q283" s="93"/>
      <c r="R283" s="93"/>
      <c r="S283" s="93"/>
    </row>
    <row customHeight="true" ht="32" r="284">
      <c r="A284" s="33"/>
      <c r="B284" s="36"/>
      <c r="C284" s="33" t="str">
        <v>使用智能备用密钥</v>
      </c>
      <c r="D284" s="33" t="str">
        <v>密码全部删除后，无法使用BSP启动车辆</v>
      </c>
      <c r="E284" s="33" t="str">
        <v>P2</v>
      </c>
      <c r="F284" s="33" t="str">
        <v>1.车机正常
2.车内有至少一个智能手机钥匙设备+机械钥匙
3.当前的手机钥匙已经设置完成</v>
      </c>
      <c r="G284" s="33" t="str">
        <v>1.删除当前所有的BSP设备
2.物理钥匙不在车内，踩刹车+power键</v>
      </c>
      <c r="H284" s="33" t="str">
        <v>2.无法使用密码启动车辆</v>
      </c>
      <c r="I284" s="33"/>
      <c r="J284" s="33"/>
      <c r="K284" s="50"/>
      <c r="L284" s="102">
        <v>718</v>
      </c>
      <c r="M284" s="93" t="str">
        <v>NA</v>
      </c>
      <c r="N284" s="93">
        <v>611</v>
      </c>
      <c r="O284" s="49"/>
      <c r="P284" s="93"/>
      <c r="Q284" s="93"/>
      <c r="R284" s="93"/>
      <c r="S284" s="93"/>
    </row>
    <row customHeight="true" ht="32" r="285">
      <c r="A285" s="33" t="str">
        <v>Paak_140</v>
      </c>
      <c r="B285" s="36" t="str">
        <v>SYNC+_0106</v>
      </c>
      <c r="C285" s="33" t="str">
        <v>使用智能备用密钥</v>
      </c>
      <c r="D285" s="33" t="str">
        <v>进入到智能备用密钥输入界面，熄火后出现弹窗“进程中止”</v>
      </c>
      <c r="E285" s="33" t="str">
        <v>P0</v>
      </c>
      <c r="F285" s="33" t="str">
        <v>1.车机正常
2.用户在创建/重置/删除智能备用密钥中</v>
      </c>
      <c r="G285" s="33" t="str">
        <v>1.车辆未启动且车辆位于P档，查看显示
2.点击确定按扭</v>
      </c>
      <c r="H285" s="33" t="str">
        <v>1.弹窗显示“进程已中止”，引擎需保持启动且车辆位于P档、确定按钮
2.跳转到车辆设置菜单显示页【已和FO确认备用车辆启动密码已创建的分支不需要实现，只跳转到车辆控制页即可】</v>
      </c>
      <c r="I285" s="33" t="str">
        <v>PASS</v>
      </c>
      <c r="J285" s="33"/>
      <c r="K285" s="50"/>
      <c r="L285" s="102">
        <v>718</v>
      </c>
      <c r="M285" s="93" t="str">
        <v>NA</v>
      </c>
      <c r="N285" s="93">
        <v>611</v>
      </c>
      <c r="O285" s="49"/>
      <c r="P285" s="93"/>
      <c r="Q285" s="93"/>
      <c r="R285" s="93"/>
      <c r="S285" s="93"/>
    </row>
    <row customHeight="true" ht="32" r="286">
      <c r="A286" s="33" t="str">
        <v>Paak_141</v>
      </c>
      <c r="B286" s="36" t="str">
        <v>SYNC+_0106</v>
      </c>
      <c r="C286" s="33" t="str">
        <v>使用智能备用密钥</v>
      </c>
      <c r="D286" s="33" t="str">
        <v>输入密码弹窗时，倒计时重置</v>
      </c>
      <c r="E286" s="33" t="str">
        <v>P3</v>
      </c>
      <c r="F286" s="33" t="str">
        <v>1.车机正常
2.进入到密码输入框，正在倒计时30s</v>
      </c>
      <c r="G286" s="33" t="str">
        <v>1.用户输入密码，查看倒计时</v>
      </c>
      <c r="H286" s="33" t="str">
        <v>1.从用户输入密码开始，倒计时重置，从30s开始倒计时</v>
      </c>
      <c r="I286" s="33" t="str">
        <v>PASS</v>
      </c>
      <c r="J286" s="33"/>
      <c r="K286" s="50"/>
      <c r="L286" s="102">
        <v>718</v>
      </c>
      <c r="M286" s="93" t="str">
        <v>NA</v>
      </c>
      <c r="N286" s="93">
        <v>611</v>
      </c>
      <c r="O286" s="49"/>
      <c r="P286" s="93"/>
      <c r="Q286" s="93"/>
      <c r="R286" s="93"/>
      <c r="S286" s="93"/>
    </row>
    <row customHeight="true" ht="32" r="287">
      <c r="A287" s="33" t="str">
        <v>Paak_141</v>
      </c>
      <c r="B287" s="36" t="str">
        <v>SYNC+_0106</v>
      </c>
      <c r="C287" s="33" t="str">
        <v>使用智能备用密钥</v>
      </c>
      <c r="D287" s="33" t="str">
        <v>车辆已启动，在2分钟以内进行换档操作成功</v>
      </c>
      <c r="E287" s="33" t="str">
        <v>P1</v>
      </c>
      <c r="F287" s="33" t="str">
        <v>1.车机正常
2.物理钥匙和手机钥匙均不在身边</v>
      </c>
      <c r="G287" s="33" t="str">
        <v>1.按下启动键+踩刹车踏板
2.输入正确的密码，在2分钟以内切换档位</v>
      </c>
      <c r="H287" s="33" t="str">
        <v>1.出现密码输入框
2.档位切换正确，无其他弹窗</v>
      </c>
      <c r="I287" s="33" t="str">
        <v>PASS</v>
      </c>
      <c r="J287" s="33"/>
      <c r="K287" s="50"/>
      <c r="L287" s="102">
        <v>718</v>
      </c>
      <c r="M287" s="93" t="str">
        <v>NA</v>
      </c>
      <c r="N287" s="93">
        <v>611</v>
      </c>
      <c r="O287" s="49"/>
      <c r="P287" s="93"/>
      <c r="Q287" s="93"/>
      <c r="R287" s="93"/>
      <c r="S287" s="93"/>
    </row>
    <row customHeight="true" ht="50" r="288">
      <c r="A288" s="33" t="str">
        <v>Paak_141</v>
      </c>
      <c r="B288" s="36" t="str">
        <v>SYNC+_0106</v>
      </c>
      <c r="C288" s="33" t="str">
        <v>使用智能备用密钥</v>
      </c>
      <c r="D288" s="33" t="str">
        <v>密码解锁成功，立即切换非P档，2分钟以后可正常切换到其他档位，不需输入密码</v>
      </c>
      <c r="E288" s="33" t="str">
        <v>P3</v>
      </c>
      <c r="F288" s="33" t="str">
        <v>1.车机正常
2.物理钥匙和手机钥匙均不在身边</v>
      </c>
      <c r="G288" s="33" t="str">
        <v>1.按下启动键+踩刹车踏板
2.输入正确的密码，在2分钟以内切换档位。再等待2分钟后再切换至其他档位</v>
      </c>
      <c r="H288" s="33" t="str">
        <v>1.出现密码输入框
2.档位切换正确，无其他弹窗</v>
      </c>
      <c r="I288" s="33" t="str">
        <v>PASS</v>
      </c>
      <c r="J288" s="33"/>
      <c r="K288" s="50"/>
      <c r="L288" s="102"/>
      <c r="M288" s="93"/>
      <c r="N288" s="93"/>
      <c r="O288" s="49"/>
      <c r="P288" s="93"/>
      <c r="Q288" s="93"/>
      <c r="R288" s="93"/>
      <c r="S288" s="93"/>
    </row>
    <row customHeight="true" ht="54" r="289">
      <c r="A289" s="33" t="str">
        <v>Paak_141</v>
      </c>
      <c r="B289" s="36" t="str">
        <v>SYNC+_0106</v>
      </c>
      <c r="C289" s="33" t="str">
        <v>使用智能备用密钥</v>
      </c>
      <c r="D289" s="33" t="str">
        <v>密码解锁成功，立即切换到D档再切换为P档，2分钟以后再切换到其他档位，需要输入密码</v>
      </c>
      <c r="E289" s="33" t="str">
        <v>P3</v>
      </c>
      <c r="F289" s="33" t="str">
        <v>1.车机正常
2.物理钥匙和手机钥匙均不在身边</v>
      </c>
      <c r="G289" s="33" t="str">
        <v>1.按下启动键+踩刹车踏板
2.输入正确的密码，立即切换到D档，再切换为P档
3.P档上等待2分钟，再次切换为非P档</v>
      </c>
      <c r="H289" s="33" t="str">
        <v>1.出现密码输入框
2.档位切换正确，无其他弹窗
3.P档上切换为非P档，弹出提示框，用户需要输入密码才能切换</v>
      </c>
      <c r="I289" s="33" t="str">
        <v>PASS</v>
      </c>
      <c r="J289" s="33"/>
      <c r="K289" s="50"/>
      <c r="L289" s="102"/>
      <c r="M289" s="93"/>
      <c r="N289" s="93"/>
      <c r="O289" s="49"/>
      <c r="P289" s="93"/>
      <c r="Q289" s="93"/>
      <c r="R289" s="93"/>
      <c r="S289" s="93"/>
    </row>
    <row customHeight="true" ht="32" r="290">
      <c r="A290" s="33" t="str">
        <v>Paak_140</v>
      </c>
      <c r="B290" s="36" t="str">
        <v>SYNC+_0106</v>
      </c>
      <c r="C290" s="33" t="str">
        <v>使用智能备用密钥</v>
      </c>
      <c r="D290" s="33" t="str">
        <v>车辆已启动，输入正确的密码，启动正确</v>
      </c>
      <c r="E290" s="33" t="str">
        <v>P2</v>
      </c>
      <c r="F290" s="33" t="str">
        <v>1.没有机械钥匙和手机钥匙在车内
2.车辆已经启动</v>
      </c>
      <c r="G290" s="33" t="str">
        <v>1.按下启动键+踩刹车踏板
2.输入正确的密码</v>
      </c>
      <c r="H290" s="33" t="str">
        <v>1.出现密码输入框
2.弹出密码正确提示框"车辆已成功解锁。请尽快驾驶车辆，避免车辆再次锁定"，车辆可正确启动</v>
      </c>
      <c r="I290" s="33" t="str">
        <v>FAIL</v>
      </c>
      <c r="J290" s="33" t="str" xml:space="preserve">
        <v>FCIVIOS-17627 【U718】【黑盒】【必现】【实车】【BSP】 车辆启动时，界面UI显示中间对齐，与UI不符 </v>
      </c>
      <c r="K290" s="50"/>
      <c r="L290" s="102">
        <v>718</v>
      </c>
      <c r="M290" s="93" t="str">
        <v>NA</v>
      </c>
      <c r="N290" s="93">
        <v>611</v>
      </c>
      <c r="O290" s="49"/>
      <c r="P290" s="93"/>
      <c r="Q290" s="93"/>
      <c r="R290" s="93"/>
      <c r="S290" s="93"/>
    </row>
    <row customHeight="true" ht="32" r="291">
      <c r="A291" s="33" t="str">
        <v>Paak_148</v>
      </c>
      <c r="B291" s="36" t="str">
        <v>SYNC+_0106</v>
      </c>
      <c r="C291" s="33" t="str">
        <v>使用智能备用密钥</v>
      </c>
      <c r="D291" s="33" t="str">
        <v>车辆未启动，输入正确的密码，启动车辆正确</v>
      </c>
      <c r="E291" s="33" t="str">
        <v>P2</v>
      </c>
      <c r="F291" s="33" t="str">
        <v>1.没有机械钥匙和手机钥匙在车内
2.车辆未启动</v>
      </c>
      <c r="G291" s="33" t="str">
        <v>1.按下启动键+踩刹车踏板
2.输入正确的密码
3.20秒内启动车辆</v>
      </c>
      <c r="H291" s="33" t="str">
        <v>1.出现密码输入框
2.弹出密码正确提示框"车辆已成功解锁，请在20秒之内启动车 辆。启动后，请尽快驾驶车辆，避免车 辆再次锁定。”
3.车辆正常启动</v>
      </c>
      <c r="I291" s="33" t="str">
        <v>PASS</v>
      </c>
      <c r="J291" s="33"/>
      <c r="K291" s="50"/>
      <c r="L291" s="102">
        <v>718</v>
      </c>
      <c r="M291" s="93" t="str">
        <v>NA</v>
      </c>
      <c r="N291" s="93">
        <v>611</v>
      </c>
      <c r="O291" s="49"/>
      <c r="P291" s="93"/>
      <c r="Q291" s="93"/>
      <c r="R291" s="93"/>
      <c r="S291" s="93"/>
    </row>
    <row customHeight="true" ht="32" r="292">
      <c r="A292" s="33" t="str">
        <v>Paak_148</v>
      </c>
      <c r="B292" s="36" t="str">
        <v>SYNC+_0106</v>
      </c>
      <c r="C292" s="33" t="str">
        <v>使用智能备用密钥</v>
      </c>
      <c r="D292" s="33" t="str">
        <v>分屏状态下，车辆未启动时输入正确的密码，启动车辆正确（U6特有）</v>
      </c>
      <c r="E292" s="33" t="str">
        <v>P3</v>
      </c>
      <c r="F292" s="33" t="str">
        <v>1.没有机械钥匙和手机钥匙在车内
2.车辆未启动</v>
      </c>
      <c r="G292" s="33" t="str">
        <v>1.按下启动键+踩刹车踏板
2.输入正确的密码
3.20秒内启动车辆，查看界面显示</v>
      </c>
      <c r="H292" s="33" t="str">
        <v>1.出现密码输入框，密码框全屏
2.弹出密码正确提示框"密码正确，车辆已成功解锁，请在20秒内启动车辆
3.车辆正常启动</v>
      </c>
      <c r="I292" s="33" t="str">
        <v>NA</v>
      </c>
      <c r="J292" s="33"/>
      <c r="K292" s="50"/>
      <c r="L292" s="102">
        <v>718</v>
      </c>
      <c r="M292" s="93" t="str">
        <v>NA</v>
      </c>
      <c r="N292" s="93">
        <v>611</v>
      </c>
      <c r="O292" s="49"/>
      <c r="P292" s="93"/>
      <c r="Q292" s="93"/>
      <c r="R292" s="93"/>
      <c r="S292" s="93"/>
    </row>
    <row customHeight="true" ht="38" r="293">
      <c r="A293" s="33" t="str">
        <v>Paak_148</v>
      </c>
      <c r="B293" s="36" t="str">
        <v>SYNC+_0106</v>
      </c>
      <c r="C293" s="33" t="str">
        <v>使用智能备用密钥</v>
      </c>
      <c r="D293" s="33" t="str">
        <v>车辆未启动，输入错误的密码，超时后IVI黑屏</v>
      </c>
      <c r="E293" s="33" t="str">
        <v>P2</v>
      </c>
      <c r="F293" s="33" t="str">
        <v>1.没有机械钥匙和手机钥匙在车内
2.车辆未启动</v>
      </c>
      <c r="G293" s="33" t="str">
        <v>1.按下启动键+踩刹车踏板
2.输入错误的密码
3.30秒内启动车辆</v>
      </c>
      <c r="H293" s="33" t="str">
        <v>1.出现密码输入框
2.提示密码错误
3.超时后，IVI黑屏</v>
      </c>
      <c r="I293" s="33" t="str">
        <v>PASS</v>
      </c>
      <c r="J293" s="33"/>
      <c r="K293" s="50"/>
      <c r="L293" s="102">
        <v>718</v>
      </c>
      <c r="M293" s="93" t="str">
        <v>NA</v>
      </c>
      <c r="N293" s="93">
        <v>611</v>
      </c>
      <c r="O293" s="49"/>
      <c r="P293" s="93"/>
      <c r="Q293" s="93"/>
      <c r="R293" s="93"/>
      <c r="S293" s="93"/>
    </row>
    <row customHeight="true" ht="32" r="294">
      <c r="A294" s="33" t="str">
        <v>Paak_140</v>
      </c>
      <c r="B294" s="36" t="str">
        <v>SYNC+_0106</v>
      </c>
      <c r="C294" s="33" t="str">
        <v>使用智能备用密钥</v>
      </c>
      <c r="D294" s="33" t="str">
        <v>车辆已启动，输入错误的密码一次，再输入正确的密码，可成功启动车辆</v>
      </c>
      <c r="E294" s="33" t="str">
        <v>P2</v>
      </c>
      <c r="F294" s="33" t="str">
        <v>1.没有机械钥匙和手机钥匙在车内
2.车辆已经启动（使用BSP启动车辆以后，两分钟以后再点击换档按扭）</v>
      </c>
      <c r="G294" s="33" t="str">
        <v>1.按下启动键+踩刹车踏板
2.输入错误的密码</v>
      </c>
      <c r="H294" s="33" t="str">
        <v>1.出现密码输入框
2.提示密码输入错误
3.密码输入成功提示"密码正确，车辆已成功解锁"</v>
      </c>
      <c r="I294" s="33" t="str">
        <v>PASS</v>
      </c>
      <c r="J294" s="33"/>
      <c r="K294" s="50"/>
      <c r="L294" s="102">
        <v>718</v>
      </c>
      <c r="M294" s="93" t="str">
        <v>NA</v>
      </c>
      <c r="N294" s="93">
        <v>611</v>
      </c>
      <c r="O294" s="49"/>
      <c r="P294" s="93"/>
      <c r="Q294" s="93"/>
      <c r="R294" s="93"/>
      <c r="S294" s="93"/>
    </row>
    <row customHeight="true" ht="62" r="295">
      <c r="A295" s="33" t="str">
        <v>Paak_140</v>
      </c>
      <c r="B295" s="36" t="str">
        <v>SYNC+_0106</v>
      </c>
      <c r="C295" s="33" t="str">
        <v>使用智能备用密钥</v>
      </c>
      <c r="D295" s="33" t="str">
        <v>车辆已启动，输入错误的密码5次，系统锁定</v>
      </c>
      <c r="E295" s="33" t="str">
        <v>P2</v>
      </c>
      <c r="F295" s="33" t="str">
        <v>1.没有机械钥匙和手机钥匙在车内
2.车辆已经启动（使用BSP启动车辆以后，两分钟以后再点击换档按扭）</v>
      </c>
      <c r="G295" s="33" t="str">
        <v>1.按下启动键+踩刹车踏板
2.输入错误的密码4次
3.输入错误密码第5次</v>
      </c>
      <c r="H295" s="33" t="str">
        <v>1.出现密码输入框
2.提示密码输入错误
3.提示“密码输入次数已经超过最大限制，系统锁定中”</v>
      </c>
      <c r="I295" s="33" t="str">
        <v>PASS</v>
      </c>
      <c r="J295" s="33"/>
      <c r="K295" s="50"/>
      <c r="L295" s="102">
        <v>718</v>
      </c>
      <c r="M295" s="93" t="str">
        <v>NA</v>
      </c>
      <c r="N295" s="93">
        <v>611</v>
      </c>
      <c r="O295" s="49"/>
      <c r="P295" s="93"/>
      <c r="Q295" s="93"/>
      <c r="R295" s="93"/>
      <c r="S295" s="93"/>
    </row>
    <row customHeight="true" ht="55" r="296">
      <c r="A296" s="33" t="str">
        <v>Paak_140</v>
      </c>
      <c r="B296" s="36" t="str">
        <v>SYNC+_0106</v>
      </c>
      <c r="C296" s="33" t="str">
        <v>使用智能备用密钥</v>
      </c>
      <c r="D296" s="33" t="str">
        <v>车辆已启动，输入错误的密码5次，系统锁定中，切换档位提示系统锁定中</v>
      </c>
      <c r="E296" s="33" t="str">
        <v>P2</v>
      </c>
      <c r="F296" s="33" t="str">
        <v>1.没有机械钥匙和手机钥匙在车内
2.车辆已经启动（使用BSP启动车辆以后，两分钟以后再点击换档按扭）</v>
      </c>
      <c r="G296" s="33" t="str">
        <v>1.按下启动键+踩刹车踏板
2.输入错误的密码4次
3.输入错误密码第5次
4.五分钟以内切换档位</v>
      </c>
      <c r="H296" s="33" t="str">
        <v>1.出现密码输入框
2.提示密码输入错误
3.提示“密码输入次数已经超过最大限制，系统锁定中”
4.提示系统锁定中</v>
      </c>
      <c r="I296" s="33" t="str">
        <v>PASS</v>
      </c>
      <c r="J296" s="33"/>
      <c r="K296" s="50"/>
      <c r="L296" s="102">
        <v>718</v>
      </c>
      <c r="M296" s="93" t="str">
        <v>NA</v>
      </c>
      <c r="N296" s="93">
        <v>611</v>
      </c>
      <c r="O296" s="49"/>
      <c r="P296" s="93"/>
      <c r="Q296" s="93"/>
      <c r="R296" s="93"/>
      <c r="S296" s="93"/>
    </row>
    <row customHeight="true" ht="55" r="297">
      <c r="A297" s="33" t="str">
        <v>Paak_140</v>
      </c>
      <c r="B297" s="36" t="str">
        <v>SYNC+_0106</v>
      </c>
      <c r="C297" s="33" t="str">
        <v>使用智能备用密钥</v>
      </c>
      <c r="D297" s="33" t="str">
        <v>车辆已启动，输入错误的密码5次，系统锁定中，操作BSP提示系统锁定中</v>
      </c>
      <c r="E297" s="33" t="str">
        <v>P2</v>
      </c>
      <c r="F297" s="33" t="str">
        <v>1.没有机械钥匙和手机钥匙在车内
2.车辆已经启动（使用BSP启动车辆以后，两分钟以后再点击换档按扭）</v>
      </c>
      <c r="G297" s="33" t="str">
        <v>1.按下启动键+踩刹车踏板
2.输入错误的密码4次
3.输入错误密码第5次
4.五分钟以内操作BSP</v>
      </c>
      <c r="H297" s="33" t="str">
        <v>1.出现密码输入框
2.提示密码输入错误
3.提示“密码输入次数已经超过最大限制，系统锁定中”
4.提示系统锁定中</v>
      </c>
      <c r="I297" s="33" t="str">
        <v>PASS</v>
      </c>
      <c r="J297" s="33"/>
      <c r="K297" s="50"/>
      <c r="L297" s="102">
        <v>718</v>
      </c>
      <c r="M297" s="93" t="str">
        <v>NA</v>
      </c>
      <c r="N297" s="93">
        <v>611</v>
      </c>
      <c r="O297" s="49"/>
      <c r="P297" s="93"/>
      <c r="Q297" s="93"/>
      <c r="R297" s="93"/>
      <c r="S297" s="93"/>
    </row>
    <row customHeight="true" ht="55" r="298">
      <c r="A298" s="33" t="str">
        <v>Paak_140</v>
      </c>
      <c r="B298" s="36" t="str">
        <v>SYNC+_0106</v>
      </c>
      <c r="C298" s="33" t="str">
        <v>使用智能备用密钥</v>
      </c>
      <c r="D298" s="33" t="str">
        <v>车辆已启动，输入错误的密码5次，系统锁定中，操作其他内容不受影响</v>
      </c>
      <c r="E298" s="33" t="str">
        <v>P3</v>
      </c>
      <c r="F298" s="33" t="str">
        <v>1.没有机械钥匙和手机钥匙在车内
2.车辆已经启动（使用BSP启动车辆以后，两分钟以后再点击换档按扭）</v>
      </c>
      <c r="G298" s="33" t="str">
        <v>1.按下启动键+踩刹车踏板
2.输入错误的密码4次
3.输入错误密码第5次
4.五分钟以内操作车门解锁</v>
      </c>
      <c r="H298" s="33" t="str">
        <v>1.出现密码输入框
2.提示密码输入错误
3.提示“密码输入次数已经超过最大限制，系统锁定中”
4.操作成功，无异常</v>
      </c>
      <c r="I298" s="33" t="str">
        <v>PASS</v>
      </c>
      <c r="J298" s="33"/>
      <c r="K298" s="50"/>
      <c r="L298" s="102">
        <v>718</v>
      </c>
      <c r="M298" s="93" t="str">
        <v>NA</v>
      </c>
      <c r="N298" s="93">
        <v>611</v>
      </c>
      <c r="O298" s="49"/>
      <c r="P298" s="93"/>
      <c r="Q298" s="93"/>
      <c r="R298" s="93"/>
      <c r="S298" s="93"/>
    </row>
    <row customHeight="true" ht="55" r="299">
      <c r="A299" s="33" t="str">
        <v>Paak_140</v>
      </c>
      <c r="B299" s="36" t="str">
        <v>SYNC+_0106</v>
      </c>
      <c r="C299" s="33" t="str">
        <v>使用智能备用密钥</v>
      </c>
      <c r="D299" s="33" t="str">
        <v>车辆已启动，输入错误的密码5次，系统锁定中，五分钟后操作换档提示正确</v>
      </c>
      <c r="E299" s="33" t="str">
        <v>P3</v>
      </c>
      <c r="F299" s="33" t="str">
        <v>1.没有机械钥匙和手机钥匙在车内
2.车辆已经启动（使用BSP启动车辆以后，两分钟以后再点击换档按扭）</v>
      </c>
      <c r="G299" s="33" t="str">
        <v>1.按下启动键+踩刹车踏板
2.输入错误的密码4次
3.输入错误密码第5次
4.五分钟以后，切换档拉</v>
      </c>
      <c r="H299" s="33" t="str">
        <v>1.出现密码输入框
2.提示密码输入错误
3.提示“密码输入次数已经超过最大限制，系统锁定中”
4.弹出密码输入框</v>
      </c>
      <c r="I299" s="33" t="str">
        <v>PASS</v>
      </c>
      <c r="J299" s="33"/>
      <c r="K299" s="50"/>
      <c r="L299" s="102">
        <v>718</v>
      </c>
      <c r="M299" s="93" t="str">
        <v>NA</v>
      </c>
      <c r="N299" s="93">
        <v>611</v>
      </c>
      <c r="O299" s="49"/>
      <c r="P299" s="93"/>
      <c r="Q299" s="93"/>
      <c r="R299" s="93"/>
      <c r="S299" s="93"/>
    </row>
    <row customHeight="true" ht="32" r="300">
      <c r="A300" s="33" t="str">
        <v>Paak_150</v>
      </c>
      <c r="B300" s="36" t="str">
        <v>SYNC+_0106</v>
      </c>
      <c r="C300" s="33" t="str">
        <v>使用智能备用密钥</v>
      </c>
      <c r="D300" s="33" t="str">
        <v>密码输入次数已经超过最大限制，提示正确</v>
      </c>
      <c r="E300" s="33" t="str">
        <v>P1</v>
      </c>
      <c r="F300" s="33" t="str">
        <v>1.车机正常
2.车辆连接开启
3.点火开关锁定</v>
      </c>
      <c r="G300" s="33" t="str">
        <v>1.输入错误密码5次
2.查看界面</v>
      </c>
      <c r="H300" s="33" t="str">
        <v>1.提示“密码输入次数已经超过最大限制，系统锁定中”
2.界面锁定，无法做任何操作</v>
      </c>
      <c r="I300" s="33" t="str">
        <v>FAIL</v>
      </c>
      <c r="J300" s="33" t="str">
        <v>FCIVIOS-17634 【U718】【黑盒】【必现】【实车】【BSP】 使用密码时系统锁定中，锁定的界面和toast会同时出现，请确认</v>
      </c>
      <c r="K300" s="50"/>
      <c r="L300" s="102">
        <v>718</v>
      </c>
      <c r="M300" s="93" t="str">
        <v>NA</v>
      </c>
      <c r="N300" s="93">
        <v>611</v>
      </c>
      <c r="O300" s="49"/>
      <c r="P300" s="93"/>
      <c r="Q300" s="93"/>
      <c r="R300" s="93"/>
      <c r="S300" s="93"/>
    </row>
    <row customHeight="true" ht="32" r="301">
      <c r="A301" s="33" t="str">
        <v>Paak_150</v>
      </c>
      <c r="B301" s="33" t="str">
        <v>SYNC+_0106</v>
      </c>
      <c r="C301" s="33" t="str">
        <v>使用智能备用密钥</v>
      </c>
      <c r="D301" s="33" t="str">
        <v>未使用正确密码启动过，输入错误密码次数可累加</v>
      </c>
      <c r="E301" s="33" t="str">
        <v>P1</v>
      </c>
      <c r="F301" s="33" t="s">
        <v>21</v>
      </c>
      <c r="G301" s="33" t="s">
        <v>23</v>
      </c>
      <c r="H301" s="33" t="str">
        <v>2.提示“密码输入次数已经超过最大限制，系统锁定中”</v>
      </c>
      <c r="I301" s="33" t="str">
        <v>PASS</v>
      </c>
      <c r="J301" s="33"/>
      <c r="K301" s="93"/>
      <c r="L301" s="102">
        <v>718</v>
      </c>
      <c r="M301" s="93" t="str">
        <v>NA</v>
      </c>
      <c r="N301" s="93">
        <v>611</v>
      </c>
      <c r="O301" s="49"/>
      <c r="P301" s="93"/>
      <c r="Q301" s="93"/>
      <c r="R301" s="93"/>
      <c r="S301" s="93"/>
      <c r="T301" s="115"/>
    </row>
    <row customHeight="true" ht="32" r="302">
      <c r="A302" s="33" t="str">
        <v>Paak_150</v>
      </c>
      <c r="B302" s="33" t="str">
        <v>SYNC+_0106</v>
      </c>
      <c r="C302" s="33" t="str">
        <v>使用智能备用密钥</v>
      </c>
      <c r="D302" s="33" t="str">
        <v>BSP启动后，错误密码输入次数重置，重新计算</v>
      </c>
      <c r="E302" s="33" t="str">
        <v>P2</v>
      </c>
      <c r="F302" s="33" t="s">
        <v>21</v>
      </c>
      <c r="G302" s="33" t="s">
        <v>22</v>
      </c>
      <c r="H302" s="33" t="str">
        <v>3.输入到第5次错误密码时，才会提示“密码输入次数已经超过最大限制，5分钟后可再次输入”</v>
      </c>
      <c r="I302" s="33" t="str">
        <v>PASS</v>
      </c>
      <c r="J302" s="33"/>
      <c r="K302" s="93"/>
      <c r="L302" s="102">
        <v>718</v>
      </c>
      <c r="M302" s="93" t="str">
        <v>NA</v>
      </c>
      <c r="N302" s="93">
        <v>611</v>
      </c>
      <c r="O302" s="49"/>
      <c r="P302" s="93"/>
      <c r="Q302" s="93"/>
      <c r="R302" s="93"/>
      <c r="S302" s="93"/>
      <c r="T302" s="115"/>
    </row>
    <row customHeight="true" ht="32" r="303">
      <c r="A303" s="33" t="str">
        <v>Paak_150</v>
      </c>
      <c r="B303" s="33" t="str">
        <v>SYNC+_0106</v>
      </c>
      <c r="C303" s="33" t="str">
        <v>使用智能备用密钥</v>
      </c>
      <c r="D303" s="33" t="str">
        <v>密码输入次数已经超过最大限制，5分钟后可以重新输入</v>
      </c>
      <c r="E303" s="33" t="str">
        <v>P1</v>
      </c>
      <c r="F303" s="33" t="str">
        <v>1.车机正常
2.车辆连接开启
3.点火开关锁定</v>
      </c>
      <c r="G303" s="33" t="str">
        <v>1.再次按下启动键/刹车踏板时</v>
      </c>
      <c r="H303" s="33" t="str">
        <v>1.弹出密码输入框，五分钟已经过</v>
      </c>
      <c r="I303" s="33" t="str">
        <v>PASS</v>
      </c>
      <c r="J303" s="33"/>
      <c r="K303" s="50"/>
      <c r="L303" s="93">
        <v>718</v>
      </c>
      <c r="M303" s="93" t="str">
        <v>NA</v>
      </c>
      <c r="N303" s="93">
        <v>611</v>
      </c>
      <c r="O303" s="49"/>
      <c r="P303" s="93"/>
      <c r="Q303" s="93"/>
      <c r="R303" s="93"/>
      <c r="S303" s="93"/>
    </row>
    <row customHeight="true" ht="49" r="304">
      <c r="A304" s="33" t="str">
        <v>Paak_150</v>
      </c>
      <c r="B304" s="33" t="str">
        <v>SYNC+_0106</v>
      </c>
      <c r="C304" s="33" t="str">
        <v>使用智能备用密钥</v>
      </c>
      <c r="D304" s="33" t="str">
        <v>密码输入次数已经超过最大限制，此时用户拿机械钥匙进入到车内，可以启动车辆</v>
      </c>
      <c r="E304" s="33" t="str">
        <v>P1</v>
      </c>
      <c r="F304" s="33" t="str">
        <v>1.车机正常
2.车辆连接开启
3.点火开关锁定</v>
      </c>
      <c r="G304" s="33" t="str">
        <v>1.再次按下启动键/刹车踏板时</v>
      </c>
      <c r="H304" s="33" t="str">
        <v>1.可以正常启动车辆，无密码弹窗</v>
      </c>
      <c r="I304" s="33" t="str">
        <v>PASS</v>
      </c>
      <c r="J304" s="33"/>
      <c r="K304" s="50"/>
      <c r="L304" s="93">
        <v>718</v>
      </c>
      <c r="M304" s="93" t="str">
        <v>NA</v>
      </c>
      <c r="N304" s="93">
        <v>611</v>
      </c>
      <c r="O304" s="49"/>
      <c r="P304" s="93"/>
      <c r="Q304" s="93"/>
      <c r="R304" s="93"/>
      <c r="S304" s="93"/>
    </row>
    <row customHeight="true" ht="32" r="305">
      <c r="A305" s="33" t="str">
        <v>Paak_150</v>
      </c>
      <c r="B305" s="33" t="str">
        <v>SYNC+_0106</v>
      </c>
      <c r="C305" s="33" t="str">
        <v>使用智能备用密钥</v>
      </c>
      <c r="D305" s="33" t="str">
        <v>EP模式下蓝牙打电话-密码输入框是否可以正常输入</v>
      </c>
      <c r="E305" s="33" t="str">
        <v>P3</v>
      </c>
      <c r="F305" s="33" t="str">
        <v>1.车机正常
2.车辆连接开启
3.点火开关锁定</v>
      </c>
      <c r="G305" s="33" t="str">
        <v>1.按下启动键/刹车踏板时
2.此时呼入蓝牙电话</v>
      </c>
      <c r="H305" s="33" t="str">
        <v>1.出现启动车辆的密码输入框
2.可以正常启动，不影响密码解锁</v>
      </c>
      <c r="I305" s="33" t="str">
        <v>FAIL</v>
      </c>
      <c r="J305" s="33" t="str">
        <v>FCIVIOS-17630 【U718】【黑盒】【必现】【实车】【BSP】 启动车辆时在输入密码的过程中，拨打蓝牙电话，此时密码解锁无效，报超时toast</v>
      </c>
      <c r="K305" s="50"/>
      <c r="L305" s="93"/>
      <c r="M305" s="93"/>
      <c r="N305" s="93"/>
      <c r="O305" s="49"/>
      <c r="P305" s="93"/>
      <c r="Q305" s="93"/>
      <c r="R305" s="93"/>
      <c r="S305" s="93"/>
    </row>
    <row customHeight="true" ht="32" r="306">
      <c r="A306" s="33" t="str">
        <v>Paak_150</v>
      </c>
      <c r="B306" s="33" t="str">
        <v>SYNC+_0106</v>
      </c>
      <c r="C306" s="33" t="str">
        <v>使用智能备用密钥</v>
      </c>
      <c r="D306" s="33" t="str">
        <v>密码输入框时，触发E-Call</v>
      </c>
      <c r="E306" s="33" t="str">
        <v>P3</v>
      </c>
      <c r="F306" s="33" t="str">
        <v>1.车机正常
2.车辆连接开启
3.点火开关锁定</v>
      </c>
      <c r="G306" s="33" t="str">
        <v>1.再次按下启动键/刹车踏板时
2.点击E-call的按键，触发E-Call</v>
      </c>
      <c r="H306" s="33" t="str">
        <v>1.弹出密码输入框
2.不中断，仍然可以显示</v>
      </c>
      <c r="I306" s="33"/>
      <c r="J306" s="33" t="str">
        <v>实车上无法触发E-call</v>
      </c>
      <c r="K306" s="50"/>
      <c r="L306" s="93"/>
      <c r="M306" s="93"/>
      <c r="N306" s="93"/>
      <c r="O306" s="49"/>
      <c r="P306" s="93"/>
      <c r="Q306" s="93"/>
      <c r="R306" s="93"/>
      <c r="S306" s="93"/>
    </row>
    <row customHeight="true" ht="32" r="307">
      <c r="A307" s="33" t="str">
        <v>Paak_133</v>
      </c>
      <c r="B307" s="33" t="str">
        <v>SYNC+_0106</v>
      </c>
      <c r="C307" s="33" t="str">
        <v>使用智能备用密钥</v>
      </c>
      <c r="D307" s="33" t="str">
        <v>超时开关锁定，Delay accessory已启用，界面返回前页</v>
      </c>
      <c r="E307" s="33" t="str">
        <v>P2</v>
      </c>
      <c r="F307" s="33" t="str">
        <v>1.车机正常
再调出显示输入密码0x38D,IgnPsswrdDsply_B_Rq =active，PrsnlDevcChrgEnbl_B_Rq=active(界面可显示)
2.提示“密码输入次数已经超过最大限制，5分钟后可再次输入”
次数会减少
yfdbus_send AI.lv.ipcl.out vip2gip_VehicleNetwork 0x02,0x21,0x70,0x22,0x05,0x00,0x00,0xBA,0x32,0x01,0x00,0x02,0x10,0x001</v>
      </c>
      <c r="G307" s="33" t="str">
        <v>1.Delay accessory已启用
3B2 Delay_Accy=on</v>
      </c>
      <c r="H307" s="33" t="str">
        <v>1.界面返回前页</v>
      </c>
      <c r="I307" s="33"/>
      <c r="J307" s="33" t="str">
        <v>实车上无法模拟</v>
      </c>
      <c r="K307" s="50"/>
      <c r="L307" s="93">
        <v>718</v>
      </c>
      <c r="M307" s="93" t="str">
        <v>NA</v>
      </c>
      <c r="N307" s="93">
        <v>611</v>
      </c>
      <c r="O307" s="49"/>
      <c r="P307" s="93"/>
      <c r="Q307" s="93"/>
      <c r="R307" s="93"/>
      <c r="S307" s="93"/>
    </row>
    <row customHeight="true" ht="32" r="308">
      <c r="A308" s="33" t="str">
        <v>Paak_134</v>
      </c>
      <c r="B308" s="33" t="str">
        <v>SYNC+_0106</v>
      </c>
      <c r="C308" s="33" t="str">
        <v>使用智能备用密钥</v>
      </c>
      <c r="D308" s="33" t="str">
        <v>超时开关锁定，extended play已启用，界面返回前页</v>
      </c>
      <c r="E308" s="33" t="str">
        <v>P2</v>
      </c>
      <c r="F308" s="33" t="str">
        <v>1.车机正常
2.提示“密码输入次数已经超过最大限制，5分钟后可再次输入”</v>
      </c>
      <c r="G308" s="33" t="str">
        <v>1.extended play已启用（音量调节的按扭向下按状态）
【实车上：按power键，开车门，先进入Standardby模式，再按照EP键进入到EP模式。
台架：IG=off，delay_Acc=off，如果连接BCM，需要将设备熄火状态，再按EP键】
</v>
      </c>
      <c r="H308" s="33" t="str">
        <v>1.界面返回前页</v>
      </c>
      <c r="I308" s="33"/>
      <c r="J308" s="33" t="str">
        <v>实车的按扭失效</v>
      </c>
      <c r="K308" s="50"/>
      <c r="L308" s="93">
        <v>718</v>
      </c>
      <c r="M308" s="93" t="str">
        <v>NA</v>
      </c>
      <c r="N308" s="93">
        <v>611</v>
      </c>
      <c r="O308" s="49"/>
      <c r="P308" s="93"/>
      <c r="Q308" s="93"/>
      <c r="R308" s="93"/>
      <c r="S308" s="93"/>
    </row>
    <row customHeight="true" ht="32" r="309">
      <c r="A309" s="33" t="str">
        <v>Paak_150</v>
      </c>
      <c r="B309" s="33" t="str">
        <v>SYNC+_0106</v>
      </c>
      <c r="C309" s="33" t="str">
        <v>使用智能备用密钥</v>
      </c>
      <c r="D309" s="100" t="str">
        <v>密码输入界面超过30秒后，delay_acc=on，可以直接返回主页</v>
      </c>
      <c r="E309" s="33" t="str">
        <v>P2</v>
      </c>
      <c r="F309" s="100" t="str">
        <v>1.车机正常，熄火开关车门，点亮屏幕（物理钥匙和智能钥匙都不在车上）
2.输入密码界面，一直不输入密码，30s内倒计后</v>
      </c>
      <c r="G309" s="100" t="str">
        <v>1.delay accessory已启用，查看显示
3B2 Delay_Accy=on</v>
      </c>
      <c r="H309" s="100" t="str">
        <v>1.返回主页</v>
      </c>
      <c r="I309" s="33"/>
      <c r="J309" s="33" t="str">
        <v>实车上无法模拟</v>
      </c>
      <c r="K309" s="50"/>
      <c r="L309" s="93">
        <v>718</v>
      </c>
      <c r="M309" s="93" t="str">
        <v>NA</v>
      </c>
      <c r="N309" s="93">
        <v>611</v>
      </c>
      <c r="O309" s="49"/>
      <c r="P309" s="49"/>
      <c r="Q309" s="49"/>
      <c r="R309" s="49"/>
      <c r="S309" s="49"/>
    </row>
    <row customHeight="true" ht="32" r="310">
      <c r="A310" s="33" t="str">
        <v>Paak_150</v>
      </c>
      <c r="B310" s="33" t="str">
        <v>SYNC+_0106</v>
      </c>
      <c r="C310" s="33" t="str">
        <v>使用智能备用密钥</v>
      </c>
      <c r="D310" s="100" t="str">
        <v>密码输入界面超过30秒后，extended play=on，界面显示正确</v>
      </c>
      <c r="E310" s="33" t="str">
        <v>P2</v>
      </c>
      <c r="F310" s="100" t="str">
        <v>1.车机正常
2.输入密码界面，30s内倒计时</v>
      </c>
      <c r="G310" s="100" t="str">
        <v>1.extended play已启用，查看显示
【实车上：按power键，开车门，先进入Standardby模式，再按照EP键进入到EP模式。
台架：IG=off，delay_Acc=off，如果连接BCM，需要将设备熄火状态，再按EP键】</v>
      </c>
      <c r="H310" s="100" t="str">
        <v>1.返回主页</v>
      </c>
      <c r="I310" s="33"/>
      <c r="J310" s="33" t="str">
        <v>实车的按扭失效</v>
      </c>
      <c r="K310" s="50"/>
      <c r="L310" s="93">
        <v>718</v>
      </c>
      <c r="M310" s="93" t="str">
        <v>NA</v>
      </c>
      <c r="N310" s="93">
        <v>611</v>
      </c>
      <c r="O310" s="49"/>
      <c r="P310" s="49"/>
      <c r="Q310" s="49"/>
      <c r="R310" s="49"/>
      <c r="S310" s="49"/>
    </row>
    <row customHeight="true" ht="32" r="311">
      <c r="A311" s="33" t="str">
        <v>Paak_150</v>
      </c>
      <c r="B311" s="33" t="str">
        <v>SYNC+_0106</v>
      </c>
      <c r="C311" s="33" t="str">
        <v>使用智能备用密钥</v>
      </c>
      <c r="D311" s="100" t="str">
        <v>倒计时30秒以后，未输入密码，信号未启用，中止IVI</v>
      </c>
      <c r="E311" s="33" t="str">
        <v>P2</v>
      </c>
      <c r="F311" s="100" t="str">
        <v>1.车机正常，弹出密码输入界面，不进行密码输入
2.输入密码界面，30s内倒计时</v>
      </c>
      <c r="G311" s="100" t="str">
        <v>1.倒计时30秒后，车辆启动状态&amp;delay accessory未启用&amp;extended play未启用。上述三个场景全部不满足</v>
      </c>
      <c r="H311" s="100" t="str">
        <v>中止IVI显示</v>
      </c>
      <c r="I311" s="33" t="str">
        <v>PASS</v>
      </c>
      <c r="J311" s="33"/>
      <c r="K311" s="50"/>
      <c r="L311" s="93">
        <v>718</v>
      </c>
      <c r="M311" s="93" t="str">
        <v>NA</v>
      </c>
      <c r="N311" s="93">
        <v>611</v>
      </c>
      <c r="O311" s="49"/>
      <c r="P311" s="49"/>
      <c r="Q311" s="49"/>
      <c r="R311" s="49"/>
      <c r="S311" s="49"/>
    </row>
    <row customHeight="true" ht="32" r="312">
      <c r="A312" s="33" t="str">
        <v>Paak_150</v>
      </c>
      <c r="B312" s="33" t="str">
        <v>SYNC+_0106</v>
      </c>
      <c r="C312" s="33" t="str">
        <v>使用智能备用密钥</v>
      </c>
      <c r="D312" s="100" t="str">
        <v>使用BSP启动车辆以后，再次使用BSP启动车辆</v>
      </c>
      <c r="E312" s="33" t="str">
        <v>P1</v>
      </c>
      <c r="F312" s="100" t="str">
        <v>1.车辆未启动
2.系统正常
3.上一次已经使用过BSP启动过车辆</v>
      </c>
      <c r="G312" s="33" t="str">
        <v>1.再次按下启动键/刹车踏板时
2.输入BSP密码</v>
      </c>
      <c r="H312" s="100" t="str">
        <v>2.使用BSP密码启动车辆成功</v>
      </c>
      <c r="I312" s="33" t="str">
        <v>PASS</v>
      </c>
      <c r="J312" s="33"/>
      <c r="K312" s="50"/>
      <c r="L312" s="93">
        <v>718</v>
      </c>
      <c r="M312" s="93" t="str">
        <v>NA</v>
      </c>
      <c r="N312" s="93">
        <v>611</v>
      </c>
      <c r="O312" s="49"/>
      <c r="P312" s="49"/>
      <c r="Q312" s="49"/>
      <c r="R312" s="49"/>
      <c r="S312" s="49"/>
    </row>
    <row customHeight="true" ht="53" r="313">
      <c r="A313" s="33" t="str">
        <v>Paak_150</v>
      </c>
      <c r="B313" s="33" t="str">
        <v>SYNC+_0106</v>
      </c>
      <c r="C313" s="33" t="str">
        <v>使用智能备用密钥</v>
      </c>
      <c r="D313" s="100" t="str">
        <v>车辆未启动时，输入正确密码后，20秒内未输入上述三个条件，中止IVI</v>
      </c>
      <c r="E313" s="33" t="str">
        <v>P1</v>
      </c>
      <c r="F313" s="100" t="str">
        <v>1.车辆未启动
2.系统正常
车辆设置为未启动是167，PwPckTq_D_Stat=0
3.密码输入正确</v>
      </c>
      <c r="G313" s="100" t="str">
        <v>1.车辆不满足车辆为启动状态、delay accessory已启动、extended play已启用,
2.20s以上查看显示</v>
      </c>
      <c r="H313" s="100" t="str">
        <v>2.中止IVI显示</v>
      </c>
      <c r="I313" s="33" t="str">
        <v>PASS</v>
      </c>
      <c r="J313" s="33"/>
      <c r="K313" s="50"/>
      <c r="L313" s="93">
        <v>718</v>
      </c>
      <c r="M313" s="93" t="str">
        <v>NA</v>
      </c>
      <c r="N313" s="93">
        <v>611</v>
      </c>
      <c r="O313" s="49"/>
      <c r="P313" s="49"/>
      <c r="Q313" s="49"/>
      <c r="R313" s="49"/>
      <c r="S313" s="49"/>
    </row>
    <row customHeight="true" ht="32" r="314">
      <c r="A314" s="33" t="str">
        <v>Paak_150</v>
      </c>
      <c r="B314" s="33" t="str">
        <v>SYNC+_0106</v>
      </c>
      <c r="C314" s="33" t="str">
        <v>使用智能备用密钥</v>
      </c>
      <c r="D314" s="100" t="str">
        <v>车机复位后无法使用BSP启动车辆</v>
      </c>
      <c r="E314" s="33" t="str">
        <v>P3</v>
      </c>
      <c r="F314" s="100" t="str">
        <v>1.车辆未启动
2.系统正常
3.已经设置过BSP的密钥，且可以正常启动车辆</v>
      </c>
      <c r="G314" s="33" t="str">
        <v>1.再次按下启动键/刹车踏板时</v>
      </c>
      <c r="H314" s="100" t="str">
        <v>1.不会弹出密码弹窗，BSP已无法使用</v>
      </c>
      <c r="I314" s="33"/>
      <c r="J314" s="33"/>
      <c r="K314" s="50"/>
      <c r="L314" s="93">
        <v>718</v>
      </c>
      <c r="M314" s="93" t="str">
        <v>NA</v>
      </c>
      <c r="N314" s="93">
        <v>611</v>
      </c>
      <c r="O314" s="49"/>
      <c r="P314" s="49"/>
      <c r="Q314" s="49"/>
      <c r="R314" s="49"/>
      <c r="S314" s="49"/>
    </row>
    <row customHeight="true" ht="32" r="315">
      <c r="A315" s="33" t="str">
        <v>Paak_150</v>
      </c>
      <c r="B315" s="33" t="str">
        <v>SYNC+_0106</v>
      </c>
      <c r="C315" s="33" t="str">
        <v>智能备用密钥-STR</v>
      </c>
      <c r="D315" s="33" t="str">
        <v>进退STR状态，车门解锁密码不变（718特有）</v>
      </c>
      <c r="E315" s="33" t="str">
        <v>P0</v>
      </c>
      <c r="F315" s="33" t="str">
        <v>1.Power=RUN，已设置车门解锁密码</v>
      </c>
      <c r="G315" s="33" t="str">
        <v>power-&gt;off后，再进入到IVI，
3.使用车门解锁密码操作</v>
      </c>
      <c r="H315" s="100" t="str">
        <v>1.大概等待80s进入STR模式
2.IVI正常启动，打开后进入到launcher页面
3.车门解锁功能不受影响</v>
      </c>
      <c r="I315" s="33" t="str">
        <v>PASS</v>
      </c>
      <c r="J315" s="33"/>
      <c r="K315" s="50"/>
      <c r="L315" s="93">
        <v>718</v>
      </c>
      <c r="M315" s="93" t="str">
        <v>NA</v>
      </c>
      <c r="N315" s="93" t="str">
        <v>NA</v>
      </c>
      <c r="O315" s="49"/>
      <c r="P315" s="49"/>
      <c r="Q315" s="49"/>
      <c r="R315" s="49"/>
      <c r="S315" s="49"/>
    </row>
    <row customHeight="true" ht="32" r="316">
      <c r="A316" s="33" t="str">
        <v>Paak_150</v>
      </c>
      <c r="B316" s="33" t="str">
        <v>SYNC+_0106</v>
      </c>
      <c r="C316" s="33" t="str">
        <v>智能备用密钥-STR</v>
      </c>
      <c r="D316" s="33" t="str">
        <v>进退STR状态，智能备用密钥不变（718特有）</v>
      </c>
      <c r="E316" s="33" t="str">
        <v>P0</v>
      </c>
      <c r="F316" s="33" t="str">
        <v>1.Power=RUN，已设置智能备用密钥
2.0x38D,IgnPsswrdDsply_B_Rq =active，PrsnlDevcChrgEnbl_B_Rq=active(界面可显示)
3.3B2 IGN=RUN</v>
      </c>
      <c r="G316" s="33" t="str">
        <v>power-&gt;off后，再进入到IVI，
3.使用智能备用密钥功能</v>
      </c>
      <c r="H316" s="100" t="str">
        <v>1.大概等待80s进入STR模式
2.IVI正常启动，打开后进入到launcher页面
3.智能备用密钥不受影响</v>
      </c>
      <c r="I316" s="33" t="str">
        <v>PASS</v>
      </c>
      <c r="J316" s="33"/>
      <c r="K316" s="50"/>
      <c r="L316" s="93">
        <v>718</v>
      </c>
      <c r="M316" s="93" t="str">
        <v>NA</v>
      </c>
      <c r="N316" s="93" t="str">
        <v>NA</v>
      </c>
      <c r="O316" s="49"/>
      <c r="P316" s="49"/>
      <c r="Q316" s="49"/>
      <c r="R316" s="49"/>
      <c r="S316" s="49"/>
    </row>
  </sheetData>
  <hyperlinks>
    <hyperlink ref="G112" display="设置密码里面完全等于 xato-net-10-million-passwords-10000.txt 文档中的密码，保存" r:id="rId1"/>
  </hyperlinks>
  <picture r:id="rId2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20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17"/>
    <col collapsed="false" customWidth="true" hidden="false" max="7" min="7" style="0" width="29"/>
    <col collapsed="false" customWidth="true" hidden="false" max="8" min="8" style="0" width="13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8"/>
    <col collapsed="false" customWidth="true" hidden="false" max="19" min="19" style="0" width="8"/>
    <col collapsed="false" customWidth="true" hidden="false" max="20" min="20" style="0" width="8"/>
  </cols>
  <sheetData>
    <row customHeight="true" ht="53" r="1">
      <c r="A1" s="120" t="str">
        <v>Step</v>
      </c>
      <c r="B1" s="81" t="str">
        <v>FeatureID</v>
      </c>
      <c r="C1" s="81" t="str">
        <v>需求ID</v>
      </c>
      <c r="D1" s="120" t="str">
        <v>标题</v>
      </c>
      <c r="E1" s="120" t="str">
        <v>优先级</v>
      </c>
      <c r="F1" s="120" t="str">
        <v>前提条件</v>
      </c>
      <c r="G1" s="120" t="str">
        <v>操作步骤</v>
      </c>
      <c r="H1" s="120" t="str">
        <v>预期结果</v>
      </c>
      <c r="I1" s="120" t="str">
        <v>验证结果</v>
      </c>
      <c r="J1" s="122" t="str">
        <v>FAIL/BLOCK/NT/NA
原因</v>
      </c>
      <c r="K1" s="122" t="str">
        <v>备注</v>
      </c>
      <c r="L1" s="121" t="str">
        <v>适用车型
718</v>
      </c>
      <c r="M1" s="123" t="str">
        <v>适用车型
707</v>
      </c>
      <c r="N1" s="123" t="str">
        <v>适用车型
U6</v>
      </c>
      <c r="O1" s="122" t="str">
        <v>交付节点</v>
      </c>
      <c r="P1" s="122" t="str">
        <v>测试日期</v>
      </c>
      <c r="Q1" s="122" t="str">
        <v>测试人员</v>
      </c>
      <c r="R1" s="122" t="str">
        <v>测试版本</v>
      </c>
    </row>
    <row customHeight="true" ht="70" r="2">
      <c r="A2" s="49">
        <v>1</v>
      </c>
      <c r="B2" s="49" t="str">
        <v>SYNC+_0265</v>
      </c>
      <c r="C2" s="50" t="str">
        <v>V2I配置</v>
      </c>
      <c r="D2" s="50" t="str">
        <v>不显示V2I通知开关 配置项</v>
      </c>
      <c r="E2" s="50" t="str">
        <v>P2</v>
      </c>
      <c r="F2" s="50" t="str">
        <v>1.车机供电正常
2.信号正常</v>
      </c>
      <c r="G2" s="50" t="str">
        <v>1.CAN工具模拟发送DE03 V2I feature:0x0=disable（无）
2.检查车辆控制页面是否有车路协同子菜单显示</v>
      </c>
      <c r="H2" s="50" t="str">
        <v>2.不显示V2I开关</v>
      </c>
    </row>
    <row customHeight="true" ht="70" r="3">
      <c r="A3" s="49">
        <v>2</v>
      </c>
      <c r="B3" s="49" t="str">
        <v>SYNC+_0265</v>
      </c>
      <c r="C3" s="50" t="str">
        <v>V2I配置</v>
      </c>
      <c r="D3" s="50" t="str">
        <v>显示V2I通知开关 配置项</v>
      </c>
      <c r="E3" s="50" t="str">
        <v>P0</v>
      </c>
      <c r="F3" s="50" t="str">
        <v>1.车机供电正常
2.信号正常</v>
      </c>
      <c r="G3" s="50" t="str">
        <v>1.CAN工具模拟发送DE03 V2I feature:0x1=Enabled（有）
2.检查车辆控制页面是否有车路协同子菜单显示</v>
      </c>
      <c r="H3" s="50" t="str">
        <v>2.显示V2I开关</v>
      </c>
      <c r="I3" t="str">
        <v>PASS</v>
      </c>
    </row>
    <row customHeight="true" ht="36" r="4">
      <c r="B4" s="49"/>
      <c r="C4" s="50"/>
      <c r="D4" s="50" t="str">
        <v>切换主题</v>
      </c>
      <c r="E4" s="50" t="str">
        <v>P0</v>
      </c>
      <c r="F4" s="50" t="str">
        <v>1.车机供电正常
2.信号正常</v>
      </c>
      <c r="G4" s="50" t="str">
        <v>1.切换主题，查看显示</v>
      </c>
      <c r="H4" s="50" t="str">
        <v>1.车内按钮随着主题变化</v>
      </c>
      <c r="I4" t="str">
        <v>PASS</v>
      </c>
    </row>
    <row customHeight="true" ht="28" r="5">
      <c r="B5" s="49"/>
      <c r="C5" s="50"/>
      <c r="D5" s="50" t="str">
        <v>切换为精简模式以后功能不受影响</v>
      </c>
      <c r="E5" s="33" t="str">
        <v>P1</v>
      </c>
      <c r="F5" s="50" t="str">
        <v>1.车机供电正常
2.3B2 IGN = Run</v>
      </c>
      <c r="G5" s="50" t="str">
        <v>1.切换为精简模式再切换为普通模式</v>
      </c>
      <c r="H5" s="50" t="str">
        <v>1.功能不受影响</v>
      </c>
      <c r="I5" t="str">
        <v>PASS</v>
      </c>
    </row>
    <row customHeight="true" ht="72" r="6">
      <c r="B6" s="49"/>
      <c r="C6" s="33" t="str">
        <v>进入STR退出STR功能不受影像</v>
      </c>
      <c r="D6" s="33" t="str">
        <v>STR-718独有</v>
      </c>
      <c r="E6" s="11" t="str">
        <v>P0</v>
      </c>
      <c r="F6" s="50" t="s">
        <v>28</v>
      </c>
      <c r="G6" s="50" t="s">
        <v>31</v>
      </c>
      <c r="H6" s="50" t="s">
        <v>32</v>
      </c>
      <c r="I6" t="str">
        <v>PASS</v>
      </c>
    </row>
    <row customHeight="true" ht="72" r="7">
      <c r="B7" s="49"/>
      <c r="C7" s="33" t="str">
        <v>进入STR退出STR功能不受影像</v>
      </c>
      <c r="D7" s="33" t="str">
        <v>STR-718独有</v>
      </c>
      <c r="E7" s="11" t="str">
        <v>P0</v>
      </c>
      <c r="F7" s="50" t="s">
        <v>28</v>
      </c>
      <c r="G7" s="50" t="s">
        <v>26</v>
      </c>
      <c r="H7" s="50" t="s">
        <v>27</v>
      </c>
      <c r="I7" t="str">
        <v>PASS</v>
      </c>
    </row>
    <row customHeight="true" ht="85" r="8">
      <c r="B8" s="49"/>
      <c r="C8" s="33" t="str">
        <v>进入STR退出STR功能不受影像</v>
      </c>
      <c r="D8" s="33" t="str">
        <v>STR-718独有</v>
      </c>
      <c r="E8" s="11" t="str">
        <v>P0</v>
      </c>
      <c r="F8" s="50" t="s">
        <v>28</v>
      </c>
      <c r="G8" s="50" t="s">
        <v>30</v>
      </c>
      <c r="H8" s="50" t="s">
        <v>29</v>
      </c>
      <c r="I8" t="str">
        <v>PASS</v>
      </c>
    </row>
    <row customHeight="true" ht="53" r="9">
      <c r="A9" s="49">
        <v>3</v>
      </c>
      <c r="B9" s="49" t="str">
        <v>SYNC+_0265</v>
      </c>
      <c r="C9" s="50" t="str" xml:space="preserve">
        <v> 接受车路协同通知-功能初始化状态</v>
      </c>
      <c r="D9" s="50" t="str">
        <v>接受车路协同通知-功能初始化未完成</v>
      </c>
      <c r="E9" s="50" t="str">
        <v>P1</v>
      </c>
      <c r="F9" s="50" t="str">
        <v>1.车机供电正常
2.信号正常</v>
      </c>
      <c r="G9" s="50" t="str">
        <v>1.查看页面显示
2.点击”确定“或接受车路协同通知等待5秒</v>
      </c>
      <c r="H9" s="50" t="str">
        <v>2.返回常用设置页面</v>
      </c>
      <c r="I9" t="str">
        <v>PASS</v>
      </c>
    </row>
    <row customHeight="true" ht="70" r="10">
      <c r="A10" s="49">
        <v>4</v>
      </c>
      <c r="B10" s="49" t="str">
        <v>SYNC+_0265</v>
      </c>
      <c r="C10" s="50" t="str">
        <v>车路协同系统使用申请流程</v>
      </c>
      <c r="D10" s="50" t="str">
        <v>接受车路协同系统使用计划</v>
      </c>
      <c r="E10" s="50" t="str">
        <v>P1</v>
      </c>
      <c r="F10" s="50" t="str">
        <v>1.车机供电正常
2.车机环境正常</v>
      </c>
      <c r="G10" s="50" t="str">
        <v>1进入车控-车路协同子菜单，查看界面显示</v>
      </c>
      <c r="H10" s="50" t="str">
        <v>1.显示林肯车路协同系统使用计划文字+下次授权时间</v>
      </c>
      <c r="I10" t="str">
        <v>PASS</v>
      </c>
    </row>
    <row customHeight="true" ht="139" r="11">
      <c r="A11" s="49">
        <v>5</v>
      </c>
      <c r="B11" s="49" t="str">
        <v>SYNC+_0265</v>
      </c>
      <c r="C11" s="50" t="str">
        <v>车路协同系统使用申请流程-不同意并退出</v>
      </c>
      <c r="D11" s="50" t="str">
        <v>接受车路协同系统使用计划</v>
      </c>
      <c r="E11" s="50" t="str">
        <v>P1</v>
      </c>
      <c r="F11" s="50" t="str">
        <v>1.车机供电正常
2.车机环境正常</v>
      </c>
      <c r="G11" s="50" t="str">
        <v>1.进入林肯 车路协同使用计划-&gt;点击不同意
</v>
      </c>
      <c r="H11" s="50" t="str">
        <v>1.弹出Toast提示“抱歉，未同意服务条款前，您将无法使用车路协同功能”
3S后返回常用设置</v>
      </c>
      <c r="I11" t="str">
        <v>PASS</v>
      </c>
    </row>
    <row customHeight="true" ht="53" r="12">
      <c r="A12" s="49">
        <v>6</v>
      </c>
      <c r="B12" s="49" t="str">
        <v>SYNC+_0265</v>
      </c>
      <c r="C12" s="50" t="str">
        <v>车路协同系统使用申请流程-不同意并退出-下次授权时间</v>
      </c>
      <c r="D12" s="50" t="str">
        <v>接受车路协同系统使用计划</v>
      </c>
      <c r="E12" s="50" t="str">
        <v>P1</v>
      </c>
      <c r="F12" s="50" t="str">
        <v>1.车机供电正常
2.车机环境正常</v>
      </c>
      <c r="G12" s="50" t="str">
        <v>1.进入林肯 车路协同使用计划-&gt;点击下次授权时间</v>
      </c>
      <c r="H12" s="50" t="str">
        <v>1.弹出弹窗，默认设置授权年限为6个月</v>
      </c>
      <c r="I12" t="str">
        <v>PASS</v>
      </c>
    </row>
    <row customHeight="true" ht="70" r="13">
      <c r="A13" s="49">
        <v>7</v>
      </c>
      <c r="B13" s="49" t="str">
        <v>SYNC+_0265</v>
      </c>
      <c r="C13" s="50" t="str">
        <v>车路协同系统使用申请流程-不同意并退出-下次授权时间-用户主动设置时间</v>
      </c>
      <c r="D13" s="50" t="str">
        <v>接受车路协同系统使用计划</v>
      </c>
      <c r="E13" s="50" t="str">
        <v>P1</v>
      </c>
      <c r="F13" s="50" t="str">
        <v>1.车机供电正常
2.车机环境正常</v>
      </c>
      <c r="G13" s="50" t="str">
        <v>1.进入林肯 车路协同使用计划-&gt;点击下次授权时间-修改授权时间点击确定按钮</v>
      </c>
      <c r="H13" s="50" t="str">
        <v>1.显示当前时间+3/6/12个月</v>
      </c>
      <c r="I13" t="str">
        <v>PASS</v>
      </c>
    </row>
    <row customHeight="true" ht="70" r="14">
      <c r="A14" s="49">
        <v>8</v>
      </c>
      <c r="B14" s="49" t="str">
        <v>SYNC+_0265</v>
      </c>
      <c r="C14" s="50" t="str">
        <v>车路协同系统使用申请流程-不同意并退出-下次授权时间-用户不主动设置时间</v>
      </c>
      <c r="D14" s="50" t="str">
        <v>接受车路协同系统使用计划</v>
      </c>
      <c r="E14" s="50" t="str">
        <v>P1</v>
      </c>
      <c r="F14" s="50" t="str">
        <v>1.车机供电正常
2.车机环境正常</v>
      </c>
      <c r="G14" s="50" t="str">
        <v>1.进入林肯 车路协同使用计划-&gt;点击下次授权时间</v>
      </c>
      <c r="H14" s="50" t="str">
        <v>1.显示当前时间+6个月</v>
      </c>
      <c r="I14" t="str">
        <v>PASS</v>
      </c>
    </row>
    <row customHeight="true" ht="70" r="15">
      <c r="A15" s="49">
        <v>9</v>
      </c>
      <c r="B15" s="49" t="str">
        <v>SYNC+_0265</v>
      </c>
      <c r="C15" s="50" t="str">
        <v>车路协同系统使用申请流程-不同意并退出-下次授权-前七天时</v>
      </c>
      <c r="D15" s="50" t="str">
        <v>接受车路协同系统使用计划</v>
      </c>
      <c r="E15" s="50" t="str">
        <v>P2</v>
      </c>
      <c r="F15" s="50" t="str">
        <v>1.车机供电正常
2.车机环境正常</v>
      </c>
      <c r="G15" s="50" t="str">
        <v>1.进入林肯 车路协同使用计划-&gt;点击下次授权时间-修改时间在下次授权前7天时查看显示</v>
      </c>
      <c r="H15" s="50" t="str" xml:space="preserve">
        <v>授权时间“20xx年xx月xx日”颜色 变红显示   </v>
      </c>
    </row>
    <row customHeight="true" ht="36" r="16">
      <c r="A16" s="49">
        <v>10</v>
      </c>
      <c r="B16" s="49" t="str">
        <v>SYNC+_0265</v>
      </c>
      <c r="C16" s="50" t="str">
        <v>车路协同系统使用申请流程</v>
      </c>
      <c r="D16" s="50" t="str">
        <v>接受车路协同系统使用计划</v>
      </c>
      <c r="E16" s="50" t="str">
        <v>P1</v>
      </c>
      <c r="F16" s="50" t="str">
        <v>1.车机供电正常
2.车机环境正常</v>
      </c>
      <c r="G16" s="50" t="str">
        <v>1.进入林肯 车路协同使用计划-&gt;点击同意申请使用</v>
      </c>
      <c r="H16" s="50" t="str">
        <v>1.界面跳转申请中</v>
      </c>
      <c r="I16" t="str">
        <v>PASS</v>
      </c>
    </row>
    <row customHeight="true" ht="53" r="17">
      <c r="A17" s="49">
        <v>11</v>
      </c>
      <c r="B17" s="49" t="str">
        <v>SYNC+_0265</v>
      </c>
      <c r="C17" s="50" t="str" xml:space="preserve">
        <v> 接受车路协同通知-可申请状态</v>
      </c>
      <c r="D17" s="50" t="str">
        <v>接受车路协同通知-功能初始化完成未申请车路协同系统未提交申请首次取消</v>
      </c>
      <c r="E17" s="50" t="str">
        <v>P1</v>
      </c>
      <c r="F17" s="50" t="str">
        <v>1.车机供电正常</v>
      </c>
      <c r="G17" s="50" t="str">
        <v>1.首次申请时，查看取消申请按钮状态</v>
      </c>
      <c r="H17" s="50" t="str">
        <v>1.按钮为置灰状态</v>
      </c>
      <c r="I17" t="str">
        <v>PASS</v>
      </c>
    </row>
    <row customHeight="true" ht="88" r="18">
      <c r="A18" s="49">
        <v>12</v>
      </c>
      <c r="B18" s="49" t="str">
        <v>SYNC+_0265</v>
      </c>
      <c r="C18" s="50" t="str" xml:space="preserve">
        <v> 接受车路协同通知-可申请状态</v>
      </c>
      <c r="D18" s="50" t="str">
        <v>接受车路协同通知-功能初始化完成未申请车路协同系统未提交申请非首次取消</v>
      </c>
      <c r="E18" s="50" t="str">
        <v>P2</v>
      </c>
      <c r="F18" s="50" t="str">
        <v>1.车机供电正常</v>
      </c>
      <c r="G18" s="50" t="str">
        <v>1.申请车路协同系统使用后，第二次返回车路协同页面查看取消申请按钮状态
2.点击取消申请按钮</v>
      </c>
      <c r="H18" s="50" t="str">
        <v>1.“取消申请”按钮可点击，不置灰
2.弹出弹窗显示取消/确定按钮</v>
      </c>
    </row>
    <row customHeight="true" ht="139" r="19">
      <c r="A19" s="49">
        <v>13</v>
      </c>
      <c r="B19" s="49" t="str">
        <v>SYNC+_0265</v>
      </c>
      <c r="C19" s="50" t="str">
        <v>接受车路协同通知-申请中状态</v>
      </c>
      <c r="D19" s="50" t="str">
        <v>接受车路协同通知-非首次申请中状态-取消申请-取消</v>
      </c>
      <c r="E19" s="50" t="str">
        <v>P2</v>
      </c>
      <c r="F19" s="50" t="str">
        <v>1.车机供电正常
2.已经申请过车路协同使用的权限</v>
      </c>
      <c r="G19" s="50" t="str">
        <v>1.查看页面显示
2.点击”取消申请“
3.点击取消</v>
      </c>
      <c r="H19" s="50" t="str">
        <v>2.显示正在申请车路协同Beta版软件计划文本，点击后提示”取消申请“弹窗
3.返回申请中界面</v>
      </c>
    </row>
    <row customHeight="true" ht="139" r="20">
      <c r="A20" s="49">
        <v>14</v>
      </c>
      <c r="B20" s="49" t="str">
        <v>SYNC+_0265</v>
      </c>
      <c r="C20" s="50" t="str">
        <v>接受车路协同通知-申请中状态</v>
      </c>
      <c r="D20" s="50" t="str">
        <v>接受车路协同通知-非首次申请状态-取消申请-确定</v>
      </c>
      <c r="E20" s="50" t="str">
        <v>P1</v>
      </c>
      <c r="F20" s="50" t="str">
        <v>1.车机供电正常
2.信号正常</v>
      </c>
      <c r="G20" s="50" t="str">
        <v>1.查看页面显示
2.点击”取消申请“
3.点击确定</v>
      </c>
      <c r="H20" s="50" t="str">
        <v>2.显示正在申请车路协同Beta版软件计划文本，点击后提示”取消申请“弹窗
3.返回默认设置界面</v>
      </c>
      <c r="I20" t="str">
        <v>PASS</v>
      </c>
    </row>
    <row customHeight="true" ht="139" r="21">
      <c r="A21" s="49">
        <v>15</v>
      </c>
      <c r="B21" s="49" t="str">
        <v>SYNC+_0265</v>
      </c>
      <c r="C21" s="50" t="str">
        <v>接受车路协同通知-申请成功状态</v>
      </c>
      <c r="D21" s="50" t="str">
        <v>接受车路协同通知-申请成功状态-退出试用计划-取消</v>
      </c>
      <c r="E21" s="50" t="str">
        <v>P1</v>
      </c>
      <c r="F21" s="50" t="str">
        <v>1.车机供电正常
2.信号正常</v>
      </c>
      <c r="G21" s="50" t="str">
        <v>1.查看页面显示
2.点击”退出试用计划“
3.点击确定</v>
      </c>
      <c r="H21" s="50" t="str">
        <v>2.显示申请成功车路协同Beta版软件计划文本，点击后提示”退出试用计划“弹窗
3.返回申请成功页面</v>
      </c>
      <c r="I21" t="str">
        <v>PASS</v>
      </c>
    </row>
    <row customHeight="true" ht="123" r="22">
      <c r="A22" s="49">
        <v>16</v>
      </c>
      <c r="B22" s="49" t="str">
        <v>SYNC+_0265</v>
      </c>
      <c r="C22" s="50" t="str">
        <v>接受车路协同通知-申请成功状态-不在服务区</v>
      </c>
      <c r="D22" s="50" t="str">
        <v>接受车路协同通知-申请成功状态-不在服务器</v>
      </c>
      <c r="E22" s="50" t="str">
        <v>P1</v>
      </c>
      <c r="F22" s="50" t="str">
        <v>1.车机供电正常
2.车机环境正常</v>
      </c>
      <c r="G22" s="50" t="str">
        <v>1.进入林肯 车路协同使用计划
2.点击退出使用计划
3.点击取消
4.点击确定</v>
      </c>
      <c r="H22" s="50" t="str">
        <v>1.显示无法使用
2.弹出退出使用计划弹窗
3.弹窗消失
4.toast提示“退出使用计划成功”</v>
      </c>
      <c r="I22" t="str">
        <v>PASS</v>
      </c>
    </row>
    <row customHeight="true" ht="157" r="23">
      <c r="A23" s="49">
        <v>17</v>
      </c>
      <c r="B23" s="49" t="str">
        <v>SYNC+_0265</v>
      </c>
      <c r="C23" s="50" t="str">
        <v>接受车路协同通知-申请成功状态</v>
      </c>
      <c r="D23" s="50" t="str">
        <v>接受车路协同通知-申请成功状态-退出试用计划-确定</v>
      </c>
      <c r="E23" s="50" t="str">
        <v>P1</v>
      </c>
      <c r="F23" s="50" t="str">
        <v>1.车机供电正常
2.信号正常</v>
      </c>
      <c r="G23" s="50" t="str">
        <v>1.查看页面显示
2.点击”退出试用计划“
3.点击确定</v>
      </c>
      <c r="H23" s="50" t="str">
        <v>2.显示申请成功车路协同Beta版软件计划文本，点击后提示”退出试用计划“弹窗
3.返回默认设置界面并toast提示</v>
      </c>
      <c r="I23" t="str">
        <v>PASS</v>
      </c>
    </row>
    <row customHeight="true" ht="209" r="24">
      <c r="A24" s="49">
        <v>18</v>
      </c>
      <c r="B24" s="49" t="str">
        <v>SYNC+_0265</v>
      </c>
      <c r="C24" s="50" t="str">
        <v>默认设置界面</v>
      </c>
      <c r="D24" s="50" t="str">
        <v>车路协同设置（首次开启） 默认设置界面</v>
      </c>
      <c r="E24" s="50" t="str">
        <v>P1</v>
      </c>
      <c r="F24" s="50" t="str">
        <v>1.车机供电正常
2.信号正常
3.车机过provising
</v>
      </c>
      <c r="G24" s="50" t="str">
        <v>1.车辆控制-&gt;车路协同设置-&gt;查看界面显示
2.未修改设置项查看界面显示</v>
      </c>
      <c r="H24" s="50" t="str">
        <v>1允许车路协同通知开启状态
红绿灯信号推送
绿波车速引导
绿灯起步提醒
闯红灯预警
道路信息广播
声音设置
恢复默认设置
2.恢复默认设置置灰显示</v>
      </c>
      <c r="I24" t="str">
        <v>PASS</v>
      </c>
    </row>
    <row customHeight="true" ht="70" r="25">
      <c r="A25" s="49">
        <v>19</v>
      </c>
      <c r="B25" s="49" t="str">
        <v>SYNC+_0265</v>
      </c>
      <c r="C25" s="50" t="str">
        <v>默认设置界面收藏</v>
      </c>
      <c r="D25" s="50" t="str">
        <v>车路协同设置（首次开启） 默认设置界面</v>
      </c>
      <c r="E25" s="50" t="str">
        <v>P1</v>
      </c>
      <c r="F25" s="50" t="str">
        <v>1.车机供电正常
2.信号正常
3.车机过provising
</v>
      </c>
      <c r="G25" s="50" t="str">
        <v>1.车辆控制-&gt;车路协同设置-&gt;点击收藏按钮</v>
      </c>
      <c r="H25" s="50" t="str">
        <v>1.在常用设置界面显示</v>
      </c>
      <c r="I25" t="str">
        <v>PASS</v>
      </c>
    </row>
    <row customHeight="true" ht="88" r="26">
      <c r="A26" s="49">
        <v>20</v>
      </c>
      <c r="B26" s="49" t="str">
        <v>SYNC+_0265</v>
      </c>
      <c r="C26" s="50" t="str">
        <v>默认设置界面info图标</v>
      </c>
      <c r="D26" s="50" t="str">
        <v>车路协同设置（首次开启） 默认设置界面</v>
      </c>
      <c r="E26" s="50" t="str">
        <v>P2</v>
      </c>
      <c r="F26" s="50" t="str">
        <v>1.车机供电正常
2.信号正常
3.车机过provising
</v>
      </c>
      <c r="G26" s="50" t="str">
        <v>1.车辆控制-&gt;车路协同设置-&gt;点击info图标
2.点击返回按钮
</v>
      </c>
      <c r="H26" s="50" t="str">
        <v>1.界面跳转到车辆协同-申请成功界面
2.返回允许车路协同通知界面</v>
      </c>
    </row>
    <row customHeight="true" ht="105" r="27">
      <c r="A27" s="49">
        <v>21</v>
      </c>
      <c r="B27" s="49" t="str">
        <v>SYNC+_0265</v>
      </c>
      <c r="C27" s="50" t="str">
        <v>车路协同-申请成功-下次授权时间</v>
      </c>
      <c r="D27" s="50" t="str">
        <v>车路协同设置（首次开启） 默认设置界面</v>
      </c>
      <c r="E27" s="50" t="str">
        <v>P1</v>
      </c>
      <c r="F27" s="50" t="str">
        <v>1.车机供电正常
2.信号正常
3.车机过provising
</v>
      </c>
      <c r="G27" s="50" t="str">
        <v>1.点击下次授权时间
2.修改时间点击确定</v>
      </c>
      <c r="H27" s="50" t="str">
        <v>1.弹出续订授权时间弹窗，时间默认选择两年
2.时间会显示为选中的月份</v>
      </c>
      <c r="I27" t="str">
        <v>PASS</v>
      </c>
    </row>
    <row customHeight="true" ht="70" r="28">
      <c r="A28" s="49">
        <v>22</v>
      </c>
      <c r="B28" s="49" t="str">
        <v>SYNC+_0265</v>
      </c>
      <c r="C28" s="50" t="str">
        <v>车路协同-申请成功-退出使用计划</v>
      </c>
      <c r="D28" s="50" t="str">
        <v>车路协同设置（首次开启） 默认设置界面</v>
      </c>
      <c r="E28" s="50" t="str">
        <v>P1</v>
      </c>
      <c r="F28" s="50" t="str">
        <v>1.车机供电正常
2.信号正常
3.车机过provising
</v>
      </c>
      <c r="G28" s="50" t="str">
        <v>1.点击退出使用计划按钮，查看界面</v>
      </c>
      <c r="H28" s="50" t="str">
        <v>1.界面跳转常用设置</v>
      </c>
      <c r="I28" t="str">
        <v>PASS</v>
      </c>
    </row>
    <row customHeight="true" ht="105" r="29">
      <c r="A29" s="49">
        <v>24</v>
      </c>
      <c r="B29" s="49" t="str">
        <v>SYNC+_0265</v>
      </c>
      <c r="C29" s="50" t="str">
        <v>接受红绿灯信号弹窗页面</v>
      </c>
      <c r="D29" s="50" t="str">
        <v>接受红绿灯信号弹窗页面显示</v>
      </c>
      <c r="E29" s="50" t="str">
        <v>P1</v>
      </c>
      <c r="F29" s="50" t="str">
        <v>1.车机供电正常
2.已经成功使用车路协同功能</v>
      </c>
      <c r="G29" s="50" t="str">
        <v>1.车辆控制-&gt;车路协同设置-&gt;接收红绿灯信号查看页面
2.点击X号</v>
      </c>
      <c r="H29" s="50" t="str">
        <v>1.弹窗显示接受红绿灯信号单选项距离远/距离近/关闭
2.返回车路协同设置页面</v>
      </c>
      <c r="I29" t="str">
        <v>PASS</v>
      </c>
    </row>
    <row customHeight="true" ht="53" r="30">
      <c r="A30" s="49">
        <v>25</v>
      </c>
      <c r="B30" s="49" t="str">
        <v>SYNC+_0265</v>
      </c>
      <c r="C30" s="50" t="str">
        <v>接受红绿灯信号弹窗页面</v>
      </c>
      <c r="D30" s="50" t="str">
        <v>接受红绿灯信号弹窗页面显示</v>
      </c>
      <c r="E30" s="50" t="str">
        <v>P2</v>
      </c>
      <c r="F30" s="50" t="str">
        <v>1.车机供电正常
2.已经成功使用车路协同功能</v>
      </c>
      <c r="G30" s="50" t="str">
        <v>1.车辆控制-&gt;车路协同设置-&gt;接收红绿灯信号查看页面
2.点击距离远</v>
      </c>
      <c r="H30" s="50" t="str">
        <v>2.接受红绿灯入口显示距离远</v>
      </c>
    </row>
    <row customHeight="true" ht="53" r="31">
      <c r="A31" s="49">
        <v>26</v>
      </c>
      <c r="B31" s="49" t="str">
        <v>SYNC+_0265</v>
      </c>
      <c r="C31" s="50" t="str">
        <v>接受红绿灯信号弹窗页面</v>
      </c>
      <c r="D31" s="50" t="str">
        <v>接受红绿灯信号弹窗页面显示</v>
      </c>
      <c r="E31" s="50" t="str">
        <v>P2</v>
      </c>
      <c r="F31" s="50" t="str">
        <v>1.车机供电正常
2.已经成功使用车路协同功能</v>
      </c>
      <c r="G31" s="50" t="str">
        <v>1.车辆控制-&gt;车路协同设置-&gt;接收红绿灯信号查看页面
2.点击距离近</v>
      </c>
      <c r="H31" s="50" t="str">
        <v>2.接受红绿灯入口显示距离近</v>
      </c>
    </row>
    <row customHeight="true" ht="53" r="32">
      <c r="A32" s="49">
        <v>27</v>
      </c>
      <c r="B32" s="49" t="str">
        <v>SYNC+_0265</v>
      </c>
      <c r="C32" s="50" t="str">
        <v>接受红绿灯信号弹窗页面</v>
      </c>
      <c r="D32" s="50" t="str">
        <v>接受红绿灯信号弹窗页面显示</v>
      </c>
      <c r="E32" s="50" t="str">
        <v>P2</v>
      </c>
      <c r="F32" s="50" t="str">
        <v>1.车机供电正常
2.已经成功使用车路协同功能</v>
      </c>
      <c r="G32" s="50" t="str">
        <v>1.车辆控制-&gt;车路协同设置-&gt;接收红绿灯信号查看页面
2.点击关闭</v>
      </c>
      <c r="H32" s="50" t="str">
        <v>2.接受红绿灯入口显示关闭</v>
      </c>
    </row>
    <row customHeight="true" ht="123" r="33">
      <c r="A33" s="49">
        <v>28</v>
      </c>
      <c r="B33" s="49" t="str">
        <v>SYNC+_0265</v>
      </c>
      <c r="C33" s="50" t="str">
        <v>接受红绿灯信号弹窗页面info图标</v>
      </c>
      <c r="D33" s="50" t="str">
        <v>接受红绿灯信号INFO弹窗页面显示</v>
      </c>
      <c r="E33" s="50" t="str">
        <v>P2</v>
      </c>
      <c r="F33" s="50" t="str">
        <v>1.车机供电正常
2.已经成功使用车路协同功能</v>
      </c>
      <c r="G33" s="50" t="str">
        <v>1.车辆控制-&gt;车路协同设置-&gt;接收红绿灯信号info图标
2.点击X号</v>
      </c>
      <c r="H33" s="50" t="str">
        <v>1.弹窗弹窗显示图片，文本提示“根据设置的距离远近，显示前方路口的红绿灯信号”</v>
      </c>
    </row>
    <row customHeight="true" ht="88" r="34">
      <c r="A34" s="49">
        <v>29</v>
      </c>
      <c r="B34" s="49" t="str">
        <v>SYNC+_0265</v>
      </c>
      <c r="C34" s="50" t="str">
        <v>绿波引导弹窗页面显示</v>
      </c>
      <c r="D34" s="50" t="str">
        <v>绿波引导弹窗页面显示</v>
      </c>
      <c r="E34" s="50" t="str">
        <v>P1</v>
      </c>
      <c r="F34" s="50" t="str">
        <v>1.车机供电正常
2.已经成功使用车路协同功能</v>
      </c>
      <c r="G34" s="50" t="str">
        <v>1.车辆控制-&gt;车路协同设置-&gt;绿波引导弹窗查看页面
2.点击X号</v>
      </c>
      <c r="H34" s="50" t="str">
        <v>1.弹窗显示绿波引导开启/关闭单选项
2.返回车路协同设置页面</v>
      </c>
      <c r="I34" t="str">
        <v>PASS</v>
      </c>
    </row>
    <row customHeight="true" ht="53" r="35">
      <c r="A35" s="49">
        <v>30</v>
      </c>
      <c r="B35" s="49" t="str">
        <v>SYNC+_0265</v>
      </c>
      <c r="C35" s="50" t="str">
        <v>绿波引导弹窗页面显示</v>
      </c>
      <c r="D35" s="50" t="str">
        <v>绿波引导弹窗页面显示</v>
      </c>
      <c r="E35" s="50" t="str">
        <v>P2</v>
      </c>
      <c r="F35" s="50" t="str">
        <v>1.车机供电正常
2.已经成功使用车路协同功能</v>
      </c>
      <c r="G35" s="50" t="str">
        <v>1.车辆控制-&gt;车路协同设置-&gt;绿波引导弹窗查看页面
2.点击开启</v>
      </c>
      <c r="H35" s="50" t="str">
        <v>2.绿波引导入口显示开启</v>
      </c>
    </row>
    <row customHeight="true" ht="53" r="36">
      <c r="A36" s="49">
        <v>31</v>
      </c>
      <c r="B36" s="49" t="str">
        <v>SYNC+_0265</v>
      </c>
      <c r="C36" s="50" t="str">
        <v>绿波引导弹窗页面显示</v>
      </c>
      <c r="D36" s="50" t="str">
        <v>绿波引导弹窗页面显示</v>
      </c>
      <c r="E36" s="50" t="str">
        <v>P2</v>
      </c>
      <c r="F36" s="50" t="str">
        <v>1.车机供电正常
2.已经成功使用车路协同功能</v>
      </c>
      <c r="G36" s="50" t="str">
        <v>1.车辆控制-&gt;车路协同设置-&gt;绿波引导弹窗查看页面
2.点击关闭</v>
      </c>
      <c r="H36" s="50" t="str">
        <v>2.绿波引导入口显示关闭</v>
      </c>
    </row>
    <row customHeight="true" ht="244" r="37">
      <c r="A37" s="49">
        <v>32</v>
      </c>
      <c r="B37" s="49" t="str">
        <v>SYNC+_0265</v>
      </c>
      <c r="C37" s="50" t="str">
        <v>绿波引导info图标</v>
      </c>
      <c r="D37" s="50" t="str">
        <v>绿波引导info弹窗页面显示</v>
      </c>
      <c r="E37" s="50" t="str">
        <v>P2</v>
      </c>
      <c r="F37" s="50" t="str">
        <v>1.车机供电正常
2.已经成功使用车路协同功能</v>
      </c>
      <c r="G37" s="50" t="str">
        <v>1.车辆控制-&gt;车路协同设置-&gt;绿波引导info弹窗查看页面
2.点击X号</v>
      </c>
      <c r="H37" s="50" t="str">
        <v>1弹窗显示绿波引导弹窗，显示视频，文本显示“开启后，若以当前车速行进，将在到达前方路口时，能在绿灯下通过路口，改功能将呈现出声音的提醒，以及图示中的符号提示”</v>
      </c>
    </row>
    <row customHeight="true" ht="123" r="38">
      <c r="A38" s="49">
        <v>33</v>
      </c>
      <c r="B38" s="49" t="str">
        <v>SYNC+_0265</v>
      </c>
      <c r="C38" s="50" t="str">
        <v>绿灯起步提醒弹窗页面显示</v>
      </c>
      <c r="D38" s="50" t="str">
        <v>绿灯起步提醒弹窗页面显示</v>
      </c>
      <c r="E38" s="50" t="str">
        <v>P1</v>
      </c>
      <c r="F38" s="50" t="str">
        <v>1.车机供电正常
2.已经成功使用车路协同功能</v>
      </c>
      <c r="G38" s="50" t="str">
        <v>1.车辆控制-&gt;车路协同设置-&gt;绿灯起步提醒查看页面显示
2.点击X</v>
      </c>
      <c r="H38" s="50" t="str">
        <v>1.弹窗显示红绿灯起步提醒单选项灵敏度8秒/灵敏度5秒/灵敏度3秒/关闭
2.返回车路协同设置页面</v>
      </c>
      <c r="I38" t="str">
        <v>PASS</v>
      </c>
    </row>
    <row customHeight="true" ht="53" r="39">
      <c r="A39" s="49">
        <v>34</v>
      </c>
      <c r="B39" s="49" t="str">
        <v>SYNC+_0265</v>
      </c>
      <c r="C39" s="50" t="str">
        <v>绿灯起步提醒弹窗页面显示</v>
      </c>
      <c r="D39" s="50" t="str">
        <v>绿灯起步提醒弹窗页面显示</v>
      </c>
      <c r="E39" s="50" t="str">
        <v>P2</v>
      </c>
      <c r="F39" s="50" t="str">
        <v>1.车机供电正常
2.已经成功使用车路协同功能</v>
      </c>
      <c r="G39" s="50" t="str">
        <v>1.车辆控制-&gt;车路协同设置-&gt;绿灯起步提醒查看页面显示
2.点击灵敏度8秒</v>
      </c>
      <c r="H39" s="50" t="str">
        <v>2.绿灯起步提醒入口显示8秒</v>
      </c>
    </row>
    <row customHeight="true" ht="53" r="40">
      <c r="A40" s="49">
        <v>35</v>
      </c>
      <c r="B40" s="49" t="str">
        <v>SYNC+_0265</v>
      </c>
      <c r="C40" s="50" t="str">
        <v>绿灯起步提醒弹窗页面显示</v>
      </c>
      <c r="D40" s="50" t="str">
        <v>绿灯起步提醒弹窗页面显示</v>
      </c>
      <c r="E40" s="50" t="str">
        <v>P2</v>
      </c>
      <c r="F40" s="50" t="str">
        <v>1.车机供电正常
2.已经成功使用车路协同功能</v>
      </c>
      <c r="G40" s="50" t="str">
        <v>1.车辆控制-&gt;车路协同设置-&gt;绿灯起步提醒查看页面显示
2.点击灵敏度5秒</v>
      </c>
      <c r="H40" s="50" t="str">
        <v>2.绿灯起步提醒入口显示5秒</v>
      </c>
    </row>
    <row customHeight="true" ht="53" r="41">
      <c r="A41" s="49">
        <v>36</v>
      </c>
      <c r="B41" s="49" t="str">
        <v>SYNC+_0265</v>
      </c>
      <c r="C41" s="50" t="str">
        <v>绿灯起步提醒弹窗页面显示</v>
      </c>
      <c r="D41" s="50" t="str">
        <v>绿灯起步提醒弹窗页面显示</v>
      </c>
      <c r="E41" s="50" t="str">
        <v>P2</v>
      </c>
      <c r="F41" s="50" t="str">
        <v>1.车机供电正常
2.已经成功使用车路协同功能</v>
      </c>
      <c r="G41" s="50" t="str">
        <v>1.车辆控制-&gt;车路协同设置-&gt;绿灯起步提醒查看页面显示
2.点击灵敏度3秒</v>
      </c>
      <c r="H41" s="50" t="str">
        <v>2.绿灯起步提醒入口显示3秒</v>
      </c>
    </row>
    <row customHeight="true" ht="53" r="42">
      <c r="A42" s="49">
        <v>37</v>
      </c>
      <c r="B42" s="49" t="str">
        <v>SYNC+_0265</v>
      </c>
      <c r="C42" s="50" t="str">
        <v>绿灯起步提醒弹窗页面显示</v>
      </c>
      <c r="D42" s="50" t="str">
        <v>绿灯起步提醒弹窗页面显示</v>
      </c>
      <c r="E42" s="50" t="str">
        <v>P2</v>
      </c>
      <c r="F42" s="50" t="str">
        <v>1.车机供电正常
2.已经成功使用车路协同功能</v>
      </c>
      <c r="G42" s="50" t="str">
        <v>1.车辆控制-&gt;车路协同设置-&gt;绿灯起步提醒查看页面显示
2.点击关闭</v>
      </c>
      <c r="H42" s="50" t="str">
        <v>2.绿灯起步提醒入口显示关闭</v>
      </c>
    </row>
    <row customHeight="true" ht="192" r="43">
      <c r="A43" s="49">
        <v>38</v>
      </c>
      <c r="B43" s="49" t="str">
        <v>SYNC+_0265</v>
      </c>
      <c r="C43" s="50" t="str">
        <v>绿灯起步提醒info弹窗页面显示</v>
      </c>
      <c r="D43" s="50" t="str">
        <v>绿灯起步提醒弹窗页面显示</v>
      </c>
      <c r="E43" s="50" t="str">
        <v>P2</v>
      </c>
      <c r="F43" s="50" t="str">
        <v>1.车机供电正常
2.已经成功使用车路协同功能</v>
      </c>
      <c r="G43" s="50" t="str">
        <v>1.车辆控制-&gt;车路协同设置-&gt;绿灯起步提醒info图标，查看页面显示
2.点击X</v>
      </c>
      <c r="H43" s="50" t="str">
        <v>1.弹窗文本显示“开启后，在停车场等待红灯的状态下，根据设置的灵敏度，在红灯即将变绿灯时，将呈现出声音的提醒”
2.返回车路协同设置页面</v>
      </c>
    </row>
    <row customHeight="true" ht="105" r="44">
      <c r="A44" s="49">
        <v>39</v>
      </c>
      <c r="B44" s="49" t="str">
        <v>SYNC+_0265</v>
      </c>
      <c r="C44" s="50" t="str">
        <v>闯红灯预警弹窗页面显示</v>
      </c>
      <c r="D44" s="50" t="str">
        <v>闯红灯预警弹窗页面显示</v>
      </c>
      <c r="E44" s="50" t="str">
        <v>P1</v>
      </c>
      <c r="F44" s="50" t="str">
        <v>1.车机供电正常
2.已经成功使用车路协同功能</v>
      </c>
      <c r="G44" s="50" t="str">
        <v>1.车辆控制-&gt;车路协同设置-&gt;闯红灯预警查看页面显示
2.点击X</v>
      </c>
      <c r="H44" s="50" t="str">
        <v>1.弹窗显示闯红灯预警单选项灵敏度高/灵敏度低/关闭
2.返回车路协同设置页面</v>
      </c>
      <c r="I44" t="str">
        <v>PASS</v>
      </c>
    </row>
    <row customHeight="true" ht="53" r="45">
      <c r="A45" s="49">
        <v>40</v>
      </c>
      <c r="B45" s="49" t="str">
        <v>SYNC+_0265</v>
      </c>
      <c r="C45" s="50" t="str">
        <v>闯红灯预警弹窗页面显示</v>
      </c>
      <c r="D45" s="50" t="str">
        <v>闯红灯预警弹窗页面显示</v>
      </c>
      <c r="E45" s="50" t="str">
        <v>P2</v>
      </c>
      <c r="F45" s="50" t="str">
        <v>1.车机供电正常
2.已经成功使用车路协同功能</v>
      </c>
      <c r="G45" s="50" t="str">
        <v>1.车辆控制-&gt;车路协同设置-&gt;闯红灯预警查看页面显示
2.点击灵敏度高</v>
      </c>
      <c r="H45" s="50" t="str">
        <v>2.闯红灯入口显示 灵敏度高</v>
      </c>
    </row>
    <row customHeight="true" ht="53" r="46">
      <c r="A46" s="49">
        <v>41</v>
      </c>
      <c r="B46" s="49" t="str">
        <v>SYNC+_0265</v>
      </c>
      <c r="C46" s="50" t="str">
        <v>闯红灯预警弹窗页面显示</v>
      </c>
      <c r="D46" s="50" t="str">
        <v>闯红灯预警弹窗页面显示</v>
      </c>
      <c r="E46" s="50" t="str">
        <v>P2</v>
      </c>
      <c r="F46" s="50" t="str">
        <v>1.车机供电正常
2.已经成功使用车路协同功能</v>
      </c>
      <c r="G46" s="50" t="str">
        <v>1.车辆控制-&gt;车路协同设置-&gt;闯红灯预警查看页面显示
2.点击灵敏度低</v>
      </c>
      <c r="H46" s="50" t="str">
        <v>2.闯红灯入口显示 灵敏度低</v>
      </c>
    </row>
    <row customHeight="true" ht="53" r="47">
      <c r="A47" s="49">
        <v>42</v>
      </c>
      <c r="B47" s="49" t="str">
        <v>SYNC+_0265</v>
      </c>
      <c r="C47" s="50" t="str">
        <v>闯红灯预警弹窗页面显示</v>
      </c>
      <c r="D47" s="50" t="str">
        <v>闯红灯预警弹窗页面显示</v>
      </c>
      <c r="E47" s="50" t="str">
        <v>P2</v>
      </c>
      <c r="F47" s="50" t="str">
        <v>1.车机供电正常
2.已经成功使用车路协同功能</v>
      </c>
      <c r="G47" s="50" t="str">
        <v>1.车辆控制-&gt;车路协同设置-&gt;闯红灯预警查看页面显示
2.点击关闭</v>
      </c>
      <c r="H47" s="50" t="str">
        <v>2.闯红灯入口显示关闭</v>
      </c>
    </row>
    <row customHeight="true" ht="157" r="48">
      <c r="A48" s="49">
        <v>43</v>
      </c>
      <c r="B48" s="49" t="str">
        <v>SYNC+_0265</v>
      </c>
      <c r="C48" s="50" t="str">
        <v>闯红灯预警info弹窗页面显示</v>
      </c>
      <c r="D48" s="50" t="str">
        <v>闯红灯预警info弹窗页面显示</v>
      </c>
      <c r="E48" s="50" t="str">
        <v>P2</v>
      </c>
      <c r="F48" s="50" t="str">
        <v>1.车机供电正常
2.已经成功使用车路协同功能</v>
      </c>
      <c r="G48" s="50" t="str">
        <v>1.车辆控制-&gt;车路协同设置-&gt;闯红灯info预警查看页面显示
2.点击X</v>
      </c>
      <c r="H48" s="50" t="str">
        <v>1.弹窗文本显示“根据设置的灵敏度，当存在有闯红灯风险时，将呈现出声音和图像的告警”
2.返回车路协同设置页面</v>
      </c>
    </row>
    <row customHeight="true" ht="88" r="49">
      <c r="A49" s="49">
        <v>44</v>
      </c>
      <c r="B49" s="49" t="str">
        <v>SYNC+_0265</v>
      </c>
      <c r="C49" s="50" t="str">
        <v>道路信息广播弹窗页面显示</v>
      </c>
      <c r="D49" s="50" t="str">
        <v>道路信息广播弹窗页面显示</v>
      </c>
      <c r="E49" s="50" t="str">
        <v>P1</v>
      </c>
      <c r="F49" s="50" t="str">
        <v>1.车机供电正常
2.已经成功使用车路协同功能</v>
      </c>
      <c r="G49" s="50" t="str">
        <v>1.车辆控制-&gt;车路协同设置-&gt;道路信息广播页面显示
2.点击X</v>
      </c>
      <c r="H49" s="50" t="str">
        <v>1.弹窗显示道路信息广播单选项开启/关闭
2.返回车路协同设置页面</v>
      </c>
      <c r="I49" t="str">
        <v>PASS</v>
      </c>
    </row>
    <row customHeight="true" ht="53" r="50">
      <c r="A50" s="49">
        <v>45</v>
      </c>
      <c r="B50" s="49" t="str">
        <v>SYNC+_0265</v>
      </c>
      <c r="C50" s="50" t="str">
        <v>道路信息广播弹窗页面显示</v>
      </c>
      <c r="D50" s="50" t="str">
        <v>道路信息广播弹窗页面显示</v>
      </c>
      <c r="E50" s="50" t="str">
        <v>P2</v>
      </c>
      <c r="F50" s="50" t="str">
        <v>1.车机供电正常
2.已经成功使用车路协同功能</v>
      </c>
      <c r="G50" s="50" t="str">
        <v>1.车辆控制-&gt;车路协同设置-&gt;道路信息广播页面显示
2.点击开启</v>
      </c>
      <c r="H50" s="50" t="str">
        <v>2.道路信息入口显示开启</v>
      </c>
    </row>
    <row customHeight="true" ht="53" r="51">
      <c r="A51" s="49">
        <v>46</v>
      </c>
      <c r="B51" s="49" t="str">
        <v>SYNC+_0265</v>
      </c>
      <c r="C51" s="50" t="str">
        <v>道路信息广播弹窗页面显示</v>
      </c>
      <c r="D51" s="50" t="str">
        <v>道路信息广播弹窗页面显示</v>
      </c>
      <c r="E51" s="50" t="str">
        <v>P2</v>
      </c>
      <c r="F51" s="50" t="str">
        <v>1.车机供电正常
2.已经成功使用车路协同功能</v>
      </c>
      <c r="G51" s="50" t="str">
        <v>1.车辆控制-&gt;车路协同设置-&gt;道路信息广播页面显示
2.点击关闭</v>
      </c>
      <c r="H51" s="50" t="str">
        <v>2.道路信息入口显示关闭</v>
      </c>
    </row>
    <row customHeight="true" ht="157" r="52">
      <c r="A52" s="49">
        <v>47</v>
      </c>
      <c r="B52" s="49" t="str">
        <v>SYNC+_0265</v>
      </c>
      <c r="C52" s="50" t="str">
        <v>道路信息广播info弹窗页面显示</v>
      </c>
      <c r="D52" s="50" t="str">
        <v>道路信息广播info弹窗页面显示</v>
      </c>
      <c r="E52" s="50" t="str">
        <v>P2</v>
      </c>
      <c r="F52" s="50" t="str">
        <v>1.车机供电正常
2.已经成功使用车路协同功能</v>
      </c>
      <c r="G52" s="50" t="str">
        <v>1.车辆控制-&gt;车路协同设置-&gt;道路信息广播info图标页面显示
2.点击X</v>
      </c>
      <c r="H52" s="50" t="str">
        <v>1.弹窗文本显示“开启后，将接收到的前方实时道路救援状况，显示在车路协同信息条中”
2.返回车路协同设置页面</v>
      </c>
    </row>
    <row customHeight="true" ht="88" r="53">
      <c r="A53" s="49">
        <v>48</v>
      </c>
      <c r="B53" s="49" t="str">
        <v>SYNC+_0265</v>
      </c>
      <c r="C53" s="50" t="str">
        <v>声音设置弹窗页面显示</v>
      </c>
      <c r="D53" s="50" t="str">
        <v>声音设置弹窗页面显示</v>
      </c>
      <c r="E53" s="50" t="str">
        <v>P1</v>
      </c>
      <c r="F53" s="50" t="str">
        <v>1.车机供电正常
2.已经成功使用车路协同功能</v>
      </c>
      <c r="G53" s="50" t="str">
        <v>1.车辆控制-&gt;车路协同设置-&gt;声音设置页面显示
2.点击X</v>
      </c>
      <c r="H53" s="50" t="str">
        <v>1.弹窗显示声音设置单选项详细/简洁/关闭
2.返回车路协同设置页面</v>
      </c>
      <c r="I53" t="str">
        <v>PASS</v>
      </c>
    </row>
    <row customHeight="true" ht="53" r="54">
      <c r="A54" s="49">
        <v>49</v>
      </c>
      <c r="B54" s="49" t="str">
        <v>SYNC+_0265</v>
      </c>
      <c r="C54" s="50" t="str">
        <v>声音设置弹窗页面显示</v>
      </c>
      <c r="D54" s="50" t="str">
        <v>声音设置弹窗页面显示</v>
      </c>
      <c r="E54" s="50" t="str">
        <v>P2</v>
      </c>
      <c r="F54" s="50" t="str">
        <v>1.车机供电正常
2.已经成功使用车路协同功能</v>
      </c>
      <c r="G54" s="50" t="str">
        <v>1.车辆控制-&gt;车路协同设置-&gt;声音设置页面显示
2.点击详细</v>
      </c>
      <c r="H54" s="50" t="str">
        <v>2.声音设置入口显示详细</v>
      </c>
    </row>
    <row customHeight="true" ht="53" r="55">
      <c r="A55" s="49">
        <v>50</v>
      </c>
      <c r="B55" s="49" t="str">
        <v>SYNC+_0265</v>
      </c>
      <c r="C55" s="50" t="str">
        <v>声音设置弹窗页面显示</v>
      </c>
      <c r="D55" s="50" t="str">
        <v>声音设置弹窗页面显示</v>
      </c>
      <c r="E55" s="50" t="str">
        <v>P2</v>
      </c>
      <c r="F55" s="50" t="str">
        <v>1.车机供电正常
2.已经成功使用车路协同功能</v>
      </c>
      <c r="G55" s="50" t="str">
        <v>1.车辆控制-&gt;车路协同设置-&gt;声音设置页面显示
2.点击简洁</v>
      </c>
      <c r="H55" s="50" t="str">
        <v>2.声音设置入口显示简洁</v>
      </c>
    </row>
    <row customHeight="true" ht="53" r="56">
      <c r="A56" s="49">
        <v>51</v>
      </c>
      <c r="B56" s="49" t="str">
        <v>SYNC+_0265</v>
      </c>
      <c r="C56" s="50" t="str">
        <v>声音设置弹窗页面显示</v>
      </c>
      <c r="D56" s="50" t="str">
        <v>声音设置弹窗页面显示</v>
      </c>
      <c r="E56" s="50" t="str">
        <v>P2</v>
      </c>
      <c r="F56" s="50" t="str">
        <v>1.车机供电正常
2.已经成功使用车路协同功能</v>
      </c>
      <c r="G56" s="50" t="str">
        <v>1.车辆控制-&gt;车路协同设置-&gt;声音设置页面显示
2.点击关闭</v>
      </c>
      <c r="H56" s="50" t="str">
        <v>2.声音设置入口显示关闭</v>
      </c>
    </row>
    <row customHeight="true" ht="123" r="57">
      <c r="A57" s="49">
        <v>52</v>
      </c>
      <c r="B57" s="49" t="str">
        <v>SYNC+_0265</v>
      </c>
      <c r="C57" s="50" t="str">
        <v>声音设置info弹窗页面显示</v>
      </c>
      <c r="D57" s="50" t="str">
        <v>声音设置info弹窗页面显示</v>
      </c>
      <c r="E57" s="50" t="str">
        <v>P2</v>
      </c>
      <c r="F57" s="50" t="str">
        <v>1.车机供电正常
2.已经成功使用车路协同功能</v>
      </c>
      <c r="G57" s="50" t="str">
        <v>1.车辆控制-&gt;车路协同设置-&gt;声音设置info图标显示
2.点击X</v>
      </c>
      <c r="H57" s="50" t="str">
        <v>1.弹窗文本显示“根据设定的模式，关闭或开启部分声音的提示”
2.返回车路协同设置页面</v>
      </c>
    </row>
    <row customHeight="true" ht="70" r="58">
      <c r="A58" s="49">
        <v>53</v>
      </c>
      <c r="B58" s="49" t="str">
        <v>SYNC+_0265</v>
      </c>
      <c r="C58" s="50" t="str">
        <v>恢复默认设置</v>
      </c>
      <c r="D58" s="50" t="str">
        <v>恢复默认设置</v>
      </c>
      <c r="E58" s="50" t="str">
        <v>P1</v>
      </c>
      <c r="F58" s="50" t="str">
        <v>1.车机供电正常
2.已经成功使用车路协同功能</v>
      </c>
      <c r="G58" s="50" t="str">
        <v>1.修改子菜单，点击恢复默认</v>
      </c>
      <c r="H58" s="50" t="str">
        <v>1.子菜单选项为默认项，恢复默认按钮置灰显示</v>
      </c>
      <c r="I58" t="str">
        <v>PASS</v>
      </c>
    </row>
    <row customHeight="true" ht="64" r="59">
      <c r="C59" s="49" t="str">
        <v>不同意申请计划</v>
      </c>
      <c r="D59" s="49" t="str">
        <v>不同意申请计划-修改授权时间</v>
      </c>
      <c r="E59" s="50" t="str">
        <v>P2</v>
      </c>
      <c r="F59" s="50" t="str">
        <v>1.车机供电正常
2.已经成功使用车路协同功能</v>
      </c>
      <c r="G59" s="33" t="str">
        <v>1、车路协同系统使用计划页面点击不同意并退出
2、点击修改下次授权时间</v>
      </c>
      <c r="H59" s="33" t="str">
        <v>2、返回常用设置界面</v>
      </c>
    </row>
  </sheetData>
  <dataValidations count="2">
    <dataValidation allowBlank="true" errorStyle="stop" showErrorMessage="true" sqref="I1:I59" type="list">
      <formula1>"PASS,FAIL,BLOCK,NT"</formula1>
    </dataValidation>
    <dataValidation allowBlank="true" errorStyle="stop" showErrorMessage="true" sqref="E2:E4 E9:E59" type="list">
      <formula1>"P0,P1,P2,P3"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1"/>
    <col collapsed="false" customWidth="true" hidden="false" max="4" min="4" style="0" width="22"/>
    <col collapsed="false" customWidth="true" hidden="false" max="5" min="5" style="0" width="10"/>
    <col collapsed="false" customWidth="true" hidden="false" max="6" min="6" style="0" width="26"/>
    <col collapsed="false" customWidth="true" hidden="false" max="7" min="7" style="0" width="35"/>
    <col collapsed="false" customWidth="true" hidden="false" max="8" min="8" style="0" width="30"/>
    <col collapsed="false" customWidth="true" hidden="false" max="9" min="9" style="0" width="16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0"/>
  </cols>
  <sheetData>
    <row customHeight="true" ht="48" r="1">
      <c r="A1" s="81" t="str">
        <v>Step</v>
      </c>
      <c r="B1" s="81" t="str">
        <v>FeatureID</v>
      </c>
      <c r="C1" s="143" t="str">
        <v>需求ID</v>
      </c>
      <c r="D1" s="143" t="str">
        <v>标题</v>
      </c>
      <c r="E1" s="143" t="str">
        <v>优先级</v>
      </c>
      <c r="F1" s="143" t="str">
        <v>前提条件</v>
      </c>
      <c r="G1" s="143" t="str">
        <v>操作步骤</v>
      </c>
      <c r="H1" s="143" t="str">
        <v>预期结果</v>
      </c>
      <c r="I1" s="144" t="str">
        <v>验证结果</v>
      </c>
      <c r="J1" s="142" t="str">
        <v>FAIL/BLOCK/NT/NA
原因</v>
      </c>
      <c r="K1" s="142" t="str">
        <v>备注</v>
      </c>
      <c r="L1" s="141" t="str">
        <v>适用车型
718</v>
      </c>
      <c r="M1" s="141" t="str">
        <v>适用车型
707</v>
      </c>
      <c r="N1" s="141" t="str">
        <v>适用车型
U6</v>
      </c>
      <c r="O1" s="142" t="str">
        <v>交付节点</v>
      </c>
      <c r="P1" s="142" t="str">
        <v>测试日期</v>
      </c>
      <c r="Q1" s="142" t="str">
        <v>测试人员</v>
      </c>
      <c r="R1" s="145" t="str">
        <v>测试版本</v>
      </c>
    </row>
    <row customHeight="true" ht="48" r="2">
      <c r="A2" s="79"/>
      <c r="B2" s="124" t="str">
        <v>SYNC+_0266</v>
      </c>
      <c r="C2" s="36" t="str">
        <v>切换主题</v>
      </c>
      <c r="D2" s="33" t="str">
        <v>切换非默认主题</v>
      </c>
      <c r="E2" s="11" t="str">
        <v>P0</v>
      </c>
      <c r="F2" s="50" t="str">
        <v>1.车机供电正常
2.信号正常
</v>
      </c>
      <c r="G2" s="50" t="str">
        <v>1.切换主题，查看显示</v>
      </c>
      <c r="H2" s="50" t="str">
        <v>1.3D车模tab/按钮颜色/字体颜色随着主题变化</v>
      </c>
      <c r="I2" s="33" t="str">
        <v>Pass</v>
      </c>
      <c r="J2" s="138"/>
      <c r="K2" s="138"/>
      <c r="L2" s="127" t="str">
        <v>是</v>
      </c>
      <c r="M2" s="127" t="str">
        <v>是</v>
      </c>
      <c r="N2" s="127" t="str">
        <v>是</v>
      </c>
      <c r="O2" s="138"/>
      <c r="P2" s="138"/>
      <c r="Q2" s="138"/>
      <c r="R2" s="138"/>
    </row>
    <row customHeight="true" ht="48" r="3">
      <c r="A3" s="79"/>
      <c r="B3" s="124"/>
      <c r="C3" s="36"/>
      <c r="D3" s="33" t="str">
        <v>切换为精简模式以后功能不受影响</v>
      </c>
      <c r="E3" s="11" t="str">
        <v>P1</v>
      </c>
      <c r="F3" s="50" t="str">
        <v>1.车机供电正常
2.3B2 IGN = Run</v>
      </c>
      <c r="G3" s="50" t="str">
        <v>1.切换为精简模式再切换为普通模式</v>
      </c>
      <c r="H3" s="50" t="str">
        <v>1.功能不受影响</v>
      </c>
      <c r="I3" s="33" t="str">
        <v>Pass</v>
      </c>
      <c r="J3" s="138"/>
      <c r="K3" s="138"/>
      <c r="L3" s="127"/>
      <c r="M3" s="127"/>
      <c r="N3" s="127"/>
      <c r="O3" s="138"/>
      <c r="P3" s="138"/>
      <c r="Q3" s="138"/>
      <c r="R3" s="138"/>
    </row>
    <row customHeight="true" ht="48" r="4">
      <c r="A4" s="79"/>
      <c r="B4" s="124" t="str">
        <v>SYNC+_0266</v>
      </c>
      <c r="C4" s="36" t="str">
        <v>进入STR退出STR功能不受影像</v>
      </c>
      <c r="D4" s="33" t="str">
        <v>STR-718独有</v>
      </c>
      <c r="E4" s="11" t="str">
        <v>P0</v>
      </c>
      <c r="F4" s="50" t="s">
        <v>28</v>
      </c>
      <c r="G4" s="50" t="s">
        <v>130</v>
      </c>
      <c r="H4" s="50" t="s">
        <v>131</v>
      </c>
      <c r="I4" s="33" t="str">
        <v>Pass</v>
      </c>
      <c r="J4" s="138"/>
      <c r="K4" s="138"/>
      <c r="L4" s="127" t="str">
        <v>是</v>
      </c>
      <c r="M4" s="127" t="str">
        <v>否</v>
      </c>
      <c r="N4" s="127" t="str">
        <v>否</v>
      </c>
      <c r="O4" s="138"/>
      <c r="P4" s="138"/>
      <c r="Q4" s="138"/>
      <c r="R4" s="138"/>
    </row>
    <row customHeight="true" ht="48" r="5">
      <c r="A5" s="33"/>
      <c r="B5" s="124" t="str">
        <v>SYNC+_0266</v>
      </c>
      <c r="C5" s="36" t="str">
        <v>进入STR退出STR功能不受影像</v>
      </c>
      <c r="D5" s="33" t="str">
        <v>STR-718独有</v>
      </c>
      <c r="E5" s="11" t="str">
        <v>P1</v>
      </c>
      <c r="F5" s="50" t="s">
        <v>28</v>
      </c>
      <c r="G5" s="50" t="s">
        <v>80</v>
      </c>
      <c r="H5" s="50" t="s">
        <v>81</v>
      </c>
      <c r="I5" s="33" t="str">
        <v>Pass</v>
      </c>
      <c r="J5" s="33"/>
      <c r="K5" s="33"/>
      <c r="L5" s="127"/>
      <c r="M5" s="127"/>
      <c r="N5" s="127"/>
      <c r="O5" s="33"/>
      <c r="P5" s="125"/>
      <c r="Q5" s="92"/>
      <c r="R5" s="53"/>
    </row>
    <row customHeight="true" ht="48" r="6">
      <c r="A6" s="33"/>
      <c r="B6" s="124" t="str">
        <v>SYNC+_0266</v>
      </c>
      <c r="C6" s="36" t="str">
        <v>进入STR退出STR功能不受影像</v>
      </c>
      <c r="D6" s="33" t="str">
        <v>STR-718独有</v>
      </c>
      <c r="E6" s="11" t="str">
        <v>P1</v>
      </c>
      <c r="F6" s="50" t="s">
        <v>86</v>
      </c>
      <c r="G6" s="50" t="s">
        <v>87</v>
      </c>
      <c r="H6" s="50" t="s">
        <v>88</v>
      </c>
      <c r="I6" s="33" t="str">
        <v>Pass</v>
      </c>
      <c r="J6" s="33"/>
      <c r="K6" s="33"/>
      <c r="L6" s="127"/>
      <c r="M6" s="127"/>
      <c r="N6" s="127"/>
      <c r="O6" s="33"/>
      <c r="P6" s="125"/>
      <c r="Q6" s="92"/>
      <c r="R6" s="53"/>
    </row>
    <row customHeight="true" ht="48" r="7">
      <c r="A7" s="33"/>
      <c r="B7" s="124" t="str">
        <v>SYNC+_0266</v>
      </c>
      <c r="C7" s="124" t="str">
        <v>1-1 3D车模-正常状态</v>
      </c>
      <c r="D7" s="50" t="str">
        <v>3D车模-展示状态</v>
      </c>
      <c r="E7" s="11" t="str">
        <v>P0</v>
      </c>
      <c r="F7" s="50" t="str">
        <v>1.车机供电正常
2.3D车模图片和当前车型匹配
3.进入Controller Laucher页面</v>
      </c>
      <c r="G7" s="33" t="str">
        <v>1.查看3D车模显示</v>
      </c>
      <c r="H7" s="50" t="str">
        <v>1.显示正常/异常状态；优先展示异常状态</v>
      </c>
      <c r="I7" s="33" t="str">
        <v>Pass</v>
      </c>
      <c r="J7" s="33"/>
      <c r="K7" s="33"/>
      <c r="L7" s="127" t="str">
        <v>是</v>
      </c>
      <c r="M7" s="127" t="str">
        <v>是</v>
      </c>
      <c r="N7" s="127" t="str">
        <v>是</v>
      </c>
      <c r="O7" s="33"/>
      <c r="P7" s="125"/>
      <c r="Q7" s="92"/>
      <c r="R7" s="53"/>
    </row>
    <row customHeight="true" ht="48" r="8">
      <c r="A8" s="33"/>
      <c r="B8" s="124" t="str">
        <v>SYNC+_0266</v>
      </c>
      <c r="C8" s="124" t="str">
        <v>1-1-1 3D车模-正常状态</v>
      </c>
      <c r="D8" s="50" t="str">
        <v>3D车模-车模动画-车身颜色</v>
      </c>
      <c r="E8" s="11" t="str">
        <v>P1</v>
      </c>
      <c r="F8" s="50" t="str">
        <v>1.车机供电正常
2.3D车模图片和当前车型匹配
3.进入Controller Laucher页面</v>
      </c>
      <c r="G8" s="33" t="str">
        <v>1.查看车模颜色</v>
      </c>
      <c r="H8" s="50" t="str">
        <v>1.与真实车身颜色一致</v>
      </c>
      <c r="I8" s="33" t="str">
        <v>Pass</v>
      </c>
      <c r="J8" s="33"/>
      <c r="K8" s="33"/>
      <c r="L8" s="127" t="str">
        <v>是</v>
      </c>
      <c r="M8" s="127" t="str">
        <v>是</v>
      </c>
      <c r="N8" s="127" t="str">
        <v>是</v>
      </c>
      <c r="O8" s="33"/>
      <c r="P8" s="125"/>
      <c r="Q8" s="92"/>
      <c r="R8" s="53"/>
    </row>
    <row customHeight="true" ht="48" r="9">
      <c r="A9" s="33"/>
      <c r="B9" s="124" t="str">
        <v>SYNC+_0266</v>
      </c>
      <c r="C9" s="124" t="str">
        <v>1-1-2 3D车模-正常状态</v>
      </c>
      <c r="D9" s="50" t="str">
        <v>3D车模-车模动画-打开车门</v>
      </c>
      <c r="E9" s="11" t="str">
        <v>P1</v>
      </c>
      <c r="F9" s="50" t="str">
        <v>1.车机供电正常
2.3D车模图片和当前车型匹配
3.进入Controller Laucher页面</v>
      </c>
      <c r="G9" s="33" t="str">
        <v>1.发送3B2  左前门: DrStatDrv_B_Actl = Ajar
2.等待6s,查看显示
</v>
      </c>
      <c r="H9" s="50" t="str">
        <v>1.打开主驾车门自动转到正左视角且打开车门动画2秒内完成
2.车模旋转默认视角且车门仍显示打开状态
</v>
      </c>
      <c r="I9" s="33" t="str">
        <v>Pass</v>
      </c>
      <c r="J9" s="33"/>
      <c r="K9" s="33"/>
      <c r="L9" s="127" t="str">
        <v>是</v>
      </c>
      <c r="M9" s="127" t="str">
        <v>是</v>
      </c>
      <c r="N9" s="127" t="str">
        <v>是</v>
      </c>
      <c r="O9" s="33"/>
      <c r="P9" s="125"/>
      <c r="Q9" s="92"/>
      <c r="R9" s="53"/>
    </row>
    <row customHeight="true" ht="48" r="10">
      <c r="A10" s="33"/>
      <c r="B10" s="124"/>
      <c r="C10" s="124" t="str">
        <v>1-1-2 3D车模-正常状态</v>
      </c>
      <c r="D10" s="50" t="str">
        <v>3D车模-车模动画-关闭车门</v>
      </c>
      <c r="E10" s="11" t="str">
        <v>P1</v>
      </c>
      <c r="F10" s="50" t="str">
        <v>1.车机供电正常
2.3D车模图片和当前车型匹配
3.进入Controller Laucher页面</v>
      </c>
      <c r="G10" s="33" t="str">
        <v>1.发送3B2  左前门: DrStatDrv_B_Actl = Off
2.等待6秒，查看显示</v>
      </c>
      <c r="H10" s="50" t="str">
        <v>1关闭主驾车门自动转到正左视角，且车门动画2秒内完成
2.车模旋转默认角度且车门保持关闭状态</v>
      </c>
      <c r="I10" s="33" t="str">
        <v>Pass</v>
      </c>
      <c r="J10" s="33"/>
      <c r="K10" s="33"/>
      <c r="L10" s="127" t="str">
        <v>是</v>
      </c>
      <c r="M10" s="127" t="str">
        <v>是</v>
      </c>
      <c r="N10" s="127" t="str">
        <v>是</v>
      </c>
      <c r="O10" s="33"/>
      <c r="P10" s="125"/>
      <c r="Q10" s="92"/>
      <c r="R10" s="53"/>
    </row>
    <row customHeight="true" ht="48" r="11">
      <c r="A11" s="33"/>
      <c r="B11" s="124" t="str">
        <v>SYNC+_0266</v>
      </c>
      <c r="C11" s="124" t="str">
        <v>1-1-2 3D车模-正常状态</v>
      </c>
      <c r="D11" s="50" t="str">
        <v>3D车模-车模动画-打开车门</v>
      </c>
      <c r="E11" s="11" t="str">
        <v>P1</v>
      </c>
      <c r="F11" s="50" t="str">
        <v>1.车机供电正常
2.3D车模图片和当前车型匹配
3.进入Controller Laucher页面</v>
      </c>
      <c r="G11" s="33" t="str">
        <v>1.发送信号3B2 左后门: DrStatRl_B_Actl = Ajar
2.等待6s,查看显示
</v>
      </c>
      <c r="H11" s="50" t="str">
        <v>1.打开左后车门自动转到正左视角且打开车门动画2秒内完成
2.车模旋转默认视角
</v>
      </c>
      <c r="I11" s="33" t="str">
        <v>Pass</v>
      </c>
      <c r="J11" s="33"/>
      <c r="K11" s="33"/>
      <c r="L11" s="127" t="str">
        <v>是</v>
      </c>
      <c r="M11" s="127" t="str">
        <v>是</v>
      </c>
      <c r="N11" s="127" t="str">
        <v>是</v>
      </c>
      <c r="O11" s="33"/>
      <c r="P11" s="125"/>
      <c r="Q11" s="92"/>
      <c r="R11" s="53"/>
    </row>
    <row customHeight="true" ht="48" r="12">
      <c r="A12" s="33"/>
      <c r="B12" s="124"/>
      <c r="C12" s="124" t="str">
        <v>1-1-2 3D车模-正常状态</v>
      </c>
      <c r="D12" s="50" t="str">
        <v>3D车模-车模动画-关闭车门</v>
      </c>
      <c r="E12" s="11" t="str">
        <v>P1</v>
      </c>
      <c r="F12" s="50" t="str">
        <v>1.车机供电正常
2.3D车模图片和当前车型匹配
3.进入Controller Laucher页面</v>
      </c>
      <c r="G12" s="33" t="str">
        <v>1.发送3B2信号 左后门: DrStatRl_B_Actl = Off
2.等待6S查看显示</v>
      </c>
      <c r="H12" s="50" t="str">
        <v>1关闭左后车门自动转到正左视角，且车门动画2秒内完成
2.车模旋转默认角度车门保持关闭状态</v>
      </c>
      <c r="I12" s="33" t="str">
        <v>Pass</v>
      </c>
      <c r="J12" s="33"/>
      <c r="K12" s="33"/>
      <c r="L12" s="127" t="str">
        <v>是</v>
      </c>
      <c r="M12" s="127" t="str">
        <v>是</v>
      </c>
      <c r="N12" s="127" t="str">
        <v>是</v>
      </c>
      <c r="O12" s="33"/>
      <c r="P12" s="125"/>
      <c r="Q12" s="92"/>
      <c r="R12" s="53"/>
    </row>
    <row customHeight="true" ht="48" r="13">
      <c r="A13" s="33"/>
      <c r="B13" s="124" t="str">
        <v>SYNC+_0266</v>
      </c>
      <c r="C13" s="124" t="str">
        <v>1-1-2 3D车模-正常状态</v>
      </c>
      <c r="D13" s="50" t="str">
        <v>3D车模-车模动画-打开车门</v>
      </c>
      <c r="E13" s="11" t="str">
        <v>P1</v>
      </c>
      <c r="F13" s="50" t="str">
        <v>1.车机供电正常
2.3D车模图片和当前车型匹配
3.进入Controller Laucher页面</v>
      </c>
      <c r="G13" s="33" t="str">
        <v>1.发送右前门3B2 : DrStatPsngr_B_Actl = Ajar
2.等待6S查看显示
</v>
      </c>
      <c r="H13" s="50" t="str">
        <v>1.打开右前车门自动转到正右视角且打开车门动画2秒内完成
2.车模旋转默认视角
</v>
      </c>
      <c r="I13" s="33" t="str">
        <v>Pass</v>
      </c>
      <c r="J13" s="33"/>
      <c r="K13" s="33"/>
      <c r="L13" s="127" t="str">
        <v>是</v>
      </c>
      <c r="M13" s="127" t="str">
        <v>是</v>
      </c>
      <c r="N13" s="127" t="str">
        <v>是</v>
      </c>
      <c r="O13" s="33"/>
      <c r="P13" s="125"/>
      <c r="Q13" s="92"/>
      <c r="R13" s="53"/>
    </row>
    <row customHeight="true" ht="48" r="14">
      <c r="A14" s="33"/>
      <c r="B14" s="124"/>
      <c r="C14" s="124" t="str">
        <v>1-1-2 3D车模-正常状态</v>
      </c>
      <c r="D14" s="50" t="str">
        <v>3D车模-车模动画-关闭车门</v>
      </c>
      <c r="E14" s="11" t="str">
        <v>P1</v>
      </c>
      <c r="F14" s="50" t="str">
        <v>1.车机供电正常
2.3D车模图片和当前车型匹配
3.进入Controller Laucher页面</v>
      </c>
      <c r="G14" s="33" t="str">
        <v>1.发送 右前门: DrStatPsngr_B_Actl = Off
2.等待6S查看显示</v>
      </c>
      <c r="H14" s="50" t="str">
        <v>1关闭右前车门自动转到正左视角，且车门动画2秒内完成
2.车模旋转默认角度车门保持关闭状态</v>
      </c>
      <c r="I14" s="33" t="str">
        <v>Pass</v>
      </c>
      <c r="J14" s="33"/>
      <c r="K14" s="33"/>
      <c r="L14" s="127" t="str">
        <v>是</v>
      </c>
      <c r="M14" s="127" t="str">
        <v>是</v>
      </c>
      <c r="N14" s="127" t="str">
        <v>是</v>
      </c>
      <c r="O14" s="33"/>
      <c r="P14" s="125"/>
      <c r="Q14" s="92"/>
      <c r="R14" s="53"/>
    </row>
    <row customHeight="true" ht="48" r="15">
      <c r="A15" s="33"/>
      <c r="B15" s="124" t="str">
        <v>SYNC+_0266</v>
      </c>
      <c r="C15" s="124" t="str">
        <v>1-1-2 3D车模-正常状态</v>
      </c>
      <c r="D15" s="50" t="str">
        <v>3D车模-车模动画-打开车门</v>
      </c>
      <c r="E15" s="11" t="str">
        <v>P1</v>
      </c>
      <c r="F15" s="50" t="str">
        <v>1.车机供电正常
2.3D车模图片和当前车型匹配
3.进入Controller Laucher页面</v>
      </c>
      <c r="G15" s="33" t="str">
        <v>1.发送右后门: DrStatRr_B_Actl = Ajar
2.等待6s查看显示</v>
      </c>
      <c r="H15" s="50" t="str">
        <v>1.打开右后车门自动转到正右视角且打开车门动画2秒内完成
2.车模旋转默认视角
</v>
      </c>
      <c r="I15" s="33" t="str">
        <v>Pass</v>
      </c>
      <c r="J15" s="33"/>
      <c r="K15" s="33"/>
      <c r="L15" s="127" t="str">
        <v>是</v>
      </c>
      <c r="M15" s="127" t="str">
        <v>是</v>
      </c>
      <c r="N15" s="127" t="str">
        <v>是</v>
      </c>
      <c r="O15" s="33"/>
      <c r="P15" s="125"/>
      <c r="Q15" s="92"/>
      <c r="R15" s="53"/>
    </row>
    <row customHeight="true" ht="48" r="16">
      <c r="A16" s="33"/>
      <c r="B16" s="124" t="str">
        <v>SYNC+_0266</v>
      </c>
      <c r="C16" s="124" t="str">
        <v>1-1-2 3D车模-正常状态</v>
      </c>
      <c r="D16" s="50" t="str">
        <v>3D车模-车模动画-关闭车门</v>
      </c>
      <c r="E16" s="11" t="str">
        <v>P1</v>
      </c>
      <c r="F16" s="50" t="str">
        <v>1.车机供电正常
2.3D车模图片和当前车型匹配
3.进入Controller Laucher页面</v>
      </c>
      <c r="G16" s="33" t="str">
        <v>1.发送3B2信号右后门: DrStatRr_B_Actl = Off
2.等待6S查看显示</v>
      </c>
      <c r="H16" s="50" t="str">
        <v>1关闭右后车门自动转到正左视角，且车门动画2秒内完成
2.车模旋转默认角度车门保持关闭状态</v>
      </c>
      <c r="I16" s="33" t="str">
        <v>Pass</v>
      </c>
      <c r="J16" s="33"/>
      <c r="K16" s="33"/>
      <c r="L16" s="127" t="str">
        <v>是</v>
      </c>
      <c r="M16" s="127" t="str">
        <v>是</v>
      </c>
      <c r="N16" s="127" t="str">
        <v>是</v>
      </c>
      <c r="O16" s="33"/>
      <c r="P16" s="125"/>
      <c r="Q16" s="92"/>
      <c r="R16" s="53"/>
    </row>
    <row customHeight="true" ht="48" r="17">
      <c r="A17" s="33"/>
      <c r="B17" s="124" t="str">
        <v>SYNC+_0266</v>
      </c>
      <c r="C17" s="124" t="str">
        <v>1-1-2 3D车模-正常状态</v>
      </c>
      <c r="D17" s="50" t="str">
        <v>3D车模-车模动画-重复打开关闭车门</v>
      </c>
      <c r="E17" s="11" t="str">
        <v>P1</v>
      </c>
      <c r="F17" s="50" t="str">
        <v>1.车机供电正常
2.3D车模图片和当前车型匹配
3.进入Controller Laucher页面</v>
      </c>
      <c r="G17" s="33" t="str">
        <v>1.发送3B2  左前门: DrStatDrv_B_Actl = Ajar/off</v>
      </c>
      <c r="H17" s="50" t="str">
        <v>1.车门打开关闭，车模状态显示正常</v>
      </c>
      <c r="I17" s="33" t="str">
        <v>Pass</v>
      </c>
      <c r="J17" s="33"/>
      <c r="K17" s="33"/>
      <c r="L17" s="127"/>
      <c r="M17" s="127"/>
      <c r="N17" s="127"/>
      <c r="O17" s="33"/>
      <c r="P17" s="125"/>
      <c r="Q17" s="92"/>
      <c r="R17" s="53"/>
    </row>
    <row customHeight="true" ht="81" r="18">
      <c r="A18" s="33"/>
      <c r="B18" s="124" t="str">
        <v>SYNC+_0266</v>
      </c>
      <c r="C18" s="124" t="str">
        <v>1-1-2 3D车模-正常状态</v>
      </c>
      <c r="D18" s="50" t="str">
        <v>3D车模-车模动画-打开多个车门</v>
      </c>
      <c r="E18" s="11" t="str">
        <v>P1</v>
      </c>
      <c r="F18" s="50" t="str">
        <v>1.车机供电正常
2.3D车模图片和当前车型匹配
3.进入Controller Laucher页面</v>
      </c>
      <c r="G18" s="33" t="str">
        <v>1.发送3B2  左前门: DrStatDrv_B_Actl = Ajar
同时发送信号右前门3B2 : DrStatPsngr_B_Actl = Ajar</v>
      </c>
      <c r="H18" s="50" t="str">
        <v>1.打开主驾车门车门旋转正左视角，副驾车门打开不会旋转角度</v>
      </c>
      <c r="I18" s="33" t="str">
        <v>Pass</v>
      </c>
      <c r="J18" s="33"/>
      <c r="K18" s="33"/>
      <c r="L18" s="127"/>
      <c r="M18" s="127"/>
      <c r="N18" s="127"/>
      <c r="O18" s="33"/>
      <c r="P18" s="125"/>
      <c r="Q18" s="92"/>
      <c r="R18" s="53"/>
    </row>
    <row customHeight="true" ht="81" r="19">
      <c r="A19" s="33"/>
      <c r="B19" s="124" t="str">
        <v>SYNC+_0266</v>
      </c>
      <c r="C19" s="124" t="str">
        <v>1-1-2 3D车模-正常状态</v>
      </c>
      <c r="D19" s="50" t="str">
        <v>3D车模-车模动画-打开车门的同时打开车灯</v>
      </c>
      <c r="E19" s="11" t="str">
        <v>P1</v>
      </c>
      <c r="F19" s="50" t="str">
        <v>1.车机供电正常
2.3D车模图片和当前车型匹配
3.进入Controller Laucher页面</v>
      </c>
      <c r="G19" s="33" t="str">
        <v>1.发送3B2  左前门: DrStatDrv_B_Actl = Ajar同时发送信号3C3: HeadLghtHiOn_B_Stat = ON</v>
      </c>
      <c r="H19" s="50" t="str">
        <v>1.打开主驾车门车门旋转正左视角，打开灯光不会旋转45度角度</v>
      </c>
      <c r="I19" s="33" t="str">
        <v>Pass</v>
      </c>
      <c r="J19" s="33"/>
      <c r="K19" s="33"/>
      <c r="L19" s="127"/>
      <c r="M19" s="127"/>
      <c r="N19" s="127"/>
      <c r="O19" s="33"/>
      <c r="P19" s="125"/>
      <c r="Q19" s="92"/>
      <c r="R19" s="53"/>
    </row>
    <row customHeight="true" ht="48" r="20">
      <c r="A20" s="33"/>
      <c r="B20" s="124" t="str">
        <v>SYNC+_0266</v>
      </c>
      <c r="C20" s="124" t="str">
        <v>1-1-5 3D车模-正常状态</v>
      </c>
      <c r="D20" s="50" t="str">
        <v>3D车模-车模动画-打开远光灯</v>
      </c>
      <c r="E20" s="11" t="str">
        <v>P1</v>
      </c>
      <c r="F20" s="50" t="str">
        <v>1.车机供电正常
2.3D车模图片和当前车型匹配
3.进入Controller Laucher页面</v>
      </c>
      <c r="G20" s="33" t="str">
        <v>1.发送3C3 远光灯：HeadLghtHiOn_B_Stat = ON
2.等待6s</v>
      </c>
      <c r="H20" s="50" t="str">
        <v>1.打开远光灯且自动转到左前45度视角且2秒内完成
2.车模回到默认视角显示远光灯效果</v>
      </c>
      <c r="I20" s="33" t="str">
        <v>Pass</v>
      </c>
      <c r="J20" s="33"/>
      <c r="K20" s="33"/>
      <c r="L20" s="127" t="str">
        <v>是</v>
      </c>
      <c r="M20" s="127" t="str">
        <v>是</v>
      </c>
      <c r="N20" s="127" t="str">
        <v>是</v>
      </c>
      <c r="O20" s="33"/>
      <c r="P20" s="125"/>
      <c r="Q20" s="92"/>
      <c r="R20" s="53"/>
    </row>
    <row customHeight="true" ht="48" r="21">
      <c r="A21" s="33"/>
      <c r="B21" s="124" t="str">
        <v>SYNC+_0266</v>
      </c>
      <c r="C21" s="124" t="str">
        <v>1-1-5 3D车模-正常状态</v>
      </c>
      <c r="D21" s="50" t="str">
        <v>3D车模-车模动画-关闭远光灯</v>
      </c>
      <c r="E21" s="11" t="str">
        <v>P1</v>
      </c>
      <c r="F21" s="50" t="str">
        <v>1.车机供电正常
2.3D车模图片和当前车型匹配
3.进入Controller Laucher页面</v>
      </c>
      <c r="G21" s="33" t="str">
        <v>1.发送3C3 远光灯：HeadLghtHiOn_B_Stat = OFF
2.等待6s</v>
      </c>
      <c r="H21" s="50" t="str">
        <v>1.关闭远光灯自动转到左前测45度视角灯光2秒内完成
2.车模回到默认视角关闭远灯光效果</v>
      </c>
      <c r="I21" s="33" t="str">
        <v>Pass</v>
      </c>
      <c r="J21" s="33"/>
      <c r="K21" s="33"/>
      <c r="L21" s="127" t="str">
        <v>是</v>
      </c>
      <c r="M21" s="127" t="str">
        <v>是</v>
      </c>
      <c r="N21" s="127" t="str">
        <v>是</v>
      </c>
      <c r="O21" s="33"/>
      <c r="P21" s="125"/>
      <c r="Q21" s="92"/>
      <c r="R21" s="53"/>
    </row>
    <row customHeight="true" ht="48" r="22">
      <c r="A22" s="33"/>
      <c r="B22" s="124" t="str">
        <v>SYNC+_0266</v>
      </c>
      <c r="C22" s="124" t="str">
        <v>1-1-5 3D车模-正常状态</v>
      </c>
      <c r="D22" s="50" t="str">
        <v>3D车模-车模动画-打开近光灯</v>
      </c>
      <c r="E22" s="11" t="str">
        <v>P1</v>
      </c>
      <c r="F22" s="50" t="str">
        <v>1.车机供电正常
2.3D车模图片和当前车型匹配
3.进入Controller Laucher页面</v>
      </c>
      <c r="G22" s="33" t="str">
        <v>1.发送3C3近光灯：HeadLampLoActv_B_Stat = ON</v>
      </c>
      <c r="H22" s="50" t="str">
        <v>1.打开近光灯且自动转到左前测45度视角且灯光效果2秒内完成
2.车模回到默认视角显示近光灯效果</v>
      </c>
      <c r="I22" s="33" t="str">
        <v>Pass</v>
      </c>
      <c r="J22" s="33"/>
      <c r="K22" s="33"/>
      <c r="L22" s="127" t="str">
        <v>是</v>
      </c>
      <c r="M22" s="127" t="str">
        <v>是</v>
      </c>
      <c r="N22" s="127" t="str">
        <v>是</v>
      </c>
      <c r="O22" s="33"/>
      <c r="P22" s="125"/>
      <c r="Q22" s="92"/>
      <c r="R22" s="53"/>
    </row>
    <row customHeight="true" ht="48" r="23">
      <c r="A23" s="33"/>
      <c r="B23" s="124" t="str">
        <v>SYNC+_0266</v>
      </c>
      <c r="C23" s="124" t="str">
        <v>1-1-5 3D车模-正常状态</v>
      </c>
      <c r="D23" s="50" t="str">
        <v>3D车模-车模动画-关闭近光灯</v>
      </c>
      <c r="E23" s="11" t="str">
        <v>P1</v>
      </c>
      <c r="F23" s="50" t="str">
        <v>1.车机供电正常
2.3D车模图片和当前车型匹配
3.进入Controller Laucher页面</v>
      </c>
      <c r="G23" s="33" t="str">
        <v>1.发送3C3近光灯：HeadLampLoActv_B_Stat = OFF</v>
      </c>
      <c r="H23" s="50" t="str">
        <v>1.关闭近光灯，且自动转到左前测45度视角
2.车模回到默认视角关闭近光灯效果</v>
      </c>
      <c r="I23" s="33" t="str">
        <v>Pass</v>
      </c>
      <c r="J23" s="33"/>
      <c r="K23" s="33"/>
      <c r="L23" s="127" t="str">
        <v>是</v>
      </c>
      <c r="M23" s="127" t="str">
        <v>是</v>
      </c>
      <c r="N23" s="127" t="str">
        <v>是</v>
      </c>
      <c r="O23" s="33"/>
      <c r="P23" s="125"/>
      <c r="Q23" s="92"/>
      <c r="R23" s="53"/>
    </row>
    <row customHeight="true" ht="48" r="24">
      <c r="A24" s="33"/>
      <c r="B24" s="124" t="str">
        <v>SYNC+_0266</v>
      </c>
      <c r="C24" s="124" t="str">
        <v>1-1-5 3D车模-正常状态</v>
      </c>
      <c r="D24" s="50" t="str">
        <v>3D车模-车模动画-打开车灯-模拟照明系统故障</v>
      </c>
      <c r="E24" s="11" t="str">
        <v>P1</v>
      </c>
      <c r="F24" s="50" t="str">
        <v>1.车机供电正常
2.3D车模图片和当前车型匹配
3.进入Controller Laucher页面</v>
      </c>
      <c r="G24" s="33" t="str">
        <v>1.发送3C3 远光灯：HeadLghtHiOn_B_Stat = OFF
近光灯：HeadLampLoActv_B_Stat = OFF
2.模拟照明系统故障
3C3：HeadLampLoOut_B_Stat = 0x1
远光灯：HeadLghtHiOn_B_Stat = On</v>
      </c>
      <c r="H24" s="50" t="str">
        <v>1.打开对应灯光
2.车模显示照明系统故障，不显示远/近灯光</v>
      </c>
      <c r="I24" s="33" t="str">
        <v>Pass</v>
      </c>
      <c r="J24" s="33"/>
      <c r="K24" s="33"/>
      <c r="L24" s="127" t="str">
        <v>是</v>
      </c>
      <c r="M24" s="127" t="str">
        <v>是</v>
      </c>
      <c r="N24" s="127" t="str">
        <v>是</v>
      </c>
      <c r="O24" s="33"/>
      <c r="P24" s="125"/>
      <c r="Q24" s="92"/>
      <c r="R24" s="53"/>
    </row>
    <row customHeight="true" ht="48" r="25">
      <c r="A25" s="33"/>
      <c r="B25" s="124" t="str">
        <v>SYNC+_0266</v>
      </c>
      <c r="C25" s="124" t="str">
        <v>1-1-5 3D车模-正常状态</v>
      </c>
      <c r="D25" s="50" t="str">
        <v>3D车模-车模动画-打开车灯-模拟照明系统故障-打开灯光</v>
      </c>
      <c r="E25" s="11" t="str">
        <v>P1</v>
      </c>
      <c r="F25" s="50" t="str">
        <v>1.车机供电正常
2.3D车模图片和当前车型匹配
3.进入Controller Laucher页面</v>
      </c>
      <c r="G25" s="33" t="str">
        <v>1.发送3C3 远光灯：HeadLghtHiOn_B_Stat = ON
近光灯：HeadLampLoActv_B_Stat = ON
2.模拟照明系统故障
3C3：HeadLampLoOut_B_Stat = 0x1
3. 关闭照明系统故障：HeadLampLoOut_B_Stat = 0x0
近光灯：HeadLampLoActv_B_Stat = ON</v>
      </c>
      <c r="H25" s="50" t="str">
        <v>1.打开对应灯光
2.车模显示照明系统故障，不显示远/近灯光
3.车模显示近灯光</v>
      </c>
      <c r="I25" s="33" t="str">
        <v>Pass</v>
      </c>
      <c r="J25" s="33"/>
      <c r="K25" s="33"/>
      <c r="L25" s="127" t="str">
        <v>是</v>
      </c>
      <c r="M25" s="127" t="str">
        <v>是</v>
      </c>
      <c r="N25" s="127" t="str">
        <v>是</v>
      </c>
      <c r="O25" s="33"/>
      <c r="P25" s="125"/>
      <c r="Q25" s="92"/>
      <c r="R25" s="53"/>
    </row>
    <row customHeight="true" ht="48" r="26">
      <c r="A26" s="33"/>
      <c r="B26" s="124" t="str">
        <v>SYNC+_0266</v>
      </c>
      <c r="C26" s="124" t="str">
        <v>1-1-5 3D车模-正常状态</v>
      </c>
      <c r="D26" s="50" t="str">
        <v>3D车模-车模动画-日间行车灯（常亮）</v>
      </c>
      <c r="E26" s="11" t="str">
        <v>P1</v>
      </c>
      <c r="F26" s="50" t="str">
        <v>1.车机供电正常
2.3D车模图片和当前车型匹配
3.进入Controller Laucher页面
</v>
      </c>
      <c r="G26" s="33" t="str">
        <v>1.查看日间行车灯</v>
      </c>
      <c r="H26" s="50" t="str">
        <v>1.常亮</v>
      </c>
      <c r="I26" s="33" t="str">
        <v>Pass</v>
      </c>
      <c r="J26" s="33"/>
      <c r="K26" s="33"/>
      <c r="L26" s="127" t="str">
        <v>是</v>
      </c>
      <c r="M26" s="127" t="str">
        <v>是</v>
      </c>
      <c r="N26" s="127" t="str">
        <v>是</v>
      </c>
      <c r="O26" s="33"/>
      <c r="P26" s="125"/>
      <c r="Q26" s="92"/>
      <c r="R26" s="53"/>
    </row>
    <row customHeight="true" ht="48" r="27">
      <c r="A27" s="33"/>
      <c r="B27" s="124" t="str">
        <v>SYNC+_0266</v>
      </c>
      <c r="C27" s="124" t="str">
        <v>1-1-5 3D车模-正常状态</v>
      </c>
      <c r="D27" s="50" t="str">
        <v>3D车模-车模动画-前位置灯</v>
      </c>
      <c r="E27" s="11" t="str">
        <v>P0</v>
      </c>
      <c r="F27" s="50" t="str">
        <v>1.车机供电正常
2.3D车模图片和当前车型匹配
3.进入Controller Laucher页面</v>
      </c>
      <c r="G27" s="33" t="str">
        <v>1.打开近光灯，
3C3 
近光灯：HeadLampLoActv_B_Stat = ON
</v>
      </c>
      <c r="H27" s="50" t="str">
        <v>1.自动转到左前测45度视角，中网贯穿灯和林肯Logo点亮，后位置灯点亮</v>
      </c>
      <c r="I27" s="33" t="str">
        <v>Pass</v>
      </c>
      <c r="J27" s="33"/>
      <c r="K27" s="33"/>
      <c r="L27" s="33" t="str">
        <v>否</v>
      </c>
      <c r="M27" s="33" t="str">
        <v>是</v>
      </c>
      <c r="N27" s="33" t="str">
        <v>否</v>
      </c>
      <c r="O27" s="33"/>
      <c r="P27" s="125"/>
      <c r="Q27" s="92"/>
      <c r="R27" s="53"/>
    </row>
    <row customHeight="true" ht="48" r="28">
      <c r="A28" s="33"/>
      <c r="B28" s="124" t="str">
        <v>SYNC+_0266</v>
      </c>
      <c r="C28" s="124" t="str">
        <v>1-1-5 3D车模-正常状态</v>
      </c>
      <c r="D28" s="50" t="str">
        <v>3D车模-车模动画-关闭前位置灯</v>
      </c>
      <c r="E28" s="11" t="str">
        <v>P1</v>
      </c>
      <c r="F28" s="50" t="str">
        <v>1.车机供电正常
2.3D车模图片和当前车型匹配
3.进入Controller Laucher页面
</v>
      </c>
      <c r="G28" s="33" t="str">
        <v>1.关闭近光灯
近光灯：HeadLampLoActv_B_Stat = OFF
</v>
      </c>
      <c r="H28" s="50" t="str">
        <v>1.自动转到左前测45度视角，中网贯穿灯和林肯Logo不点亮，后尾灯关闭</v>
      </c>
      <c r="I28" s="33" t="str">
        <v>Pass</v>
      </c>
      <c r="J28" s="33"/>
      <c r="K28" s="33"/>
      <c r="L28" s="33"/>
      <c r="M28" s="33"/>
      <c r="N28" s="33"/>
      <c r="O28" s="33"/>
      <c r="P28" s="125"/>
      <c r="Q28" s="92"/>
      <c r="R28" s="53"/>
    </row>
    <row customHeight="true" ht="48" r="29">
      <c r="A29" s="33"/>
      <c r="B29" s="124" t="str">
        <v>SYNC+_0266</v>
      </c>
      <c r="C29" s="124" t="str">
        <v>1-1-5 3D车模-正常状态</v>
      </c>
      <c r="D29" s="50" t="str">
        <v>3D车模-车模动画-后位置灯</v>
      </c>
      <c r="E29" s="11" t="str">
        <v>P0</v>
      </c>
      <c r="F29" s="50" t="str">
        <v>1.车机供电正常
2.3D车模图片和当前车型匹配
3.进入Controller Laucher页面</v>
      </c>
      <c r="G29" s="33" t="str">
        <v>1.开启位置灯
3B2 ParkLamp_Status = on</v>
      </c>
      <c r="H29" s="50" t="str">
        <v>1.打开后位置灯</v>
      </c>
      <c r="I29" s="33" t="str">
        <v>Pass</v>
      </c>
      <c r="J29" s="33"/>
      <c r="K29" s="33"/>
      <c r="L29" s="33" t="str">
        <v>否</v>
      </c>
      <c r="M29" s="33" t="str">
        <v>是</v>
      </c>
      <c r="N29" s="33" t="str">
        <v>否</v>
      </c>
      <c r="O29" s="33"/>
      <c r="P29" s="125"/>
      <c r="Q29" s="92"/>
      <c r="R29" s="53"/>
    </row>
    <row customHeight="true" ht="48" r="30">
      <c r="A30" s="33"/>
      <c r="B30" s="124" t="str">
        <v>SYNC+_0266</v>
      </c>
      <c r="C30" s="124" t="str">
        <v>1-1-5 3D车模-正常状态</v>
      </c>
      <c r="D30" s="50" t="str">
        <v>3D车模-车模动画-后位置灯</v>
      </c>
      <c r="E30" s="11" t="str">
        <v>P1</v>
      </c>
      <c r="F30" s="50" t="str">
        <v>1.车机供电正常
2.3D车模图片和当前车型匹配
3.进入Controller Laucher页面</v>
      </c>
      <c r="G30" s="33" t="str">
        <v>1.关闭位置灯
3B2 ParkLamp_Status = off</v>
      </c>
      <c r="H30" s="50" t="str">
        <v>1.关闭后位置灯</v>
      </c>
      <c r="I30" s="33" t="str">
        <v>Pass</v>
      </c>
      <c r="J30" s="33"/>
      <c r="K30" s="33"/>
      <c r="L30" s="33"/>
      <c r="M30" s="33"/>
      <c r="N30" s="33"/>
      <c r="O30" s="33"/>
      <c r="P30" s="125"/>
      <c r="Q30" s="92"/>
      <c r="R30" s="53"/>
    </row>
    <row customHeight="true" ht="48" r="31">
      <c r="A31" s="33"/>
      <c r="B31" s="124" t="str">
        <v>SYNC+_0266</v>
      </c>
      <c r="C31" s="124" t="str">
        <v>1-1.1 3D车模-异常状态</v>
      </c>
      <c r="D31" s="50" t="str">
        <v>3D车模-单个异常状态-左前胎压状态正常</v>
      </c>
      <c r="E31" s="11" t="str">
        <v>P1</v>
      </c>
      <c r="F31" s="50" t="str">
        <v>1.车机供电正常;
2.配置字设置TPMS  DE08 18 6 Support=0x1
3.连接CAN工具</v>
      </c>
      <c r="G31" s="33" t="str">
        <v>1.用CAN发送
3B4 Tire_Press_LF_Stat=0x1;
2.查看车模轮胎区域提示</v>
      </c>
      <c r="H31" s="33" t="str">
        <v>2.轮胎颜色正常</v>
      </c>
      <c r="I31" s="33" t="str">
        <v>Pass</v>
      </c>
      <c r="J31" s="33"/>
      <c r="K31" s="33"/>
      <c r="L31" s="33"/>
      <c r="M31" s="33"/>
      <c r="N31" s="33"/>
      <c r="O31" s="33"/>
      <c r="P31" s="125"/>
      <c r="Q31" s="92"/>
      <c r="R31" s="53"/>
    </row>
    <row customHeight="true" ht="48" r="32">
      <c r="A32" s="33"/>
      <c r="B32" s="124" t="str">
        <v>SYNC+_0266</v>
      </c>
      <c r="C32" s="124" t="str">
        <v>1-1.1 3D车模-异常状态</v>
      </c>
      <c r="D32" s="50" t="str">
        <v>3D车模-单个异常状态-左前胎压状态低胎压</v>
      </c>
      <c r="E32" s="11" t="str">
        <v>P1</v>
      </c>
      <c r="F32" s="50" t="str">
        <v>1.车机供电正常;
2.配置字设置TPMS Support=0x1
3.连接CAN工具</v>
      </c>
      <c r="G32" s="33" t="str">
        <v>1.用CAN发送
3B4 Tire_Press_LF_Stat=0x2;
2.查看车模轮胎区域提示</v>
      </c>
      <c r="H32" s="50" t="str">
        <v>2.轮胎颜色为橙色</v>
      </c>
      <c r="I32" s="33" t="str">
        <v>Pass</v>
      </c>
      <c r="J32" s="33"/>
      <c r="K32" s="33"/>
      <c r="L32" s="33"/>
      <c r="M32" s="33"/>
      <c r="N32" s="33"/>
      <c r="O32" s="33"/>
      <c r="P32" s="125"/>
      <c r="Q32" s="92"/>
      <c r="R32" s="53"/>
    </row>
    <row customHeight="true" ht="48" r="33">
      <c r="A33" s="33"/>
      <c r="B33" s="124" t="str">
        <v>SYNC+_0266</v>
      </c>
      <c r="C33" s="124" t="str">
        <v>1-1.1 3D车模-异常状态</v>
      </c>
      <c r="D33" s="50" t="str">
        <v>3D车模-单个异常状态-左前胎压状态未知</v>
      </c>
      <c r="E33" s="11" t="str">
        <v>P1</v>
      </c>
      <c r="F33" s="50" t="str">
        <v>1.车机供电正常;
2.配置字设置TPMS Support=0x1
3.连接CAN工具</v>
      </c>
      <c r="G33" s="33" t="str">
        <v>1.用CAN发送
3B4 Tire_Press_LF_Stat=0x0;
2.查看车模轮胎区域提示</v>
      </c>
      <c r="H33" s="33" t="str">
        <v>2.轮胎颜色正常</v>
      </c>
      <c r="I33" s="33" t="str">
        <v>Pass</v>
      </c>
      <c r="J33" s="33"/>
      <c r="K33" s="33"/>
      <c r="L33" s="33"/>
      <c r="M33" s="33"/>
      <c r="N33" s="33"/>
      <c r="O33" s="33"/>
      <c r="P33" s="125"/>
      <c r="Q33" s="92"/>
      <c r="R33" s="53"/>
    </row>
    <row customHeight="true" ht="48" r="34">
      <c r="A34" s="33"/>
      <c r="B34" s="124" t="str">
        <v>SYNC+_0266</v>
      </c>
      <c r="C34" s="124" t="str">
        <v>1-1.1 3D车模-异常状态</v>
      </c>
      <c r="D34" s="50" t="str">
        <v>3D车模-单个异常状态-左前胎压状态错误</v>
      </c>
      <c r="E34" s="11" t="str">
        <v>P1</v>
      </c>
      <c r="F34" s="50" t="str">
        <v>1.车机供电正常;
2.配置字设置TPMS Support=0x1
3.连接CAN工具</v>
      </c>
      <c r="G34" s="33" t="str">
        <v>1.用CAN发送
3B4 Tire_Press_LF_Stat=0x3;
2.查看车模轮胎区域提示</v>
      </c>
      <c r="H34" s="33" t="str">
        <v>2.轮胎颜色正常</v>
      </c>
      <c r="I34" s="33" t="str">
        <v>Pass</v>
      </c>
      <c r="J34" s="33"/>
      <c r="K34" s="33"/>
      <c r="L34" s="33"/>
      <c r="M34" s="33"/>
      <c r="N34" s="33"/>
      <c r="O34" s="33"/>
      <c r="P34" s="125"/>
      <c r="Q34" s="92"/>
      <c r="R34" s="53"/>
    </row>
    <row customHeight="true" ht="48" r="35">
      <c r="A35" s="33"/>
      <c r="B35" s="124" t="str">
        <v>SYNC+_0266</v>
      </c>
      <c r="C35" s="124" t="str">
        <v>1-1.1 3D车模-异常状态</v>
      </c>
      <c r="D35" s="50" t="str">
        <v>3D车模-单个异常状态-左前胎压状态警报</v>
      </c>
      <c r="E35" s="11" t="str">
        <v>P1</v>
      </c>
      <c r="F35" s="50" t="str">
        <v>1.车机供电正常;
2.配置字设置TPMS Support=0x1
3.连接CAN工具</v>
      </c>
      <c r="G35" s="33" t="str">
        <v>1.用CAN发送
3B4 Tire_Press_LF_Stat=0x4;
2.查看车模轮胎区域提示</v>
      </c>
      <c r="H35" s="50" t="str">
        <v>2.轮胎颜色为橙色</v>
      </c>
      <c r="I35" s="33" t="str">
        <v>Pass</v>
      </c>
      <c r="J35" s="33"/>
      <c r="K35" s="33"/>
      <c r="L35" s="33"/>
      <c r="M35" s="33"/>
      <c r="N35" s="33"/>
      <c r="O35" s="33"/>
      <c r="P35" s="125"/>
      <c r="Q35" s="92"/>
      <c r="R35" s="53"/>
    </row>
    <row customHeight="true" ht="48" r="36">
      <c r="A36" s="33"/>
      <c r="B36" s="124" t="str">
        <v>SYNC+_0266</v>
      </c>
      <c r="C36" s="124" t="str">
        <v>1-1.1 3D车模-异常状态</v>
      </c>
      <c r="D36" s="50" t="str">
        <v>3D车模-单个异常状态-左前胎压状态未使用</v>
      </c>
      <c r="E36" s="11" t="str">
        <v>P1</v>
      </c>
      <c r="F36" s="50" t="str">
        <v>1.车机供电正常;
2.配置字设置TPMS Support=0x1
3.连接CAN工具</v>
      </c>
      <c r="G36" s="33" t="str">
        <v>1.用CAN发送
3B4 Tire_Press_LF_Stat=0xF;
2.查看车模轮胎区域提示</v>
      </c>
      <c r="H36" s="33" t="str">
        <v>2.轮胎颜色正常</v>
      </c>
      <c r="I36" s="33" t="str">
        <v>Pass</v>
      </c>
      <c r="J36" s="33"/>
      <c r="K36" s="33"/>
      <c r="L36" s="33"/>
      <c r="M36" s="33"/>
      <c r="N36" s="33"/>
      <c r="O36" s="33"/>
      <c r="P36" s="125"/>
      <c r="Q36" s="92"/>
      <c r="R36" s="53"/>
    </row>
    <row customHeight="true" ht="48" r="37">
      <c r="A37" s="33"/>
      <c r="B37" s="124" t="str">
        <v>SYNC+_0266</v>
      </c>
      <c r="C37" s="124" t="str">
        <v>1-1.1 3D车模-异常状态</v>
      </c>
      <c r="D37" s="50" t="str">
        <v>3D车模-单个异常状态-右前胎压状态正常</v>
      </c>
      <c r="E37" s="11" t="str">
        <v>P2</v>
      </c>
      <c r="F37" s="50" t="str">
        <v>1.车机供电正常;
2.配置字设置TPMS Support=0x1
3.连接CAN工具</v>
      </c>
      <c r="G37" s="33" t="str">
        <v>1.用CAN发送
3B4 Tire_Press_RF_Stat=0x1;
2.查看车模轮胎区域提示</v>
      </c>
      <c r="H37" s="33" t="str">
        <v>2.轮胎颜色正常</v>
      </c>
      <c r="I37" s="33"/>
      <c r="J37" s="33"/>
      <c r="K37" s="33"/>
      <c r="L37" s="33"/>
      <c r="M37" s="33"/>
      <c r="N37" s="33"/>
      <c r="O37" s="33"/>
      <c r="P37" s="125"/>
      <c r="Q37" s="92"/>
      <c r="R37" s="53"/>
    </row>
    <row customHeight="true" ht="48" r="38">
      <c r="A38" s="33"/>
      <c r="B38" s="124" t="str">
        <v>SYNC+_0266</v>
      </c>
      <c r="C38" s="124" t="str">
        <v>1-1.1 3D车模-异常状态</v>
      </c>
      <c r="D38" s="50" t="str">
        <v>3D车模-单个异常状态-右前胎压状态低胎压</v>
      </c>
      <c r="E38" s="11" t="str">
        <v>P2</v>
      </c>
      <c r="F38" s="50" t="str">
        <v>1.车机供电正常;
2.配置字设置TPMS Support=0x1
3.连接CAN工具</v>
      </c>
      <c r="G38" s="33" t="str">
        <v>1.用CAN发送
3B4h Tire_Press_RF_Stat=0x2;
2.查看车模轮胎区域提示</v>
      </c>
      <c r="H38" s="50" t="str">
        <v>2.轮胎颜色为橙色</v>
      </c>
      <c r="I38" s="33"/>
      <c r="J38" s="33"/>
      <c r="K38" s="33"/>
      <c r="L38" s="33"/>
      <c r="M38" s="33"/>
      <c r="N38" s="33"/>
      <c r="O38" s="33"/>
      <c r="P38" s="125"/>
      <c r="Q38" s="92"/>
      <c r="R38" s="53"/>
    </row>
    <row customHeight="true" ht="48" r="39">
      <c r="A39" s="33"/>
      <c r="B39" s="124" t="str">
        <v>SYNC+_0266</v>
      </c>
      <c r="C39" s="124" t="str">
        <v>1-1.1 3D车模-异常状态</v>
      </c>
      <c r="D39" s="50" t="str">
        <v>3D车模-单个异常状态-右前胎压状态未知-</v>
      </c>
      <c r="E39" s="11" t="str">
        <v>P2</v>
      </c>
      <c r="F39" s="50" t="str">
        <v>1.车机供电正常;
2.配置字设置TPMS Support=0x1
3.连接CAN工具</v>
      </c>
      <c r="G39" s="33" t="str">
        <v>1.用CAN发送
3B4h Tire_Press_RF_Stat=0x0;
2.查看车模轮胎区域提示</v>
      </c>
      <c r="H39" s="33" t="str">
        <v>2.轮胎颜色正常</v>
      </c>
      <c r="I39" s="33"/>
      <c r="J39" s="33"/>
      <c r="K39" s="33"/>
      <c r="L39" s="33"/>
      <c r="M39" s="33"/>
      <c r="N39" s="33"/>
      <c r="O39" s="33"/>
      <c r="P39" s="125"/>
      <c r="Q39" s="92"/>
      <c r="R39" s="53"/>
    </row>
    <row customHeight="true" ht="48" r="40">
      <c r="A40" s="33"/>
      <c r="B40" s="124" t="str">
        <v>SYNC+_0266</v>
      </c>
      <c r="C40" s="124" t="str">
        <v>1-1.1 3D车模-异常状态</v>
      </c>
      <c r="D40" s="50" t="str">
        <v>3D车模-单个异常状态-右前胎压状态错误-</v>
      </c>
      <c r="E40" s="11" t="str">
        <v>P2</v>
      </c>
      <c r="F40" s="50" t="str">
        <v>1.车机供电正常;
2.配置字设置TPMS Support=0x1
3.连接CAN工具</v>
      </c>
      <c r="G40" s="33" t="str">
        <v>1.用CAN发送
3B4h Tire_Press_RF_Stat=0x3;
2.查看车模轮胎区域提示</v>
      </c>
      <c r="H40" s="33" t="str">
        <v>2.轮胎颜色正常</v>
      </c>
      <c r="I40" s="33"/>
      <c r="J40" s="33"/>
      <c r="K40" s="33"/>
      <c r="L40" s="33"/>
      <c r="M40" s="33"/>
      <c r="N40" s="33"/>
      <c r="O40" s="33"/>
      <c r="P40" s="125"/>
      <c r="Q40" s="92"/>
      <c r="R40" s="53"/>
    </row>
    <row customHeight="true" ht="48" r="41">
      <c r="A41" s="33"/>
      <c r="B41" s="124" t="str">
        <v>SYNC+_0266</v>
      </c>
      <c r="C41" s="124" t="str">
        <v>1-1.1 3D车模-异常状态</v>
      </c>
      <c r="D41" s="50" t="str">
        <v>3D车模-单个异常状态-右前胎压状态警报-</v>
      </c>
      <c r="E41" s="11" t="str">
        <v>P2</v>
      </c>
      <c r="F41" s="50" t="str">
        <v>1.车机供电正常;
2.配置字设置TPMS Support=0x1
3.连接CAN工具</v>
      </c>
      <c r="G41" s="33" t="str">
        <v>1.用CAN发送
3B4h Tire_Press_RF_Stat=0x4;
2.查看车模轮胎区域提示</v>
      </c>
      <c r="H41" s="50" t="str">
        <v>2.轮胎颜色为橙色</v>
      </c>
      <c r="I41" s="33"/>
      <c r="J41" s="33"/>
      <c r="K41" s="33"/>
      <c r="L41" s="33"/>
      <c r="M41" s="33"/>
      <c r="N41" s="33"/>
      <c r="O41" s="33"/>
      <c r="P41" s="125"/>
      <c r="Q41" s="92"/>
      <c r="R41" s="53"/>
    </row>
    <row customHeight="true" ht="48" r="42">
      <c r="A42" s="33"/>
      <c r="B42" s="124" t="str">
        <v>SYNC+_0266</v>
      </c>
      <c r="C42" s="124" t="str">
        <v>1-1.1 3D车模-异常状态</v>
      </c>
      <c r="D42" s="50" t="str">
        <v>3D车模-单个异常状态-右前胎压状态未使用-</v>
      </c>
      <c r="E42" s="11" t="str">
        <v>P2</v>
      </c>
      <c r="F42" s="50" t="str">
        <v>1.车机供电正常;
2.配置字设置TPMS Support=0x1
3.连接CAN工具</v>
      </c>
      <c r="G42" s="33" t="str">
        <v>1.用CAN发送
3B4h Tire_Press_RF_Stat=0xF;
2.查看车模轮胎区域提示</v>
      </c>
      <c r="H42" s="33" t="str">
        <v>2.轮胎颜色正常</v>
      </c>
      <c r="I42" s="33"/>
      <c r="J42" s="33"/>
      <c r="K42" s="33"/>
      <c r="L42" s="33"/>
      <c r="M42" s="33"/>
      <c r="N42" s="33"/>
      <c r="O42" s="33"/>
      <c r="P42" s="125"/>
      <c r="Q42" s="92"/>
      <c r="R42" s="53"/>
    </row>
    <row customHeight="true" ht="48" r="43">
      <c r="A43" s="33"/>
      <c r="B43" s="124" t="str">
        <v>SYNC+_0266</v>
      </c>
      <c r="C43" s="124" t="str">
        <v>1-1.1 3D车模-异常状态</v>
      </c>
      <c r="D43" s="50" t="str">
        <v>3D车模-单个异常状态-左后胎压状态正常</v>
      </c>
      <c r="E43" s="11" t="str">
        <v>P2</v>
      </c>
      <c r="F43" s="50" t="str">
        <v>1.车机供电正常;
2.配置字设置TPMS Support=0x1
3.连接CAN工具</v>
      </c>
      <c r="G43" s="33" t="str">
        <v>1.用CAN发送
3B4h Tire_Press_LR_OLR_Stat=0x1;
2.查看车模轮胎区域提示</v>
      </c>
      <c r="H43" s="33" t="str">
        <v>2.轮胎颜色正常</v>
      </c>
      <c r="I43" s="33"/>
      <c r="J43" s="33"/>
      <c r="K43" s="33"/>
      <c r="L43" s="33"/>
      <c r="M43" s="33"/>
      <c r="N43" s="33"/>
      <c r="O43" s="33"/>
      <c r="P43" s="125"/>
      <c r="Q43" s="92"/>
      <c r="R43" s="53"/>
    </row>
    <row customHeight="true" ht="48" r="44">
      <c r="A44" s="33"/>
      <c r="B44" s="124" t="str">
        <v>SYNC+_0266</v>
      </c>
      <c r="C44" s="124" t="str">
        <v>1-1.1 3D车模-异常状态</v>
      </c>
      <c r="D44" s="50" t="str">
        <v>3D车模-单个异常状态-左后胎压状态低胎压</v>
      </c>
      <c r="E44" s="11" t="str">
        <v>P2</v>
      </c>
      <c r="F44" s="50" t="str">
        <v>1.车机供电正常;
2.配置字设置TPMS Support=0x1
3.连接CAN工具</v>
      </c>
      <c r="G44" s="33" t="str">
        <v>1.用CAN发送
3B4h Tire_Press_LR_OLR_Stat=0x2;
2.查看车模轮胎区域提示</v>
      </c>
      <c r="H44" s="50" t="str">
        <v>2.轮胎颜色为橙色</v>
      </c>
      <c r="I44" s="33"/>
      <c r="J44" s="33"/>
      <c r="K44" s="33"/>
      <c r="L44" s="33"/>
      <c r="M44" s="33"/>
      <c r="N44" s="33"/>
      <c r="O44" s="33"/>
      <c r="P44" s="125"/>
      <c r="Q44" s="92"/>
      <c r="R44" s="53"/>
    </row>
    <row customHeight="true" ht="48" r="45">
      <c r="A45" s="33"/>
      <c r="B45" s="124" t="str">
        <v>SYNC+_0266</v>
      </c>
      <c r="C45" s="124" t="str">
        <v>1-1.1 3D车模-异常状态</v>
      </c>
      <c r="D45" s="50" t="str">
        <v>3D车模-单个异常状态-左后胎压状态未知-</v>
      </c>
      <c r="E45" s="11" t="str">
        <v>P2</v>
      </c>
      <c r="F45" s="50" t="str">
        <v>1.车机供电正常;
2.配置字设置TPMS Support=0x1
3.连接CAN工具</v>
      </c>
      <c r="G45" s="33" t="str">
        <v>1.用CAN发送
3B4h Tire_Press_LR_OLR_Stat=0x0;
2.查看车模轮胎区域提示</v>
      </c>
      <c r="H45" s="33" t="str">
        <v>2.轮胎颜色正常</v>
      </c>
      <c r="I45" s="33"/>
      <c r="J45" s="33"/>
      <c r="K45" s="33"/>
      <c r="L45" s="33"/>
      <c r="M45" s="33"/>
      <c r="N45" s="33"/>
      <c r="O45" s="33"/>
      <c r="P45" s="125"/>
      <c r="Q45" s="92"/>
      <c r="R45" s="53"/>
    </row>
    <row customHeight="true" ht="48" r="46">
      <c r="A46" s="33"/>
      <c r="B46" s="124" t="str">
        <v>SYNC+_0266</v>
      </c>
      <c r="C46" s="124" t="str">
        <v>1-1.1 3D车模-异常状态</v>
      </c>
      <c r="D46" s="50" t="str">
        <v>3D车模-单个异常状态-左后胎压状态错误-</v>
      </c>
      <c r="E46" s="11" t="str">
        <v>P2</v>
      </c>
      <c r="F46" s="50" t="str">
        <v>1.车机供电正常;
2.配置字设置TPMS Support=0x1
3.连接CAN工具</v>
      </c>
      <c r="G46" s="33" t="str">
        <v>1.用CAN发送
3B4h Tire_Press_LR_OLR_Stat=0x3;
2.查看车模轮胎区域提示</v>
      </c>
      <c r="H46" s="33" t="str">
        <v>2.轮胎颜色正常</v>
      </c>
      <c r="I46" s="33"/>
      <c r="J46" s="33"/>
      <c r="K46" s="33"/>
      <c r="L46" s="33"/>
      <c r="M46" s="33"/>
      <c r="N46" s="33"/>
      <c r="O46" s="33"/>
      <c r="P46" s="125"/>
      <c r="Q46" s="92"/>
      <c r="R46" s="53"/>
    </row>
    <row customHeight="true" ht="48" r="47">
      <c r="A47" s="33"/>
      <c r="B47" s="124" t="str">
        <v>SYNC+_0266</v>
      </c>
      <c r="C47" s="124" t="str">
        <v>1-1.1 3D车模-异常状态</v>
      </c>
      <c r="D47" s="50" t="str">
        <v>3D车模-单个异常状态-左后胎压状态警报-</v>
      </c>
      <c r="E47" s="11" t="str">
        <v>P2</v>
      </c>
      <c r="F47" s="50" t="str">
        <v>1.车机供电正常;
2.配置字设置TPMS Support=0x1
3.连接CAN工具</v>
      </c>
      <c r="G47" s="33" t="str">
        <v>1.用CAN发送
3B4h Tire_Press_LR_OLR_Stat=0x4;
2.查看车模轮胎区域提示</v>
      </c>
      <c r="H47" s="50" t="str">
        <v>2.轮胎颜色为橙色</v>
      </c>
      <c r="I47" s="33"/>
      <c r="J47" s="33"/>
      <c r="K47" s="33"/>
      <c r="L47" s="33"/>
      <c r="M47" s="33"/>
      <c r="N47" s="33"/>
      <c r="O47" s="33"/>
      <c r="P47" s="125"/>
      <c r="Q47" s="92"/>
      <c r="R47" s="53"/>
    </row>
    <row customHeight="true" ht="48" r="48">
      <c r="A48" s="33"/>
      <c r="B48" s="124" t="str">
        <v>SYNC+_0266</v>
      </c>
      <c r="C48" s="124" t="str">
        <v>1-1.1 3D车模-异常状态</v>
      </c>
      <c r="D48" s="50" t="str">
        <v>3D车模-单个异常状态-左后胎压状态未使用-</v>
      </c>
      <c r="E48" s="11" t="str">
        <v>P2</v>
      </c>
      <c r="F48" s="50" t="str">
        <v>1.车机供电正常;
2.配置字设置TPMS Support=0x1
3.连接CAN工具</v>
      </c>
      <c r="G48" s="33" t="str">
        <v>1.用CAN发送
3B4h Tire_Press_LR_OLR_Stat=0xF;
2.查看车模轮胎区域提示</v>
      </c>
      <c r="H48" s="33" t="str">
        <v>2.轮胎颜色正常</v>
      </c>
      <c r="I48" s="33"/>
      <c r="J48" s="33"/>
      <c r="K48" s="33"/>
      <c r="L48" s="33"/>
      <c r="M48" s="33"/>
      <c r="N48" s="33"/>
      <c r="O48" s="33"/>
      <c r="P48" s="125"/>
      <c r="Q48" s="92"/>
      <c r="R48" s="53"/>
    </row>
    <row customHeight="true" ht="48" r="49">
      <c r="A49" s="33"/>
      <c r="B49" s="124" t="str">
        <v>SYNC+_0266</v>
      </c>
      <c r="C49" s="124" t="str">
        <v>1-1.1 3D车模-异常状态</v>
      </c>
      <c r="D49" s="50" t="str">
        <v>3D车模-单个异常状态-右后胎压状态正常</v>
      </c>
      <c r="E49" s="11" t="str">
        <v>P2</v>
      </c>
      <c r="F49" s="50" t="str">
        <v>1.车机供电正常;
2.配置字设置TPMS Support=0x1
3.连接CAN工具</v>
      </c>
      <c r="G49" s="33" t="str">
        <v>1.用CAN发送
3B4h Tire_Press_RR_ORR_Stat=0x1;
2.查看车模轮胎区域提示
3.点击车模轮胎区域提示</v>
      </c>
      <c r="H49" s="33" t="str">
        <v>2.轮胎颜色正常</v>
      </c>
      <c r="I49" s="33"/>
      <c r="J49" s="33"/>
      <c r="K49" s="33"/>
      <c r="L49" s="33"/>
      <c r="M49" s="33"/>
      <c r="N49" s="33"/>
      <c r="O49" s="33"/>
      <c r="P49" s="125"/>
      <c r="Q49" s="92"/>
      <c r="R49" s="53"/>
    </row>
    <row customHeight="true" ht="48" r="50">
      <c r="A50" s="33"/>
      <c r="B50" s="124" t="str">
        <v>SYNC+_0266</v>
      </c>
      <c r="C50" s="124" t="str">
        <v>1-1.1 3D车模-异常状态</v>
      </c>
      <c r="D50" s="50" t="str">
        <v>3D车模-单个异常状态-右后胎压状态低胎压</v>
      </c>
      <c r="E50" s="11" t="str">
        <v>P2</v>
      </c>
      <c r="F50" s="50" t="str">
        <v>1.车机供电正常;
2.配置字设置TPMS Support=0x1
3.连接CAN工具</v>
      </c>
      <c r="G50" s="33" t="str">
        <v>1.用CAN发送
3B4h Tire_Press_RR_ORR_Stat=0x2;
2.查看车模轮胎区域提示
3.点击车模轮胎区域提示</v>
      </c>
      <c r="H50" s="50" t="str">
        <v>2.轮胎颜色为橙色</v>
      </c>
      <c r="I50" s="33"/>
      <c r="J50" s="33"/>
      <c r="K50" s="33"/>
      <c r="L50" s="33"/>
      <c r="M50" s="33"/>
      <c r="N50" s="33"/>
      <c r="O50" s="33"/>
      <c r="P50" s="125"/>
      <c r="Q50" s="92"/>
      <c r="R50" s="53"/>
    </row>
    <row customHeight="true" ht="48" r="51">
      <c r="A51" s="33"/>
      <c r="B51" s="124" t="str">
        <v>SYNC+_0266</v>
      </c>
      <c r="C51" s="124" t="str">
        <v>1-1.1 3D车模-异常状态</v>
      </c>
      <c r="D51" s="50" t="str">
        <v>3D车模-单个异常状态-右后胎压状态未知-</v>
      </c>
      <c r="E51" s="11" t="str">
        <v>P2</v>
      </c>
      <c r="F51" s="50" t="str">
        <v>1.车机供电正常;
2.配置字设置TPMS Support=0x1
3.连接CAN工具</v>
      </c>
      <c r="G51" s="33" t="str">
        <v>1.用CAN发送
3B4h Tire_Press_RR_ORR_Stat=0x0;
2.查看车模轮胎区域提示
3.点击车模轮胎区域提示</v>
      </c>
      <c r="H51" s="33" t="str">
        <v>2.轮胎颜色正常</v>
      </c>
      <c r="I51" s="33"/>
      <c r="J51" s="33"/>
      <c r="K51" s="33"/>
      <c r="L51" s="33"/>
      <c r="M51" s="33"/>
      <c r="N51" s="33"/>
      <c r="O51" s="33"/>
      <c r="P51" s="125"/>
      <c r="Q51" s="92"/>
      <c r="R51" s="53"/>
    </row>
    <row customHeight="true" ht="48" r="52">
      <c r="A52" s="33"/>
      <c r="B52" s="124" t="str">
        <v>SYNC+_0266</v>
      </c>
      <c r="C52" s="124" t="str">
        <v>1-1.1 3D车模-异常状态</v>
      </c>
      <c r="D52" s="50" t="str">
        <v>3D车模-单个异常状态-右后胎压状态错误-</v>
      </c>
      <c r="E52" s="11" t="str">
        <v>P2</v>
      </c>
      <c r="F52" s="50" t="str">
        <v>1.车机供电正常;
2.配置字设置TPMS Support=0x1
3.连接CAN工具</v>
      </c>
      <c r="G52" s="33" t="str">
        <v>1.用CAN发送
3B4h Tire_Press_RR_ORR_Stat=0x3;
2.查看车模轮胎区域提示
3.点击车模轮胎区域提示</v>
      </c>
      <c r="H52" s="33" t="str">
        <v>2.轮胎颜色正常</v>
      </c>
      <c r="I52" s="33"/>
      <c r="J52" s="33"/>
      <c r="K52" s="33"/>
      <c r="L52" s="33"/>
      <c r="M52" s="33"/>
      <c r="N52" s="33"/>
      <c r="O52" s="33"/>
      <c r="P52" s="125"/>
      <c r="Q52" s="92"/>
      <c r="R52" s="53"/>
    </row>
    <row customHeight="true" ht="48" r="53">
      <c r="A53" s="33"/>
      <c r="B53" s="124" t="str">
        <v>SYNC+_0266</v>
      </c>
      <c r="C53" s="124" t="str">
        <v>1-1.1 3D车模-异常状态</v>
      </c>
      <c r="D53" s="50" t="str">
        <v>3D车模-单个异常状态-右后胎压状态警报-</v>
      </c>
      <c r="E53" s="11" t="str">
        <v>P2</v>
      </c>
      <c r="F53" s="50" t="str">
        <v>1.车机供电正常;
2.配置字设置TPMS Support=0x1
3.连接CAN工具</v>
      </c>
      <c r="G53" s="33" t="str">
        <v>1.用CAN发送
3B4h Tire_Press_RR_ORR_Stat=0x4;
2.查看车模轮胎区域提示
3.点击车模轮胎区域提示</v>
      </c>
      <c r="H53" s="50" t="str">
        <v>2.轮胎颜色为橙色</v>
      </c>
      <c r="I53" s="33"/>
      <c r="J53" s="33"/>
      <c r="K53" s="33"/>
      <c r="L53" s="33"/>
      <c r="M53" s="33"/>
      <c r="N53" s="33"/>
      <c r="O53" s="33"/>
      <c r="P53" s="125"/>
      <c r="Q53" s="92"/>
      <c r="R53" s="53"/>
    </row>
    <row customHeight="true" ht="48" r="54">
      <c r="A54" s="33"/>
      <c r="B54" s="124" t="str">
        <v>SYNC+_0266</v>
      </c>
      <c r="C54" s="124" t="str">
        <v>1-1.1 3D车模-异常状态</v>
      </c>
      <c r="D54" s="50" t="str">
        <v>3D车模-单个异常状态-右后胎压状态未使用-</v>
      </c>
      <c r="E54" s="11" t="str">
        <v>P2</v>
      </c>
      <c r="F54" s="50" t="str">
        <v>1.车机供电正常;
2.配置字设置TPMS Support=0x1
3.连接CAN工具</v>
      </c>
      <c r="G54" s="33" t="str">
        <v>1.用CAN发送
3B4h Tire_Press_RR_ORR_Stat=0xF;
2.查看车模轮胎区域提示
3.点击车模轮胎区域提示</v>
      </c>
      <c r="H54" s="33" t="str">
        <v>2.轮胎颜色正常</v>
      </c>
      <c r="I54" s="33"/>
      <c r="J54" s="33"/>
      <c r="K54" s="33"/>
      <c r="L54" s="33"/>
      <c r="M54" s="33"/>
      <c r="N54" s="33"/>
      <c r="O54" s="33"/>
      <c r="P54" s="125"/>
      <c r="Q54" s="92"/>
      <c r="R54" s="53"/>
    </row>
    <row customHeight="true" ht="48" r="55">
      <c r="A55" s="33"/>
      <c r="B55" s="124" t="str">
        <v>SYNC+_0266</v>
      </c>
      <c r="C55" s="124" t="str">
        <v>1-1.1 3D车模-异常状态-故障提示显示位置</v>
      </c>
      <c r="D55" s="33" t="str">
        <v>3D车模-异常状态-故障提示显示位置-TMPS-进入VHA应用具体故障页面-</v>
      </c>
      <c r="E55" s="11" t="str">
        <v>P1</v>
      </c>
      <c r="F55" s="130" t="str">
        <v>1.车机供电正常
2.触发轮胎异常
3.进入Controller Laucher页面</v>
      </c>
      <c r="G55" s="33" t="str">
        <v>1.点击提示区的文字</v>
      </c>
      <c r="H55" s="33" t="str">
        <v>1.进入VHA应用具体故障页面，高亮在相应的异常tab处</v>
      </c>
      <c r="I55" s="33" t="str">
        <v>Pass</v>
      </c>
      <c r="J55" s="33"/>
      <c r="K55" s="33"/>
      <c r="L55" s="33"/>
      <c r="M55" s="33"/>
      <c r="N55" s="33"/>
      <c r="O55" s="33"/>
      <c r="P55" s="125"/>
      <c r="Q55" s="92"/>
      <c r="R55" s="53"/>
    </row>
    <row customHeight="true" ht="48" r="56">
      <c r="A56" s="33"/>
      <c r="B56" s="124" t="str">
        <v>SYNC+_0266</v>
      </c>
      <c r="C56" s="124" t="str">
        <v>1-2.2 车辆快捷控制-车胎异常</v>
      </c>
      <c r="D56" s="33" t="str">
        <v>车辆快捷控制-界面显示</v>
      </c>
      <c r="E56" s="11" t="str">
        <v>P1</v>
      </c>
      <c r="F56" s="130" t="str">
        <v>1.车机供电正常
2.配置字设置TPMS Support=0x1
3.车胎异常
4.进入Controller Laucher页面</v>
      </c>
      <c r="G56" s="130" t="str">
        <v>1.进入车辆快捷控制</v>
      </c>
      <c r="H56" s="136" t="str">
        <v>1.左上角显示关闭按钮，车外tab，以及故障提示文本，；</v>
      </c>
      <c r="I56" s="33" t="str">
        <v>Pass</v>
      </c>
      <c r="J56" s="33"/>
      <c r="K56" s="33"/>
      <c r="L56" s="33"/>
      <c r="M56" s="33"/>
      <c r="N56" s="33"/>
      <c r="O56" s="33"/>
      <c r="P56" s="125"/>
      <c r="Q56" s="92"/>
      <c r="R56" s="53"/>
    </row>
    <row customHeight="true" ht="48" r="57">
      <c r="A57" s="33"/>
      <c r="B57" s="124" t="str">
        <v>SYNC+_0266</v>
      </c>
      <c r="C57" s="124" t="str">
        <v>1-2.2 车辆快捷控制-车胎异常</v>
      </c>
      <c r="D57" s="33" t="str">
        <v>车辆快捷控制-车胎异常-胎压正常轮胎不做多余的信息提示</v>
      </c>
      <c r="E57" s="11" t="str">
        <v>P2</v>
      </c>
      <c r="F57" s="130" t="str">
        <v>1.车机供电正常
2.配置字设置TPMS Support=0x1
3.车胎异常
4.进入Controller Laucher页面</v>
      </c>
      <c r="G57" s="130" t="str">
        <v>1.有某个轮胎低胎压
2.观察其他胎压正常的轮胎</v>
      </c>
      <c r="H57" s="50" t="str">
        <v>2.不显示提示文字</v>
      </c>
      <c r="I57" s="33"/>
      <c r="J57" s="33"/>
      <c r="K57" s="33"/>
      <c r="L57" s="33"/>
      <c r="M57" s="33"/>
      <c r="N57" s="33"/>
      <c r="O57" s="33"/>
      <c r="P57" s="125"/>
      <c r="Q57" s="92"/>
      <c r="R57" s="53"/>
    </row>
    <row customHeight="true" ht="48" r="58">
      <c r="A58" s="33"/>
      <c r="B58" s="124" t="str">
        <v>SYNC+_0266</v>
      </c>
      <c r="C58" s="124" t="str">
        <v>1-2.2 车辆快捷控制-车胎异常</v>
      </c>
      <c r="D58" s="33" t="str">
        <v>车辆快捷控制-车胎异常-提示区-进入VHA 车辆健康页面</v>
      </c>
      <c r="E58" s="11" t="str">
        <v>P1</v>
      </c>
      <c r="F58" s="130" t="str">
        <v>1.车机供电正常
2.配置字设置TPMS Support=0x1
3.车胎异常
4.进入Controller Laucher页面</v>
      </c>
      <c r="G58" s="130" t="str">
        <v>1.点击提示区的故障提示文本</v>
      </c>
      <c r="H58" s="50" t="str">
        <v>1.进入VHA-胎压监测</v>
      </c>
      <c r="I58" s="33" t="str">
        <v>Pass</v>
      </c>
      <c r="J58" s="33"/>
      <c r="K58" s="33"/>
      <c r="L58" s="33"/>
      <c r="M58" s="33"/>
      <c r="N58" s="33"/>
      <c r="O58" s="33"/>
      <c r="P58" s="125"/>
      <c r="Q58" s="92"/>
      <c r="R58" s="53"/>
    </row>
    <row customHeight="true" ht="48" r="59">
      <c r="A59" s="33"/>
      <c r="B59" s="124" t="str">
        <v>SYNC+_0266</v>
      </c>
      <c r="C59" s="124" t="str">
        <v>1-2.2 车辆快捷控制-车胎异常</v>
      </c>
      <c r="D59" s="33" t="str">
        <v>车辆快捷控制-车胎异常-异常的轮胎-进入VHA 车辆健康页面</v>
      </c>
      <c r="E59" s="11" t="str">
        <v>P2</v>
      </c>
      <c r="F59" s="130" t="str">
        <v>1.车机供电正常
2.配置字设置TPMS Support=0x1
3.车胎异常
4.进入Controller Laucher页面</v>
      </c>
      <c r="G59" s="130" t="str">
        <v>1.点击显示“低胎压文本区域</v>
      </c>
      <c r="H59" s="50" t="str">
        <v>1.进入VHA-胎压监测</v>
      </c>
      <c r="I59" s="33"/>
      <c r="J59" s="33"/>
      <c r="K59" s="33"/>
      <c r="L59" s="33"/>
      <c r="M59" s="33"/>
      <c r="N59" s="33"/>
      <c r="O59" s="33"/>
      <c r="P59" s="125"/>
      <c r="Q59" s="92"/>
      <c r="R59" s="53"/>
    </row>
    <row customHeight="true" ht="48" r="60">
      <c r="A60" s="33"/>
      <c r="B60" s="124" t="str">
        <v>SYNC+_0266</v>
      </c>
      <c r="C60" s="124" t="str">
        <v>1-2.2 车辆快捷控制-车胎异常</v>
      </c>
      <c r="D60" s="50" t="str">
        <v>Launcher-车胎异常-左前胎压状态低胎压</v>
      </c>
      <c r="E60" s="11" t="str">
        <v>P1</v>
      </c>
      <c r="F60" s="50" t="str">
        <v>1.车机供电正常;
2.配置字设置TPMS Support=0x1
3.连接CAN工具</v>
      </c>
      <c r="G60" s="33" t="str">
        <v>1.用CAN发送
3B4   Tire_Press_System_Stat=0X03
3B4h Tire_Press_LF_Stat=0x2;
2.查看左前胎压信息显示</v>
      </c>
      <c r="H60" s="50" t="str">
        <v>2.文字提示“检测到低胎压”车模旋转45度车头下压，轮胎颜色为橙色</v>
      </c>
      <c r="I60" s="33" t="str">
        <v>Pass</v>
      </c>
      <c r="J60" s="33"/>
      <c r="K60" s="33"/>
      <c r="L60" s="33"/>
      <c r="M60" s="33"/>
      <c r="N60" s="33"/>
      <c r="O60" s="33"/>
      <c r="P60" s="125"/>
      <c r="Q60" s="92"/>
      <c r="R60" s="53"/>
    </row>
    <row customHeight="true" ht="48" r="61">
      <c r="A61" s="33"/>
      <c r="B61" s="124" t="str">
        <v>SYNC+_0266</v>
      </c>
      <c r="C61" s="124" t="str">
        <v>1-2.2 车辆快捷控制-车胎异常</v>
      </c>
      <c r="D61" s="33" t="str">
        <v>Launcher-车胎异常-右前胎压状态低胎压</v>
      </c>
      <c r="E61" s="11" t="str">
        <v>P2</v>
      </c>
      <c r="F61" s="50" t="str">
        <v>1.车机供电正常;
2.配置字设置TPMS Support=0x1
3.连接CAN工具</v>
      </c>
      <c r="G61" s="33" t="str">
        <v>1.用CAN发送
3B4h Tire_Press_RF_Stat=0x2;
2.进入车辆快捷控制界面，查看左前胎压信息显示</v>
      </c>
      <c r="H61" s="50" t="str">
        <v>2.默认角度车头下压，轮胎颜色为橙色</v>
      </c>
      <c r="I61" s="33"/>
      <c r="J61" s="33"/>
      <c r="K61" s="33"/>
      <c r="L61" s="33"/>
      <c r="M61" s="33"/>
      <c r="N61" s="33"/>
      <c r="O61" s="33"/>
      <c r="P61" s="125"/>
      <c r="Q61" s="92"/>
      <c r="R61" s="53"/>
    </row>
    <row customHeight="true" ht="48" r="62">
      <c r="A62" s="33"/>
      <c r="B62" s="124" t="str">
        <v>SYNC+_0266</v>
      </c>
      <c r="C62" s="124" t="str">
        <v>1-2.2 车辆快捷控制-车胎异常</v>
      </c>
      <c r="D62" s="33" t="str">
        <v>Launcher-车胎异常-左后胎压状态低胎压</v>
      </c>
      <c r="E62" s="11" t="str">
        <v>P2</v>
      </c>
      <c r="F62" s="50" t="str">
        <v>1.车机供电正常;
2.配置字设置TPMS Support=0x1
3.连接CAN工具</v>
      </c>
      <c r="G62" s="33" t="str">
        <v>1.用CAN发送
3B4h Tire_Press_LR_OLR_Stat=0x2;
2.进入车辆快捷控制界面，查看左前胎压信息显示</v>
      </c>
      <c r="H62" s="50" t="str">
        <v>2.左前45度车头下压，轮胎颜色为橙色</v>
      </c>
      <c r="I62" s="33"/>
      <c r="J62" s="33"/>
      <c r="K62" s="33"/>
      <c r="L62" s="33"/>
      <c r="M62" s="33"/>
      <c r="N62" s="33"/>
      <c r="O62" s="33"/>
      <c r="P62" s="125"/>
      <c r="Q62" s="92"/>
      <c r="R62" s="53"/>
    </row>
    <row customHeight="true" ht="48" r="63">
      <c r="A63" s="33"/>
      <c r="B63" s="124" t="str">
        <v>SYNC+_0266</v>
      </c>
      <c r="C63" s="124" t="str">
        <v>1-2.2 车辆快捷控制-车胎异常</v>
      </c>
      <c r="D63" s="33" t="str">
        <v>Launcher-车胎异常-右后胎压状态低胎压</v>
      </c>
      <c r="E63" s="11" t="str">
        <v>P2</v>
      </c>
      <c r="F63" s="50" t="str">
        <v>1.车机供电正常;
2.配置字设置TPMS Support=0x1
3.连接CAN工具</v>
      </c>
      <c r="G63" s="33" t="str">
        <v>1.用CAN发送
3B4h Tire_Press_RR_ORR_Stat=0x2;
2.进入车辆快捷控制界面，查看左前胎压信息显示</v>
      </c>
      <c r="H63" s="50" t="str">
        <v>2.默认角度车头下压，轮胎颜色为橙色</v>
      </c>
      <c r="I63" s="33"/>
      <c r="J63" s="33"/>
      <c r="K63" s="33"/>
      <c r="L63" s="33"/>
      <c r="M63" s="33"/>
      <c r="N63" s="33"/>
      <c r="O63" s="33"/>
      <c r="P63" s="125"/>
      <c r="Q63" s="92"/>
      <c r="R63" s="53"/>
    </row>
    <row customHeight="true" ht="48" r="64">
      <c r="A64" s="33"/>
      <c r="B64" s="124" t="str">
        <v>SYNC+_0266</v>
      </c>
      <c r="C64" s="124" t="str">
        <v>1-2.2 车辆快捷控制-车胎异常</v>
      </c>
      <c r="D64" s="49" t="str">
        <v>Launcher-其他异常-车胎异常</v>
      </c>
      <c r="E64" s="11" t="str">
        <v>P1</v>
      </c>
      <c r="F64" s="50" t="str">
        <v>1.车机供电正常;
2.配置字设置TPMS Support=0x1
3.连接CAN工具</v>
      </c>
      <c r="G64" s="33" t="str">
        <v>1.用CAN发送模拟其他故障：胎压监测系统故障
3B4 Tire_Press_Telltale= 0x1(on)
3B4 Tire_Press_System_Stat=0X03
3B4h Tire_Press_LF_Stat=0x2;
2.等待6s查看界面显示</v>
      </c>
      <c r="H64" s="50" t="str">
        <v>1.异常图标+车辆健康报警，发现N个异常
2.回到默认角度</v>
      </c>
      <c r="I64" s="33" t="str">
        <v>Pass</v>
      </c>
      <c r="J64" s="33"/>
      <c r="K64" s="33"/>
      <c r="L64" s="33"/>
      <c r="M64" s="33"/>
      <c r="N64" s="33"/>
      <c r="O64" s="33"/>
      <c r="P64" s="125"/>
      <c r="Q64" s="92"/>
      <c r="R64" s="53"/>
    </row>
    <row customHeight="true" ht="48" r="65">
      <c r="A65" s="33"/>
      <c r="B65" s="124" t="str">
        <v>SYNC+_0266</v>
      </c>
      <c r="C65" s="124" t="str">
        <v>1-2.3 车内视角-主页</v>
      </c>
      <c r="D65" s="50" t="str">
        <v>车辆快捷控制-车内视角-页面</v>
      </c>
      <c r="E65" s="11" t="str">
        <v>P0</v>
      </c>
      <c r="F65" s="50" t="str">
        <v>1.车机供电正常;
2.配置字设置TPMS Support=0x1
3.连接CAN工具</v>
      </c>
      <c r="G65" s="33" t="str">
        <v>1.切换车内视角</v>
      </c>
      <c r="H65" s="50" t="str">
        <v>1.显示车内，左上角显示异常，显示音效 ，主驾按摩，副驾按摩，香氛，氛围灯按钮</v>
      </c>
      <c r="I65" s="33" t="str">
        <v>Pass</v>
      </c>
      <c r="J65" s="33"/>
      <c r="K65" s="33"/>
      <c r="L65" s="33"/>
      <c r="M65" s="33"/>
      <c r="N65" s="33"/>
      <c r="O65" s="33"/>
      <c r="P65" s="125"/>
      <c r="Q65" s="92"/>
      <c r="R65" s="53"/>
    </row>
    <row customHeight="true" ht="48" r="66">
      <c r="A66" s="33"/>
      <c r="B66" s="124" t="str">
        <v>SYNC+_0266</v>
      </c>
      <c r="C66" s="124" t="str">
        <v>1-2.3 车内视角-主页</v>
      </c>
      <c r="D66" s="50" t="str">
        <v>车辆快捷控制-车内视角-页面</v>
      </c>
      <c r="E66" s="11" t="str">
        <v>P2</v>
      </c>
      <c r="F66" s="50" t="str">
        <v>1.车机供电正常;
2.配置字设置TPMS Support=0x1
3.连接CAN工具</v>
      </c>
      <c r="G66" s="33" t="str">
        <v>1.进入车内点击故障提示文字</v>
      </c>
      <c r="H66" s="50" t="str">
        <v>1.进入vha</v>
      </c>
      <c r="I66" s="33"/>
      <c r="J66" s="33"/>
      <c r="K66" s="33"/>
      <c r="L66" s="33"/>
      <c r="M66" s="33"/>
      <c r="N66" s="33"/>
      <c r="O66" s="33"/>
      <c r="P66" s="125"/>
      <c r="Q66" s="92"/>
      <c r="R66" s="53"/>
    </row>
    <row customHeight="true" ht="48" r="67">
      <c r="A67" s="33"/>
      <c r="B67" s="124" t="str">
        <v>SYNC+_0266</v>
      </c>
      <c r="C67" s="147" t="str">
        <v>2-1 3D车模-正常状态</v>
      </c>
      <c r="D67" s="50" t="str">
        <v>3D车模-正常状态-展示状态</v>
      </c>
      <c r="E67" s="11" t="str">
        <v>P0</v>
      </c>
      <c r="F67" s="50" t="str">
        <v>1.车机供电正常
2.3D车模图片和当前车型匹配
3.进入Controller Laucher页面</v>
      </c>
      <c r="G67" s="33" t="str">
        <v>1.模拟ECU发送车辆正常信号
2.查看3D车模显示</v>
      </c>
      <c r="H67" s="50" t="str">
        <v>1.显示正常状态</v>
      </c>
      <c r="I67" s="33" t="str">
        <v>Pass</v>
      </c>
      <c r="J67" s="33"/>
      <c r="K67" s="33"/>
      <c r="L67" s="33"/>
      <c r="M67" s="33"/>
      <c r="N67" s="33"/>
      <c r="O67" s="33"/>
      <c r="P67" s="125"/>
      <c r="Q67" s="92"/>
      <c r="R67" s="53"/>
    </row>
    <row customHeight="true" ht="48" r="68">
      <c r="A68" s="33"/>
      <c r="B68" s="124" t="str">
        <v>SYNC+_0266</v>
      </c>
      <c r="C68" s="124" t="str">
        <v>2-1.1快捷控制的进入机制</v>
      </c>
      <c r="D68" s="50" t="str">
        <v>快捷控制的进入机制-点击车模热区</v>
      </c>
      <c r="E68" s="11" t="str">
        <v>P1</v>
      </c>
      <c r="F68" s="50" t="str">
        <v>1.车机供电正常
2.3D车模图片和当前车型匹配
3.进入Controller Laucher页面</v>
      </c>
      <c r="G68" s="33" t="str">
        <v>1.点击车模区域</v>
      </c>
      <c r="H68" s="50" t="str">
        <v>1.进入车辆快捷控制-车外</v>
      </c>
      <c r="I68" s="33" t="str">
        <v>Pass</v>
      </c>
      <c r="J68" s="33"/>
      <c r="K68" s="33"/>
      <c r="L68" s="33"/>
      <c r="M68" s="33"/>
      <c r="N68" s="33"/>
      <c r="O68" s="33"/>
      <c r="P68" s="125"/>
      <c r="Q68" s="92"/>
      <c r="R68" s="53"/>
    </row>
    <row customHeight="true" ht="48" r="69">
      <c r="A69" s="33"/>
      <c r="B69" s="124" t="str">
        <v>SYNC+_0266</v>
      </c>
      <c r="C69" s="124" t="str">
        <v>2-1.1快捷控制的进入机制</v>
      </c>
      <c r="D69" s="50" t="str">
        <v>快捷控制的进入机制-长按车模热区</v>
      </c>
      <c r="E69" s="11" t="str">
        <v>P1</v>
      </c>
      <c r="F69" s="50" t="str">
        <v>1.车机供电正常
2.3D车模图片和当前车型匹配
3.进入Controller Laucher页面</v>
      </c>
      <c r="G69" s="33" t="str">
        <v>1.滑动车模区域</v>
      </c>
      <c r="H69" s="50" t="str">
        <v>1.进入车辆快捷控制-车外</v>
      </c>
      <c r="I69" s="33" t="str">
        <v>Pass</v>
      </c>
      <c r="J69" s="33"/>
      <c r="K69" s="33"/>
      <c r="L69" s="33"/>
      <c r="M69" s="33"/>
      <c r="N69" s="33"/>
      <c r="O69" s="33"/>
      <c r="P69" s="125"/>
      <c r="Q69" s="92"/>
      <c r="R69" s="53"/>
    </row>
    <row customHeight="true" ht="48" r="70">
      <c r="A70" s="33"/>
      <c r="B70" s="124" t="str">
        <v>SYNC+_0266</v>
      </c>
      <c r="C70" s="124" t="str">
        <v>2-1.2 快捷控制的退出机制</v>
      </c>
      <c r="D70" s="50" t="str">
        <v>快捷控制的退出机制-点击左上角的“X”按钮</v>
      </c>
      <c r="E70" s="11" t="str">
        <v>P1</v>
      </c>
      <c r="F70" s="50" t="str">
        <v>1.车机供电正常
2.3D车模图片和当前车型匹配
3.进入Controller Laucher页面</v>
      </c>
      <c r="G70" s="33" t="str">
        <v>1.点击车模进入车辆快捷控制
2.点击左上角的“X”按钮</v>
      </c>
      <c r="H70" s="50" t="str">
        <v>2.退出车辆快捷控制页面</v>
      </c>
      <c r="I70" s="33" t="str">
        <v>Pass</v>
      </c>
      <c r="J70" s="33"/>
      <c r="K70" s="33"/>
      <c r="L70" s="33"/>
      <c r="M70" s="33"/>
      <c r="N70" s="33"/>
      <c r="O70" s="33"/>
      <c r="P70" s="125"/>
      <c r="Q70" s="92"/>
      <c r="R70" s="53"/>
    </row>
    <row customHeight="true" ht="48" r="71">
      <c r="A71" s="33"/>
      <c r="B71" s="124" t="str">
        <v>SYNC+_0266</v>
      </c>
      <c r="C71" s="124" t="str">
        <v>2-1.2 快捷控制的退出机制</v>
      </c>
      <c r="D71" s="50" t="str">
        <v>快捷控制的退出机制-点击左上角的home按钮</v>
      </c>
      <c r="E71" s="11" t="str">
        <v>P1</v>
      </c>
      <c r="F71" s="50" t="str">
        <v>1.车机供电正常
2.3D车模图片和当前车型匹配
3.进入Controller Laucher页面</v>
      </c>
      <c r="G71" s="139" t="str">
        <v>1.点击车模进入车辆快捷控制
2.点击左上角的home按钮</v>
      </c>
      <c r="H71" s="50" t="str">
        <v>2.退出车辆快捷控制页面</v>
      </c>
      <c r="I71" s="33" t="str">
        <v>Pass</v>
      </c>
      <c r="J71" s="33"/>
      <c r="K71" s="33"/>
      <c r="L71" s="33"/>
      <c r="M71" s="33"/>
      <c r="N71" s="33"/>
      <c r="O71" s="33"/>
      <c r="P71" s="125"/>
      <c r="Q71" s="92"/>
      <c r="R71" s="53"/>
    </row>
    <row customHeight="true" ht="48" r="72">
      <c r="A72" s="33"/>
      <c r="B72" s="124" t="str">
        <v>SYNC+_0266</v>
      </c>
      <c r="C72" s="124" t="str">
        <v>2-1.2 快捷控制的退出机制</v>
      </c>
      <c r="D72" s="50" t="str">
        <v>快捷控制的退出机制</v>
      </c>
      <c r="E72" s="11" t="str">
        <v>P2</v>
      </c>
      <c r="F72" s="50" t="str">
        <v>1.车机供电正常
2.3D车模图片和当前车型匹配
3.进入Controller Laucher页面</v>
      </c>
      <c r="G72" s="33" t="str">
        <v>1.点击车模进入车辆快捷控制
2.点击设置/全部应用/空调快捷控制
3.返回车模</v>
      </c>
      <c r="H72" s="50" t="str">
        <v>3.不会退出快捷控制</v>
      </c>
      <c r="I72" s="33"/>
      <c r="J72" s="33"/>
      <c r="K72" s="33"/>
      <c r="L72" s="33"/>
      <c r="M72" s="33"/>
      <c r="N72" s="33"/>
      <c r="O72" s="33"/>
      <c r="P72" s="125"/>
      <c r="Q72" s="92"/>
      <c r="R72" s="53"/>
    </row>
    <row customHeight="true" ht="48" r="73">
      <c r="A73" s="33"/>
      <c r="B73" s="124" t="str">
        <v>SYNC+_0266</v>
      </c>
      <c r="C73" s="74" t="str">
        <v>默认视角</v>
      </c>
      <c r="D73" s="50" t="str">
        <v>默认视角</v>
      </c>
      <c r="E73" s="11" t="str">
        <v>P0</v>
      </c>
      <c r="F73" s="50" t="str">
        <v>1.车机供电正常
2.3D车模图片和当前车型匹配
3.进入Controller Laucher页面</v>
      </c>
      <c r="G73" s="33" t="str">
        <v>1.车辆状态正常</v>
      </c>
      <c r="H73" s="50" t="str">
        <v>1.车模为默认视角，右前方45度</v>
      </c>
      <c r="I73" s="33" t="str">
        <v>Pass</v>
      </c>
      <c r="J73" s="33"/>
      <c r="K73" s="33"/>
      <c r="L73" s="33"/>
      <c r="M73" s="33"/>
      <c r="N73" s="33"/>
      <c r="O73" s="33"/>
      <c r="P73" s="125"/>
      <c r="Q73" s="92"/>
      <c r="R73" s="53"/>
    </row>
    <row customHeight="true" ht="48" r="74">
      <c r="A74" s="33"/>
      <c r="B74" s="124" t="str">
        <v>SYNC+_0266</v>
      </c>
      <c r="C74" s="124" t="str">
        <v>2-1.2 快捷控制的退出机制</v>
      </c>
      <c r="D74" s="50" t="str">
        <v>退出后车模恢复默认角度</v>
      </c>
      <c r="E74" s="11" t="str">
        <v>P1</v>
      </c>
      <c r="F74" s="50" t="str">
        <v>1.车机供电正常
2.3D车模图片和当前车型匹配
3.进入Controller Laucher页面</v>
      </c>
      <c r="G74" s="33" t="str">
        <v>1.打开车身颜色设置页面
2.点击x退出</v>
      </c>
      <c r="H74" s="50" t="str">
        <v>2.车模恢复默认角度，再次进入车身颜色设置页面不会打开</v>
      </c>
      <c r="I74" s="33" t="str">
        <v>Pass</v>
      </c>
      <c r="J74" s="33"/>
      <c r="K74" s="33"/>
      <c r="L74" s="33"/>
      <c r="M74" s="33"/>
      <c r="N74" s="33"/>
      <c r="O74" s="33"/>
      <c r="P74" s="125"/>
      <c r="Q74" s="92"/>
      <c r="R74" s="53"/>
    </row>
    <row customHeight="true" ht="48" r="75">
      <c r="A75" s="33"/>
      <c r="B75" s="124" t="str">
        <v>SYNC+_0266</v>
      </c>
      <c r="C75" s="124" t="str">
        <v>2-1.3 快捷控制的显示机制</v>
      </c>
      <c r="D75" s="50" t="str">
        <v>快捷控制的显示机制-单指滑动</v>
      </c>
      <c r="E75" s="11" t="str">
        <v>P1</v>
      </c>
      <c r="F75" s="50" t="str">
        <v>1.车机供电正常
2.3D车模图片和当前车型匹配
3.进入车辆快捷控制页面</v>
      </c>
      <c r="G75" s="33" t="str">
        <v>1.使用单指360°滑动车模</v>
      </c>
      <c r="H75" s="50" t="str">
        <v>1.3D车模360°水平旋转</v>
      </c>
      <c r="I75" s="33" t="str">
        <v>Pass</v>
      </c>
      <c r="J75" s="33"/>
      <c r="K75" s="33"/>
      <c r="L75" s="33"/>
      <c r="M75" s="33"/>
      <c r="N75" s="33"/>
      <c r="O75" s="33"/>
      <c r="P75" s="125"/>
      <c r="Q75" s="92"/>
      <c r="R75" s="53"/>
    </row>
    <row customHeight="true" ht="48" r="76">
      <c r="A76" s="33"/>
      <c r="B76" s="124" t="str">
        <v>SYNC+_0266</v>
      </c>
      <c r="C76" s="124" t="str">
        <v>2-1.3 快捷控制的显示机制</v>
      </c>
      <c r="D76" s="50" t="str">
        <v>快捷控制的显示机制-单指滑动-顺时针</v>
      </c>
      <c r="E76" s="11" t="str">
        <v>P2</v>
      </c>
      <c r="F76" s="50" t="str">
        <v>1.车机供电正常
2.3D车模图片和当前车型匹配
3.进入车辆快捷控制页面</v>
      </c>
      <c r="G76" s="33" t="str">
        <v>1.使用单指顺时针360°滑动车模</v>
      </c>
      <c r="H76" s="50" t="str">
        <v>1.3D车模360°顺时针水平旋转</v>
      </c>
      <c r="I76" s="33"/>
      <c r="J76" s="33"/>
      <c r="K76" s="33"/>
      <c r="L76" s="33"/>
      <c r="M76" s="33"/>
      <c r="N76" s="33"/>
      <c r="O76" s="33"/>
      <c r="P76" s="125"/>
      <c r="Q76" s="92"/>
      <c r="R76" s="53"/>
    </row>
    <row customHeight="true" ht="48" r="77">
      <c r="A77" s="33"/>
      <c r="B77" s="124" t="str">
        <v>SYNC+_0266</v>
      </c>
      <c r="C77" s="124" t="str">
        <v>2-1.3 快捷控制的显示机制</v>
      </c>
      <c r="D77" s="50" t="str">
        <v>快捷控制的显示机制-单指滑动-逆时针</v>
      </c>
      <c r="E77" s="11" t="str">
        <v>P2</v>
      </c>
      <c r="F77" s="50" t="str">
        <v>1.车机供电正常
2.3D车模图片和当前车型匹配
3.进入车辆快捷控制页面</v>
      </c>
      <c r="G77" s="33" t="str">
        <v>1.使用单指逆时针360°滑动车模</v>
      </c>
      <c r="H77" s="50" t="str">
        <v>1.3D车模可360°水平旋转</v>
      </c>
      <c r="I77" s="33"/>
      <c r="J77" s="33"/>
      <c r="K77" s="33"/>
      <c r="L77" s="33"/>
      <c r="M77" s="33"/>
      <c r="N77" s="33"/>
      <c r="O77" s="33"/>
      <c r="P77" s="125"/>
      <c r="Q77" s="92"/>
      <c r="R77" s="53"/>
    </row>
    <row customHeight="true" ht="48" r="78">
      <c r="A78" s="33"/>
      <c r="B78" s="124" t="str">
        <v>SYNC+_0266</v>
      </c>
      <c r="C78" s="124" t="str">
        <v>2-1.3 快捷控制的显示机制</v>
      </c>
      <c r="D78" s="50" t="str">
        <v>快捷控制的显示机制-上下滑动</v>
      </c>
      <c r="E78" s="11" t="str">
        <v>P2</v>
      </c>
      <c r="F78" s="50" t="str">
        <v>1.车机供电正常
2.3D车模图片和当前车型匹配
3.进入车辆快捷控制页面</v>
      </c>
      <c r="G78" s="33" t="str">
        <v>1.使用手指上下滑动车模</v>
      </c>
      <c r="H78" s="50" t="str">
        <v>1.3D车模可0-45度旋转</v>
      </c>
      <c r="I78" s="33"/>
      <c r="J78" s="33"/>
      <c r="K78" s="33"/>
      <c r="L78" s="33"/>
      <c r="M78" s="33"/>
      <c r="N78" s="33"/>
      <c r="O78" s="33"/>
      <c r="P78" s="125"/>
      <c r="Q78" s="92"/>
      <c r="R78" s="53"/>
    </row>
    <row customHeight="true" ht="48" r="79">
      <c r="A79" s="33"/>
      <c r="B79" s="124" t="str">
        <v>SYNC+_0266</v>
      </c>
      <c r="C79" s="124" t="str">
        <v>2-1.3 快捷控制的显示机制</v>
      </c>
      <c r="D79" s="50" t="str">
        <v>快捷控制的显示机制-双指缩小-缩放范围内</v>
      </c>
      <c r="E79" s="11" t="str">
        <v>P1</v>
      </c>
      <c r="F79" s="50" t="str">
        <v>1.车机供电正常
2.3D车模图片和当前车型匹配
3.进入车辆快捷控制页面</v>
      </c>
      <c r="G79" s="33" t="str">
        <v>1.使用双指缩小至车模默认尺寸1.-1.6倍</v>
      </c>
      <c r="H79" s="136" t="str">
        <v>1.车模可随着手指缩放到默认尺寸1-1.6倍</v>
      </c>
      <c r="I79" s="33" t="str">
        <v>Pass</v>
      </c>
      <c r="J79" s="33"/>
      <c r="K79" s="33"/>
      <c r="L79" s="33"/>
      <c r="M79" s="33"/>
      <c r="N79" s="33"/>
      <c r="O79" s="33"/>
      <c r="P79" s="125"/>
      <c r="Q79" s="92"/>
      <c r="R79" s="53"/>
    </row>
    <row customHeight="true" ht="48" r="80">
      <c r="A80" s="33"/>
      <c r="B80" s="124" t="str">
        <v>SYNC+_0266</v>
      </c>
      <c r="C80" s="124" t="str">
        <v>2-1.3 快捷控制的显示机制</v>
      </c>
      <c r="D80" s="50" t="str">
        <v>快捷控制的显示机制-双指放大-缩放范围内</v>
      </c>
      <c r="E80" s="11" t="str">
        <v>P2</v>
      </c>
      <c r="F80" s="50" t="str">
        <v>1.车机供电正常
2.3D车模图片和当前车型匹配
3.进入车辆快捷控制页面</v>
      </c>
      <c r="G80" s="33" t="str">
        <v>1.使用双指放大至车模默认尺寸1.-1.6倍</v>
      </c>
      <c r="H80" s="50" t="str">
        <v>1.车模可随着手指放大到默认尺寸1-1.6倍</v>
      </c>
      <c r="I80" s="33"/>
      <c r="J80" s="33"/>
      <c r="K80" s="33"/>
      <c r="L80" s="33"/>
      <c r="M80" s="33"/>
      <c r="N80" s="33"/>
      <c r="O80" s="33"/>
      <c r="P80" s="125"/>
      <c r="Q80" s="92"/>
      <c r="R80" s="53"/>
    </row>
    <row customHeight="true" ht="48" r="81">
      <c r="A81" s="33"/>
      <c r="B81" s="124" t="str">
        <v>SYNC+_0266</v>
      </c>
      <c r="C81" s="124" t="str">
        <v>2-1.3 快捷控制的显示机制</v>
      </c>
      <c r="D81" s="50" t="str">
        <v>快捷控制的显示机制-双指缩小-缩放超范围</v>
      </c>
      <c r="E81" s="11" t="str">
        <v>P2</v>
      </c>
      <c r="F81" s="50" t="str">
        <v>1.车机供电正常
2.3D车模图片和当前车型匹配
3.进入车辆快捷控制页面</v>
      </c>
      <c r="G81" s="33" t="str">
        <v>1.使用双指缩小至超过车模默认尺寸1.6倍</v>
      </c>
      <c r="H81" s="50" t="str">
        <v>1.车模回弹至默认尺寸1.6倍</v>
      </c>
      <c r="I81" s="33"/>
      <c r="J81" s="33"/>
      <c r="K81" s="33"/>
      <c r="L81" s="33"/>
      <c r="M81" s="33"/>
      <c r="N81" s="33"/>
      <c r="O81" s="33"/>
      <c r="P81" s="125"/>
      <c r="Q81" s="92"/>
      <c r="R81" s="53"/>
    </row>
    <row customHeight="true" ht="48" r="82">
      <c r="A82" s="33"/>
      <c r="B82" s="124" t="str">
        <v>SYNC+_0266</v>
      </c>
      <c r="C82" s="124" t="str">
        <v>2-1.3 快捷控制的显示机制</v>
      </c>
      <c r="D82" s="50" t="str">
        <v>快捷控制的显示机制-双指放大-缩放超范围</v>
      </c>
      <c r="E82" s="11" t="str">
        <v>P2</v>
      </c>
      <c r="F82" s="50" t="str">
        <v>1.车机供电正常
2.3D车模图片和当前车型匹配
3.进入车辆快捷控制页面</v>
      </c>
      <c r="G82" s="33" t="str">
        <v>1.使用双指放大至超过车模默认尺寸1.6倍</v>
      </c>
      <c r="H82" s="50" t="str">
        <v>1.车模回弹至默认尺寸1.6倍</v>
      </c>
      <c r="I82" s="33"/>
      <c r="J82" s="33"/>
      <c r="K82" s="33"/>
      <c r="L82" s="33"/>
      <c r="M82" s="33"/>
      <c r="N82" s="33"/>
      <c r="O82" s="33"/>
      <c r="P82" s="125"/>
      <c r="Q82" s="92"/>
      <c r="R82" s="53"/>
    </row>
    <row customHeight="true" ht="48" r="83">
      <c r="A83" s="33"/>
      <c r="B83" s="124" t="str">
        <v>SYNC+_0266</v>
      </c>
      <c r="C83" s="124" t="str">
        <v>2-1.3 快捷控制的显示机制</v>
      </c>
      <c r="D83" s="50" t="str">
        <v>快捷控制的显示机制-旋转车模时-隐藏胎压等文字信息和快捷按钮</v>
      </c>
      <c r="E83" s="11" t="str">
        <v>P2</v>
      </c>
      <c r="F83" s="50" t="str">
        <v>1.车机供电正常
2.3D车模图片和当前车型匹配
3.进入车辆快捷控制页面</v>
      </c>
      <c r="G83" s="33" t="str">
        <v>1.旋转车模，查看界面显示</v>
      </c>
      <c r="H83" s="50" t="str">
        <v>1.旋转车模时，隐藏胎压等文字信息</v>
      </c>
      <c r="I83" s="33"/>
      <c r="J83" s="33"/>
      <c r="K83" s="33"/>
      <c r="L83" s="33"/>
      <c r="M83" s="33"/>
      <c r="N83" s="33"/>
      <c r="O83" s="33"/>
      <c r="P83" s="125"/>
      <c r="Q83" s="92"/>
      <c r="R83" s="53"/>
    </row>
    <row customHeight="true" ht="48" r="84">
      <c r="A84" s="33"/>
      <c r="B84" s="124" t="str">
        <v>SYNC+_0266</v>
      </c>
      <c r="C84" s="124" t="str">
        <v>2-1.3 快捷控制的显示机制</v>
      </c>
      <c r="D84" s="50" t="str">
        <v>快捷控制的显示机制-结束旋转后-胎压等文字信息和快捷按钮跟随车模改变位置</v>
      </c>
      <c r="E84" s="11" t="str">
        <v>P1</v>
      </c>
      <c r="F84" s="50" t="str">
        <v>1.车机供电正常
2.3D车模图片和当前车型匹配
3.进入车辆快捷控制页面</v>
      </c>
      <c r="G84" s="33" t="str">
        <v>1.结束旋转后，查看界面显示</v>
      </c>
      <c r="H84" s="50" t="str">
        <v>1.胎压等文字信息和快捷按钮跟随车模改变位置</v>
      </c>
      <c r="I84" s="33" t="str">
        <v>Pass</v>
      </c>
      <c r="J84" s="33"/>
      <c r="K84" s="33"/>
      <c r="L84" s="33"/>
      <c r="M84" s="33"/>
      <c r="N84" s="33"/>
      <c r="O84" s="33"/>
      <c r="P84" s="125"/>
      <c r="Q84" s="92"/>
      <c r="R84" s="53"/>
    </row>
    <row customHeight="true" ht="48" r="85">
      <c r="A85" s="33"/>
      <c r="B85" s="124" t="str">
        <v>SYNC+_0266</v>
      </c>
      <c r="C85" s="124" t="str">
        <v>2-1.3 快捷控制的显示机制</v>
      </c>
      <c r="D85" s="50" t="str">
        <v>快捷控制的显示机制-旋转车模-功能按钮和信息重叠</v>
      </c>
      <c r="E85" s="11" t="str">
        <v>P1</v>
      </c>
      <c r="F85" s="50" t="str">
        <v>1.车机供电正常
2.3D车模图片和当前车型匹配
3.进入车辆快捷控制页面</v>
      </c>
      <c r="G85" s="33" t="str">
        <v>1.旋转车模至功能按钮和信息重叠，查看界面显示</v>
      </c>
      <c r="H85" s="50" t="str">
        <v>1.功能按钮悬浮在信息和车模上，不影响控制功能按钮点击</v>
      </c>
      <c r="I85" s="33" t="str">
        <v>Pass</v>
      </c>
      <c r="J85" s="33"/>
      <c r="K85" s="33"/>
      <c r="L85" s="33"/>
      <c r="M85" s="33"/>
      <c r="N85" s="33"/>
      <c r="O85" s="33"/>
      <c r="P85" s="125"/>
      <c r="Q85" s="92"/>
      <c r="R85" s="53"/>
    </row>
    <row customHeight="true" ht="48" r="86">
      <c r="A86" s="33"/>
      <c r="B86" s="124" t="str">
        <v>SYNC+_0266</v>
      </c>
      <c r="C86" s="124" t="str">
        <v>2-1.3 快捷控制的显示机制</v>
      </c>
      <c r="D86" s="50" t="str">
        <v>快捷控制的显示机制-旋转车模-误操作恢复默认视角</v>
      </c>
      <c r="E86" s="11" t="str">
        <v>P1</v>
      </c>
      <c r="F86" s="50" t="str">
        <v>1.车机供电正常
2.3D车模图片和当前车型匹配
3.进入车辆快捷控制页面</v>
      </c>
      <c r="G86" s="33" t="str">
        <v>1.滑动旋转车模至任意角度
2.6s内无任何操作</v>
      </c>
      <c r="H86" s="50" t="str">
        <v>2.自动复位至默认视角（需要有过渡动画）</v>
      </c>
      <c r="I86" s="33" t="str">
        <v>Pass</v>
      </c>
      <c r="J86" s="33"/>
      <c r="K86" s="33"/>
      <c r="L86" s="33"/>
      <c r="M86" s="33"/>
      <c r="N86" s="33" t="str">
        <v>否</v>
      </c>
      <c r="O86" s="33"/>
      <c r="P86" s="125"/>
      <c r="Q86" s="92"/>
      <c r="R86" s="53"/>
    </row>
    <row customHeight="true" ht="48" r="87">
      <c r="A87" s="33"/>
      <c r="B87" s="124" t="str">
        <v>SYNC+_0266</v>
      </c>
      <c r="C87" s="124" t="str">
        <v>2-2.1 车辆快捷控制-不同角度</v>
      </c>
      <c r="D87" s="50" t="str">
        <v>点击按钮进入个界面</v>
      </c>
      <c r="E87" s="11" t="str">
        <v>P0</v>
      </c>
      <c r="F87" s="50" t="str">
        <v>1.车机供电正常
2.3D车模图片和当前车型匹配
3.进入车辆快捷控制页面</v>
      </c>
      <c r="G87" s="50" t="str">
        <v>1.点击控制按钮</v>
      </c>
      <c r="H87" s="136" t="str">
        <v>1.打开弹窗，按钮高亮，点击按钮有按键音</v>
      </c>
      <c r="I87" s="33" t="str">
        <v>Pass</v>
      </c>
      <c r="J87" s="33"/>
      <c r="K87" s="33"/>
      <c r="L87" s="33" t="str">
        <v>否</v>
      </c>
      <c r="M87" s="33"/>
      <c r="N87" s="33" t="str">
        <v>否</v>
      </c>
      <c r="O87" s="33"/>
      <c r="P87" s="125"/>
      <c r="Q87" s="92"/>
      <c r="R87" s="53"/>
    </row>
    <row customHeight="true" ht="48" r="88">
      <c r="A88" s="33"/>
      <c r="B88" s="124" t="str">
        <v>SYNC+_0266</v>
      </c>
      <c r="C88" s="124" t="str">
        <v>2-2.1 车辆快捷控制-不同角度</v>
      </c>
      <c r="D88" s="50" t="str">
        <v>空白处退出车身颜色弹窗</v>
      </c>
      <c r="E88" s="11" t="str">
        <v>P1</v>
      </c>
      <c r="F88" s="50" t="str">
        <v>1.车机供电正常
2.3D车模图片和当前车型匹配
3.进入车辆快捷控制页面</v>
      </c>
      <c r="G88" s="33" t="str">
        <v>1.点击车身颜色按钮
2.点击空白处</v>
      </c>
      <c r="H88" s="50" t="str">
        <v>2.弹窗关闭</v>
      </c>
      <c r="I88" s="33" t="str">
        <v>Pass</v>
      </c>
      <c r="J88" s="33"/>
      <c r="K88" s="33"/>
      <c r="L88" s="33"/>
      <c r="M88" s="33"/>
      <c r="N88" s="33" t="str">
        <v>否</v>
      </c>
      <c r="O88" s="33"/>
      <c r="P88" s="125"/>
      <c r="Q88" s="92"/>
      <c r="R88" s="53"/>
    </row>
    <row customHeight="true" ht="48" r="89">
      <c r="A89" s="33"/>
      <c r="B89" s="124" t="str">
        <v>SYNC+_0266</v>
      </c>
      <c r="C89" s="124" t="str">
        <v>2-2.1 车辆快捷控制-不同角度</v>
      </c>
      <c r="D89" s="50" t="str">
        <v>点击X号退出车身颜色弹窗</v>
      </c>
      <c r="E89" s="11" t="str">
        <v>P1</v>
      </c>
      <c r="F89" s="50" t="str">
        <v>1.车机供电正常
2.3D车模图片和当前车型匹配
3.进入车辆快捷控制页面</v>
      </c>
      <c r="G89" s="33" t="str">
        <v>1.点击车身颜色按钮
2.点击×退出
3.再次进入快捷控制</v>
      </c>
      <c r="H89" s="50" t="str">
        <v>3.弹窗自动关闭</v>
      </c>
      <c r="I89" s="33" t="str">
        <v>Pass</v>
      </c>
      <c r="J89" s="33"/>
      <c r="K89" s="33"/>
      <c r="L89" s="33"/>
      <c r="M89" s="33"/>
      <c r="N89" s="33" t="str">
        <v>否</v>
      </c>
      <c r="O89" s="33"/>
      <c r="P89" s="125"/>
      <c r="Q89" s="92"/>
      <c r="R89" s="53"/>
    </row>
    <row customHeight="true" ht="48" r="90">
      <c r="A90" s="33"/>
      <c r="B90" s="124" t="str">
        <v>SYNC+_0266</v>
      </c>
      <c r="C90" s="124" t="str">
        <v>2-2.1 车辆快捷控制-不同角度</v>
      </c>
      <c r="D90" s="50" t="str">
        <v>各次级功能控制关闭方式</v>
      </c>
      <c r="E90" s="11" t="str">
        <v>P1</v>
      </c>
      <c r="F90" s="50" t="str">
        <v>1.车机供电正常
2.3D车模图片和当前车型匹配
3.进入车辆快捷控制页面</v>
      </c>
      <c r="G90" s="33" t="str">
        <v>1.点击高亮的按钮</v>
      </c>
      <c r="H90" s="50" t="str">
        <v>1.无反应</v>
      </c>
      <c r="I90" s="33" t="str">
        <v>Pass</v>
      </c>
      <c r="J90" s="33"/>
      <c r="K90" s="33"/>
      <c r="L90" s="33"/>
      <c r="M90" s="33"/>
      <c r="N90" s="33"/>
      <c r="O90" s="33"/>
      <c r="P90" s="125"/>
      <c r="Q90" s="92"/>
      <c r="R90" s="53"/>
    </row>
    <row customHeight="true" ht="48" r="91">
      <c r="A91" s="33"/>
      <c r="B91" s="124" t="str">
        <v>SYNC+_0266</v>
      </c>
      <c r="C91" s="124" t="str">
        <v>2-2.1 车辆快捷控制-不同角度</v>
      </c>
      <c r="D91" s="50" t="str">
        <v>车身颜色记忆周期</v>
      </c>
      <c r="E91" s="11" t="str">
        <v>P1</v>
      </c>
      <c r="F91" s="50" t="str">
        <v>1.车机供电正常
2.3D车模图片和当前车型匹配
3.进入车辆快捷控制页面</v>
      </c>
      <c r="G91" s="33" t="str">
        <v>1.切换车外视角
2.点击车身颜色
3.进入设置/全部应用/空调快捷栏
4.返回</v>
      </c>
      <c r="H91" s="50" t="str">
        <v>4.弹窗仍打开</v>
      </c>
      <c r="I91" s="33" t="str">
        <v>Pass</v>
      </c>
      <c r="J91" s="33"/>
      <c r="K91" s="33"/>
      <c r="L91" s="33" t="str">
        <v>否</v>
      </c>
      <c r="M91" s="33"/>
      <c r="N91" s="33" t="str">
        <v>否</v>
      </c>
      <c r="O91" s="33"/>
      <c r="P91" s="125"/>
      <c r="Q91" s="92"/>
      <c r="R91" s="53"/>
    </row>
    <row customHeight="true" ht="48" r="92">
      <c r="A92" s="33"/>
      <c r="B92" s="124" t="str">
        <v>SYNC+_0266</v>
      </c>
      <c r="C92" s="124" t="str">
        <v>2-2.1 车辆快捷控制-不同角度</v>
      </c>
      <c r="D92" s="50" t="str">
        <v>车身颜色记忆周期</v>
      </c>
      <c r="E92" s="11" t="str">
        <v>P1</v>
      </c>
      <c r="F92" s="50" t="str">
        <v>1.车机供电正常
2.3D车模图片和当前车型匹配
3.进入车辆快捷控制页面</v>
      </c>
      <c r="G92" s="33" t="str">
        <v>1.切换车外视角
2.点击车身颜色
3.退出快捷控制再进入</v>
      </c>
      <c r="H92" s="50" t="str">
        <v>3.弹窗自动关闭</v>
      </c>
      <c r="I92" s="33" t="str">
        <v>Pass</v>
      </c>
      <c r="J92" s="33"/>
      <c r="K92" s="33"/>
      <c r="L92" s="33"/>
      <c r="M92" s="33"/>
      <c r="N92" s="33" t="str">
        <v>否</v>
      </c>
      <c r="O92" s="33"/>
      <c r="P92" s="125"/>
      <c r="Q92" s="92"/>
      <c r="R92" s="53"/>
    </row>
    <row customHeight="true" ht="48" r="93">
      <c r="A93" s="33"/>
      <c r="B93" s="124" t="str">
        <v>SYNC+_0266</v>
      </c>
      <c r="C93" s="124" t="str">
        <v>2-2.1 车辆快捷控制-不同角度</v>
      </c>
      <c r="D93" s="50" t="str">
        <v>记忆周期</v>
      </c>
      <c r="E93" s="11" t="str">
        <v>P1</v>
      </c>
      <c r="F93" s="50" t="str">
        <v>1.车机供电正常
2.3D车模图片和当前车型匹配
3.进入车辆快捷控制页面</v>
      </c>
      <c r="G93" s="33" t="str">
        <v>1.切换车内视角
2.打开任意弹窗
3.退出快捷控制后再次进入车内tab</v>
      </c>
      <c r="H93" s="50" t="str">
        <v>3.弹窗仍打开</v>
      </c>
      <c r="I93" s="33" t="str">
        <v>Pass</v>
      </c>
      <c r="J93" s="33"/>
      <c r="K93" s="33"/>
      <c r="L93" s="33"/>
      <c r="M93" s="33"/>
      <c r="N93" s="33"/>
      <c r="O93" s="33"/>
      <c r="P93" s="125"/>
      <c r="Q93" s="92"/>
      <c r="R93" s="53"/>
    </row>
    <row customHeight="true" ht="48" r="94">
      <c r="A94" s="33"/>
      <c r="B94" s="124" t="str">
        <v>SYNC+_0266</v>
      </c>
      <c r="C94" s="124" t="str">
        <v>2-2.1 车辆快捷控制-不同角度</v>
      </c>
      <c r="D94" s="50" t="str">
        <v>记忆周期</v>
      </c>
      <c r="E94" s="11" t="str">
        <v>P1</v>
      </c>
      <c r="F94" s="50" t="str">
        <v>1.车机供电正常
2.3D车模图片和当前车型匹配
3.进入车辆快捷控制页面</v>
      </c>
      <c r="G94" s="139" t="str">
        <v>1.切换车内视角
2.打开任意弹窗
3.熄火点火再次进入快捷控制</v>
      </c>
      <c r="H94" s="136" t="str">
        <v>3.弹窗不会打开</v>
      </c>
      <c r="I94" s="33" t="str">
        <v>Pass</v>
      </c>
      <c r="J94" s="33"/>
      <c r="K94" s="33"/>
      <c r="L94" s="33"/>
      <c r="M94" s="33"/>
      <c r="N94" s="33"/>
      <c r="O94" s="33"/>
      <c r="P94" s="125"/>
      <c r="Q94" s="92"/>
      <c r="R94" s="53"/>
    </row>
    <row customHeight="true" ht="48" r="95">
      <c r="A95" s="33"/>
      <c r="B95" s="124" t="str">
        <v>SYNC+_0266</v>
      </c>
      <c r="C95" s="124" t="str">
        <v>2-3 车内视角-主页</v>
      </c>
      <c r="D95" s="50" t="str">
        <v>点击图标进入对应页面</v>
      </c>
      <c r="E95" s="11" t="str">
        <v>P0</v>
      </c>
      <c r="F95" s="50" t="str">
        <v>1.车机供电正常
2.3D车模图片和当前车型匹配
3.进入车辆快捷控制页面
4.车外视角</v>
      </c>
      <c r="G95" s="33" t="str">
        <v>1.分别点击香氛，氛围灯，主驾座椅，副驾座椅，音效</v>
      </c>
      <c r="H95" s="50" t="str">
        <v>1.成功进入对应页面</v>
      </c>
      <c r="I95" s="33" t="str">
        <v>Pass</v>
      </c>
      <c r="J95" s="33"/>
      <c r="K95" s="33"/>
      <c r="L95" s="33"/>
      <c r="M95" s="33"/>
      <c r="N95" s="33"/>
      <c r="O95" s="33"/>
      <c r="P95" s="125"/>
      <c r="Q95" s="92"/>
      <c r="R95" s="53"/>
    </row>
    <row customHeight="true" ht="48" r="96">
      <c r="A96" s="33"/>
      <c r="B96" s="124" t="str">
        <v>SYNC+_0266</v>
      </c>
      <c r="C96" s="124" t="str">
        <v>2-4车辆快捷控制-IG OFF</v>
      </c>
      <c r="D96" s="50" t="str">
        <v>IG OFF toast弹出</v>
      </c>
      <c r="E96" s="11" t="str">
        <v>P1</v>
      </c>
      <c r="F96" s="50" t="str">
        <v>1.车机供电正常
2.3D车模图片和当前车型匹配
3.IG=OFF</v>
      </c>
      <c r="G96" s="33" t="str">
        <v>1.点击车模进入快捷控制</v>
      </c>
      <c r="H96" s="50" t="str">
        <v>1.弹出toast：发动车辆才可以使用全部车辆功能</v>
      </c>
      <c r="I96" s="33" t="str">
        <v>Pass</v>
      </c>
      <c r="J96" s="33"/>
      <c r="K96" s="33"/>
      <c r="L96" s="33"/>
      <c r="M96" s="33"/>
      <c r="N96" s="33"/>
      <c r="O96" s="33"/>
      <c r="P96" s="125"/>
      <c r="Q96" s="92"/>
      <c r="R96" s="53"/>
    </row>
    <row customHeight="true" ht="48" r="97">
      <c r="A97" s="33"/>
      <c r="B97" s="124" t="str">
        <v>SYNC+_0266</v>
      </c>
      <c r="C97" s="124" t="str">
        <v>2-4车辆快捷控制-IG OFF</v>
      </c>
      <c r="D97" s="50" t="str">
        <v>IG OFF toast弹出</v>
      </c>
      <c r="E97" s="11" t="str">
        <v>P1</v>
      </c>
      <c r="F97" s="50" t="str">
        <v>1.车机供电正常
2.3D车模图片和当前车型匹配
3.IG=OFF</v>
      </c>
      <c r="G97" s="33" t="str">
        <v>1.滑动车模进入快捷控制</v>
      </c>
      <c r="H97" s="50" t="str">
        <v>1.弹出toast：发动车辆才可以使用全部车辆功能</v>
      </c>
      <c r="I97" s="33" t="str">
        <v>Pass</v>
      </c>
      <c r="J97" s="33"/>
      <c r="K97" s="33"/>
      <c r="L97" s="33"/>
      <c r="M97" s="33"/>
      <c r="N97" s="33"/>
      <c r="O97" s="33"/>
      <c r="P97" s="125"/>
      <c r="Q97" s="92"/>
      <c r="R97" s="53"/>
    </row>
    <row customHeight="true" ht="48" r="98">
      <c r="A98" s="33"/>
      <c r="B98" s="124" t="str">
        <v>SYNC+_0266</v>
      </c>
      <c r="C98" s="124" t="str">
        <v>2-4车辆快捷控制-IG OFF</v>
      </c>
      <c r="D98" s="50" t="str">
        <v>IG OFF toast弹出</v>
      </c>
      <c r="E98" s="11" t="str">
        <v>P1</v>
      </c>
      <c r="F98" s="50" t="str">
        <v>1.车机供电正常
2.3D车模图片和当前车型匹配
3.IG=OFF，已弹出过toast</v>
      </c>
      <c r="G98" s="33" t="str">
        <v>1.点击车模进入快捷控制</v>
      </c>
      <c r="H98" s="50" t="str">
        <v>1.不会弹出toast</v>
      </c>
      <c r="I98" s="33" t="str">
        <v>Pass</v>
      </c>
      <c r="J98" s="33"/>
      <c r="K98" s="33"/>
      <c r="L98" s="33"/>
      <c r="M98" s="33"/>
      <c r="N98" s="33"/>
      <c r="O98" s="33"/>
      <c r="P98" s="125"/>
      <c r="Q98" s="92"/>
      <c r="R98" s="53"/>
    </row>
    <row customHeight="true" ht="48" r="99">
      <c r="A99" s="33"/>
      <c r="B99" s="124" t="str">
        <v>SYNC+_0266</v>
      </c>
      <c r="C99" s="124" t="str">
        <v>2-4.1车内视角-主页-IG OFF</v>
      </c>
      <c r="D99" s="50" t="str">
        <v>IG OFF toast弹出</v>
      </c>
      <c r="E99" s="11" t="str">
        <v>P1</v>
      </c>
      <c r="F99" s="50" t="str">
        <v>1.车机供电正常
2.3D车模图片和当前车型匹配
3.进入车辆快捷控制页面
4.当前在车内视角</v>
      </c>
      <c r="G99" s="33" t="str">
        <v>1.操作座椅按摩中，IG OFF</v>
      </c>
      <c r="H99" s="50" t="str">
        <v>1.弹出toast：发动车辆才可以使用全部车辆功能。座椅按钮置灰</v>
      </c>
      <c r="I99" s="33" t="str">
        <v>Pass</v>
      </c>
      <c r="J99" s="33"/>
      <c r="K99" s="33"/>
      <c r="L99" s="33"/>
      <c r="M99" s="33"/>
      <c r="N99" s="33"/>
      <c r="O99" s="33"/>
      <c r="P99" s="125"/>
      <c r="Q99" s="92"/>
      <c r="R99" s="53"/>
    </row>
    <row customHeight="true" ht="48" r="100">
      <c r="A100" s="33"/>
      <c r="B100" s="124" t="str">
        <v>SYNC+_0266</v>
      </c>
      <c r="C100" s="36" t="str">
        <v>3-1 后备箱设置</v>
      </c>
      <c r="D100" s="33" t="str">
        <v>后备箱配置</v>
      </c>
      <c r="E100" s="11" t="str">
        <v>P0</v>
      </c>
      <c r="F100" s="50" t="str">
        <v>电动后备箱</v>
      </c>
      <c r="G100" s="33" t="str" xml:space="preserve">
        <v>1.配置配置字DE08, BYTE 4, BIT 1 Power Liftgate Control Function = 1 (enabled) </v>
      </c>
      <c r="H100" s="50" t="str">
        <v>1.显示后备箱功能</v>
      </c>
      <c r="I100" s="33" t="str">
        <v>Pass</v>
      </c>
      <c r="J100" s="33"/>
      <c r="K100" s="33"/>
      <c r="L100" s="33" t="str">
        <v>否</v>
      </c>
      <c r="M100" s="33" t="str">
        <v>是</v>
      </c>
      <c r="N100" s="33" t="str">
        <v>是</v>
      </c>
      <c r="O100" s="33"/>
      <c r="P100" s="125"/>
      <c r="Q100" s="92"/>
      <c r="R100" s="53"/>
    </row>
    <row customHeight="true" ht="48" r="101">
      <c r="A101" s="33"/>
      <c r="B101" s="124"/>
      <c r="C101" s="74" t="str">
        <v>3-1 后备箱设置</v>
      </c>
      <c r="D101" s="50" t="str">
        <v>电动模式-上后备箱开启-仅718</v>
      </c>
      <c r="E101" s="11" t="str">
        <v>P1</v>
      </c>
      <c r="F101" s="50" t="str">
        <v>1.进入快捷控制-车外
2.上后备箱开启中</v>
      </c>
      <c r="G101" s="33" t="str">
        <v>1.发送:3B2  DrStatInnrTgate_B_Actl=aject
 313  LftgtPos_Pc_Actl=0~127</v>
      </c>
      <c r="H101" s="50" t="str">
        <v>1.开启上后备箱，转到左后方</v>
      </c>
      <c r="I101" s="140" t="str">
        <v>Fail</v>
      </c>
      <c r="J101" s="33" t="str">
        <v>APIMCIM-35130 【U718】【必现】【3D车模&amp;车设&amp;硬按键】【实车】后备箱无法进行打开关闭</v>
      </c>
      <c r="K101" s="33"/>
      <c r="L101" s="33"/>
      <c r="M101" s="33"/>
      <c r="N101" s="33"/>
      <c r="O101" s="33"/>
      <c r="P101" s="125"/>
      <c r="Q101" s="92"/>
      <c r="R101" s="53"/>
    </row>
    <row customHeight="true" ht="48" r="102">
      <c r="A102" s="33"/>
      <c r="B102" s="124"/>
      <c r="C102" s="74" t="str">
        <v>3-1 后备箱设置</v>
      </c>
      <c r="D102" s="50" t="str">
        <v>电动模式-上后备箱关闭-仅718</v>
      </c>
      <c r="E102" s="11" t="str">
        <v>P0</v>
      </c>
      <c r="F102" s="50" t="str">
        <v>1.进入快捷控制-车外</v>
      </c>
      <c r="G102" s="33" t="str">
        <v>1.发送:3B2  DrStatInnrTgate_B_Actl=off
313  LftgtPos_Pc_Actl=0</v>
      </c>
      <c r="H102" s="50" t="str">
        <v>1.关闭上后备箱，转到左后方</v>
      </c>
      <c r="I102" s="104" t="str">
        <v>Block</v>
      </c>
      <c r="J102" s="33"/>
      <c r="K102" s="33"/>
      <c r="L102" s="33"/>
      <c r="M102" s="33"/>
      <c r="N102" s="33"/>
      <c r="O102" s="33"/>
      <c r="P102" s="125"/>
      <c r="Q102" s="92"/>
      <c r="R102" s="53"/>
    </row>
    <row customHeight="true" ht="48" r="103">
      <c r="A103" s="33"/>
      <c r="B103" s="124"/>
      <c r="C103" s="74" t="str">
        <v>3-1 后备箱设置</v>
      </c>
      <c r="D103" s="50" t="str">
        <v>电动模式-上下后备箱开启-仅718</v>
      </c>
      <c r="E103" s="11" t="str">
        <v>P0</v>
      </c>
      <c r="F103" s="50" t="str">
        <v>1.进入快捷控制-车外</v>
      </c>
      <c r="G103" s="33" t="str">
        <v>1.发送:  313  Bec2Ajar_B_Sta
    313 DrTgatePos_Pc_Actl =0~127
双击后备箱按钮
</v>
      </c>
      <c r="H103" s="50" t="str">
        <v>1.开启上下后备箱，转到左后方
</v>
      </c>
      <c r="I103" s="104" t="str">
        <v>Block</v>
      </c>
      <c r="J103" s="33"/>
      <c r="K103" s="33"/>
      <c r="L103" s="33"/>
      <c r="M103" s="33"/>
      <c r="N103" s="33"/>
      <c r="O103" s="33"/>
      <c r="P103" s="125"/>
      <c r="Q103" s="92"/>
      <c r="R103" s="53"/>
    </row>
    <row customHeight="true" ht="48" r="104">
      <c r="A104" s="33"/>
      <c r="B104" s="124"/>
      <c r="C104" s="74" t="str">
        <v>3-1 后备箱设置</v>
      </c>
      <c r="D104" s="50" t="str">
        <v>电动模式-上下后备箱关闭-仅718</v>
      </c>
      <c r="E104" s="11" t="str">
        <v>P1</v>
      </c>
      <c r="F104" s="50" t="str">
        <v>1.进入快捷控制-车外
2.上后备箱关闭</v>
      </c>
      <c r="G104" s="33" t="str">
        <v>1. 发送：313 Bec2Ajar_B_Sta=off
  313 DrTgatePos_Pc_Actl =0-127</v>
      </c>
      <c r="H104" s="50" t="str">
        <v>1.关闭上下后备箱，转到左后方</v>
      </c>
      <c r="I104" s="104" t="str">
        <v>Block</v>
      </c>
      <c r="J104" s="33"/>
      <c r="K104" s="33"/>
      <c r="L104" s="33"/>
      <c r="M104" s="33"/>
      <c r="N104" s="33"/>
      <c r="O104" s="33"/>
      <c r="P104" s="125"/>
      <c r="Q104" s="92"/>
      <c r="R104" s="53"/>
    </row>
    <row customHeight="true" ht="48" r="105">
      <c r="A105" s="33"/>
      <c r="B105" s="124"/>
      <c r="C105" s="74" t="str">
        <v>3-1 后备箱设置</v>
      </c>
      <c r="D105" s="50" t="str">
        <v>电动模式-上后备箱关闭-仅718</v>
      </c>
      <c r="E105" s="11" t="str">
        <v>P1</v>
      </c>
      <c r="F105" s="50" t="str">
        <v>1.进入快捷控制-车外
2.上后备箱开启中</v>
      </c>
      <c r="G105" s="33" t="str">
        <v>1.按下上后备箱按钮
2.再次按下</v>
      </c>
      <c r="H105" s="50" t="str">
        <v>1.后备箱暂停
2.后备箱打开</v>
      </c>
      <c r="I105" s="104" t="str">
        <v>Block</v>
      </c>
      <c r="J105" s="33"/>
      <c r="K105" s="33"/>
      <c r="L105" s="33"/>
      <c r="M105" s="33"/>
      <c r="N105" s="33"/>
      <c r="O105" s="33"/>
      <c r="P105" s="125"/>
      <c r="Q105" s="92"/>
      <c r="R105" s="53"/>
    </row>
    <row customHeight="true" ht="48" r="106">
      <c r="A106" s="33"/>
      <c r="B106" s="124"/>
      <c r="C106" s="74" t="str">
        <v>3-1 后备箱设置</v>
      </c>
      <c r="D106" s="50" t="str">
        <v>电动模式-后备箱开启-仅718</v>
      </c>
      <c r="E106" s="11" t="str">
        <v>P1</v>
      </c>
      <c r="F106" s="50" t="str">
        <v>1.进入快捷控制-车外
2.上下后备箱开启中</v>
      </c>
      <c r="G106" s="33" t="str">
        <v>1.按下上下后备箱按钮
2.再次按下</v>
      </c>
      <c r="H106" s="50" t="str">
        <v>1.上下后备箱暂停
2.上下后备箱打开</v>
      </c>
      <c r="I106" s="104" t="str">
        <v>Block</v>
      </c>
      <c r="J106" s="33"/>
      <c r="K106" s="33"/>
      <c r="L106" s="33"/>
      <c r="M106" s="33"/>
      <c r="N106" s="33"/>
      <c r="O106" s="33"/>
      <c r="P106" s="125"/>
      <c r="Q106" s="92"/>
      <c r="R106" s="53"/>
    </row>
    <row customHeight="true" ht="85" r="107">
      <c r="A107" s="33"/>
      <c r="B107" s="124"/>
      <c r="C107" s="74" t="str">
        <v>3-1 后备箱设置</v>
      </c>
      <c r="D107" s="50" t="str">
        <v>电动模式-上后备箱TX-仅718</v>
      </c>
      <c r="E107" s="11" t="str">
        <v>P1</v>
      </c>
      <c r="F107" s="50" t="str">
        <v>1.车机供电正常
2.进入后备箱控制界面</v>
      </c>
      <c r="G107" s="50" t="str">
        <v>1.点击上部后背按钮</v>
      </c>
      <c r="H107" s="50" t="str">
        <v>1.TX信号：
0x32B BecRleas_No_RqMnu=0x01-0x06 （每点击一次 增加一个值，在1-6循环下发）</v>
      </c>
      <c r="I107" s="33" t="str">
        <v>Pass</v>
      </c>
      <c r="J107" s="33"/>
      <c r="K107" s="33"/>
      <c r="L107" s="33"/>
      <c r="M107" s="33"/>
      <c r="N107" s="33"/>
      <c r="O107" s="33"/>
      <c r="P107" s="125"/>
      <c r="Q107" s="92"/>
      <c r="R107" s="53"/>
    </row>
    <row customHeight="true" ht="76" r="108">
      <c r="A108" s="33"/>
      <c r="B108" s="124"/>
      <c r="C108" s="74" t="str">
        <v>3-1 后备箱设置</v>
      </c>
      <c r="D108" s="50" t="str">
        <v>电动模式-下后备箱TX-仅718</v>
      </c>
      <c r="E108" s="11" t="str">
        <v>P1</v>
      </c>
      <c r="F108" s="50" t="str">
        <v>1.车机供电正常
2.进入后备箱控制界面</v>
      </c>
      <c r="G108" s="50" t="str">
        <v>1.点击上下后背按钮</v>
      </c>
      <c r="H108" s="50" t="str">
        <v>1.TX信号：0x2F1 Bec2Oprt_No_RqMnu=0x01-0x06 （每点击一次 增加一个值，在1-6循环下发）</v>
      </c>
      <c r="I108" s="33" t="str">
        <v>Pass</v>
      </c>
      <c r="J108" s="33"/>
      <c r="K108" s="33"/>
      <c r="L108" s="33"/>
      <c r="M108" s="33"/>
      <c r="N108" s="33"/>
      <c r="O108" s="33"/>
      <c r="P108" s="125"/>
      <c r="Q108" s="92"/>
      <c r="R108" s="53"/>
    </row>
    <row customHeight="true" ht="48" r="109">
      <c r="A109" s="33"/>
      <c r="B109" s="124"/>
      <c r="C109" s="74" t="str">
        <v>3-1 后备箱设置</v>
      </c>
      <c r="D109" s="50" t="str">
        <v>手动模式-后备箱开启-仅718</v>
      </c>
      <c r="E109" s="11" t="str">
        <v>P1</v>
      </c>
      <c r="F109" s="50" t="str">
        <v>1.进入快捷控制-车外</v>
      </c>
      <c r="G109" s="33" t="str">
        <v>1.发送0x313Power_Liftgate_Mode_Stt=0x0
点击上后备箱按钮</v>
      </c>
      <c r="H109" s="50" t="str">
        <v>1.弹出弹窗 电动后备箱处于手动模式，是否需要切换到电动模式</v>
      </c>
      <c r="I109" s="104" t="str">
        <v>Block</v>
      </c>
      <c r="J109" s="33"/>
      <c r="K109" s="33"/>
      <c r="L109" s="33"/>
      <c r="M109" s="33"/>
      <c r="N109" s="33"/>
      <c r="O109" s="33"/>
      <c r="P109" s="125"/>
      <c r="Q109" s="92"/>
      <c r="R109" s="53"/>
    </row>
    <row customHeight="true" ht="48" r="110">
      <c r="A110" s="33"/>
      <c r="B110" s="124"/>
      <c r="C110" s="74" t="str">
        <v>3-1 后备箱设置</v>
      </c>
      <c r="D110" s="50" t="str">
        <v>手动模式-后备箱开启-仅718</v>
      </c>
      <c r="E110" s="11" t="str">
        <v>P1</v>
      </c>
      <c r="F110" s="50" t="str">
        <v>1.进入快捷控制-车外</v>
      </c>
      <c r="G110" s="33" t="str">
        <v>1.发送0x313Power_Liftgate_Mode_Stt=0x0
点击上下后备箱按钮</v>
      </c>
      <c r="H110" s="50" t="str">
        <v>1.弹出弹窗 电动后备箱处于手动模式，是否需要切换到电动模式</v>
      </c>
      <c r="I110" s="104" t="str">
        <v>Block</v>
      </c>
      <c r="J110" s="33"/>
      <c r="K110" s="33"/>
      <c r="L110" s="33"/>
      <c r="M110" s="33"/>
      <c r="N110" s="33"/>
      <c r="O110" s="33"/>
      <c r="P110" s="125"/>
      <c r="Q110" s="92"/>
      <c r="R110" s="53"/>
    </row>
    <row customHeight="true" ht="48" r="111">
      <c r="A111" s="33"/>
      <c r="B111" s="124"/>
      <c r="C111" s="74" t="str">
        <v>3-1 后备箱设置</v>
      </c>
      <c r="D111" s="50" t="str">
        <v>手动模式-上后备箱TX-仅718</v>
      </c>
      <c r="E111" s="11" t="str">
        <v>P1</v>
      </c>
      <c r="F111" s="50" t="str">
        <v>1.进入快捷控制-车外
2.弹窗弹出中</v>
      </c>
      <c r="G111" s="33" t="str">
        <v>1.点击是
2.点击否</v>
      </c>
      <c r="H111" s="50" t="str">
        <v>1.切换到电动模式
0x430Power_Liftgate_Mode_Cmd=0x0
2.弹窗关闭，仍是手动模式
0x430Power_Liftgate_Mode_Cmd=0x1</v>
      </c>
      <c r="I111" s="104" t="str">
        <v>Block</v>
      </c>
      <c r="J111" s="33"/>
      <c r="K111" s="33"/>
      <c r="L111" s="33"/>
      <c r="M111" s="33"/>
      <c r="N111" s="33"/>
      <c r="O111" s="33"/>
      <c r="P111" s="125"/>
      <c r="Q111" s="92"/>
      <c r="R111" s="53"/>
    </row>
    <row customHeight="true" ht="48" r="112">
      <c r="A112" s="33"/>
      <c r="B112" s="124"/>
      <c r="C112" s="74" t="str">
        <v>3-1 后备箱设置</v>
      </c>
      <c r="D112" s="50" t="str">
        <v>手动模式-上下后备箱TX-仅718</v>
      </c>
      <c r="E112" s="11" t="str">
        <v>P1</v>
      </c>
      <c r="F112" s="50" t="str">
        <v>1.进入快捷控制-车外
2.弹窗弹出中</v>
      </c>
      <c r="G112" s="33" t="str">
        <v>1.点击是
2.点击否</v>
      </c>
      <c r="H112" s="50" t="str">
        <v>1.切换到电动模式
0x430Power_Liftgate_Mode_Cmd=0x0
2.弹窗关闭，仍是手动模式
0x430Power_Liftgate_Mode_Cmd=0x1</v>
      </c>
      <c r="I112" s="104" t="str">
        <v>Block</v>
      </c>
      <c r="J112" s="33"/>
      <c r="K112" s="33"/>
      <c r="L112" s="33"/>
      <c r="M112" s="33"/>
      <c r="N112" s="33"/>
      <c r="O112" s="33"/>
      <c r="P112" s="125"/>
      <c r="Q112" s="92"/>
      <c r="R112" s="53"/>
    </row>
    <row customHeight="true" ht="48" r="113">
      <c r="A113" s="33"/>
      <c r="B113" s="124"/>
      <c r="C113" s="74" t="str">
        <v>3-1 后备箱设置</v>
      </c>
      <c r="D113" s="50" t="str">
        <v>手动模式-后备箱开启-仅718</v>
      </c>
      <c r="E113" s="11" t="str">
        <v>P1</v>
      </c>
      <c r="F113" s="50" t="str">
        <v>1.进入快捷控制-车外
2.电动模式</v>
      </c>
      <c r="G113" s="33" t="str">
        <v>1.快速点击后备箱按钮</v>
      </c>
      <c r="H113" s="50" t="str">
        <v>1.不会退出快捷控制</v>
      </c>
      <c r="I113" s="33" t="str">
        <v>Pass</v>
      </c>
      <c r="J113" s="33"/>
      <c r="K113" s="33"/>
      <c r="L113" s="33"/>
      <c r="M113" s="33"/>
      <c r="N113" s="33"/>
      <c r="O113" s="33"/>
      <c r="P113" s="125"/>
      <c r="Q113" s="92"/>
      <c r="R113" s="53"/>
    </row>
    <row customHeight="true" ht="48" r="114">
      <c r="A114" s="33"/>
      <c r="B114" s="124"/>
      <c r="C114" s="133" t="str">
        <v>3-1 后备箱设置</v>
      </c>
      <c r="D114" s="134" t="str">
        <v>手动模式-后备箱开启-仅718</v>
      </c>
      <c r="E114" s="135" t="str">
        <v>P1</v>
      </c>
      <c r="F114" s="134" t="str">
        <v>1.进入快捷控制-车外
2.手动模式</v>
      </c>
      <c r="G114" s="35" t="str">
        <v>1.发送:3B2  DrStatInnrTgate_B_Actl=on</v>
      </c>
      <c r="H114" s="134" t="str">
        <v>1.车模旋转后方，上后备箱开启20度</v>
      </c>
      <c r="I114" s="104" t="str">
        <v>Block</v>
      </c>
      <c r="J114" s="33"/>
      <c r="K114" s="33"/>
      <c r="L114" s="33"/>
      <c r="M114" s="33"/>
      <c r="N114" s="33"/>
      <c r="O114" s="33"/>
      <c r="P114" s="125"/>
      <c r="Q114" s="92"/>
      <c r="R114" s="53"/>
    </row>
    <row customHeight="true" ht="48" r="115">
      <c r="A115" s="33"/>
      <c r="B115" s="124"/>
      <c r="C115" s="133" t="str">
        <v>3-1 后备箱设置</v>
      </c>
      <c r="D115" s="134" t="str">
        <v>手动模式-后备箱开启-仅718</v>
      </c>
      <c r="E115" s="135" t="str">
        <v>P1</v>
      </c>
      <c r="F115" s="134" t="str">
        <v>1.进入快捷控制-车外
2.手动模式</v>
      </c>
      <c r="G115" s="35" t="str">
        <v>1.313 Bec2Ajar_B_Sta=on</v>
      </c>
      <c r="H115" s="134" t="str">
        <v>1.车模旋转后方，上下后备箱开启20度</v>
      </c>
      <c r="I115" s="104" t="str">
        <v>Block</v>
      </c>
      <c r="J115" s="33"/>
      <c r="K115" s="33"/>
      <c r="L115" s="33"/>
      <c r="M115" s="33"/>
      <c r="N115" s="33"/>
      <c r="O115" s="33"/>
      <c r="P115" s="125"/>
      <c r="Q115" s="92"/>
      <c r="R115" s="53"/>
    </row>
    <row customHeight="true" ht="48" r="116">
      <c r="A116" s="33"/>
      <c r="B116" s="124" t="str">
        <v>SYNC+_0266</v>
      </c>
      <c r="C116" s="74" t="str">
        <v>后备箱可用逻辑</v>
      </c>
      <c r="D116" s="50" t="str">
        <v>电源交互</v>
      </c>
      <c r="E116" s="11" t="str">
        <v>P2</v>
      </c>
      <c r="F116" s="50" t="str">
        <v>1.进入快捷控制-车外
2.电动模式</v>
      </c>
      <c r="G116" s="33" t="str">
        <v>1.331 LockInhibit_ST = Inhibit</v>
      </c>
      <c r="H116" s="50" t="str">
        <v>1.后备箱不可用，点击置灰的后备箱按钮，弹出toast：该功能暂不可用</v>
      </c>
      <c r="I116" s="33"/>
      <c r="J116" s="33"/>
      <c r="K116" s="33"/>
      <c r="L116" s="33" t="str">
        <v>是</v>
      </c>
      <c r="M116" s="33" t="str">
        <v>是</v>
      </c>
      <c r="N116" s="33" t="str">
        <v>是</v>
      </c>
      <c r="O116" s="33"/>
      <c r="P116" s="125"/>
      <c r="Q116" s="92"/>
      <c r="R116" s="53"/>
    </row>
    <row customHeight="true" ht="48" r="117">
      <c r="A117" s="33"/>
      <c r="B117" s="124" t="str">
        <v>SYNC+_0266</v>
      </c>
      <c r="C117" s="74" t="str">
        <v>后备箱可用逻辑</v>
      </c>
      <c r="D117" s="50" t="str">
        <v>电源交互</v>
      </c>
      <c r="E117" s="11" t="str">
        <v>P2</v>
      </c>
      <c r="F117" s="50" t="str">
        <v>1.IG=OFF ,ACC=ON
2.331 LockInhibit_ST = NO_Inhibit
3.车速&lt;0</v>
      </c>
      <c r="G117" s="33" t="str">
        <v>1.开启关闭后备箱</v>
      </c>
      <c r="H117" s="50" t="str">
        <v>1.后备箱正常打开关闭</v>
      </c>
      <c r="I117" s="33"/>
      <c r="J117" s="33"/>
      <c r="K117" s="33"/>
      <c r="L117" s="33" t="str">
        <v>是</v>
      </c>
      <c r="M117" s="33" t="str">
        <v>是</v>
      </c>
      <c r="N117" s="33" t="str">
        <v>是</v>
      </c>
      <c r="O117" s="33"/>
      <c r="P117" s="125"/>
      <c r="Q117" s="92"/>
      <c r="R117" s="53"/>
    </row>
    <row customHeight="true" ht="48" r="118">
      <c r="A118" s="33"/>
      <c r="B118" s="124" t="str">
        <v>SYNC+_0266</v>
      </c>
      <c r="C118" s="74" t="str">
        <v>后备箱可用逻辑</v>
      </c>
      <c r="D118" s="50" t="str">
        <v>run模式下后备箱可用</v>
      </c>
      <c r="E118" s="11" t="str">
        <v>P2</v>
      </c>
      <c r="F118" s="50" t="str">
        <v>1.331 LockInhibit_ST = NO_Inhibit</v>
      </c>
      <c r="G118" s="33" t="str">
        <v>1.处于工厂模式</v>
      </c>
      <c r="H118" s="50" t="str">
        <v>1.后备箱正常打开关闭</v>
      </c>
      <c r="I118" s="33"/>
      <c r="J118" s="33"/>
      <c r="K118" s="33"/>
      <c r="L118" s="33" t="str">
        <v>是</v>
      </c>
      <c r="M118" s="33" t="str">
        <v>是</v>
      </c>
      <c r="N118" s="33" t="str">
        <v>是</v>
      </c>
      <c r="O118" s="33"/>
      <c r="P118" s="125"/>
      <c r="Q118" s="92"/>
      <c r="R118" s="53"/>
    </row>
    <row customHeight="true" ht="48" r="119">
      <c r="A119" s="33"/>
      <c r="B119" s="124" t="str">
        <v>SYNC+_0266</v>
      </c>
      <c r="C119" s="74" t="str">
        <v>后备箱可用逻辑</v>
      </c>
      <c r="D119" s="50" t="str">
        <v>后备箱不可用</v>
      </c>
      <c r="E119" s="11" t="str">
        <v>P2</v>
      </c>
      <c r="F119" s="50" t="str">
        <v>1.331 LockInhibit_ST = NO_Inhibit</v>
      </c>
      <c r="G119" s="33" t="str">
        <v>1.处于运输模式  167 Eng_D_Stat=0x01  3B2 Ignition_Status =run   LifeCycMde_D_Actl =transport</v>
      </c>
      <c r="H119" s="50" t="str">
        <v>1.后备箱不可用</v>
      </c>
      <c r="I119" s="33"/>
      <c r="J119" s="33"/>
      <c r="K119" s="33"/>
      <c r="L119" s="33" t="str">
        <v>是</v>
      </c>
      <c r="M119" s="33" t="str">
        <v>是</v>
      </c>
      <c r="N119" s="33" t="str">
        <v>是</v>
      </c>
      <c r="O119" s="33"/>
      <c r="P119" s="125"/>
      <c r="Q119" s="92"/>
      <c r="R119" s="53"/>
    </row>
    <row customHeight="true" ht="48" r="120">
      <c r="A120" s="33"/>
      <c r="B120" s="124" t="str">
        <v>SYNC+_0266</v>
      </c>
      <c r="C120" s="74" t="str">
        <v>后备箱可用逻辑</v>
      </c>
      <c r="D120" s="50" t="str">
        <v>后备箱不可用</v>
      </c>
      <c r="E120" s="11" t="str">
        <v>P2</v>
      </c>
      <c r="F120" s="50" t="str">
        <v>1.IG=OFF ,ACC=ON
2.331 LockInhibit_ST = NO_Inhibit</v>
      </c>
      <c r="G120" s="33" t="str">
        <v>1.发送202 Veh_V_ActlEng &gt;0,车速&gt;0</v>
      </c>
      <c r="H120" s="50" t="str">
        <v>1.后备箱不可用，点击置灰的后备箱按钮，弹出toast：该功能暂不可用</v>
      </c>
      <c r="I120" s="33"/>
      <c r="J120" s="33"/>
      <c r="K120" s="33"/>
      <c r="L120" s="33" t="str">
        <v>是</v>
      </c>
      <c r="M120" s="33" t="str">
        <v>是</v>
      </c>
      <c r="N120" s="33" t="str">
        <v>是</v>
      </c>
      <c r="O120" s="33"/>
      <c r="P120" s="125"/>
      <c r="Q120" s="92"/>
      <c r="R120" s="53"/>
    </row>
    <row customHeight="true" ht="48" r="121">
      <c r="A121" s="33"/>
      <c r="B121" s="124" t="str">
        <v>SYNC+_0266</v>
      </c>
      <c r="C121" s="74" t="str">
        <v>后备箱可用逻辑</v>
      </c>
      <c r="D121" s="50" t="str">
        <v>后备箱不可用</v>
      </c>
      <c r="E121" s="11" t="str">
        <v>P2</v>
      </c>
      <c r="F121" s="50" t="str">
        <v>1.非工厂，非运输模式
2.LockInhibit_ST = NO_Inhibit
3.车速&lt;0</v>
      </c>
      <c r="G121" s="33" t="str">
        <v>1.IG=OFF ,ACC=OFF</v>
      </c>
      <c r="H121" s="50" t="str">
        <v>1.后备箱不可用，点击置灰的后备箱按钮，弹出toast：该功能暂不可用</v>
      </c>
      <c r="I121" s="33"/>
      <c r="J121" s="33"/>
      <c r="K121" s="33"/>
      <c r="L121" s="33" t="str">
        <v>是</v>
      </c>
      <c r="M121" s="33" t="str">
        <v>是</v>
      </c>
      <c r="N121" s="33" t="str">
        <v>是</v>
      </c>
      <c r="O121" s="33"/>
      <c r="P121" s="125"/>
      <c r="Q121" s="92"/>
      <c r="R121" s="53"/>
    </row>
    <row customHeight="true" ht="48" r="122">
      <c r="A122" s="33"/>
      <c r="B122" s="124" t="str">
        <v>SYNC+_0266</v>
      </c>
      <c r="C122" s="74" t="str">
        <v>后备箱可用逻辑</v>
      </c>
      <c r="D122" s="50" t="str">
        <v>后备箱可用</v>
      </c>
      <c r="E122" s="11" t="str">
        <v>P2</v>
      </c>
      <c r="F122" s="50" t="str">
        <v>1.非工厂，非运输模式
2.LockInhibit_ST = NO_Inhibit
3.车速&lt;0</v>
      </c>
      <c r="G122" s="33" t="str">
        <v>1.IG=OFF  ,ACC=ON</v>
      </c>
      <c r="H122" s="50" t="str">
        <v>1.后备箱可用</v>
      </c>
      <c r="I122" s="33"/>
      <c r="J122" s="33"/>
      <c r="K122" s="33"/>
      <c r="L122" s="33" t="str">
        <v>是</v>
      </c>
      <c r="M122" s="33" t="str">
        <v>是</v>
      </c>
      <c r="N122" s="33" t="str">
        <v>是</v>
      </c>
      <c r="O122" s="33"/>
      <c r="P122" s="125"/>
      <c r="Q122" s="92"/>
      <c r="R122" s="53"/>
    </row>
    <row customHeight="true" ht="48" r="123">
      <c r="A123" s="33"/>
      <c r="B123" s="124" t="str">
        <v>SYNC+_0266</v>
      </c>
      <c r="C123" s="74" t="str">
        <v>后备箱可用逻辑</v>
      </c>
      <c r="D123" s="50" t="str">
        <v>后备箱可用</v>
      </c>
      <c r="E123" s="11" t="str">
        <v>P2</v>
      </c>
      <c r="F123" s="50" t="s">
        <v>132</v>
      </c>
      <c r="G123" s="33" t="str">
        <v>1.发送3B2 DrStatInnrTgate_B_Actl= ajar / off</v>
      </c>
      <c r="H123" s="50" t="str">
        <v>2.后备箱正确响应开启/关闭</v>
      </c>
      <c r="I123" s="33"/>
      <c r="J123" s="33"/>
      <c r="K123" s="33"/>
      <c r="L123" s="33" t="str">
        <v>是</v>
      </c>
      <c r="M123" s="33" t="str">
        <v>是</v>
      </c>
      <c r="N123" s="33" t="str">
        <v>是</v>
      </c>
      <c r="O123" s="33"/>
      <c r="P123" s="125"/>
      <c r="Q123" s="92"/>
      <c r="R123" s="53"/>
    </row>
    <row customHeight="true" ht="48" r="124">
      <c r="A124" s="33"/>
      <c r="B124" s="124" t="str">
        <v>SYNC+_0266</v>
      </c>
      <c r="C124" s="74" t="str">
        <v>后备箱可用逻辑</v>
      </c>
      <c r="D124" s="50" t="str">
        <v>后备箱不可用</v>
      </c>
      <c r="E124" s="11" t="str">
        <v>P2</v>
      </c>
      <c r="F124" s="50" t="str">
        <v>1.IG =RUN/START
2.DE01 6 5  transmission =Automatic ,</v>
      </c>
      <c r="G124" s="33" t="str">
        <v>1. 230 GearLvrPos_D_Actl ! =park</v>
      </c>
      <c r="H124" s="50" t="str">
        <v>1.后备箱不可用，点击置灰的后备箱按钮，弹出toast：该功能暂不可用</v>
      </c>
      <c r="I124" s="33"/>
      <c r="J124" s="33"/>
      <c r="K124" s="33"/>
      <c r="L124" s="33" t="str">
        <v>是</v>
      </c>
      <c r="M124" s="33" t="str">
        <v>是</v>
      </c>
      <c r="N124" s="33" t="str">
        <v>是</v>
      </c>
      <c r="O124" s="33"/>
      <c r="P124" s="125"/>
      <c r="Q124" s="92"/>
      <c r="R124" s="53"/>
    </row>
    <row customHeight="true" ht="48" r="125">
      <c r="A125" s="33"/>
      <c r="B125" s="124" t="str">
        <v>SYNC+_0266</v>
      </c>
      <c r="C125" s="74" t="str">
        <v>后备箱可用逻辑</v>
      </c>
      <c r="D125" s="50" t="str">
        <v>后备箱不可用</v>
      </c>
      <c r="E125" s="11" t="str">
        <v>P2</v>
      </c>
      <c r="F125" s="50" t="str">
        <v>1.IG =RUN/START
2.230 GearLvrPos_D_Actl=park</v>
      </c>
      <c r="G125" s="33" t="str">
        <v>1.配置DE01 6 5  transmission ！=Automatic</v>
      </c>
      <c r="H125" s="50" t="str">
        <v>1.后备箱不可用，点击置灰的后备箱按钮，弹出toast：该功能暂不可用</v>
      </c>
      <c r="I125" s="33"/>
      <c r="J125" s="33"/>
      <c r="K125" s="33"/>
      <c r="L125" s="33" t="str">
        <v>是</v>
      </c>
      <c r="M125" s="33" t="str">
        <v>是</v>
      </c>
      <c r="N125" s="33" t="str">
        <v>是</v>
      </c>
      <c r="O125" s="33"/>
      <c r="P125" s="125"/>
      <c r="Q125" s="92"/>
      <c r="R125" s="53"/>
    </row>
    <row customHeight="true" ht="48" r="126">
      <c r="A126" s="33"/>
      <c r="B126" s="124" t="str">
        <v>SYNC+_0266</v>
      </c>
      <c r="C126" s="36" t="str">
        <v>3-3 车模颜色</v>
      </c>
      <c r="D126" s="33" t="str">
        <v>车模颜色设置--仅718</v>
      </c>
      <c r="E126" s="11" t="str">
        <v>P1</v>
      </c>
      <c r="F126" s="33" t="str">
        <v>1.进入快捷控制-车外
2.已打开车模颜色</v>
      </c>
      <c r="G126" s="33" t="str">
        <v>1.点击车模颜色</v>
      </c>
      <c r="H126" s="33" t="str">
        <v>1.按钮高亮，弹出车身颜色页面，显示5个色块与色板。第一个色块为当前车身颜色</v>
      </c>
      <c r="I126" s="33" t="str">
        <v>Pass</v>
      </c>
      <c r="J126" s="33"/>
      <c r="K126" s="33"/>
      <c r="L126" s="33"/>
      <c r="M126" s="33" t="str">
        <v>是</v>
      </c>
      <c r="N126" s="33" t="str">
        <v>否</v>
      </c>
      <c r="O126" s="33"/>
      <c r="P126" s="125"/>
      <c r="Q126" s="92"/>
      <c r="R126" s="53"/>
    </row>
    <row customHeight="true" ht="48" r="127">
      <c r="A127" s="33"/>
      <c r="B127" s="124" t="str">
        <v>SYNC+_0266</v>
      </c>
      <c r="C127" s="36" t="str">
        <v>3-3 车模颜色</v>
      </c>
      <c r="D127" s="33" t="str">
        <v>车模颜色设置--仅718</v>
      </c>
      <c r="E127" s="11" t="str">
        <v>P1</v>
      </c>
      <c r="F127" s="33" t="str">
        <v>1.进入快捷控制-车外
2.已打开车模颜色
3.当前配置车模颜色为DE01 color=31</v>
      </c>
      <c r="G127" s="33" t="str">
        <v>1.点击车模颜色</v>
      </c>
      <c r="H127" s="33" t="str">
        <v>1.按钮高亮，弹出车身颜色页面，显示Infinte Black,Sunrise Copper,Crystal White,Gray Mist,Flight Blue 五个色块，色环，色板</v>
      </c>
      <c r="I127" s="33" t="str">
        <v>Pass</v>
      </c>
      <c r="J127" s="33"/>
      <c r="K127" s="33"/>
      <c r="L127" s="33"/>
      <c r="M127" s="33" t="str">
        <v>是</v>
      </c>
      <c r="N127" s="33" t="str">
        <v>否</v>
      </c>
      <c r="O127" s="33"/>
      <c r="P127" s="125"/>
      <c r="Q127" s="92"/>
      <c r="R127" s="53"/>
    </row>
    <row customHeight="true" ht="48" r="128">
      <c r="A128" s="33"/>
      <c r="B128" s="124" t="str">
        <v>SYNC+_0266</v>
      </c>
      <c r="C128" s="36" t="str">
        <v>3-3 车模颜色</v>
      </c>
      <c r="D128" s="33" t="str">
        <v>车模颜色设置--仅718</v>
      </c>
      <c r="E128" s="11" t="str">
        <v>P1</v>
      </c>
      <c r="F128" s="33" t="str">
        <v>1.进入快捷控制-车外
2.已打开车模颜色
3.当前配置车模颜色为72</v>
      </c>
      <c r="G128" s="33" t="str">
        <v>1.点击车模颜色</v>
      </c>
      <c r="H128" s="33" t="str">
        <v>1.按钮高亮，弹出车身颜色页面，显示Sunrise Copper,Infinte Black,Crystal White,Gray Mist,Flight Blue五个色块，色环，色板</v>
      </c>
      <c r="I128" s="33" t="str">
        <v>Pass</v>
      </c>
      <c r="J128" s="33"/>
      <c r="K128" s="33"/>
      <c r="L128" s="33"/>
      <c r="M128" s="33" t="str">
        <v>是</v>
      </c>
      <c r="N128" s="33" t="str">
        <v>否</v>
      </c>
      <c r="O128" s="33"/>
      <c r="P128" s="125"/>
      <c r="Q128" s="92"/>
      <c r="R128" s="53"/>
    </row>
    <row customHeight="true" ht="48" r="129">
      <c r="A129" s="33"/>
      <c r="B129" s="124" t="str">
        <v>SYNC+_0266</v>
      </c>
      <c r="C129" s="36" t="str">
        <v>3-3 车模颜色</v>
      </c>
      <c r="D129" s="33" t="str">
        <v>车模颜色设置--仅718</v>
      </c>
      <c r="E129" s="11" t="str">
        <v>P1</v>
      </c>
      <c r="F129" s="33" t="str">
        <v>1.进入快捷控制-车外
2.已打开车模颜色
3.当前配置车模颜色为06</v>
      </c>
      <c r="G129" s="33" t="str">
        <v>1.点击车模颜色</v>
      </c>
      <c r="H129" s="33" t="str">
        <v>1.按钮高亮，弹出车身颜色页面，显示Crystal White,Infinte Black,Sunrise Copper,Gray Mist,Flight Blue五个色块，色环，色板</v>
      </c>
      <c r="I129" s="33" t="str">
        <v>Pass</v>
      </c>
      <c r="J129" s="33"/>
      <c r="K129" s="33"/>
      <c r="L129" s="33"/>
      <c r="M129" s="33" t="str">
        <v>是</v>
      </c>
      <c r="N129" s="33" t="str">
        <v>否</v>
      </c>
      <c r="O129" s="33"/>
      <c r="P129" s="125"/>
      <c r="Q129" s="92"/>
      <c r="R129" s="53"/>
    </row>
    <row customHeight="true" ht="48" r="130">
      <c r="A130" s="33"/>
      <c r="B130" s="124" t="str">
        <v>SYNC+_0266</v>
      </c>
      <c r="C130" s="36" t="str">
        <v>3-3 车模颜色</v>
      </c>
      <c r="D130" s="33" t="str">
        <v>车模颜色设置--仅718</v>
      </c>
      <c r="E130" s="11" t="str">
        <v>P1</v>
      </c>
      <c r="F130" s="33" t="str">
        <v>1.进入快捷控制-车外
2.已打开车模颜色
3.当前配置车模颜色为2C</v>
      </c>
      <c r="G130" s="33" t="str">
        <v>1.点击车模颜色</v>
      </c>
      <c r="H130" s="33" t="str">
        <v>1.按钮高亮，弹出车身颜色页面，显示Gray Mist,Infinte Black,Sunrise Copper,Crystal White,Flight Blue五个色块，色环，色板</v>
      </c>
      <c r="I130" s="33" t="str">
        <v>Pass</v>
      </c>
      <c r="J130" s="33"/>
      <c r="K130" s="33"/>
      <c r="L130" s="33"/>
      <c r="M130" s="33" t="str">
        <v>是</v>
      </c>
      <c r="N130" s="33" t="str">
        <v>否</v>
      </c>
      <c r="O130" s="33"/>
      <c r="P130" s="125"/>
      <c r="Q130" s="92"/>
      <c r="R130" s="53"/>
    </row>
    <row customHeight="true" ht="48" r="131">
      <c r="A131" s="33"/>
      <c r="B131" s="124" t="str">
        <v>SYNC+_0266</v>
      </c>
      <c r="C131" s="36" t="str">
        <v>3-3 车模颜色</v>
      </c>
      <c r="D131" s="33" t="str">
        <v>车模颜色设置--仅718</v>
      </c>
      <c r="E131" s="11" t="str">
        <v>P1</v>
      </c>
      <c r="F131" s="33" t="str">
        <v>1.进入快捷控制-车外
2.已打开车模颜色
3.当前配置车模颜色为47</v>
      </c>
      <c r="G131" s="33" t="str">
        <v>1.点击车模颜色</v>
      </c>
      <c r="H131" s="33" t="str">
        <v>1.按钮高亮，弹出车身颜色页面，显示Flight Blue,Infinte Black,Sunrise Copper,Crystal White,Gray Mist五个色块，色环，色板</v>
      </c>
      <c r="I131" s="33" t="str">
        <v>Pass</v>
      </c>
      <c r="J131" s="33"/>
      <c r="K131" s="33"/>
      <c r="L131" s="33"/>
      <c r="M131" s="33" t="str">
        <v>是</v>
      </c>
      <c r="N131" s="33" t="str">
        <v>否</v>
      </c>
      <c r="O131" s="33"/>
      <c r="P131" s="125"/>
      <c r="Q131" s="92"/>
      <c r="R131" s="53"/>
    </row>
    <row customHeight="true" ht="48" r="132">
      <c r="A132" s="33"/>
      <c r="B132" s="124" t="str">
        <v>SYNC+_0266</v>
      </c>
      <c r="C132" s="36" t="str">
        <v>3-3 车模颜色</v>
      </c>
      <c r="D132" s="33" t="str">
        <v>车模颜色设置--仅718</v>
      </c>
      <c r="E132" s="11" t="str">
        <v>P1</v>
      </c>
      <c r="F132" s="33" t="str">
        <v>1.进入快捷控制-车外
2.已打开车模颜色
3.当前配置车模颜色17</v>
      </c>
      <c r="G132" s="33" t="str">
        <v>1.点击车模颜色</v>
      </c>
      <c r="H132" s="33" t="str">
        <v>1.按钮高亮，弹出车身颜色页面，显示Cenote Green,Sunrise Copper,Crystal White,Gray Mist,Flight Blue 五个色块，色环，色板</v>
      </c>
      <c r="I132" s="33" t="str">
        <v>Pass</v>
      </c>
      <c r="J132" s="33"/>
      <c r="K132" s="33"/>
      <c r="L132" s="33"/>
      <c r="M132" s="33" t="str">
        <v>是</v>
      </c>
      <c r="N132" s="33" t="str">
        <v>否</v>
      </c>
      <c r="O132" s="33"/>
      <c r="P132" s="125"/>
      <c r="Q132" s="92"/>
      <c r="R132" s="53"/>
    </row>
    <row customHeight="true" ht="48" r="133">
      <c r="A133" s="33"/>
      <c r="B133" s="124" t="str">
        <v>SYNC+_0266</v>
      </c>
      <c r="C133" s="36" t="str">
        <v>3-3 车模颜色</v>
      </c>
      <c r="D133" s="33" t="str">
        <v>车模颜色设置--仅718</v>
      </c>
      <c r="E133" s="11" t="str">
        <v>P1</v>
      </c>
      <c r="F133" s="33" t="str">
        <v>1.进入快捷控制-车外
2.已打开车模颜色
3.当前配置车模颜色03</v>
      </c>
      <c r="G133" s="33" t="str">
        <v>1.点击车模颜色</v>
      </c>
      <c r="H133" s="33" t="str">
        <v>1.按钮高亮，弹出车身颜色页面，显示Pristine White,Sunrise Copper,Crystal White,Gray Mist,Flight Blue</v>
      </c>
      <c r="I133" s="33" t="str">
        <v>Pass</v>
      </c>
      <c r="J133" s="33"/>
      <c r="K133" s="33"/>
      <c r="L133" s="33"/>
      <c r="M133" s="33" t="str">
        <v>是</v>
      </c>
      <c r="N133" s="33" t="str">
        <v>否</v>
      </c>
      <c r="O133" s="33"/>
      <c r="P133" s="125"/>
      <c r="Q133" s="92"/>
      <c r="R133" s="53"/>
    </row>
    <row customHeight="true" ht="48" r="134">
      <c r="A134" s="33"/>
      <c r="B134" s="124" t="str">
        <v>SYNC+_0266</v>
      </c>
      <c r="C134" s="36" t="str">
        <v>3-3 车模颜色</v>
      </c>
      <c r="D134" s="33" t="str">
        <v>车模颜色设置--仅718</v>
      </c>
      <c r="E134" s="11" t="str">
        <v>P1</v>
      </c>
      <c r="F134" s="33" t="str">
        <v>1.进入快捷控制-车外
2.已打开车模颜色
3.当前配置车模颜色为26</v>
      </c>
      <c r="G134" s="33" t="str">
        <v>1.点击车模颜色</v>
      </c>
      <c r="H134" s="33" t="str">
        <v>1.按钮高亮，弹出车身颜色页面，显示Starlight Gray，Sunrise Copper,Crystal White,Gray Mist,Flight Blue 五个色块，色环，色板</v>
      </c>
      <c r="I134" s="33" t="str">
        <v>Pass</v>
      </c>
      <c r="J134" s="33"/>
      <c r="K134" s="33"/>
      <c r="L134" s="33"/>
      <c r="M134" s="33"/>
      <c r="N134" s="33"/>
      <c r="O134" s="33"/>
      <c r="P134" s="125"/>
      <c r="Q134" s="92"/>
      <c r="R134" s="53"/>
    </row>
    <row customHeight="true" ht="48" r="135">
      <c r="A135" s="33"/>
      <c r="B135" s="124" t="str">
        <v>SYNC+_0266</v>
      </c>
      <c r="C135" s="36" t="str">
        <v>3-3 车模颜色</v>
      </c>
      <c r="D135" s="33" t="str">
        <v>车模颜色设置-色块-707/718</v>
      </c>
      <c r="E135" s="11" t="str">
        <v>P2</v>
      </c>
      <c r="F135" s="33" t="str">
        <v>1.进入快捷控制-车外
2.已打开车模颜色</v>
      </c>
      <c r="G135" s="33" t="str">
        <v>1.切换色块</v>
      </c>
      <c r="H135" s="33" t="str">
        <v>1.车模颜色对应变化，选中色块高亮</v>
      </c>
      <c r="I135" s="33"/>
      <c r="J135" s="33"/>
      <c r="K135" s="33"/>
      <c r="L135" s="33"/>
      <c r="M135" s="33" t="str">
        <v>是</v>
      </c>
      <c r="N135" s="33" t="str">
        <v>否</v>
      </c>
      <c r="O135" s="33"/>
      <c r="P135" s="125"/>
      <c r="Q135" s="92"/>
      <c r="R135" s="53"/>
    </row>
    <row customHeight="true" ht="48" r="136">
      <c r="A136" s="33"/>
      <c r="B136" s="124" t="str">
        <v>SYNC+_0266</v>
      </c>
      <c r="C136" s="36" t="str">
        <v>3-3 车模颜色</v>
      </c>
      <c r="D136" s="33" t="str">
        <v>车模颜色设置-色块-707/718</v>
      </c>
      <c r="E136" s="11" t="str">
        <v>P2</v>
      </c>
      <c r="F136" s="33" t="str">
        <v>1.进入快捷控制-车外
2.已打开车模颜色</v>
      </c>
      <c r="G136" s="33" t="str">
        <v>1.滑动色环
2.点击重置当前色板</v>
      </c>
      <c r="H136" s="33" t="str">
        <v>1.右边的色板选择明度和灰度，替换当前色块颜色，车模颜色实时变化
2.恢复为初始颜色</v>
      </c>
      <c r="I136" s="33"/>
      <c r="J136" s="33"/>
      <c r="K136" s="33"/>
      <c r="L136" s="33"/>
      <c r="M136" s="33" t="str">
        <v>是</v>
      </c>
      <c r="N136" s="33" t="str">
        <v>否</v>
      </c>
      <c r="O136" s="33"/>
      <c r="P136" s="125"/>
      <c r="Q136" s="92"/>
      <c r="R136" s="53"/>
    </row>
    <row customHeight="true" ht="48" r="137">
      <c r="A137" s="33"/>
      <c r="B137" s="124" t="str">
        <v>SYNC+_0266</v>
      </c>
      <c r="C137" s="36" t="str">
        <v>3-3 车模颜色</v>
      </c>
      <c r="D137" s="33" t="str">
        <v>车模颜色设置-色块-707/718</v>
      </c>
      <c r="E137" s="11" t="str">
        <v>P2</v>
      </c>
      <c r="F137" s="33" t="str">
        <v>1.进入快捷控制-车外
2.已打开车模颜色</v>
      </c>
      <c r="G137" s="33" t="str">
        <v>1.更改其他色块颜色后选中另一个色板</v>
      </c>
      <c r="H137" s="33" t="str">
        <v>1.不影响当前色板</v>
      </c>
      <c r="I137" s="33"/>
      <c r="J137" s="33"/>
      <c r="K137" s="33"/>
      <c r="L137" s="33"/>
      <c r="M137" s="33" t="str">
        <v>是</v>
      </c>
      <c r="N137" s="33" t="str">
        <v>否</v>
      </c>
      <c r="O137" s="33"/>
      <c r="P137" s="125"/>
      <c r="Q137" s="92"/>
      <c r="R137" s="53"/>
    </row>
    <row customHeight="true" ht="48" r="138">
      <c r="A138" s="33"/>
      <c r="B138" s="124" t="str">
        <v>SYNC+_0266</v>
      </c>
      <c r="C138" s="36" t="str">
        <v>3.14灯光</v>
      </c>
      <c r="D138" s="33" t="str">
        <v>灯光控制弹窗-仅718</v>
      </c>
      <c r="E138" s="11" t="str">
        <v>P1</v>
      </c>
      <c r="F138" s="33" t="str">
        <v>1.车机供电正常
2.ignition = run</v>
      </c>
      <c r="G138" s="33" t="str">
        <v>1.点击通知栏灯光按钮，查看显示</v>
      </c>
      <c r="H138" s="33" t="str">
        <v>1.跳转灯光界面</v>
      </c>
      <c r="I138" s="33" t="str">
        <v>Pass</v>
      </c>
      <c r="J138" s="33"/>
      <c r="K138" s="33"/>
      <c r="L138" s="33" t="str">
        <v>是</v>
      </c>
      <c r="M138" s="33"/>
      <c r="N138" s="33"/>
      <c r="O138" s="33"/>
      <c r="P138" s="125"/>
      <c r="Q138" s="92"/>
      <c r="R138" s="53"/>
    </row>
    <row customHeight="true" ht="48" r="139">
      <c r="A139" s="33"/>
      <c r="B139" s="124" t="str">
        <v>SYNC+_0266</v>
      </c>
      <c r="C139" s="36" t="str">
        <v>3-14.2快捷控制-车灯</v>
      </c>
      <c r="D139" s="33" t="str">
        <v>灯光控制弹窗-仅718</v>
      </c>
      <c r="E139" s="11" t="str">
        <v>P0</v>
      </c>
      <c r="F139" s="33" t="str">
        <v>1.车机供电正常
2.ignition = run</v>
      </c>
      <c r="G139" s="33" t="str">
        <v>1.点击灯光按钮</v>
      </c>
      <c r="H139" s="33" t="str">
        <v>1.弹窗灯光控制弹窗，显示关闭前照灯、位置灯、前照灯、自动近光灯
1.1灯光默认为自动近光灯打开</v>
      </c>
      <c r="I139" s="33" t="str">
        <v>Pass</v>
      </c>
      <c r="J139" s="33"/>
      <c r="K139" s="33"/>
      <c r="L139" s="33"/>
      <c r="M139" s="33"/>
      <c r="N139" s="33"/>
      <c r="O139" s="33"/>
      <c r="P139" s="125"/>
      <c r="Q139" s="92"/>
      <c r="R139" s="53"/>
    </row>
    <row customHeight="true" ht="48" r="140">
      <c r="A140" s="33"/>
      <c r="B140" s="124" t="str">
        <v>SYNC+_0266</v>
      </c>
      <c r="C140" s="36" t="str">
        <v>3-14.2快捷控制-车灯</v>
      </c>
      <c r="D140" s="33" t="str">
        <v>灯光控制弹窗-仅718</v>
      </c>
      <c r="E140" s="11" t="str">
        <v>P1</v>
      </c>
      <c r="F140" s="33" t="str">
        <v>1.车机供电正常
2.ignition = run</v>
      </c>
      <c r="G140" s="33" t="str">
        <v>1.点击更多按钮</v>
      </c>
      <c r="H140" s="33" t="str">
        <v>1.跳转到车辆设置-灯光设置</v>
      </c>
      <c r="I140" s="33" t="str">
        <v>Pass</v>
      </c>
      <c r="J140" s="33"/>
      <c r="K140" s="33"/>
      <c r="L140" s="33"/>
      <c r="M140" s="33"/>
      <c r="N140" s="33"/>
      <c r="O140" s="33"/>
      <c r="P140" s="125"/>
      <c r="Q140" s="92"/>
      <c r="R140" s="53"/>
    </row>
    <row customHeight="true" ht="48" r="141">
      <c r="A141" s="33"/>
      <c r="B141" s="124" t="str">
        <v>SYNC+_0266</v>
      </c>
      <c r="C141" s="36" t="str">
        <v>3-14.2快捷控制-车灯</v>
      </c>
      <c r="D141" s="33" t="str">
        <v>灯光控制弹窗-仅718</v>
      </c>
      <c r="E141" s="11" t="str">
        <v>P1</v>
      </c>
      <c r="F141" s="33" t="str">
        <v>1.车机供电正常
2.ignition = run</v>
      </c>
      <c r="G141" s="33" t="str">
        <v>1.发送信号：3B2 ParkLamp_Status = on
</v>
      </c>
      <c r="H141" s="33" t="str">
        <v>1.打开位置灯，后雾灯置灰显示
</v>
      </c>
      <c r="I141" s="33" t="str">
        <v>Pass</v>
      </c>
      <c r="J141" s="33"/>
      <c r="K141" s="33"/>
      <c r="L141" s="33"/>
      <c r="M141" s="33"/>
      <c r="N141" s="33"/>
      <c r="O141" s="33"/>
      <c r="P141" s="125"/>
      <c r="Q141" s="92"/>
      <c r="R141" s="53"/>
    </row>
    <row customHeight="true" ht="48" r="142">
      <c r="A142" s="33"/>
      <c r="B142" s="124" t="str">
        <v>SYNC+_0266</v>
      </c>
      <c r="C142" s="36" t="str">
        <v>3-14.2快捷控制-车灯</v>
      </c>
      <c r="D142" s="33" t="str">
        <v>灯光控制弹窗-仅718</v>
      </c>
      <c r="E142" s="11" t="str">
        <v>P1</v>
      </c>
      <c r="F142" s="33" t="str">
        <v>1.车机供电正常
2.ignition = run</v>
      </c>
      <c r="G142" s="33" t="str">
        <v>1.发送信号：3C3：HeadLghtSwtch_D_Stat =Headlamp 
2.发送信号：3B2：fogLghtRearOn_b_stat =on
</v>
      </c>
      <c r="H142" s="33" t="str">
        <v>1.打开前照灯（前照灯包含示廓灯和近光灯），后雾灯可点击
2.后雾灯被选中</v>
      </c>
      <c r="I142" s="33" t="str">
        <v>Pass</v>
      </c>
      <c r="J142" s="33"/>
      <c r="K142" s="33"/>
      <c r="L142" s="33"/>
      <c r="M142" s="33"/>
      <c r="N142" s="33"/>
      <c r="O142" s="33"/>
      <c r="P142" s="125"/>
      <c r="Q142" s="92"/>
      <c r="R142" s="53"/>
    </row>
    <row customHeight="true" ht="48" r="143">
      <c r="A143" s="33"/>
      <c r="B143" s="124" t="str">
        <v>SYNC+_0266</v>
      </c>
      <c r="C143" s="36" t="str">
        <v>3-14.2快捷控制-车灯</v>
      </c>
      <c r="D143" s="33" t="str">
        <v>灯光控制弹窗-仅718</v>
      </c>
      <c r="E143" s="11" t="str">
        <v>P1</v>
      </c>
      <c r="F143" s="33" t="str">
        <v>1.车机供电正常
2.ignition = run
</v>
      </c>
      <c r="G143" s="33" t="str">
        <v>1.发送信号：3C3：HeadLghtSwtch_D_Stat =Headlamp 
2.发送信号：3B2：fogLghtRearOn_b_stat =on
</v>
      </c>
      <c r="H143" s="33" t="str">
        <v>1.近光灯和后雾灯同时开启</v>
      </c>
      <c r="I143" s="33" t="str">
        <v>Pass</v>
      </c>
      <c r="J143" s="33"/>
      <c r="K143" s="33"/>
      <c r="L143" s="33"/>
      <c r="M143" s="33"/>
      <c r="N143" s="33"/>
      <c r="O143" s="33"/>
      <c r="P143" s="125"/>
      <c r="Q143" s="92"/>
      <c r="R143" s="53"/>
    </row>
    <row customHeight="true" ht="48" r="144">
      <c r="A144" s="33"/>
      <c r="B144" s="124" t="str">
        <v>SYNC+_0266</v>
      </c>
      <c r="C144" s="36" t="str">
        <v>3-14.2快捷控制-车灯</v>
      </c>
      <c r="D144" s="33" t="str">
        <v>灯光控制弹窗-仅718</v>
      </c>
      <c r="E144" s="11" t="str">
        <v>P1</v>
      </c>
      <c r="F144" s="33" t="str">
        <v>1.车机供电正常
2.ignition = run
</v>
      </c>
      <c r="G144" s="33" t="str">
        <v>1.发送信号：3C3：HeadLghtSwtch_D_Stat =Autolamp
2.发送信号：3B2：fogLghtRearOn_b_stat =on
</v>
      </c>
      <c r="H144" s="33" t="str">
        <v>1.自动灯光和后雾灯同时开启</v>
      </c>
      <c r="I144" s="33" t="str">
        <v>Pass</v>
      </c>
      <c r="J144" s="33"/>
      <c r="K144" s="33"/>
      <c r="L144" s="33"/>
      <c r="M144" s="33"/>
      <c r="N144" s="33"/>
      <c r="O144" s="33"/>
      <c r="P144" s="125"/>
      <c r="Q144" s="92"/>
      <c r="R144" s="53"/>
    </row>
    <row customHeight="true" ht="101" r="145">
      <c r="A145" s="33"/>
      <c r="B145" s="124" t="str">
        <v>SYNC+_0266</v>
      </c>
      <c r="C145" s="36" t="str">
        <v>3-14.2快捷控制-车灯</v>
      </c>
      <c r="D145" s="33" t="str">
        <v>灯光控制弹窗-仅718</v>
      </c>
      <c r="E145" s="11" t="str">
        <v>P1</v>
      </c>
      <c r="F145" s="33" t="str">
        <v>1.车机供电正常
2.ignition = run
3.4S内关闭前照灯且无其他操作</v>
      </c>
      <c r="G145" s="33" t="str">
        <v>1.点击车内快捷控制-灯光
2.关闭前照灯
3.点击取消
4.点击确定</v>
      </c>
      <c r="H145" s="33" t="str">
        <v>2.弹出弹窗“请确定是否关闭前照灯”
3.弹窗消失
4.关闭前照灯(TX 17F:HeadLghtCtl_D_RqMnu=1)</v>
      </c>
      <c r="I145" s="33" t="str">
        <v>Pass</v>
      </c>
      <c r="J145" s="33"/>
      <c r="K145" s="33"/>
      <c r="L145" s="33"/>
      <c r="M145" s="33"/>
      <c r="N145" s="33"/>
      <c r="O145" s="33"/>
      <c r="P145" s="125"/>
      <c r="Q145" s="92"/>
      <c r="R145" s="53"/>
    </row>
    <row customHeight="true" ht="98" r="146">
      <c r="A146" s="33"/>
      <c r="B146" s="124" t="str">
        <v>SYNC+_0266</v>
      </c>
      <c r="C146" s="36" t="str">
        <v>3-14.2快捷控制-车灯</v>
      </c>
      <c r="D146" s="33" t="str">
        <v>灯光控制弹窗-仅718</v>
      </c>
      <c r="E146" s="11" t="str">
        <v>P1</v>
      </c>
      <c r="F146" s="33" t="str">
        <v>1.车机供电正常
2.ignition = run
3.4S内打开位置灯且无其他操作</v>
      </c>
      <c r="G146" s="33" t="str">
        <v>1.点击车内快捷控制-灯光
2.打开位置灯
3.点击取消
4.点击确定</v>
      </c>
      <c r="H146" s="33" t="str">
        <v>2.弹出弹窗“请确定是否关闭前照灯”
3.弹窗消失
4.关闭前照灯(TX 17F:HeadLghtCtl_D_RqMnu=2)</v>
      </c>
      <c r="I146" s="33" t="str">
        <v>Pass</v>
      </c>
      <c r="J146" s="33"/>
      <c r="K146" s="33"/>
      <c r="L146" s="33"/>
      <c r="M146" s="33"/>
      <c r="N146" s="33"/>
      <c r="O146" s="33"/>
      <c r="P146" s="125"/>
      <c r="Q146" s="92"/>
      <c r="R146" s="53"/>
    </row>
    <row customHeight="true" ht="98" r="147">
      <c r="A147" s="33"/>
      <c r="B147" s="124" t="str">
        <v>SYNC+_0266</v>
      </c>
      <c r="C147" s="36" t="str">
        <v>3-14.2快捷控制-车灯</v>
      </c>
      <c r="D147" s="33" t="str">
        <v>灯光控制弹窗-仅718</v>
      </c>
      <c r="E147" s="11" t="str">
        <v>P1</v>
      </c>
      <c r="F147" s="33" t="str">
        <v>1.车机供电正常
2.ignition = run
3.4S内关闭前照灯且有其他操作</v>
      </c>
      <c r="G147" s="33" t="str">
        <v>1.点击车内快捷控制-灯光
2.关闭后雾灯
3.关闭前照灯</v>
      </c>
      <c r="H147" s="33" t="str">
        <v>2.后雾灯关闭
3.关闭前照灯(TX 17F:HeadLghtCtl_D_RqMnu=1)</v>
      </c>
      <c r="I147" s="33" t="str">
        <v>Pass</v>
      </c>
      <c r="J147" s="33"/>
      <c r="K147" s="33"/>
      <c r="L147" s="33"/>
      <c r="M147" s="33"/>
      <c r="N147" s="33"/>
      <c r="O147" s="33"/>
      <c r="P147" s="125"/>
      <c r="Q147" s="92"/>
      <c r="R147" s="53"/>
    </row>
    <row customHeight="true" ht="93" r="148">
      <c r="A148" s="33"/>
      <c r="B148" s="124" t="str">
        <v>SYNC+_0266</v>
      </c>
      <c r="C148" s="36" t="str">
        <v>3-14.2快捷控制-车灯</v>
      </c>
      <c r="D148" s="33" t="str">
        <v>灯光控制弹窗-仅718</v>
      </c>
      <c r="E148" s="11" t="str">
        <v>P1</v>
      </c>
      <c r="F148" s="33" t="str">
        <v>1.车机供电正常
2.ignition = run
3.4s外关闭前照灯</v>
      </c>
      <c r="G148" s="33" t="str">
        <v>1.点击车内快捷控制-灯光
2.4s外关闭前照灯
3.点击取消
4.点击确定</v>
      </c>
      <c r="H148" s="33" t="str">
        <v>2.弹出弹窗“请确定是否关闭前照灯”
3.弹窗消失
4.关闭前照灯(TX 17F:HeadLghtCtl_D_RqMnu=1)</v>
      </c>
      <c r="I148" s="33" t="str">
        <v>Pass</v>
      </c>
      <c r="J148" s="33"/>
      <c r="K148" s="33"/>
      <c r="L148" s="33"/>
      <c r="M148" s="33"/>
      <c r="N148" s="33"/>
      <c r="O148" s="33"/>
      <c r="P148" s="125"/>
      <c r="Q148" s="92"/>
      <c r="R148" s="53"/>
    </row>
    <row customHeight="true" ht="48" r="149">
      <c r="A149" s="33"/>
      <c r="B149" s="124" t="str">
        <v>SYNC+_0266</v>
      </c>
      <c r="C149" s="36" t="str">
        <v>3-14.2快捷控制-车灯</v>
      </c>
      <c r="D149" s="33" t="str">
        <v>灯光控制弹窗-仅718</v>
      </c>
      <c r="E149" s="11" t="str">
        <v>P1</v>
      </c>
      <c r="F149" s="33" t="str">
        <v>1.车机供电正常
2.ignition = run
3.4s外打开位置灯</v>
      </c>
      <c r="G149" s="33" t="str">
        <v>1.点击车内快捷控制-灯光
2.4s外打开位置灯
3.点击取消
4.点击确定</v>
      </c>
      <c r="H149" s="33" t="str">
        <v>2.弹出弹窗“请确定是否关闭前照灯”
3.弹窗消失
4.关闭前照灯(TX 17F:HeadLghtCtl_D_RqMnu=2)</v>
      </c>
      <c r="I149" s="33" t="str">
        <v>Pass</v>
      </c>
      <c r="J149" s="33"/>
      <c r="K149" s="33"/>
      <c r="L149" s="33"/>
      <c r="M149" s="33"/>
      <c r="N149" s="33"/>
      <c r="O149" s="33"/>
      <c r="P149" s="125"/>
      <c r="Q149" s="92"/>
      <c r="R149" s="53"/>
    </row>
    <row customHeight="true" ht="48" r="150">
      <c r="A150" s="33"/>
      <c r="B150" s="124" t="str">
        <v>SYNC+_0266</v>
      </c>
      <c r="C150" s="36" t="str">
        <v>3-4.5 3D车模特殊情况</v>
      </c>
      <c r="D150" s="33" t="str">
        <v>灯光控制弹窗-仅718</v>
      </c>
      <c r="E150" s="11" t="str">
        <v>P1</v>
      </c>
      <c r="F150" s="33" t="str">
        <v>1.车机供电正常
2.ignition = run
3.处于RVC/EA界面
DE03 Camera=4 360 Digital
Camera Views=2
</v>
      </c>
      <c r="G150" s="33" t="str">
        <v>1.查看界面显示
2.点击灯光按钮</v>
      </c>
      <c r="H150" s="33" t="str">
        <v>1.底部显示灯光按钮
2.弹窗展开显示</v>
      </c>
      <c r="I150" s="33" t="str">
        <v>Pass</v>
      </c>
      <c r="J150" s="33"/>
      <c r="K150" s="33"/>
      <c r="L150" s="33"/>
      <c r="M150" s="33"/>
      <c r="N150" s="33"/>
      <c r="O150" s="33"/>
      <c r="P150" s="125"/>
      <c r="Q150" s="92"/>
      <c r="R150" s="53"/>
    </row>
    <row customHeight="true" ht="48" r="151">
      <c r="A151" s="33"/>
      <c r="B151" s="124" t="str">
        <v>SYNC+_0266</v>
      </c>
      <c r="C151" s="36" t="str">
        <v>3-4.5 3D车模特殊情况</v>
      </c>
      <c r="D151" s="33" t="str">
        <v>灯光控制弹窗-仅718</v>
      </c>
      <c r="E151" s="11" t="str">
        <v>P1</v>
      </c>
      <c r="F151" s="33" t="str">
        <v>1.车机供电正常
2.ignition = run
3.处于RVC/EA界面
4.灯光按钮弹窗</v>
      </c>
      <c r="G151" s="33" t="str">
        <v>1.点击空白区域</v>
      </c>
      <c r="H151" s="33" t="str">
        <v>1.弹窗消失</v>
      </c>
      <c r="I151" s="33" t="str">
        <v>Pass</v>
      </c>
      <c r="J151" s="33"/>
      <c r="K151" s="33"/>
      <c r="L151" s="33"/>
      <c r="M151" s="33"/>
      <c r="N151" s="33"/>
      <c r="O151" s="33"/>
      <c r="P151" s="125"/>
      <c r="Q151" s="92"/>
      <c r="R151" s="53"/>
    </row>
    <row customHeight="true" ht="48" r="152">
      <c r="A152" s="33"/>
      <c r="B152" s="124" t="str">
        <v>SYNC+_0266</v>
      </c>
      <c r="C152" s="36" t="str">
        <v>3-4.5 3D车模特殊情况</v>
      </c>
      <c r="D152" s="33" t="str">
        <v>灯光控制弹窗-仅718</v>
      </c>
      <c r="E152" s="11" t="str">
        <v>P1</v>
      </c>
      <c r="F152" s="33" t="str">
        <v>1.车机供电正常
2.ignition = run
3.处于RVC/EA界面
4.灯光按钮弹窗</v>
      </c>
      <c r="G152" s="33" t="str">
        <v>1.等待3S</v>
      </c>
      <c r="H152" s="33" t="str">
        <v>1.弹窗消失</v>
      </c>
      <c r="I152" s="33" t="str">
        <v>Pass</v>
      </c>
      <c r="J152" s="33"/>
      <c r="K152" s="33"/>
      <c r="L152" s="33"/>
      <c r="M152" s="33"/>
      <c r="N152" s="33"/>
      <c r="O152" s="33"/>
      <c r="P152" s="125"/>
      <c r="Q152" s="92"/>
      <c r="R152" s="53"/>
    </row>
    <row customHeight="true" ht="48" r="153">
      <c r="A153" s="33"/>
      <c r="B153" s="124"/>
      <c r="C153" s="36" t="str">
        <v>3-14.2快捷控制-车灯</v>
      </c>
      <c r="D153" s="33" t="str">
        <v>灯光控制弹窗-仅718</v>
      </c>
      <c r="E153" s="11" t="str">
        <v>P1</v>
      </c>
      <c r="F153" s="33" t="str">
        <v>1.车机供电正常
2.ignition = run
3.4S内关闭前照灯且无其他操作</v>
      </c>
      <c r="G153" s="33" t="str">
        <v>1.点击车内快捷控制-灯光
2.关闭前照灯
3.点击取消
4.点击确定</v>
      </c>
      <c r="H153" s="33" t="str">
        <v>2.弹出弹窗“请确定是否关闭前照灯”
3.弹窗消失
4.关闭前照灯(TX 17F:HeadLghtCtl_D_RqMnu=1)</v>
      </c>
      <c r="I153" s="33" t="str">
        <v>Pass</v>
      </c>
      <c r="J153" s="33"/>
      <c r="K153" s="33"/>
      <c r="L153" s="33"/>
      <c r="M153" s="33"/>
      <c r="N153" s="33"/>
      <c r="O153" s="33"/>
      <c r="P153" s="125"/>
      <c r="Q153" s="92"/>
      <c r="R153" s="53"/>
    </row>
    <row customHeight="true" ht="48" r="154">
      <c r="A154" s="33"/>
      <c r="B154" s="124" t="str">
        <v>SYNC+_0266</v>
      </c>
      <c r="C154" s="36" t="str">
        <v>4-1.3 车内视角</v>
      </c>
      <c r="D154" s="33" t="str">
        <v>切换各个按钮</v>
      </c>
      <c r="E154" s="11" t="str">
        <v>P1</v>
      </c>
      <c r="F154" s="33" t="s">
        <v>94</v>
      </c>
      <c r="G154" s="33" t="str">
        <v>1.依次点击多功能座椅、氛围灯、林肯香氛、音效设置，查看显示</v>
      </c>
      <c r="H154" s="33" t="str">
        <v>1.弹出弹窗，按钮高亮显示，点击按钮有按键音反馈</v>
      </c>
      <c r="I154" s="33" t="str">
        <v>Pass</v>
      </c>
      <c r="J154" s="33"/>
      <c r="K154" s="33"/>
      <c r="L154" s="33"/>
      <c r="M154" s="33"/>
      <c r="N154" s="33"/>
      <c r="O154" s="33"/>
      <c r="P154" s="125"/>
      <c r="Q154" s="92"/>
      <c r="R154" s="53"/>
    </row>
    <row customHeight="true" ht="48" r="155">
      <c r="A155" s="33"/>
      <c r="B155" s="124" t="str">
        <v>SYNC+_0266</v>
      </c>
      <c r="C155" s="36" t="str">
        <v>4-1.3 车内视角-香氛</v>
      </c>
      <c r="D155" s="33" t="str">
        <v>点击香氛按钮打开香氛界面</v>
      </c>
      <c r="E155" s="11" t="str">
        <v>P0</v>
      </c>
      <c r="F155" s="33" t="str">
        <v>1.进入快捷控制-车内
2.已配置香氛DE06  1 2 Digital scent=1</v>
      </c>
      <c r="G155" s="33" t="str">
        <v>1.点击香氛</v>
      </c>
      <c r="H155" s="33" t="str">
        <v>1.按钮高亮，弹出香氛页面</v>
      </c>
      <c r="I155" s="33" t="str">
        <v>Pass</v>
      </c>
      <c r="J155" s="33"/>
      <c r="K155" s="33"/>
      <c r="L155" s="33"/>
      <c r="M155" s="33"/>
      <c r="N155" s="33"/>
      <c r="O155" s="33"/>
      <c r="P155" s="125"/>
      <c r="Q155" s="92"/>
      <c r="R155" s="53"/>
    </row>
    <row customHeight="true" ht="48" r="156">
      <c r="A156" s="33"/>
      <c r="B156" s="124" t="str">
        <v>SYNC+_0266</v>
      </c>
      <c r="C156" s="36" t="str">
        <v>4-1.3 车内视角-香氛</v>
      </c>
      <c r="D156" s="33" t="str">
        <v>不显示香氛按钮</v>
      </c>
      <c r="E156" s="11" t="str">
        <v>P2</v>
      </c>
      <c r="F156" s="33" t="str">
        <v>1.进入快捷控制-车内
2.未配置香氛DE06  1 2 Digital scent=0</v>
      </c>
      <c r="G156" s="33" t="str">
        <v>1.进入车内视角</v>
      </c>
      <c r="H156" s="33" t="str">
        <v>1.无香氛按钮</v>
      </c>
      <c r="I156" s="33"/>
      <c r="J156" s="33"/>
      <c r="K156" s="33"/>
      <c r="L156" s="33"/>
      <c r="M156" s="33"/>
      <c r="N156" s="33"/>
      <c r="O156" s="33"/>
      <c r="P156" s="125"/>
      <c r="Q156" s="92"/>
      <c r="R156" s="53"/>
    </row>
    <row customHeight="true" ht="48" r="157">
      <c r="A157" s="33"/>
      <c r="B157" s="124" t="str">
        <v>SYNC+_0266</v>
      </c>
      <c r="C157" s="36" t="str">
        <v>4-1.3 车内视角-香氛</v>
      </c>
      <c r="D157" s="33" t="str">
        <v>打开香氛按钮</v>
      </c>
      <c r="E157" s="11" t="str">
        <v>P0</v>
      </c>
      <c r="F157" s="33" t="str">
        <v>1.进入快捷控制-车内
2.打开香氛页面</v>
      </c>
      <c r="G157" s="33" t="str">
        <v>1.关闭香氛
2.打开香氛</v>
      </c>
      <c r="H157" s="33" t="str">
        <v>1.页面置灰
2.页面可使用，显示当前香氛类型，余量，强度</v>
      </c>
      <c r="I157" s="33" t="str">
        <v>Pass</v>
      </c>
      <c r="J157" s="33"/>
      <c r="K157" s="33"/>
      <c r="L157" s="33"/>
      <c r="M157" s="33"/>
      <c r="N157" s="33"/>
      <c r="O157" s="33"/>
      <c r="P157" s="125"/>
      <c r="Q157" s="92"/>
      <c r="R157" s="53"/>
    </row>
    <row customHeight="true" ht="48" r="158">
      <c r="A158" s="33"/>
      <c r="B158" s="124" t="str">
        <v>SYNC+_0266</v>
      </c>
      <c r="C158" s="36" t="str">
        <v>4-1.3 车内视角-香氛</v>
      </c>
      <c r="D158" s="33" t="str">
        <v>香氛-类型切换</v>
      </c>
      <c r="E158" s="11" t="str">
        <v>P1</v>
      </c>
      <c r="F158" s="33" t="str">
        <v>1.进入快捷控制-车内
2.打开香氛页面
3.香氛已开</v>
      </c>
      <c r="G158" s="33" t="str">
        <v>1.切换香氛类型
2.滑动选择强度</v>
      </c>
      <c r="H158" s="33" t="str">
        <v>1.成功切换
2.成功选择强度</v>
      </c>
      <c r="I158" s="33" t="str">
        <v>Pass</v>
      </c>
      <c r="J158" s="33"/>
      <c r="K158" s="33"/>
      <c r="L158" s="33"/>
      <c r="M158" s="33"/>
      <c r="N158" s="33"/>
      <c r="O158" s="33"/>
      <c r="P158" s="125"/>
      <c r="Q158" s="92"/>
      <c r="R158" s="53"/>
    </row>
    <row customHeight="true" ht="48" r="159">
      <c r="A159" s="33"/>
      <c r="B159" s="124" t="str">
        <v>SYNC+_0266</v>
      </c>
      <c r="C159" s="36" t="str">
        <v>4-1.3 车内视角-香氛</v>
      </c>
      <c r="D159" s="33" t="str">
        <v>香氛-未授权</v>
      </c>
      <c r="E159" s="11" t="str">
        <v>P1</v>
      </c>
      <c r="F159" s="33" t="str">
        <v>1.进入快捷控制-车内
2.打开香氛页面
3.香氛已开
4.有未授权的香弹</v>
      </c>
      <c r="G159" s="33" t="str">
        <v>1.选择一个未授权的香弹
2.点击确定</v>
      </c>
      <c r="H159" s="33" t="str">
        <v>1.弹出弹框提示：X号香氛罐为非林肯认证的产品，林肯公司无法保证其安全性，为了你的身体健康与使用体验，推荐你使用原厂香氛罐（具体参考UI）
2.弹窗消失</v>
      </c>
      <c r="I159" s="33" t="str">
        <v>Pass</v>
      </c>
      <c r="J159" s="33"/>
      <c r="K159" s="33"/>
      <c r="L159" s="33"/>
      <c r="M159" s="33"/>
      <c r="N159" s="33"/>
      <c r="O159" s="33"/>
      <c r="P159" s="125"/>
      <c r="Q159" s="92"/>
      <c r="R159" s="53"/>
    </row>
    <row customHeight="true" ht="48" r="160">
      <c r="A160" s="33"/>
      <c r="B160" s="124" t="str">
        <v>SYNC+_0266</v>
      </c>
      <c r="C160" s="36" t="str">
        <v>4-1.4 车内视角-香氛</v>
      </c>
      <c r="D160" s="33" t="str">
        <v>香氛-过期</v>
      </c>
      <c r="E160" s="11" t="str">
        <v>P1</v>
      </c>
      <c r="F160" s="33" t="str">
        <v>1.进入快捷控制-车内
2.打开香氛页面
3.香氛已开
4.有过期的香弹</v>
      </c>
      <c r="G160" s="33" t="str">
        <v>1.选择一个过期的香弹
2.点击确定</v>
      </c>
      <c r="H160" s="33" t="str">
        <v>1.弹出弹框提示：为了你的身体健康与最佳体验，请避免使用过期及未获林肯认证的香氛产品（具体参考UI）
2.弹窗消失</v>
      </c>
      <c r="I160" s="33" t="str">
        <v>Pass</v>
      </c>
      <c r="J160" s="33"/>
      <c r="K160" s="33"/>
      <c r="L160" s="33"/>
      <c r="M160" s="33"/>
      <c r="N160" s="33"/>
      <c r="O160" s="33"/>
      <c r="P160" s="125"/>
      <c r="Q160" s="92"/>
      <c r="R160" s="53"/>
    </row>
    <row customHeight="true" ht="48" r="161">
      <c r="A161" s="33"/>
      <c r="B161" s="124" t="str">
        <v>SYNC+_0266</v>
      </c>
      <c r="C161" s="36" t="str">
        <v>4-1.2 香氛</v>
      </c>
      <c r="D161" s="33" t="str">
        <v>香氛</v>
      </c>
      <c r="E161" s="11" t="str">
        <v>P1</v>
      </c>
      <c r="F161" s="33" t="str">
        <v>1.进入快捷控制-车内
2.打开香氛页面</v>
      </c>
      <c r="G161" s="33" t="str">
        <v>1.点击...</v>
      </c>
      <c r="H161" s="33" t="str">
        <v>1.跳转到设置-香氛页面，状态与车模一致</v>
      </c>
      <c r="I161" s="33" t="str">
        <v>Pass</v>
      </c>
      <c r="J161" s="33"/>
      <c r="K161" s="33"/>
      <c r="L161" s="33"/>
      <c r="M161" s="33"/>
      <c r="N161" s="33"/>
      <c r="O161" s="33"/>
      <c r="P161" s="125"/>
      <c r="Q161" s="92"/>
      <c r="R161" s="53"/>
    </row>
    <row customHeight="true" ht="48" r="162">
      <c r="A162" s="33"/>
      <c r="B162" s="124" t="str">
        <v>SYNC+_0266</v>
      </c>
      <c r="C162" s="36" t="str">
        <v>4-1.2 香氛</v>
      </c>
      <c r="D162" s="50" t="str">
        <v>开启林肯香氛 Rx逻辑</v>
      </c>
      <c r="E162" s="11" t="str">
        <v>P1</v>
      </c>
      <c r="F162" s="50" t="str">
        <v>1.车机供电正常
2.信号正常</v>
      </c>
      <c r="G162" s="50" t="str">
        <v>
1.发送0x22 FGA_3_FGACurrentWorkCh 0x1</v>
      </c>
      <c r="H162" s="33" t="str">
        <v>1.香氛开关显示开启，选择通道1，有Toast提示“建议你关闭门窗，保持空调在内循环状态（内循环icon）以获取最佳体验”且下方有香氛名称以及香氛余量、香氛强度，均可点击</v>
      </c>
      <c r="I162" s="33" t="str">
        <v>Pass</v>
      </c>
      <c r="J162" s="33"/>
      <c r="K162" s="33"/>
      <c r="L162" s="33"/>
      <c r="M162" s="33"/>
      <c r="N162" s="33"/>
      <c r="O162" s="33"/>
      <c r="P162" s="125"/>
      <c r="Q162" s="92"/>
      <c r="R162" s="53"/>
    </row>
    <row customHeight="true" ht="48" r="163">
      <c r="A163" s="33"/>
      <c r="B163" s="124" t="str">
        <v>SYNC+_0266</v>
      </c>
      <c r="C163" s="36" t="str">
        <v>4-1.2 香氛</v>
      </c>
      <c r="D163" s="50" t="str">
        <v>关闭林肯香氛 Rx逻辑</v>
      </c>
      <c r="E163" s="11" t="str">
        <v>P1</v>
      </c>
      <c r="F163" s="50" t="str">
        <v>1.车机供电正常
2.信号正常</v>
      </c>
      <c r="G163" s="50" t="str">
        <v>1..发送0x22 FGA_3_FGACurrentWorkCh 0x0</v>
      </c>
      <c r="H163" s="33" t="str">
        <v>1.香氛开关显示关闭，且下方有香氛名称以及香氛余量、香氛强度，均置灰不可点击</v>
      </c>
      <c r="I163" s="33" t="str">
        <v>Pass</v>
      </c>
      <c r="J163" s="33"/>
      <c r="K163" s="33"/>
      <c r="L163" s="33"/>
      <c r="M163" s="33"/>
      <c r="N163" s="33"/>
      <c r="O163" s="33"/>
      <c r="P163" s="125"/>
      <c r="Q163" s="92"/>
      <c r="R163" s="53"/>
    </row>
    <row customHeight="true" ht="48" r="164">
      <c r="A164" s="33"/>
      <c r="B164" s="124" t="str">
        <v>SYNC+_0266</v>
      </c>
      <c r="C164" s="36" t="str">
        <v>4-1.2 香氛</v>
      </c>
      <c r="D164" s="50" t="str">
        <v>首次打开香氛开关，默认香氛名称及强度</v>
      </c>
      <c r="E164" s="11" t="str">
        <v>P1</v>
      </c>
      <c r="F164" s="50" t="str">
        <v>1.车机供电正常</v>
      </c>
      <c r="G164" s="50" t="str">
        <v>1.车机开机后，首次进入林肯香氛页面
查看香氛选项名称，及默认香氛强度</v>
      </c>
      <c r="H164" s="33" t="str">
        <v>1.默认高亮选中第一个香氛，且香氛强度为中等</v>
      </c>
      <c r="I164" s="33" t="str">
        <v>Pass</v>
      </c>
      <c r="J164" s="33"/>
      <c r="K164" s="33"/>
      <c r="L164" s="33"/>
      <c r="M164" s="33"/>
      <c r="N164" s="33"/>
      <c r="O164" s="33"/>
      <c r="P164" s="125"/>
      <c r="Q164" s="92"/>
      <c r="R164" s="53"/>
    </row>
    <row customHeight="true" ht="48" r="165">
      <c r="A165" s="33"/>
      <c r="B165" s="124" t="str">
        <v>SYNC+_0266</v>
      </c>
      <c r="C165" s="36" t="str">
        <v>4-1.2 香氛</v>
      </c>
      <c r="D165" s="50" t="str">
        <v>第二次及以后打开香氛，香氛类型及强度</v>
      </c>
      <c r="E165" s="11" t="str">
        <v>P1</v>
      </c>
      <c r="F165" s="50" t="str">
        <v>1.车机供电正常</v>
      </c>
      <c r="G165" s="50" t="str">
        <v>1.非首次打开林肯香氛页面，选中橙花/蔚蓝/煦日
2.按返回键
3.再次查看香氛显示</v>
      </c>
      <c r="H165" s="33" t="str">
        <v>3.显示为上一次选中的橙花/蔚蓝/煦日</v>
      </c>
      <c r="I165" s="33" t="str">
        <v>Pass</v>
      </c>
      <c r="J165" s="33"/>
      <c r="K165" s="33"/>
      <c r="L165" s="33"/>
      <c r="M165" s="33"/>
      <c r="N165" s="33"/>
      <c r="O165" s="33"/>
      <c r="P165" s="125"/>
      <c r="Q165" s="92"/>
      <c r="R165" s="53"/>
    </row>
    <row customHeight="true" ht="48" r="166">
      <c r="A166" s="33"/>
      <c r="B166" s="124" t="str">
        <v>SYNC+_0266</v>
      </c>
      <c r="C166" s="36" t="str">
        <v>4-1.2 香氛</v>
      </c>
      <c r="D166" s="50" t="str">
        <v>香氛设置香型</v>
      </c>
      <c r="E166" s="11" t="str">
        <v>P1</v>
      </c>
      <c r="F166" s="91" t="str">
        <v>1.车机供电正常
2.信号正常</v>
      </c>
      <c r="G166" s="50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H166" s="50" t="str">
        <v>显示对应的香型</v>
      </c>
      <c r="I166" s="33" t="str">
        <v>Pass</v>
      </c>
      <c r="J166" s="33"/>
      <c r="K166" s="33"/>
      <c r="L166" s="33"/>
      <c r="M166" s="33"/>
      <c r="N166" s="33"/>
      <c r="O166" s="33"/>
      <c r="P166" s="125"/>
      <c r="Q166" s="92"/>
      <c r="R166" s="53"/>
    </row>
    <row customHeight="true" ht="48" r="167">
      <c r="A167" s="33"/>
      <c r="B167" s="124" t="str">
        <v>SYNC+_0266</v>
      </c>
      <c r="C167" s="36" t="str">
        <v>4-1.2 香氛</v>
      </c>
      <c r="D167" s="50" t="str">
        <v>未授权的显示</v>
      </c>
      <c r="E167" s="11" t="str">
        <v>P1</v>
      </c>
      <c r="F167" s="91" t="str">
        <v>1.车机供电正常
2.信号正常</v>
      </c>
      <c r="G167" s="50" t="str">
        <v>设置通道1香型
0x1F FGA_1_FG_Chan1Typ 254
设置通道2香型
0x1F FGA_2_FG_Chan1Typ 254
设置通道3香型
0x1F FGA_3_FG_Chan1Typ 254</v>
      </c>
      <c r="H167" s="50" t="str">
        <v>香氛置灰，显示“未授权”</v>
      </c>
      <c r="I167" s="33" t="str">
        <v>Pass</v>
      </c>
      <c r="J167" s="33"/>
      <c r="K167" s="33"/>
      <c r="L167" s="33"/>
      <c r="M167" s="33"/>
      <c r="N167" s="33"/>
      <c r="O167" s="33"/>
      <c r="P167" s="125"/>
      <c r="Q167" s="92"/>
      <c r="R167" s="53"/>
    </row>
    <row customHeight="true" ht="48" r="168">
      <c r="A168" s="33"/>
      <c r="B168" s="124" t="str">
        <v>SYNC+_0266</v>
      </c>
      <c r="C168" s="36" t="str">
        <v>4-1.2 香氛</v>
      </c>
      <c r="D168" s="50" t="str">
        <v>未授权的有图片，点击未授权的香氛会有未授权香弹的提示信息</v>
      </c>
      <c r="E168" s="11" t="str">
        <v>P1</v>
      </c>
      <c r="F168" s="91" t="str">
        <v>1.车机供电正常
2.信号正常</v>
      </c>
      <c r="G168" s="50" t="str">
        <v>设置通道1香型
0x1F FGA_1_FG_Chan1Typ 254
设置通道2香型
0x1F FGA_2_FG_Chan1Typ 254
设置通道3香型
0x1F FGA_3_FG_Chan1Typ 254</v>
      </c>
      <c r="H168" s="50" t="str">
        <v>出现弹窗：X号香氛罐为非林肯认证的产品，林肯
公司无法保证其安全性，为了你的身体
健康与使用体验，推荐你使用原厂香氛
罐</v>
      </c>
      <c r="I168" s="33" t="str">
        <v>Pass</v>
      </c>
      <c r="J168" s="33"/>
      <c r="K168" s="33"/>
      <c r="L168" s="33"/>
      <c r="M168" s="33"/>
      <c r="N168" s="33"/>
      <c r="O168" s="33"/>
      <c r="P168" s="125"/>
      <c r="Q168" s="92"/>
      <c r="R168" s="53"/>
    </row>
    <row customHeight="true" ht="48" r="169">
      <c r="A169" s="33"/>
      <c r="B169" s="124" t="str">
        <v>SYNC+_0266</v>
      </c>
      <c r="C169" s="36" t="str">
        <v>4-1.2 香氛</v>
      </c>
      <c r="D169" s="50" t="str">
        <v>未知/未安装的香氛，名字显示“未知”，显示默认图片</v>
      </c>
      <c r="E169" s="11" t="str">
        <v>P1</v>
      </c>
      <c r="F169" s="91" t="str">
        <v>1.车机供电正常
2.信号正常</v>
      </c>
      <c r="G169" s="50" t="str">
        <v>设置通道1香型
0x1F FGA_1_FG_Chan1Typ 00
设置通道2香型
0x1F FGA_2_FG_Chan1Typ 00
设置通道3香型
0x1F FGA_3_FG_Chan1Typ 00</v>
      </c>
      <c r="H169" s="50" t="str">
        <v>名字显示“未知”，显示默认图片</v>
      </c>
      <c r="I169" s="33" t="str">
        <v>Pass</v>
      </c>
      <c r="J169" s="33"/>
      <c r="K169" s="33"/>
      <c r="L169" s="33"/>
      <c r="M169" s="33"/>
      <c r="N169" s="33"/>
      <c r="O169" s="33"/>
      <c r="P169" s="125"/>
      <c r="Q169" s="92"/>
      <c r="R169" s="53"/>
    </row>
    <row customHeight="true" ht="48" r="170">
      <c r="A170" s="33"/>
      <c r="B170" s="124" t="str">
        <v>SYNC+_0266</v>
      </c>
      <c r="C170" s="36" t="str">
        <v>4-1.2 香氛</v>
      </c>
      <c r="D170" s="50" t="str">
        <v>点击未知/未安装的香氛后会有香氛异常通知</v>
      </c>
      <c r="E170" s="11" t="str">
        <v>P1</v>
      </c>
      <c r="F170" s="91" t="str">
        <v>1.车机供电正常
2.信号正常</v>
      </c>
      <c r="G170" s="50" t="str">
        <v>设置通道1香型
0x1F FGA_1_FG_Chan1Typ 00
设置通道2香型
0x1F FGA_2_FG_Chan1Typ 00
设置通道3香型
0x1F FGA_3_FG_Chan1Typ 00</v>
      </c>
      <c r="H170" s="50" t="str">
        <v>出现toast：x号口当前未监测到香氛罐，同时伴随语音播报</v>
      </c>
      <c r="I170" s="33" t="str">
        <v>Pass</v>
      </c>
      <c r="J170" s="33"/>
      <c r="K170" s="33"/>
      <c r="L170" s="33"/>
      <c r="M170" s="33"/>
      <c r="N170" s="33"/>
      <c r="O170" s="33"/>
      <c r="P170" s="125"/>
      <c r="Q170" s="92"/>
      <c r="R170" s="53"/>
    </row>
    <row customHeight="true" ht="48" r="171">
      <c r="A171" s="33"/>
      <c r="B171" s="124" t="str">
        <v>SYNC+_0266</v>
      </c>
      <c r="C171" s="36" t="str">
        <v>4-1.2 香氛</v>
      </c>
      <c r="D171" s="50" t="str">
        <v>只有未知/未授权的香氛无进度条显示</v>
      </c>
      <c r="E171" s="11" t="str">
        <v>P1</v>
      </c>
      <c r="F171" s="91" t="str">
        <v>1.车机供电正常
2.信号正常</v>
      </c>
      <c r="G171" s="50" t="str">
        <v>1.将香氛设为未知/未授权/过期/正常状态</v>
      </c>
      <c r="H171" s="50" t="str">
        <v>1.只有未知/未授权的香氛无进度条显示，其他均有</v>
      </c>
      <c r="I171" s="33" t="str">
        <v>Pass</v>
      </c>
      <c r="J171" s="33"/>
      <c r="K171" s="33"/>
      <c r="L171" s="33"/>
      <c r="M171" s="33"/>
      <c r="N171" s="33"/>
      <c r="O171" s="33"/>
      <c r="P171" s="125"/>
      <c r="Q171" s="92"/>
      <c r="R171" s="53"/>
    </row>
    <row customHeight="true" ht="48" r="172">
      <c r="A172" s="33"/>
      <c r="B172" s="124" t="str">
        <v>SYNC+_0266</v>
      </c>
      <c r="C172" s="36" t="str">
        <v>4-1.2 香氛</v>
      </c>
      <c r="D172" s="50" t="str">
        <v>只有正常状态和已过期的状态才会显示百分比</v>
      </c>
      <c r="E172" s="11" t="str">
        <v>P1</v>
      </c>
      <c r="F172" s="91" t="str">
        <v>1.车机供电正常
2.信号正常</v>
      </c>
      <c r="G172" s="50" t="str">
        <v>将香氛设为正常/过期/未知/未授权，且香氛余量大于0</v>
      </c>
      <c r="H172" s="50" t="str">
        <v>只有正常/已过期显示百分比</v>
      </c>
      <c r="I172" s="33" t="str">
        <v>Pass</v>
      </c>
      <c r="J172" s="33"/>
      <c r="K172" s="33"/>
      <c r="L172" s="33"/>
      <c r="M172" s="33"/>
      <c r="N172" s="33"/>
      <c r="O172" s="33"/>
      <c r="P172" s="125"/>
      <c r="Q172" s="92"/>
      <c r="R172" s="53"/>
    </row>
    <row customHeight="true" ht="48" r="173">
      <c r="A173" s="33"/>
      <c r="B173" s="124" t="str">
        <v>SYNC+_0266</v>
      </c>
      <c r="C173" s="36" t="str">
        <v>4-1.2 香氛</v>
      </c>
      <c r="D173" s="50" t="str">
        <v>数字香氛设置通道选择RX</v>
      </c>
      <c r="E173" s="11" t="str">
        <v>P1</v>
      </c>
      <c r="F173" s="91" t="str">
        <v>1.车机供电正常
2.信号正常</v>
      </c>
      <c r="G173" s="50" t="str" xml:space="preserve">
        <v>设置通道选择
0x22 FGA_3_FGACurrentWorkCh </v>
      </c>
      <c r="H173" s="50" t="str">
        <v>选中对应通道，外侧高亮显示</v>
      </c>
      <c r="I173" s="33" t="str">
        <v>Pass</v>
      </c>
      <c r="J173" s="33"/>
      <c r="K173" s="33"/>
      <c r="L173" s="33"/>
      <c r="M173" s="33"/>
      <c r="N173" s="33"/>
      <c r="O173" s="33"/>
      <c r="P173" s="125"/>
      <c r="Q173" s="92"/>
      <c r="R173" s="53"/>
    </row>
    <row customHeight="true" ht="48" r="174">
      <c r="A174" s="33"/>
      <c r="B174" s="124" t="str">
        <v>SYNC+_0266</v>
      </c>
      <c r="C174" s="36" t="str">
        <v>4-1.2 香氛</v>
      </c>
      <c r="D174" s="50" t="str">
        <v>数字香氛设置通道选择TX</v>
      </c>
      <c r="E174" s="11" t="str">
        <v>P1</v>
      </c>
      <c r="F174" s="91" t="str">
        <v>1.车机供电正常
2.信号正常</v>
      </c>
      <c r="G174" s="50" t="str">
        <v>1.点击选择通道
2.0x1E AC_1_FGAChanTypSelect</v>
      </c>
      <c r="H174" s="50" t="str">
        <v>2.信号正常下发</v>
      </c>
      <c r="I174" s="33" t="str">
        <v>Pass</v>
      </c>
      <c r="J174" s="33"/>
      <c r="K174" s="33"/>
      <c r="L174" s="33"/>
      <c r="M174" s="33"/>
      <c r="N174" s="33"/>
      <c r="O174" s="33"/>
      <c r="P174" s="125"/>
      <c r="Q174" s="92"/>
      <c r="R174" s="53"/>
    </row>
    <row customHeight="true" ht="48" r="175">
      <c r="A175" s="33"/>
      <c r="B175" s="124" t="str">
        <v>SYNC+_0266</v>
      </c>
      <c r="C175" s="36" t="str">
        <v>4-1.2 香氛</v>
      </c>
      <c r="D175" s="50" t="str">
        <v>香氛余量为（10%~100%）香氛页面显示</v>
      </c>
      <c r="E175" s="11" t="str">
        <v>P1</v>
      </c>
      <c r="F175" s="50" t="str">
        <v>1.车机供电正常;
2.支持配置</v>
      </c>
      <c r="G175" s="50" t="str">
        <v>设置通道1余量:
0x1F FGA_1_FG_LifeRemainingChan1
设置通道2余量:
0x1F FGA_2_FG_LifeRemainingChan2
设置通道3余量:
0x1F FGA_3_FG_LifeRemainingChan3</v>
      </c>
      <c r="H175" s="33" t="str">
        <v>1.香氛框对应显示百分比</v>
      </c>
      <c r="I175" s="33" t="str">
        <v>Pass</v>
      </c>
      <c r="J175" s="33"/>
      <c r="K175" s="33"/>
      <c r="L175" s="33"/>
      <c r="M175" s="33"/>
      <c r="N175" s="33"/>
      <c r="O175" s="33"/>
      <c r="P175" s="125"/>
      <c r="Q175" s="92"/>
      <c r="R175" s="53"/>
    </row>
    <row customHeight="true" ht="48" r="176">
      <c r="A176" s="33"/>
      <c r="B176" s="124" t="str">
        <v>SYNC+_0266</v>
      </c>
      <c r="C176" s="36" t="str">
        <v>4-1.2 香氛</v>
      </c>
      <c r="D176" s="50" t="str">
        <v>香氛余量为10%香氛页面显示</v>
      </c>
      <c r="E176" s="11" t="str">
        <v>P2</v>
      </c>
      <c r="F176" s="50" t="str">
        <v>1.车机供电正常;
2.支持配置DE06 Digital scent=0x1: Enable</v>
      </c>
      <c r="G176" s="50" t="str">
        <v>设置通道1余量:
0x1F FGA_1_FG_LifeRemainingChan1
设置通道2余量:
0x1F FGA_2_FG_LifeRemainingChan2
设置通道3余量:
0x1F FGA_3_FG_LifeRemainingChan3</v>
      </c>
      <c r="H176" s="33" t="str">
        <v>1.香氛框对应显示10%以及灰色余量10%对应香氛背景显示</v>
      </c>
      <c r="I176" s="33"/>
      <c r="J176" s="33"/>
      <c r="K176" s="33"/>
      <c r="L176" s="33"/>
      <c r="M176" s="33"/>
      <c r="N176" s="33"/>
      <c r="O176" s="33"/>
      <c r="P176" s="125"/>
      <c r="Q176" s="92"/>
      <c r="R176" s="53"/>
    </row>
    <row customHeight="true" ht="48" r="177">
      <c r="A177" s="33"/>
      <c r="B177" s="124" t="str">
        <v>SYNC+_0266</v>
      </c>
      <c r="C177" s="36" t="str">
        <v>4-1.2 香氛</v>
      </c>
      <c r="D177" s="50" t="str">
        <v>香氛余量大于等于5小于10香氛页面显示</v>
      </c>
      <c r="E177" s="11" t="str">
        <v>P2</v>
      </c>
      <c r="F177" s="50" t="str">
        <v>1.车机供电正常;
2.支持配置DE06 Digital scent=0x1: Enable
3.使用正常香氛</v>
      </c>
      <c r="G177" s="50" t="str">
        <v>设置通道1余量:
0x1F FGA_1_FG_LifeRemainingChan1
设置通道2余量:
0x1F FGA_2_FG_LifeRemainingChan2
设置通道3余量:
0x1F FGA_3_FG_LifeRemainingChan3</v>
      </c>
      <c r="H177" s="33" t="str">
        <v>1.香氛框对应显示LOW深色不显示具体数字以及香氛背景显示，出现香氛余量不足弹窗</v>
      </c>
      <c r="I177" s="33"/>
      <c r="J177" s="33"/>
      <c r="K177" s="33"/>
      <c r="L177" s="33"/>
      <c r="M177" s="33"/>
      <c r="N177" s="33"/>
      <c r="O177" s="33"/>
      <c r="P177" s="125"/>
      <c r="Q177" s="92"/>
      <c r="R177" s="53"/>
    </row>
    <row customHeight="true" ht="48" r="178">
      <c r="A178" s="33"/>
      <c r="B178" s="124" t="str">
        <v>SYNC+_0266</v>
      </c>
      <c r="C178" s="36" t="str">
        <v>4-1.2 香氛</v>
      </c>
      <c r="D178" s="50" t="str">
        <v>香氛余量为5%香氛页面显示</v>
      </c>
      <c r="E178" s="11" t="str">
        <v>P2</v>
      </c>
      <c r="F178" s="50" t="str">
        <v>1.车机供电正常;
2.支持配置DE06 Digital scent=0x1: Enable
3.使用正常香氛</v>
      </c>
      <c r="G178" s="50" t="str">
        <v>设置通道1余量:
0x1F FGA_1_FG_LifeRemainingChan1
设置通道2余量:
0x1F FGA_2_FG_LifeRemainingChan2
设置通道3余量:
0x1F FGA_3_FG_LifeRemainingChan3</v>
      </c>
      <c r="H178" s="33" t="str">
        <v>1.香氛框对应显示LOW深色不显示具体数字以及香氛背景显示，出现香氛余量不足弹窗</v>
      </c>
      <c r="I178" s="33"/>
      <c r="J178" s="33"/>
      <c r="K178" s="33"/>
      <c r="L178" s="33"/>
      <c r="M178" s="33"/>
      <c r="N178" s="33"/>
      <c r="O178" s="33"/>
      <c r="P178" s="125"/>
      <c r="Q178" s="92"/>
      <c r="R178" s="53"/>
    </row>
    <row customHeight="true" ht="48" r="179">
      <c r="A179" s="33"/>
      <c r="B179" s="124" t="str">
        <v>SYNC+_0266</v>
      </c>
      <c r="C179" s="36" t="str">
        <v>4-1.2 香氛</v>
      </c>
      <c r="D179" s="50" t="str">
        <v>香氛余量为（0%~5%）香氛页面显示</v>
      </c>
      <c r="E179" s="11" t="str">
        <v>P2</v>
      </c>
      <c r="F179" s="50" t="str">
        <v>1.车机供电正常;
2.支持配置DE06 Digital scent=0x1: Enable
3.使用正常香氛</v>
      </c>
      <c r="G179" s="50" t="str">
        <v>设置通道1余量:
0x1F FGA_1_FG_LifeRemainingChan1
设置通道2余量:
0x1F FGA_2_FG_LifeRemainingChan2
设置通道3余量:
0x1F FGA_3_FG_LifeRemainingChan3</v>
      </c>
      <c r="H179" s="33" t="str">
        <v>1.香氛框对应显示LOW深色不显示具体数字以及香氛背景显示，出现余量耗尽弹窗</v>
      </c>
      <c r="I179" s="33"/>
      <c r="J179" s="33"/>
      <c r="K179" s="33"/>
      <c r="L179" s="33"/>
      <c r="M179" s="33"/>
      <c r="N179" s="33"/>
      <c r="O179" s="33"/>
      <c r="P179" s="125"/>
      <c r="Q179" s="92"/>
      <c r="R179" s="53"/>
    </row>
    <row customHeight="true" ht="48" r="180">
      <c r="A180" s="33"/>
      <c r="B180" s="124" t="str">
        <v>SYNC+_0266</v>
      </c>
      <c r="C180" s="36" t="str">
        <v>4-1.2 香氛</v>
      </c>
      <c r="D180" s="50" t="str">
        <v>香氛余量大于等于5%小于20%香氛页面显示，用户操作</v>
      </c>
      <c r="E180" s="11" t="str">
        <v>P2</v>
      </c>
      <c r="F180" s="50" t="str">
        <v>1.车机供电正常;
2.支持配置DE04 Digital scent=0x1: Enable
3.使用正常香氛</v>
      </c>
      <c r="G180" s="50" t="str">
        <v>设置通道1余量:
0x1F FGA_1_FG_LifeRemainingChan1
设置通道2余量:
0x1F FGA_2_FG_LifeRemainingChan2
设置通道3余量:
0x1F FGA_3_FG_LifeRemainingChan3</v>
      </c>
      <c r="H180" s="33" t="str">
        <v>1.提示信息为“林肯香氛香氛余量不足
当前使用的xxx（香氛名）香氛即将用尽，请注意及时更换”
</v>
      </c>
      <c r="I180" s="33"/>
      <c r="J180" s="33"/>
      <c r="K180" s="33"/>
      <c r="L180" s="33"/>
      <c r="M180" s="33"/>
      <c r="N180" s="33"/>
      <c r="O180" s="33"/>
      <c r="P180" s="125"/>
      <c r="Q180" s="92"/>
      <c r="R180" s="53"/>
    </row>
    <row customHeight="true" ht="48" r="181">
      <c r="A181" s="33"/>
      <c r="B181" s="124" t="str">
        <v>SYNC+_0266</v>
      </c>
      <c r="C181" s="36" t="str">
        <v>4-1.2 香氛</v>
      </c>
      <c r="D181" s="50" t="str">
        <v>香氛余量大于等于5%小于20%香氛页面显示，用户操作</v>
      </c>
      <c r="E181" s="11" t="str">
        <v>P2</v>
      </c>
      <c r="F181" s="50" t="str">
        <v>1.车机供电正常;
2.支持配置DE04 Digital scent=0x1: Enable
3.使用正常香氛</v>
      </c>
      <c r="G181" s="50" t="str">
        <v>设置通道1余量:
0x1F FGA_1_FG_LifeRemainingChan1
设置通道2余量:
0x1F FGA_2_FG_LifeRemainingChan2
设置通道3余量:
0x1F FGA_3_FG_LifeRemainingChan3</v>
      </c>
      <c r="H181" s="33" t="str">
        <v>1.提示信息为“林肯香氛香氛余量不足
当前使用的xxx（香氛名）香氛即将用尽，请注意及时更换”
2.进入香氛设置显示界面
3.显示香氛百分比</v>
      </c>
      <c r="I181" s="33"/>
      <c r="J181" s="33"/>
      <c r="K181" s="33"/>
      <c r="L181" s="33"/>
      <c r="M181" s="33"/>
      <c r="N181" s="33"/>
      <c r="O181" s="33"/>
      <c r="P181" s="125"/>
      <c r="Q181" s="92"/>
      <c r="R181" s="53"/>
    </row>
    <row customHeight="true" ht="48" r="182">
      <c r="A182" s="33"/>
      <c r="B182" s="124" t="str">
        <v>SYNC+_0266</v>
      </c>
      <c r="C182" s="36" t="str">
        <v>4-1.2 香氛</v>
      </c>
      <c r="D182" s="50" t="str">
        <v>香氛余量为小于5%香氛页面显示</v>
      </c>
      <c r="E182" s="11" t="str">
        <v>P2</v>
      </c>
      <c r="F182" s="50" t="str">
        <v>1.车机供电正常;
2.支持配置DE04 Digital scent=0x1: Enable
3.使用正常香氛</v>
      </c>
      <c r="G182" s="50" t="str">
        <v>设置通道1余量:
0x1F FGA_1_FG_LifeRemainingChan1
设置通道2余量:
0x1F FGA_2_FG_LifeRemainingChan2
设置通道3余量:
0x1F FGA_3_FG_LifeRemainingChan3</v>
      </c>
      <c r="H182" s="33" t="str">
        <v>1.提示信息为“林肯香氛香氛余量耗尽
当前使用的xxx（香氛名）香氛即将用尽，建议访问林肯官方旗舰店购买更换香氛罐，参考地址 https://lincolnauto.m.tmall.cpm”</v>
      </c>
      <c r="I182" s="33"/>
      <c r="J182" s="33"/>
      <c r="K182" s="33"/>
      <c r="L182" s="33"/>
      <c r="M182" s="33"/>
      <c r="N182" s="33"/>
      <c r="O182" s="33"/>
      <c r="P182" s="125"/>
      <c r="Q182" s="92"/>
      <c r="R182" s="53"/>
    </row>
    <row customHeight="true" ht="48" r="183">
      <c r="A183" s="33"/>
      <c r="B183" s="124" t="str">
        <v>SYNC+_0266</v>
      </c>
      <c r="C183" s="36" t="str">
        <v>4-1.2 香氛</v>
      </c>
      <c r="D183" s="50" t="str">
        <v>香氛距离31天过期信息提示</v>
      </c>
      <c r="E183" s="11" t="str">
        <v>P2</v>
      </c>
      <c r="F183" s="50" t="str">
        <v>1.车机供电正常;
2.支持配置DE04 Digital scent=0x1: Enable
3.使用香氛还有31天过期</v>
      </c>
      <c r="G183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3" s="33" t="str">
        <v>1.无提示信息</v>
      </c>
      <c r="I183" s="33"/>
      <c r="J183" s="33"/>
      <c r="K183" s="33"/>
      <c r="L183" s="33"/>
      <c r="M183" s="33"/>
      <c r="N183" s="33"/>
      <c r="O183" s="33"/>
      <c r="P183" s="125"/>
      <c r="Q183" s="92"/>
      <c r="R183" s="53"/>
    </row>
    <row customHeight="true" ht="48" r="184">
      <c r="A184" s="33"/>
      <c r="B184" s="124" t="str">
        <v>SYNC+_0266</v>
      </c>
      <c r="C184" s="36" t="str">
        <v>4-1.2 香氛</v>
      </c>
      <c r="D184" s="50" t="str">
        <v>香氛距离30天过期信息提示</v>
      </c>
      <c r="E184" s="11" t="str">
        <v>P2</v>
      </c>
      <c r="F184" s="50" t="str">
        <v>1.车机供电正常;
2.支持配置DE04 Digital scent=0x1: Enable
3.使用香氛还有30天过期</v>
      </c>
      <c r="G184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4" s="33" t="str">
        <v>1.有提示信息为“林肯香氛香氛过期
当前使用的xxx（香氛名）香氛罐还有30天过期，请注意及时更换”</v>
      </c>
      <c r="I184" s="33"/>
      <c r="J184" s="33"/>
      <c r="K184" s="33"/>
      <c r="L184" s="33"/>
      <c r="M184" s="33"/>
      <c r="N184" s="33"/>
      <c r="O184" s="33"/>
      <c r="P184" s="125"/>
      <c r="Q184" s="92"/>
      <c r="R184" s="53"/>
    </row>
    <row customHeight="true" ht="48" r="185">
      <c r="A185" s="33"/>
      <c r="B185" s="124" t="str">
        <v>SYNC+_0266</v>
      </c>
      <c r="C185" s="36" t="str">
        <v>4-1.2 香氛</v>
      </c>
      <c r="D185" s="50" t="str">
        <v>香氛距离（2~29）天过期信息提示</v>
      </c>
      <c r="E185" s="11" t="str">
        <v>P2</v>
      </c>
      <c r="F185" s="50" t="str">
        <v>1.车机供电正常;
2.支持配置DE04 Digital scent=0x1: Enable
3.使用香氛还有（2~29）天过期</v>
      </c>
      <c r="G185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5" s="33" t="str">
        <v>1.有提示信息为“林肯香氛香氛过期
当前使用的xxx（香氛名）香氛罐还有（2~29）天过期，请注意及时更换”</v>
      </c>
      <c r="I185" s="33"/>
      <c r="J185" s="33"/>
      <c r="K185" s="33"/>
      <c r="L185" s="33"/>
      <c r="M185" s="33"/>
      <c r="N185" s="33"/>
      <c r="O185" s="33"/>
      <c r="P185" s="125"/>
      <c r="Q185" s="92"/>
      <c r="R185" s="53"/>
    </row>
    <row customHeight="true" ht="48" r="186">
      <c r="A186" s="33"/>
      <c r="B186" s="124" t="str">
        <v>SYNC+_0266</v>
      </c>
      <c r="C186" s="36" t="str">
        <v>4-1.2 香氛</v>
      </c>
      <c r="D186" s="50" t="str">
        <v>香氛距离1天过期信息提示</v>
      </c>
      <c r="E186" s="11" t="str">
        <v>P2</v>
      </c>
      <c r="F186" s="50" t="str">
        <v>1.车机供电正常;
2.支持配置DE04 Digital scent=0x1: Enable
3.使用香氛还有1天过期</v>
      </c>
      <c r="G186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6" s="33" t="str">
        <v>1.有提示信息为“林肯香氛香氛过期
当前使用的xxx（香氛名）香氛罐还有1天过期，请注意及时更换”</v>
      </c>
      <c r="I186" s="33"/>
      <c r="J186" s="33"/>
      <c r="K186" s="33"/>
      <c r="L186" s="33"/>
      <c r="M186" s="33"/>
      <c r="N186" s="33"/>
      <c r="O186" s="33"/>
      <c r="P186" s="125"/>
      <c r="Q186" s="92"/>
      <c r="R186" s="53"/>
    </row>
    <row customHeight="true" ht="48" r="187">
      <c r="A187" s="33"/>
      <c r="B187" s="124" t="str">
        <v>SYNC+_0266</v>
      </c>
      <c r="C187" s="36" t="str">
        <v>4-1.2 香氛</v>
      </c>
      <c r="D187" s="50" t="str">
        <v>过期的香氛，名字正常显示，图片标记已过期</v>
      </c>
      <c r="E187" s="11" t="str">
        <v>P2</v>
      </c>
      <c r="F187" s="50" t="str">
        <v>1.车机供电正常;
2.支持配置
</v>
      </c>
      <c r="G187" s="5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87" s="33" t="str">
        <v>出现过期图标，名字正常显示</v>
      </c>
      <c r="I187" s="33"/>
      <c r="J187" s="33"/>
      <c r="K187" s="33"/>
      <c r="L187" s="33"/>
      <c r="M187" s="33"/>
      <c r="N187" s="33"/>
      <c r="O187" s="33"/>
      <c r="P187" s="125"/>
      <c r="Q187" s="92"/>
      <c r="R187" s="53"/>
    </row>
    <row customHeight="true" ht="48" r="188">
      <c r="A188" s="33"/>
      <c r="B188" s="124" t="str">
        <v>SYNC+_0266</v>
      </c>
      <c r="C188" s="36" t="str">
        <v>4-1.2 香氛</v>
      </c>
      <c r="D188" s="50" t="str">
        <v>调节香氛浓度RX</v>
      </c>
      <c r="E188" s="11" t="str">
        <v>P1</v>
      </c>
      <c r="F188" s="50" t="str">
        <v>1.车机供电正常;
2.支持配置
</v>
      </c>
      <c r="G188" s="50" t="str">
        <v>1.0x22 FGA_3_FGACurrentdensity</v>
      </c>
      <c r="H188" s="33" t="str">
        <v>1.香氛浓度调到对应浓度（高/中/低/关）</v>
      </c>
      <c r="I188" s="33" t="str">
        <v>Pass</v>
      </c>
      <c r="J188" s="33"/>
      <c r="K188" s="33"/>
      <c r="L188" s="33"/>
      <c r="M188" s="33"/>
      <c r="N188" s="33"/>
      <c r="O188" s="33"/>
      <c r="P188" s="125"/>
      <c r="Q188" s="92"/>
      <c r="R188" s="53"/>
    </row>
    <row customHeight="true" ht="48" r="189">
      <c r="A189" s="33"/>
      <c r="B189" s="124" t="str">
        <v>SYNC+_0266</v>
      </c>
      <c r="C189" s="36" t="str">
        <v>4-1.2 香氛</v>
      </c>
      <c r="D189" s="50" t="str">
        <v>调节香氛浓度TX</v>
      </c>
      <c r="E189" s="11" t="str">
        <v>P1</v>
      </c>
      <c r="F189" s="50" t="str">
        <v>1.车机供电正常;
2.支持配置
</v>
      </c>
      <c r="G189" s="50" t="str">
        <v>1.滑动香氛强度调节条
2.查看0x1E AC_1_FGAIntensityReq</v>
      </c>
      <c r="H189" s="33" t="str">
        <v>2.信号下发正常</v>
      </c>
      <c r="I189" s="33" t="str">
        <v>Pass</v>
      </c>
      <c r="J189" s="33"/>
      <c r="K189" s="33"/>
      <c r="L189" s="33"/>
      <c r="M189" s="33"/>
      <c r="N189" s="33"/>
      <c r="O189" s="33"/>
      <c r="P189" s="125"/>
      <c r="Q189" s="92"/>
      <c r="R189" s="53"/>
    </row>
    <row customHeight="true" ht="48" r="190">
      <c r="A190" s="33"/>
      <c r="B190" s="124" t="str">
        <v>SYNC+_0266</v>
      </c>
      <c r="C190" s="36" t="str">
        <v>4-1.2 香氛</v>
      </c>
      <c r="D190" s="50" t="str">
        <v>过期香氛提示</v>
      </c>
      <c r="E190" s="11" t="str">
        <v>P1</v>
      </c>
      <c r="F190" s="50" t="str">
        <v>1.车机供电正常;
2.支持配置
</v>
      </c>
      <c r="G190" s="50" t="str">
        <v>点击已过期的香氛</v>
      </c>
      <c r="H190" s="33" t="str">
        <v>出现弹窗“为了保证你的健康与最佳体验，请避免使用过期及未获林肯中国认证的香氛产品”</v>
      </c>
      <c r="I190" s="33" t="str">
        <v>Pass</v>
      </c>
      <c r="J190" s="33"/>
      <c r="K190" s="33"/>
      <c r="L190" s="33"/>
      <c r="M190" s="33"/>
      <c r="N190" s="33"/>
      <c r="O190" s="33"/>
      <c r="P190" s="125"/>
      <c r="Q190" s="92"/>
      <c r="R190" s="53"/>
    </row>
    <row customHeight="true" ht="48" r="191">
      <c r="A191" s="33"/>
      <c r="B191" s="124" t="str">
        <v>SYNC+_0266</v>
      </c>
      <c r="C191" s="36" t="str">
        <v>4-1.2 香氛</v>
      </c>
      <c r="D191" s="50" t="str">
        <v>高温香氛异常提示</v>
      </c>
      <c r="E191" s="11" t="str">
        <v>P1</v>
      </c>
      <c r="F191" s="50" t="str">
        <v>1.车机供电正常;
2.支持配置DE04 Digital scent=0x1: Enable
3.车内温度超过可使用香氛系统温度上限</v>
      </c>
      <c r="G191" s="50" t="str">
        <v>1.模拟发送温度超过xx信号，查看提示toast
0x22 FGA_3_FRAGTempSts (01过高，02过低)
2.检查是否有语音提示</v>
      </c>
      <c r="H191" s="33" t="str">
        <v>1.显示Toast“当前车内温度过高，香氛系统暂不可用”3S后消失
2.语音同时播报</v>
      </c>
      <c r="I191" s="33" t="str">
        <v>Pass</v>
      </c>
      <c r="J191" s="33"/>
      <c r="K191" s="33"/>
      <c r="L191" s="33"/>
      <c r="M191" s="33"/>
      <c r="N191" s="33"/>
      <c r="O191" s="33"/>
      <c r="P191" s="125"/>
      <c r="Q191" s="92"/>
      <c r="R191" s="53"/>
    </row>
    <row customHeight="true" ht="48" r="192">
      <c r="A192" s="33"/>
      <c r="B192" s="124" t="str">
        <v>SYNC+_0266</v>
      </c>
      <c r="C192" s="36" t="str">
        <v>4-1.2 香氛</v>
      </c>
      <c r="D192" s="50" t="str">
        <v>低温香氛异常提示</v>
      </c>
      <c r="E192" s="11" t="str">
        <v>P1</v>
      </c>
      <c r="F192" s="50" t="str">
        <v>1.车机供电正常;
2.支持配置DE04 Digital scent=0x1: Enable
3.车内温度低于可使用香氛系统温度下限</v>
      </c>
      <c r="G192" s="50" t="str">
        <v>1.模拟发送温度超过xx信号，查看提示toast
0x22 FGA_3_FRAGTempSts (01过高，02过低)
2.检查是否有语音提示</v>
      </c>
      <c r="H192" s="33" t="str">
        <v>1.显示Toast“当前车内温度过低，香氛系统散香较慢”3S后消失
2.语音同时播报</v>
      </c>
      <c r="I192" s="33" t="str">
        <v>Pass</v>
      </c>
      <c r="J192" s="33"/>
      <c r="K192" s="33"/>
      <c r="L192" s="33"/>
      <c r="M192" s="33"/>
      <c r="N192" s="33"/>
      <c r="O192" s="33"/>
      <c r="P192" s="125"/>
      <c r="Q192" s="92"/>
      <c r="R192" s="53"/>
    </row>
    <row customHeight="true" ht="48" r="193">
      <c r="A193" s="33"/>
      <c r="B193" s="124" t="str">
        <v>SYNC+_0266</v>
      </c>
      <c r="C193" s="36" t="str">
        <v>4-1.2 香氛</v>
      </c>
      <c r="D193" s="50" t="str">
        <v>电机异常香氛异常提示</v>
      </c>
      <c r="E193" s="11" t="str">
        <v>P1</v>
      </c>
      <c r="F193" s="50" t="str">
        <v>1.车机供电正常;
2.支持配置DE04 Digital scent=0x1: Enable</v>
      </c>
      <c r="G193" s="50" t="str">
        <v>1.模拟发送电机异常信号，查看提示toast
0x22 FGA_3_FRAGFanSts (00正常，01为异常)
2.检查是否有语音提示</v>
      </c>
      <c r="H193" s="33" t="str">
        <v>1.显示Toast“当前风扇异常，香氛系统暂不可用”3S后消失
2.语音同时播报</v>
      </c>
      <c r="I193" s="33" t="str">
        <v>Pass</v>
      </c>
      <c r="J193" s="33"/>
      <c r="K193" s="33"/>
      <c r="L193" s="33"/>
      <c r="M193" s="33"/>
      <c r="N193" s="33"/>
      <c r="O193" s="33"/>
      <c r="P193" s="125"/>
      <c r="Q193" s="92"/>
      <c r="R193" s="53"/>
    </row>
    <row customHeight="true" ht="48" r="194">
      <c r="A194" s="33"/>
      <c r="B194" s="124" t="str">
        <v>SYNC+_0266</v>
      </c>
      <c r="C194" s="36" t="str">
        <v>4-1.2 香氛</v>
      </c>
      <c r="D194" s="50" t="str">
        <v>风扇异常香氛异常提示</v>
      </c>
      <c r="E194" s="11" t="str">
        <v>P1</v>
      </c>
      <c r="F194" s="50" t="str">
        <v>1.车机供电正常;
2.支持配置DE04 Digital scent=0x1: Enable</v>
      </c>
      <c r="G194" s="50" t="str">
        <v>1.模拟发送风扇异常xx信号，查看提示toast
0x22 FGA_3_FRAGUnKnownErr
2.检查是否有语音提示</v>
      </c>
      <c r="H194" s="33" t="str">
        <v>1.显示Toast“当前电机异常，香氛系统暂不可用”3S后消失
2.语音同时播报</v>
      </c>
      <c r="I194" s="33" t="str">
        <v>Pass</v>
      </c>
      <c r="J194" s="33"/>
      <c r="K194" s="33"/>
      <c r="L194" s="33"/>
      <c r="M194" s="33"/>
      <c r="N194" s="33"/>
      <c r="O194" s="33"/>
      <c r="P194" s="125"/>
      <c r="Q194" s="92"/>
      <c r="R194" s="53"/>
    </row>
    <row customHeight="true" ht="48" r="195">
      <c r="A195" s="33"/>
      <c r="B195" s="124" t="str">
        <v>SYNC+_0266</v>
      </c>
      <c r="C195" s="36" t="str">
        <v>4-1.2 香氛</v>
      </c>
      <c r="D195" s="50" t="str">
        <v>电源异常香氛异常提示</v>
      </c>
      <c r="E195" s="11" t="str">
        <v>P1</v>
      </c>
      <c r="F195" s="50" t="str">
        <v>1.车机供电正常;
2.支持配置DE04 Digital scent=0x1: Enable</v>
      </c>
      <c r="G195" s="50" t="str">
        <v>1.模拟发送风扇异常xx信号，查看提示toast
0x22 FGA_3_FRAGPowerSupplySts
2.检查是否有语音提示</v>
      </c>
      <c r="H195" s="33" t="str">
        <v>1.显示Toast“当前电源欠压/过压，香氛系统暂不可用”3S后消失
2.语音同时播报</v>
      </c>
      <c r="I195" s="33" t="str">
        <v>Pass</v>
      </c>
      <c r="J195" s="33"/>
      <c r="K195" s="33"/>
      <c r="L195" s="33"/>
      <c r="M195" s="33"/>
      <c r="N195" s="33"/>
      <c r="O195" s="33"/>
      <c r="P195" s="125"/>
      <c r="Q195" s="92"/>
      <c r="R195" s="53"/>
    </row>
    <row customHeight="true" ht="48" r="196">
      <c r="A196" s="33"/>
      <c r="B196" s="124" t="str">
        <v>SYNC+_0266</v>
      </c>
      <c r="C196" s="36" t="str">
        <v>4-1.2 香氛</v>
      </c>
      <c r="D196" s="50" t="str">
        <v>未知/未安装香弹异常提示</v>
      </c>
      <c r="E196" s="11" t="str">
        <v>P1</v>
      </c>
      <c r="F196" s="50" t="str">
        <v>1.车机供电正常;
2.支持配置DE04 Digital scent=0x1: Enable
3.安装未知香弹</v>
      </c>
      <c r="G196" s="50" t="str">
        <v>1.模拟发送未知香弹xx信号，查看提示toast
2.检查是否有语音提示
3.点击确定按钮</v>
      </c>
      <c r="H196" s="33" t="str">
        <v>1.x号口当前未监测到香氛罐，3S后消失
2.语音同时播报
3.香氛页面不显示香氛余量百分比</v>
      </c>
      <c r="I196" s="33" t="str">
        <v>Pass</v>
      </c>
      <c r="J196" s="33"/>
      <c r="K196" s="33"/>
      <c r="L196" s="33"/>
      <c r="M196" s="33"/>
      <c r="N196" s="33"/>
      <c r="O196" s="33"/>
      <c r="P196" s="125"/>
      <c r="Q196" s="92"/>
      <c r="R196" s="53"/>
    </row>
    <row customHeight="true" ht="48" r="197">
      <c r="A197" s="33"/>
      <c r="B197" s="124" t="str">
        <v>SYNC+_0266</v>
      </c>
      <c r="C197" s="36" t="str">
        <v>4-1.2 香氛</v>
      </c>
      <c r="D197" s="50" t="str">
        <v>查看异常信息弹窗消失时间</v>
      </c>
      <c r="E197" s="11" t="str">
        <v>P1</v>
      </c>
      <c r="F197" s="50" t="str">
        <v>1.车机供电正常;
2.支持配置DE04 Digital scent=0x1: Enable</v>
      </c>
      <c r="G197" s="50" t="str">
        <v>1.查看【电机异常/风扇异常/温度过高/温度过低】信息弹窗显示时间</v>
      </c>
      <c r="H197" s="33" t="str">
        <v>1.弹窗3秒后消失</v>
      </c>
      <c r="I197" s="33" t="str">
        <v>Pass</v>
      </c>
      <c r="J197" s="33"/>
      <c r="K197" s="33"/>
      <c r="L197" s="33"/>
      <c r="M197" s="33"/>
      <c r="N197" s="33"/>
      <c r="O197" s="33"/>
      <c r="P197" s="125"/>
      <c r="Q197" s="92"/>
      <c r="R197" s="53"/>
    </row>
    <row customHeight="true" ht="48" r="198">
      <c r="A198" s="33"/>
      <c r="B198" s="124" t="str">
        <v>SYNC+_0266</v>
      </c>
      <c r="C198" s="36" t="str">
        <v>4-1.2 香氛</v>
      </c>
      <c r="D198" s="50" t="str">
        <v>香氛异常香氛开关自动关闭</v>
      </c>
      <c r="E198" s="11" t="str">
        <v>P1</v>
      </c>
      <c r="F198" s="50" t="str">
        <v>1.车机供电正常;
2.支持配置DE04 Digital scent=0x1: Enable</v>
      </c>
      <c r="G198" s="50" t="str">
        <v>1.电机异常/风扇异常/温度过高香氛异常时开关自动关闭</v>
      </c>
      <c r="H198" s="50" t="str">
        <v>1.电机异常/风扇异常/温度过高香氛异常时开关自动关闭</v>
      </c>
      <c r="I198" s="33" t="str">
        <v>Pass</v>
      </c>
      <c r="J198" s="33"/>
      <c r="K198" s="33"/>
      <c r="L198" s="33"/>
      <c r="M198" s="33"/>
      <c r="N198" s="33"/>
      <c r="O198" s="33"/>
      <c r="P198" s="125"/>
      <c r="Q198" s="92"/>
      <c r="R198" s="53"/>
    </row>
    <row customHeight="true" ht="48" r="199">
      <c r="A199" s="33"/>
      <c r="B199" s="124" t="str">
        <v>SYNC+_0266</v>
      </c>
      <c r="C199" s="36" t="str">
        <v>4-1.2 香氛</v>
      </c>
      <c r="D199" s="50" t="str">
        <v>查看未授权香弹的提示信息</v>
      </c>
      <c r="E199" s="11" t="str">
        <v>P1</v>
      </c>
      <c r="F199" s="50" t="str">
        <v>1.车机供电正常;
2.支持配置DE04 Digital scent=0x1: Enable</v>
      </c>
      <c r="G199" s="50" t="str">
        <v>1.模拟发送不是林肯认证的香氛的xx信号，查看提示信息
2.点击确认按钮</v>
      </c>
      <c r="H199" s="33" t="str">
        <v>1.提示弹窗“X号香氛罐为非林肯认证的产品，林肯公司无法保证其安全性，为了您的身体健康与使用体验，推荐您使用原厂香氛罐”及确认按钮
2.弹窗消失</v>
      </c>
      <c r="I199" s="33" t="str">
        <v>Pass</v>
      </c>
      <c r="J199" s="33"/>
      <c r="K199" s="33"/>
      <c r="L199" s="33"/>
      <c r="M199" s="33"/>
      <c r="N199" s="33"/>
      <c r="O199" s="33"/>
      <c r="P199" s="125"/>
      <c r="Q199" s="92"/>
      <c r="R199" s="53"/>
    </row>
    <row customHeight="true" ht="48" r="200">
      <c r="A200" s="33"/>
      <c r="B200" s="124" t="str">
        <v>SYNC+_0266</v>
      </c>
      <c r="C200" s="36" t="str">
        <v>4-1.2 香氛</v>
      </c>
      <c r="D200" s="50" t="str">
        <v>香氛已过期信息提示</v>
      </c>
      <c r="E200" s="11" t="str">
        <v>P1</v>
      </c>
      <c r="F200" s="50" t="str">
        <v>1.车机供电正常;
2.支持配置DE04 Digital scent=0x1: Enable
3.使用香氛已过期</v>
      </c>
      <c r="G200" s="50" t="str">
        <v>1.香氛已过期进入香氛设置页面
2.查看页面
3.点击"确认"按钮</v>
      </c>
      <c r="H200" s="33" t="str">
        <v>2.显示过期香氛提示弹窗“为了保证您的健康与最佳体验，请避免使用过期及未获取林肯中国认证的香氛产品”及确认按钮
3.弹窗消失</v>
      </c>
      <c r="I200" s="33" t="str">
        <v>Pass</v>
      </c>
      <c r="J200" s="33"/>
      <c r="K200" s="33"/>
      <c r="L200" s="33"/>
      <c r="M200" s="33"/>
      <c r="N200" s="33"/>
      <c r="O200" s="33"/>
      <c r="P200" s="125"/>
      <c r="Q200" s="92"/>
      <c r="R200" s="53"/>
    </row>
    <row customHeight="true" ht="48" r="201">
      <c r="A201" s="33"/>
      <c r="B201" s="124" t="str">
        <v>SYNC+_0266</v>
      </c>
      <c r="C201" s="36" t="str">
        <v>4-1 车内视角-氛围灯</v>
      </c>
      <c r="D201" s="33" t="str">
        <v>氛围灯</v>
      </c>
      <c r="E201" s="11" t="str">
        <v>P2</v>
      </c>
      <c r="F201" s="33" t="str">
        <v>1.进入快捷控制-车内
2.未配置氛围灯DE01 byte9 bit5 Ambient Light 128=0x0: Disabled;</v>
      </c>
      <c r="G201" s="33" t="str">
        <v>1.进入车内视角</v>
      </c>
      <c r="H201" s="33" t="str">
        <v>1.无氛围灯按钮</v>
      </c>
      <c r="I201" s="33"/>
      <c r="J201" s="33"/>
      <c r="K201" s="33"/>
      <c r="L201" s="33" t="str">
        <v>否</v>
      </c>
      <c r="M201" s="33"/>
      <c r="N201" s="33" t="str">
        <v>否</v>
      </c>
      <c r="O201" s="33"/>
      <c r="P201" s="125"/>
      <c r="Q201" s="92"/>
      <c r="R201" s="53"/>
    </row>
    <row customHeight="true" ht="48" r="202">
      <c r="A202" s="33"/>
      <c r="B202" s="124" t="str">
        <v>SYNC+_0266</v>
      </c>
      <c r="C202" s="36" t="str">
        <v>4-2.1 氛围灯设置</v>
      </c>
      <c r="D202" s="50" t="str">
        <v>动态颜色设置 Tx逻辑</v>
      </c>
      <c r="E202" s="11" t="str">
        <v>P3</v>
      </c>
      <c r="F202" s="33" t="str">
        <v>1.进入快捷控制-车内
2.打开氛围灯页面
3.氛围灯已打开</v>
      </c>
      <c r="G202" s="33" t="str">
        <v>1.其他选项被选中时, 点击动态颜色
2.查看车机发出的请求信号
（查看test.log返回值）</v>
      </c>
      <c r="H202" s="33" t="str">
        <v>2.信号为010 AmbL_Color_Mode Dynamic 2，每秒发送一次
（返回值2）</v>
      </c>
      <c r="I202" s="33"/>
      <c r="J202" s="33"/>
      <c r="K202" s="33"/>
      <c r="L202" s="33" t="str">
        <v>否</v>
      </c>
      <c r="M202" s="33"/>
      <c r="N202" s="33" t="str">
        <v>否</v>
      </c>
      <c r="O202" s="33"/>
      <c r="P202" s="125"/>
      <c r="Q202" s="92"/>
      <c r="R202" s="53"/>
    </row>
    <row customHeight="true" ht="48" r="203">
      <c r="A203" s="33"/>
      <c r="B203" s="124" t="str">
        <v>SYNC+_0266</v>
      </c>
      <c r="C203" s="36" t="str">
        <v>4-2.1 氛围灯设置</v>
      </c>
      <c r="D203" s="50" t="str">
        <v>自定义颜色设置 Tx逻辑</v>
      </c>
      <c r="E203" s="11" t="str">
        <v>P3</v>
      </c>
      <c r="F203" s="33" t="str">
        <v>1.进入快捷控制-车内
2.打开氛围灯页面
3.氛围灯已打开</v>
      </c>
      <c r="G203" s="33" t="str">
        <v>1.其他选项被选中时, 点击自定义颜色
2.查看车机发出的请求信号
（查看test.log返回值）</v>
      </c>
      <c r="H203" s="33" t="str">
        <v>2.信号为010 AmbL_Color_Mode Customize 3，每秒发送一次
（返回值3）</v>
      </c>
      <c r="I203" s="33"/>
      <c r="J203" s="33"/>
      <c r="K203" s="33"/>
      <c r="L203" s="33" t="str">
        <v>否</v>
      </c>
      <c r="M203" s="33"/>
      <c r="N203" s="33" t="str">
        <v>否</v>
      </c>
      <c r="O203" s="33"/>
      <c r="P203" s="125"/>
      <c r="Q203" s="92"/>
      <c r="R203" s="53"/>
    </row>
    <row customHeight="true" ht="48" r="204">
      <c r="A204" s="33"/>
      <c r="B204" s="124" t="str">
        <v>SYNC+_0266</v>
      </c>
      <c r="C204" s="36" t="str">
        <v>4-2.1 氛围灯设置</v>
      </c>
      <c r="D204" s="50" t="str">
        <v>音乐律动设置 Tx逻辑</v>
      </c>
      <c r="E204" s="11" t="str">
        <v>P3</v>
      </c>
      <c r="F204" s="33" t="str">
        <v>1.进入快捷控制-车内
2.打开氛围灯页面
3.氛围灯已打开</v>
      </c>
      <c r="G204" s="33" t="str">
        <v>1.其他选项被选中时, 点击音乐律动
2.查看车机发出的请求信号
（查看test.log返回值）</v>
      </c>
      <c r="H204" s="33" t="str">
        <v>2.信号为010 AmbL_Color_Mode Music 4，每秒发送一次
（返回值4）</v>
      </c>
      <c r="I204" s="33"/>
      <c r="J204" s="33"/>
      <c r="K204" s="33"/>
      <c r="L204" s="33" t="str">
        <v>否</v>
      </c>
      <c r="M204" s="33"/>
      <c r="N204" s="33" t="str">
        <v>否</v>
      </c>
      <c r="O204" s="33"/>
      <c r="P204" s="125"/>
      <c r="Q204" s="92"/>
      <c r="R204" s="53"/>
    </row>
    <row customHeight="true" ht="48" r="205">
      <c r="A205" s="33"/>
      <c r="B205" s="124" t="str">
        <v>SYNC+_0266</v>
      </c>
      <c r="C205" s="36" t="str">
        <v>4-2.1 氛围灯设置</v>
      </c>
      <c r="D205" s="50" t="str">
        <v>氛围灯模式-静态颜色-初始/默认颜色</v>
      </c>
      <c r="E205" s="11" t="str">
        <v>P3</v>
      </c>
      <c r="F205" s="33" t="str">
        <v>1.车机供电正常
2.3B2 IGN = Run
3.氛围灯开关已开启
4.氛围灯模式为静态颜色</v>
      </c>
      <c r="G205" s="50" t="str">
        <v>1.初始状态下，查看氛围灯亮度和颜色显示</v>
      </c>
      <c r="H205" s="33" t="str">
        <v>1.初始(默认)颜色为林肯白</v>
      </c>
      <c r="I205" s="33"/>
      <c r="J205" s="33"/>
      <c r="K205" s="33"/>
      <c r="L205" s="33" t="str">
        <v>否</v>
      </c>
      <c r="M205" s="33"/>
      <c r="N205" s="33" t="str">
        <v>否</v>
      </c>
      <c r="O205" s="33"/>
      <c r="P205" s="125"/>
      <c r="Q205" s="92"/>
      <c r="R205" s="53"/>
    </row>
    <row customHeight="true" ht="48" r="206">
      <c r="A206" s="33"/>
      <c r="B206" s="124" t="str">
        <v>SYNC+_0266</v>
      </c>
      <c r="C206" s="36" t="str">
        <v>4-2.1 氛围灯设置</v>
      </c>
      <c r="D206" s="50" t="str">
        <v>氛围灯模式-静态颜色-拖动氛围灯颜色色环</v>
      </c>
      <c r="E206" s="11" t="str">
        <v>P3</v>
      </c>
      <c r="F206" s="33" t="str">
        <v>1.车机供电正常
2.3B2 IGN = Run
3.氛围灯开关已开启
4.氛围灯模式为静态颜色</v>
      </c>
      <c r="G206" s="50" t="str">
        <v>1.拖动氛围灯颜色色环，查看氛围灯颜色显示</v>
      </c>
      <c r="H206" s="33" t="str">
        <v>1.拖动色选择颜色时，右侧车辆内饰灯光颜色对应变化</v>
      </c>
      <c r="I206" s="33"/>
      <c r="J206" s="33"/>
      <c r="K206" s="33"/>
      <c r="L206" s="33" t="str">
        <v>否</v>
      </c>
      <c r="M206" s="33"/>
      <c r="N206" s="33" t="str">
        <v>否</v>
      </c>
      <c r="O206" s="33"/>
      <c r="P206" s="125"/>
      <c r="Q206" s="92"/>
      <c r="R206" s="53"/>
    </row>
    <row customHeight="true" ht="48" r="207">
      <c r="A207" s="33"/>
      <c r="B207" s="124" t="str">
        <v>SYNC+_0266</v>
      </c>
      <c r="C207" s="36" t="str">
        <v>4-2.1 氛围灯设置</v>
      </c>
      <c r="D207" s="50" t="str">
        <v>氛围灯模式-静态颜色-切到其他页面再回来；颜色记忆</v>
      </c>
      <c r="E207" s="11" t="str">
        <v>P3</v>
      </c>
      <c r="F207" s="33" t="str">
        <v>1.车机供电正常
2.3B2 IGN = Run
3.氛围灯开关已开启
4.氛围灯模式为静态颜色</v>
      </c>
      <c r="G207" s="50" t="str">
        <v>1.拖动氛围灯颜色色环，切到其他页面再回来
2.查看氛围灯颜色显示</v>
      </c>
      <c r="H207" s="33" t="str">
        <v>2.显示切换页面前的颜色</v>
      </c>
      <c r="I207" s="33"/>
      <c r="J207" s="33"/>
      <c r="K207" s="33"/>
      <c r="L207" s="33" t="str">
        <v>否</v>
      </c>
      <c r="M207" s="33"/>
      <c r="N207" s="33" t="str">
        <v>否</v>
      </c>
      <c r="O207" s="33"/>
      <c r="P207" s="125"/>
      <c r="Q207" s="92"/>
      <c r="R207" s="53"/>
    </row>
    <row customHeight="true" ht="48" r="208">
      <c r="A208" s="33"/>
      <c r="B208" s="124" t="str">
        <v>SYNC+_0266</v>
      </c>
      <c r="C208" s="36" t="str">
        <v>4-2.1 氛围灯设置</v>
      </c>
      <c r="D208" s="50" t="str">
        <v>氛围灯模式-从其他模式切到静态颜色，颜色记忆</v>
      </c>
      <c r="E208" s="11" t="str">
        <v>P2</v>
      </c>
      <c r="F208" s="33" t="str">
        <v>1.车机供电正常
2.3B2 IGN = Run
3.氛围灯开关已开启
4.氛围灯模式不为静态颜色</v>
      </c>
      <c r="G208" s="50" t="str">
        <v>1.选择静态颜色模式，查看氛围灯颜色显示和信号下发</v>
      </c>
      <c r="H208" s="33" t="str">
        <v>2.显示重启车机前的颜色，信号010 
AmbL_Color_Mode=0x01
AmbL_Static_ColorValue_Set=0xXX(Last memory)</v>
      </c>
      <c r="I208" s="33"/>
      <c r="J208" s="33"/>
      <c r="K208" s="33"/>
      <c r="L208" s="33" t="str">
        <v>否</v>
      </c>
      <c r="M208" s="33"/>
      <c r="N208" s="33" t="str">
        <v>否</v>
      </c>
      <c r="O208" s="33"/>
      <c r="P208" s="125"/>
      <c r="Q208" s="92"/>
      <c r="R208" s="53"/>
    </row>
    <row customHeight="true" ht="48" r="209">
      <c r="A209" s="33"/>
      <c r="B209" s="124" t="str">
        <v>SYNC+_0266</v>
      </c>
      <c r="C209" s="36" t="str">
        <v>4-2.1 氛围灯设置</v>
      </c>
      <c r="D209" s="50" t="str">
        <v>氛围灯模式-静态颜色-重启车机；颜色记忆</v>
      </c>
      <c r="E209" s="11" t="str">
        <v>P2</v>
      </c>
      <c r="F209" s="33" t="str">
        <v>1.车机供电正常
2.3B2 IGN = Run
3.氛围灯开关已开启
4.氛围灯模式为静态颜色</v>
      </c>
      <c r="G209" s="50" t="str">
        <v>1.拖动氛围灯颜色色环，重启车机
2.查看氛围灯颜色显示和信号下发</v>
      </c>
      <c r="H209" s="33" t="str">
        <v>2.显示重启车机前的颜色，信号010 
AmbL_Color_Mode=0x01
AmbL_Static_ColorValue_Set=0xXX(Last memory)</v>
      </c>
      <c r="I209" s="33"/>
      <c r="J209" s="33"/>
      <c r="K209" s="33"/>
      <c r="L209" s="33" t="str">
        <v>否</v>
      </c>
      <c r="M209" s="33"/>
      <c r="N209" s="33" t="str">
        <v>否</v>
      </c>
      <c r="O209" s="33"/>
      <c r="P209" s="125"/>
      <c r="Q209" s="92"/>
      <c r="R209" s="53"/>
    </row>
    <row customHeight="true" ht="48" r="210">
      <c r="A210" s="33"/>
      <c r="B210" s="124" t="str">
        <v>SYNC+_0266</v>
      </c>
      <c r="C210" s="36" t="str">
        <v>4-2.1 氛围灯设置</v>
      </c>
      <c r="D210" s="50" t="str">
        <v>动态颜色-惊喜变幻设置 Tx逻辑</v>
      </c>
      <c r="E210" s="11" t="str">
        <v>P2</v>
      </c>
      <c r="F210" s="33" t="str">
        <v>1.车机供电正常
2.3B2 IGN = Run
3.氛围灯开关已开启
4.氛围灯模式为动态颜色</v>
      </c>
      <c r="G210" s="33" t="str">
        <v>1.其他选项被选中时, 点击惊喜变幻
2.查看车机发出的请求信号
（查看test.log返回值）</v>
      </c>
      <c r="H210" s="33" t="str">
        <v>2.信号为010 AmbL_Dynamic_Color=1
AmbL_Color_Mode=2;每秒发送一次
（返回值1）</v>
      </c>
      <c r="I210" s="33"/>
      <c r="J210" s="33"/>
      <c r="K210" s="33"/>
      <c r="L210" s="33" t="str">
        <v>否</v>
      </c>
      <c r="M210" s="33"/>
      <c r="N210" s="33" t="str">
        <v>否</v>
      </c>
      <c r="O210" s="33"/>
      <c r="P210" s="125"/>
      <c r="Q210" s="92"/>
      <c r="R210" s="53"/>
    </row>
    <row customHeight="true" ht="48" r="211">
      <c r="A211" s="33"/>
      <c r="B211" s="124" t="str">
        <v>SYNC+_0266</v>
      </c>
      <c r="C211" s="36" t="str">
        <v>4-2.1 氛围灯设置</v>
      </c>
      <c r="D211" s="50" t="str">
        <v>动态颜色-海屿之恋设置 Tx逻辑</v>
      </c>
      <c r="E211" s="11" t="str">
        <v>P2</v>
      </c>
      <c r="F211" s="33" t="str">
        <v>1.车机供电正常
2.3B2 IGN = Run
3.氛围灯开关已开启
4.氛围灯模式为动态颜色</v>
      </c>
      <c r="G211" s="33" t="str">
        <v>1.其他选项被选中时, 点击海屿之恋
2.查看车机发出的请求信号
（查看test.log返回值）</v>
      </c>
      <c r="H211" s="33" t="str">
        <v>2.信号为010 AmbL_Dynamic_Color=2
AmbL_Color_Mode=2;每秒发送一次
（返回值2）</v>
      </c>
      <c r="I211" s="33"/>
      <c r="J211" s="33"/>
      <c r="K211" s="33"/>
      <c r="L211" s="33" t="str">
        <v>否</v>
      </c>
      <c r="M211" s="33"/>
      <c r="N211" s="33" t="str">
        <v>否</v>
      </c>
      <c r="O211" s="33"/>
      <c r="P211" s="125"/>
      <c r="Q211" s="92"/>
      <c r="R211" s="53"/>
    </row>
    <row customHeight="true" ht="48" r="212">
      <c r="A212" s="33"/>
      <c r="B212" s="124" t="str">
        <v>SYNC+_0266</v>
      </c>
      <c r="C212" s="36" t="str">
        <v>4-2.1 氛围灯设置</v>
      </c>
      <c r="D212" s="50" t="str">
        <v>动态颜色-森林绮境设置 Tx逻辑</v>
      </c>
      <c r="E212" s="11" t="str">
        <v>P2</v>
      </c>
      <c r="F212" s="33" t="str">
        <v>1.车机供电正常
2.3B2 IGN = Run
3.氛围灯开关已开启
4.氛围灯模式为动态颜色</v>
      </c>
      <c r="G212" s="33" t="str">
        <v>1.其他选项被选中时, 点击森林绮境
2.查看车机发出的请求信号
（查看test.log返回值）</v>
      </c>
      <c r="H212" s="33" t="str">
        <v>2.信号为010 AmbL_Dynamic_Color=3
AmbL_Color_Mode=2;每秒发送一次
（返回值3）</v>
      </c>
      <c r="I212" s="33"/>
      <c r="J212" s="33"/>
      <c r="K212" s="33"/>
      <c r="L212" s="33" t="str">
        <v>否</v>
      </c>
      <c r="M212" s="33"/>
      <c r="N212" s="33" t="str">
        <v>否</v>
      </c>
      <c r="O212" s="33"/>
      <c r="P212" s="125"/>
      <c r="Q212" s="92"/>
      <c r="R212" s="53"/>
    </row>
    <row customHeight="true" ht="48" r="213">
      <c r="A213" s="33"/>
      <c r="B213" s="124" t="str">
        <v>SYNC+_0266</v>
      </c>
      <c r="C213" s="36" t="str">
        <v>4-2.1 氛围灯设置</v>
      </c>
      <c r="D213" s="50" t="str">
        <v>动态颜色-馥郁暖心设置 Tx逻辑</v>
      </c>
      <c r="E213" s="11" t="str">
        <v>P2</v>
      </c>
      <c r="F213" s="33" t="str">
        <v>1.车机供电正常
2.3B2 IGN = Run
3.氛围灯开关已开启
4.氛围灯模式为动态颜色</v>
      </c>
      <c r="G213" s="33" t="str">
        <v>1.其他选项被选中时, 点击馥郁暖心
2.查看车机发出的请求信号
（查看test.log返回值）</v>
      </c>
      <c r="H213" s="33" t="str">
        <v>2.信号为010 AmbL_Dynamic_Color=5
AmbL_Color_Mode=2;每秒发送一次
（返回值5）</v>
      </c>
      <c r="I213" s="33"/>
      <c r="J213" s="33"/>
      <c r="K213" s="33"/>
      <c r="L213" s="33" t="str">
        <v>否</v>
      </c>
      <c r="M213" s="33"/>
      <c r="N213" s="33" t="str">
        <v>否</v>
      </c>
      <c r="O213" s="33"/>
      <c r="P213" s="125"/>
      <c r="Q213" s="92"/>
      <c r="R213" s="53"/>
    </row>
    <row customHeight="true" ht="48" r="214">
      <c r="A214" s="33"/>
      <c r="B214" s="124" t="str">
        <v>SYNC+_0266</v>
      </c>
      <c r="C214" s="36" t="str">
        <v>4-2.1 氛围灯设置</v>
      </c>
      <c r="D214" s="50" t="str">
        <v>动态颜色-摩登城市设置 Tx逻辑</v>
      </c>
      <c r="E214" s="11" t="str">
        <v>P2</v>
      </c>
      <c r="F214" s="33" t="str">
        <v>1.车机供电正常
2.3B2 IGN = Run
3.氛围灯开关已开启
4.氛围灯模式为动态颜色</v>
      </c>
      <c r="G214" s="33" t="str">
        <v>1.其他选项被选中时, 点击摩登城市
2.查看车机发出的请求信号
（查看test.log返回值）</v>
      </c>
      <c r="H214" s="33" t="str">
        <v>2.信号为010 AmbL_Dynamic_Color=4
AmbL_Color_Mode=2;每秒发送一次
（返回值4）</v>
      </c>
      <c r="I214" s="33"/>
      <c r="J214" s="33"/>
      <c r="K214" s="33"/>
      <c r="L214" s="33" t="str">
        <v>否</v>
      </c>
      <c r="M214" s="33"/>
      <c r="N214" s="33" t="str">
        <v>否</v>
      </c>
      <c r="O214" s="33"/>
      <c r="P214" s="125"/>
      <c r="Q214" s="92"/>
      <c r="R214" s="53"/>
    </row>
    <row customHeight="true" ht="48" r="215">
      <c r="A215" s="33"/>
      <c r="B215" s="124" t="str">
        <v>SYNC+_0266</v>
      </c>
      <c r="C215" s="36" t="str">
        <v>4-2.1 氛围灯设置</v>
      </c>
      <c r="D215" s="50" t="str">
        <v>氛围灯模式-从其他模式切到动态颜色，颜色记忆</v>
      </c>
      <c r="E215" s="11" t="str">
        <v>P2</v>
      </c>
      <c r="F215" s="33" t="str">
        <v>1.车机供电正常
2.3B2 IGN = Run
3.氛围灯开关已开启
4.氛围灯模式不为动态颜色</v>
      </c>
      <c r="G215" s="50" t="str">
        <v>1.选择动态颜色模式，查看氛围灯颜色显示和信号下发</v>
      </c>
      <c r="H215" s="33" t="str">
        <v>2.显示重启车机前的颜色，信号010 AmbL_Color_Mode=0x2,
AmbL_Dynamic_Color=(Last memory)</v>
      </c>
      <c r="I215" s="33"/>
      <c r="J215" s="33"/>
      <c r="K215" s="33"/>
      <c r="L215" s="33" t="str">
        <v>否</v>
      </c>
      <c r="M215" s="33"/>
      <c r="N215" s="33" t="str">
        <v>否</v>
      </c>
      <c r="O215" s="33"/>
      <c r="P215" s="125"/>
      <c r="Q215" s="92"/>
      <c r="R215" s="53"/>
    </row>
    <row customHeight="true" ht="48" r="216">
      <c r="A216" s="33"/>
      <c r="B216" s="124" t="str">
        <v>SYNC+_0266</v>
      </c>
      <c r="C216" s="36" t="str">
        <v>4-2.7 车内视角-氛围灯-自定义颜色模式</v>
      </c>
      <c r="D216" s="50" t="str">
        <v>氛围灯模式-自定义颜色-页面显示</v>
      </c>
      <c r="E216" s="11" t="str">
        <v>P2</v>
      </c>
      <c r="F216" s="33" t="str">
        <v>1.车机供电正常
2.3B2 IGN = Run
3.氛围灯开关已开启</v>
      </c>
      <c r="G216" s="50" t="str">
        <v>1.编辑自定义颜色
2.滑动车门灯光颜色和地板灯光颜色</v>
      </c>
      <c r="H216" s="33" t="str">
        <v>2.小圆点颜色跟随改变</v>
      </c>
      <c r="I216" s="33"/>
      <c r="J216" s="33"/>
      <c r="K216" s="33"/>
      <c r="L216" s="33" t="str">
        <v>否</v>
      </c>
      <c r="M216" s="33"/>
      <c r="N216" s="33" t="str">
        <v>否</v>
      </c>
      <c r="O216" s="33"/>
      <c r="P216" s="125"/>
      <c r="Q216" s="92"/>
      <c r="R216" s="53"/>
    </row>
    <row customHeight="true" ht="48" r="217">
      <c r="A217" s="33"/>
      <c r="B217" s="124" t="str">
        <v>SYNC+_0266</v>
      </c>
      <c r="C217" s="36" t="str">
        <v>4-2.7 车内视角-氛围灯-自定义颜色模式</v>
      </c>
      <c r="D217" s="50" t="str">
        <v>氛围灯模式-自定义颜色-自定义1-车门灯光-氛围灯颜色</v>
      </c>
      <c r="E217" s="11" t="str">
        <v>P2</v>
      </c>
      <c r="F217" s="33" t="str">
        <v>1.车机供电正常
2.3B2 IGN = Run
3.氛围灯开关已开启
4.氛围灯模式为自定义颜色-自定义1
5.进入自定义1编辑模式
6.车门灯光开关已开启</v>
      </c>
      <c r="G217" s="50" t="str">
        <v>1.拖动车门灯光下方的色环
2.查看页面显示</v>
      </c>
      <c r="H217" s="33" t="str">
        <v>2.拖动色选择颜色时，右侧车辆内饰灯光颜色对应变化</v>
      </c>
      <c r="I217" s="33"/>
      <c r="J217" s="33"/>
      <c r="K217" s="33"/>
      <c r="L217" s="33" t="str">
        <v>否</v>
      </c>
      <c r="M217" s="33"/>
      <c r="N217" s="33" t="str">
        <v>否</v>
      </c>
      <c r="O217" s="33"/>
      <c r="P217" s="125"/>
      <c r="Q217" s="92"/>
      <c r="R217" s="53"/>
    </row>
    <row customHeight="true" ht="48" r="218">
      <c r="A218" s="33"/>
      <c r="B218" s="124" t="str">
        <v>SYNC+_0266</v>
      </c>
      <c r="C218" s="36" t="str">
        <v>4-2.7 车内视角-氛围灯-自定义颜色模式</v>
      </c>
      <c r="D218" s="50" t="str">
        <v>氛围灯模式-自定义颜色-自定义1-车门灯光-氛围灯颜色 设置 Tx逻辑</v>
      </c>
      <c r="E218" s="11" t="str">
        <v>P2</v>
      </c>
      <c r="F218" s="33" t="str">
        <v>1.车机供电正常
2.3B2 IGN = Run
3.氛围灯开关已开启
4.氛围灯模式为自定义颜色-自定义1
5.进入自定义1编辑模式
6.车门灯光开关已开启</v>
      </c>
      <c r="G218" s="50" t="str">
        <v>1.拖动下方色环 设置氛围灯颜色 
2.查看车机发出的请求信号 ;
（查看test.log返回值）</v>
      </c>
      <c r="H218" s="33" t="str">
        <v>2.信号016 AmbL_Door_Color_Value;
（返回值）</v>
      </c>
      <c r="I218" s="33"/>
      <c r="J218" s="33"/>
      <c r="K218" s="33"/>
      <c r="L218" s="33" t="str">
        <v>否</v>
      </c>
      <c r="M218" s="33"/>
      <c r="N218" s="33" t="str">
        <v>否</v>
      </c>
      <c r="O218" s="33"/>
      <c r="P218" s="125"/>
      <c r="Q218" s="92"/>
      <c r="R218" s="53"/>
    </row>
    <row customHeight="true" ht="48" r="219">
      <c r="A219" s="33"/>
      <c r="B219" s="124" t="str">
        <v>SYNC+_0266</v>
      </c>
      <c r="C219" s="36" t="str">
        <v>4-2.7 车内视角-氛围灯-自定义颜色模式</v>
      </c>
      <c r="D219" s="50" t="str">
        <v>氛围灯模式-自定义颜色-自定义1-车门灯光开关设置关闭 Tx逻辑</v>
      </c>
      <c r="E219" s="11" t="str">
        <v>P2</v>
      </c>
      <c r="F219" s="33" t="str">
        <v>1.车机供电正常
2.3B2 IGN = Run
3.氛围灯开关已开启
4.氛围灯模式为自定义颜色-自定义1
5.进入自定义1编辑模式
6.车门灯光开关已开启</v>
      </c>
      <c r="G219" s="33" t="str">
        <v>1.其他选项被选中时, 点击车门灯光开关
2.查看车机发出的请求信号
（查看test.log返回值）</v>
      </c>
      <c r="H219" s="33" t="str">
        <v>2.信号为016 AmbL_Door_Swtich=0
（返回值0）</v>
      </c>
      <c r="I219" s="33"/>
      <c r="J219" s="33"/>
      <c r="K219" s="33"/>
      <c r="L219" s="33" t="str">
        <v>否</v>
      </c>
      <c r="M219" s="33"/>
      <c r="N219" s="33" t="str">
        <v>否</v>
      </c>
      <c r="O219" s="33"/>
      <c r="P219" s="125"/>
      <c r="Q219" s="92"/>
      <c r="R219" s="53"/>
    </row>
    <row customHeight="true" ht="48" r="220">
      <c r="A220" s="33"/>
      <c r="B220" s="124" t="str">
        <v>SYNC+_0266</v>
      </c>
      <c r="C220" s="36" t="str">
        <v>4-2.7 车内视角-氛围灯-自定义颜色模式</v>
      </c>
      <c r="D220" s="50" t="str">
        <v>氛围灯模式-自定义颜色-自定义1-车门灯光-氛围灯亮度-增加10% 设置 Tx逻辑</v>
      </c>
      <c r="E220" s="11" t="str">
        <v>P2</v>
      </c>
      <c r="F220" s="33" t="str">
        <v>1.车机供电正常
2.3B2 IGN = Run
3.氛围灯开关已开启
4.氛围灯模式为自定义颜色-自定义1
5.进入自定义1编辑模式
6.车门灯光开关已开启</v>
      </c>
      <c r="G220" s="50" t="str">
        <v>1. 点击右边图标;
2.查看车机发出的请求信号 ;
（查看test.log返回值）</v>
      </c>
      <c r="H220" s="33" t="str">
        <v>2.信号016  AmbL_Door_Intensity_Value=A~64;
（返回值）</v>
      </c>
      <c r="I220" s="33"/>
      <c r="J220" s="33"/>
      <c r="K220" s="33"/>
      <c r="L220" s="33" t="str">
        <v>否</v>
      </c>
      <c r="M220" s="33"/>
      <c r="N220" s="33" t="str">
        <v>否</v>
      </c>
      <c r="O220" s="33"/>
      <c r="P220" s="125"/>
      <c r="Q220" s="92"/>
      <c r="R220" s="53"/>
    </row>
    <row customHeight="true" ht="48" r="221">
      <c r="A221" s="33"/>
      <c r="B221" s="124" t="str">
        <v>SYNC+_0266</v>
      </c>
      <c r="C221" s="36" t="str">
        <v>4-2.7 车内视角-氛围灯-自定义颜色模式</v>
      </c>
      <c r="D221" s="50" t="str">
        <v>氛围灯模式-自定义颜色-自定义1-车门灯光-氛围灯亮度-减小10% 设置 Tx逻辑</v>
      </c>
      <c r="E221" s="11" t="str">
        <v>P2</v>
      </c>
      <c r="F221" s="33" t="str">
        <v>1.车机供电正常
2.3B2 IGN = Run
3.氛围灯开关已开启
4.氛围灯模式为自定义颜色-自定义1
5.进入自定义1编辑模式
6.车门灯光开关已开启</v>
      </c>
      <c r="G221" s="50" t="str">
        <v>1. 点击左边图标;
2.查看车机发出的请求信号 ;
（查看test.log返回值）</v>
      </c>
      <c r="H221" s="33" t="str">
        <v>2.信号016  AmbL_Door_Intensity_Value=A~64;
（返回值）</v>
      </c>
      <c r="I221" s="33"/>
      <c r="J221" s="33"/>
      <c r="K221" s="33"/>
      <c r="L221" s="33" t="str">
        <v>否</v>
      </c>
      <c r="M221" s="33"/>
      <c r="N221" s="33" t="str">
        <v>否</v>
      </c>
      <c r="O221" s="33"/>
      <c r="P221" s="125"/>
      <c r="Q221" s="92"/>
      <c r="R221" s="53"/>
    </row>
    <row customHeight="true" ht="48" r="222">
      <c r="A222" s="33"/>
      <c r="B222" s="124" t="str">
        <v>SYNC+_0266</v>
      </c>
      <c r="C222" s="36" t="str">
        <v>4-2.7 车内视角-氛围灯-自定义颜色模式</v>
      </c>
      <c r="D222" s="50" t="str">
        <v>氛围灯模式-自定义颜色-自定义1-车门灯光-氛围灯亮度为10% 设置 Tx逻辑</v>
      </c>
      <c r="E222" s="11" t="str">
        <v>P2</v>
      </c>
      <c r="F222" s="33" t="str">
        <v>1.车机供电正常
2.3B2 IGN = Run
3.氛围灯开关已开启
4.氛围灯模式为自定义颜色-自定义1
5.进入自定义1编辑模式
6.车门灯光开关已开启</v>
      </c>
      <c r="G222" s="50" t="str">
        <v>1.其他选项被选中时, 设置氛围灯亮度为10%;
2.查看车机发出的请求信号 ;
（查看test.log返回值）</v>
      </c>
      <c r="H222" s="33" t="str">
        <v>2.信号016  AmbL_Door_Intensity_Value=A;
（返回值0A）</v>
      </c>
      <c r="I222" s="33"/>
      <c r="J222" s="33"/>
      <c r="K222" s="33"/>
      <c r="L222" s="33" t="str">
        <v>否</v>
      </c>
      <c r="M222" s="33"/>
      <c r="N222" s="33" t="str">
        <v>否</v>
      </c>
      <c r="O222" s="33"/>
      <c r="P222" s="125"/>
      <c r="Q222" s="92"/>
      <c r="R222" s="53"/>
    </row>
    <row customHeight="true" ht="48" r="223">
      <c r="A223" s="33"/>
      <c r="B223" s="124" t="str">
        <v>SYNC+_0266</v>
      </c>
      <c r="C223" s="36" t="str">
        <v>4-2.7 车内视角-氛围灯-自定义颜色模式</v>
      </c>
      <c r="D223" s="50" t="str">
        <v>氛围灯模式-自定义颜色-自定义1-车门灯光-氛围灯亮度-(10%~100%) 设置 Tx逻辑</v>
      </c>
      <c r="E223" s="11" t="str">
        <v>P2</v>
      </c>
      <c r="F223" s="33" t="str">
        <v>1.车机供电正常
2.3B2 IGN = Run
3.氛围灯开关已开启
4.氛围灯模式为自定义颜色-自定义1
5.进入自定义1编辑模式
6.车门灯光开关已开启</v>
      </c>
      <c r="G223" s="50" t="str">
        <v>1.其他选项被选中时, 点击(10%~100%);
2.查看车机发出的请求信号 ;
（查看test.log返回值）</v>
      </c>
      <c r="H223" s="33" t="str">
        <v>2.信号016  AmbL_Door_Intensity_Value=A~64;
（返回值0A-64）</v>
      </c>
      <c r="I223" s="33"/>
      <c r="J223" s="33"/>
      <c r="K223" s="33"/>
      <c r="L223" s="33" t="str">
        <v>否</v>
      </c>
      <c r="M223" s="33"/>
      <c r="N223" s="33" t="str">
        <v>否</v>
      </c>
      <c r="O223" s="33"/>
      <c r="P223" s="125"/>
      <c r="Q223" s="92"/>
      <c r="R223" s="53"/>
    </row>
    <row customHeight="true" ht="48" r="224">
      <c r="A224" s="33"/>
      <c r="B224" s="124" t="str">
        <v>SYNC+_0266</v>
      </c>
      <c r="C224" s="36" t="str">
        <v>4-2.7 车内视角-氛围灯-自定义颜色模式</v>
      </c>
      <c r="D224" s="50" t="str">
        <v>氛围灯模式-自定义颜色-自定义1-车门灯光-氛围灯亮度为100% 设置 Tx逻辑</v>
      </c>
      <c r="E224" s="11" t="str">
        <v>P2</v>
      </c>
      <c r="F224" s="33" t="str">
        <v>1.车机供电正常
2.3B2 IGN = Run
3.氛围灯开关已开启
4.氛围灯模式为自定义颜色-自定义1
5.进入自定义1编辑模式
6.车门灯光开关已开启</v>
      </c>
      <c r="G224" s="50" t="str">
        <v>1.其他选项被选中时, 设置氛围灯亮度为100%;
2.查看车机发出的请求信号 ;
（查看test.log返回值）</v>
      </c>
      <c r="H224" s="33" t="str">
        <v>2.信号016  AmbL_Door_Intensity_Value=64;
（返回值64）</v>
      </c>
      <c r="I224" s="33"/>
      <c r="J224" s="33"/>
      <c r="K224" s="33"/>
      <c r="L224" s="33" t="str">
        <v>否</v>
      </c>
      <c r="M224" s="33"/>
      <c r="N224" s="33" t="str">
        <v>否</v>
      </c>
      <c r="O224" s="33"/>
      <c r="P224" s="125"/>
      <c r="Q224" s="92"/>
      <c r="R224" s="53"/>
    </row>
    <row customHeight="true" ht="48" r="225">
      <c r="A225" s="33"/>
      <c r="B225" s="124" t="str">
        <v>SYNC+_0266</v>
      </c>
      <c r="C225" s="36" t="str">
        <v>4-2.7 车内视角-氛围灯-自定义颜色模式</v>
      </c>
      <c r="D225" s="50" t="str">
        <v>氛围灯模式-自定义颜色-自定义1-车门灯光-拖动进度条调节氛围灯亮度（10%~100%）</v>
      </c>
      <c r="E225" s="11" t="str">
        <v>P2</v>
      </c>
      <c r="F225" s="33" t="str">
        <v>1.车机供电正常
2.3B2 IGN = Run
3.氛围灯开关已开启
4.氛围灯模式为自定义颜色-自定义1
5.进入自定义1编辑模式
6.车门灯光开关已开启</v>
      </c>
      <c r="G225" s="50" t="str">
        <v>1.按住调节按钮进度条（10%~100%）位置左右滑动查看场景图片氛围灯亮度
2.点击前后小太阳按钮</v>
      </c>
      <c r="H225" s="33" t="str">
        <v>1.光标跟着手滑动的方向左右滑动
2.前后太阳图标不置灰显示，场景图片氛围灯亮度，根据亮度级别不同而改变</v>
      </c>
      <c r="I225" s="33"/>
      <c r="J225" s="33"/>
      <c r="K225" s="33"/>
      <c r="L225" s="33" t="str">
        <v>否</v>
      </c>
      <c r="M225" s="33"/>
      <c r="N225" s="33" t="str">
        <v>否</v>
      </c>
      <c r="O225" s="33"/>
      <c r="P225" s="125"/>
      <c r="Q225" s="92"/>
      <c r="R225" s="53"/>
    </row>
    <row customHeight="true" ht="48" r="226">
      <c r="A226" s="33"/>
      <c r="B226" s="124" t="str">
        <v>SYNC+_0266</v>
      </c>
      <c r="C226" s="36" t="str">
        <v>4-2.7 车内视角-氛围灯-自定义颜色模式</v>
      </c>
      <c r="D226" s="50" t="str">
        <v>氛围灯模式-自定义颜色-自定义1-车门灯光-拖动进度条调节氛围灯亮度10%</v>
      </c>
      <c r="E226" s="11" t="str">
        <v>P2</v>
      </c>
      <c r="F226" s="50" t="str">
        <v>1.车机供电正常
2.3B2 IGN = Run
3.氛围灯开关已开启
4.氛围灯模式为自定义颜色-自定义1
5.进入自定义1编辑模式
6.车门灯光开关已开启
7.亮度调节按钮处于中间位置</v>
      </c>
      <c r="G226" s="50" t="str">
        <v>1.按住调节按钮进度条1%位置看场景图片氛围灯亮度
2.点击前小太阳按钮调节至最小</v>
      </c>
      <c r="H226" s="33" t="str">
        <v>1.场景图片氛围灯亮度显示亮度为最低亮度
2.点击小太阳亮度不发生改变</v>
      </c>
      <c r="I226" s="33"/>
      <c r="J226" s="33"/>
      <c r="K226" s="33"/>
      <c r="L226" s="33" t="str">
        <v>否</v>
      </c>
      <c r="M226" s="33"/>
      <c r="N226" s="33" t="str">
        <v>否</v>
      </c>
      <c r="O226" s="33"/>
      <c r="P226" s="125"/>
      <c r="Q226" s="92"/>
      <c r="R226" s="53"/>
    </row>
    <row customHeight="true" ht="48" r="227">
      <c r="A227" s="33"/>
      <c r="B227" s="124" t="str">
        <v>SYNC+_0266</v>
      </c>
      <c r="C227" s="36" t="str">
        <v>4-2.7 车内视角-氛围灯-自定义颜色模式</v>
      </c>
      <c r="D227" s="50" t="str">
        <v>氛围灯模式-自定义颜色-自定义1-车门灯光-拖动进度条调节氛围灯亮度100%</v>
      </c>
      <c r="E227" s="11" t="str">
        <v>P2</v>
      </c>
      <c r="F227" s="50" t="str">
        <v>1.车机供电正常
2.3B2 IGN = Run
3.氛围灯开关已开启
4.氛围灯模式为自定义颜色-自定义1
5.进入自定义1编辑模式
6.车门灯光开关已开启
7.亮度调节按钮处于中间位置</v>
      </c>
      <c r="G227" s="50" t="str">
        <v>1.按住调节按钮进度条100%位置看场景图片氛围灯亮度
2.点击前小太阳按钮调节至最大</v>
      </c>
      <c r="H227" s="33" t="str">
        <v>1.场景图片氛围灯亮度显示亮度为最高亮度
2.点击小太阳按钮亮度不发生改变</v>
      </c>
      <c r="I227" s="33"/>
      <c r="J227" s="33"/>
      <c r="K227" s="33"/>
      <c r="L227" s="33" t="str">
        <v>否</v>
      </c>
      <c r="M227" s="33"/>
      <c r="N227" s="33" t="str">
        <v>否</v>
      </c>
      <c r="O227" s="33"/>
      <c r="P227" s="125"/>
      <c r="Q227" s="92"/>
      <c r="R227" s="53"/>
    </row>
    <row customHeight="true" ht="48" r="228">
      <c r="A228" s="33"/>
      <c r="B228" s="124" t="str">
        <v>SYNC+_0266</v>
      </c>
      <c r="C228" s="36" t="str">
        <v>4-2.7 车内视角-氛围灯-自定义颜色模式</v>
      </c>
      <c r="D228" s="50" t="str">
        <v>氛围灯模式-自定义颜色-自定义1-地板灯光-氛围灯颜色 设置 Tx逻辑</v>
      </c>
      <c r="E228" s="11" t="str">
        <v>P2</v>
      </c>
      <c r="F228" s="33" t="str">
        <v>1.车机供电正常
2.3B2 IGN = Run
3.氛围灯开关已开启
4.氛围灯模式为自定义颜色-自定义1
5.进入自定义1编辑模式
6.地板灯光开关已开启</v>
      </c>
      <c r="G228" s="50" t="str">
        <v>1.其他选项被选中时, 设置氛围灯颜色 
2.查看车机发出的请求信号 ;
（查看test.log返回值）</v>
      </c>
      <c r="H228" s="33" t="str">
        <v>2.信号016 AmbL_Foot_Color_Value;
（返回值）</v>
      </c>
      <c r="I228" s="33"/>
      <c r="J228" s="33"/>
      <c r="K228" s="33"/>
      <c r="L228" s="33" t="str">
        <v>否</v>
      </c>
      <c r="M228" s="33"/>
      <c r="N228" s="33" t="str">
        <v>否</v>
      </c>
      <c r="O228" s="33"/>
      <c r="P228" s="125"/>
      <c r="Q228" s="92"/>
      <c r="R228" s="53"/>
    </row>
    <row customHeight="true" ht="48" r="229">
      <c r="A229" s="33"/>
      <c r="B229" s="124" t="str">
        <v>SYNC+_0266</v>
      </c>
      <c r="C229" s="36" t="str">
        <v>4-2.7 车内视角-氛围灯-自定义颜色模式</v>
      </c>
      <c r="D229" s="50" t="str">
        <v>氛围灯模式-自定义颜色-自定义1-地板灯光开关设置关闭 Tx逻辑</v>
      </c>
      <c r="E229" s="11" t="str">
        <v>P2</v>
      </c>
      <c r="F229" s="33" t="str">
        <v>1.车机供电正常
2.3B2 IGN = Run
3.氛围灯开关已开启
4.氛围灯模式为自定义颜色-自定义1
5.进入自定义1编辑模式
6.地板灯光开关已开启</v>
      </c>
      <c r="G229" s="33" t="str">
        <v>1.其他选项被选中时, 点击地板灯光开关
2.查看车机发出的请求信号
（查看test.log返回值）</v>
      </c>
      <c r="H229" s="33" t="str">
        <v>2.信号为016 AmbL_Foot_Swtich=0
（返回值0）</v>
      </c>
      <c r="I229" s="33"/>
      <c r="J229" s="33"/>
      <c r="K229" s="33"/>
      <c r="L229" s="33" t="str">
        <v>否</v>
      </c>
      <c r="M229" s="33"/>
      <c r="N229" s="33" t="str">
        <v>否</v>
      </c>
      <c r="O229" s="33"/>
      <c r="P229" s="125"/>
      <c r="Q229" s="92"/>
      <c r="R229" s="53"/>
    </row>
    <row customHeight="true" ht="48" r="230">
      <c r="A230" s="33"/>
      <c r="B230" s="124" t="str">
        <v>SYNC+_0266</v>
      </c>
      <c r="C230" s="36" t="str">
        <v>4-2.7 车内视角-氛围灯-自定义颜色模式</v>
      </c>
      <c r="D230" s="50" t="str">
        <v>氛围灯模式-自定义颜色-自定义1-地板灯光-氛围灯亮度-增加10% 设置 Tx逻辑</v>
      </c>
      <c r="E230" s="11" t="str">
        <v>P2</v>
      </c>
      <c r="F230" s="33" t="str">
        <v>1.车机供电正常
2.3B2 IGN = Run
3.氛围灯开关已开启
4.氛围灯模式为自定义颜色-自定义1
5.进入自定义1编辑模式
6.地板灯光开关已开启</v>
      </c>
      <c r="G230" s="50" t="str">
        <v>1. 点击右边图标;
2.查看车机发出的请求信号 ;</v>
      </c>
      <c r="H230" s="33" t="str">
        <v>2.信号为016 AmbL_Foot_Intensity_Value =A~64;</v>
      </c>
      <c r="I230" s="33"/>
      <c r="J230" s="33"/>
      <c r="K230" s="33"/>
      <c r="L230" s="33" t="str">
        <v>否</v>
      </c>
      <c r="M230" s="33"/>
      <c r="N230" s="33" t="str">
        <v>否</v>
      </c>
      <c r="O230" s="33"/>
      <c r="P230" s="125"/>
      <c r="Q230" s="92"/>
      <c r="R230" s="53"/>
    </row>
    <row customHeight="true" ht="48" r="231">
      <c r="A231" s="33"/>
      <c r="B231" s="124" t="str">
        <v>SYNC+_0266</v>
      </c>
      <c r="C231" s="36" t="str">
        <v>4-2.7 车内视角-氛围灯-自定义颜色模式</v>
      </c>
      <c r="D231" s="50" t="str">
        <v>氛围灯模式-自定义颜色-自定义1-地板灯光-氛围灯亮度-减小10% 设置 Tx逻辑</v>
      </c>
      <c r="E231" s="11" t="str">
        <v>P2</v>
      </c>
      <c r="F231" s="33" t="str">
        <v>1.车机供电正常
2.3B2 IGN = Run
3.氛围灯开关已开启
4.氛围灯模式为自定义颜色-自定义1
5.进入自定义1编辑模式
6.地板灯光开关已开启</v>
      </c>
      <c r="G231" s="50" t="str">
        <v>1. 点击左边图标;
2.查看车机发出的请求信号 ;</v>
      </c>
      <c r="H231" s="33" t="str">
        <v>2.信号为016 AmbL_Foot_Intensity_Value =A~64;</v>
      </c>
      <c r="I231" s="33"/>
      <c r="J231" s="33"/>
      <c r="K231" s="33"/>
      <c r="L231" s="33" t="str">
        <v>否</v>
      </c>
      <c r="M231" s="33"/>
      <c r="N231" s="33" t="str">
        <v>否</v>
      </c>
      <c r="O231" s="33"/>
      <c r="P231" s="125"/>
      <c r="Q231" s="92"/>
      <c r="R231" s="53"/>
    </row>
    <row customHeight="true" ht="48" r="232">
      <c r="A232" s="33"/>
      <c r="B232" s="124" t="str">
        <v>SYNC+_0266</v>
      </c>
      <c r="C232" s="36" t="str">
        <v>4-2.7 车内视角-氛围灯-自定义颜色模式</v>
      </c>
      <c r="D232" s="50" t="str">
        <v>氛围灯模式-自定义颜色-自定义1-地板灯光-氛围灯亮度为10% 设置 Tx逻辑</v>
      </c>
      <c r="E232" s="11" t="str">
        <v>P2</v>
      </c>
      <c r="F232" s="33" t="str">
        <v>1.车机供电正常
2.3B2 IGN = Run
3.氛围灯开关已开启
4.氛围灯模式为自定义颜色-自定义1
5.进入自定义1编辑模式
6.地板灯光开关已开启</v>
      </c>
      <c r="G232" s="50" t="str">
        <v>1.其他选项被选中时, 设置氛围灯亮度为10%;
2.查看车机发出的请求信号 ;</v>
      </c>
      <c r="H232" s="33" t="str">
        <v>2.信号为016 AmbL_Foot_Intensity_Value =A;</v>
      </c>
      <c r="I232" s="33"/>
      <c r="J232" s="33"/>
      <c r="K232" s="33"/>
      <c r="L232" s="33" t="str">
        <v>否</v>
      </c>
      <c r="M232" s="33"/>
      <c r="N232" s="33" t="str">
        <v>否</v>
      </c>
      <c r="O232" s="33"/>
      <c r="P232" s="125"/>
      <c r="Q232" s="92"/>
      <c r="R232" s="53"/>
    </row>
    <row customHeight="true" ht="48" r="233">
      <c r="A233" s="33"/>
      <c r="B233" s="124" t="str">
        <v>SYNC+_0266</v>
      </c>
      <c r="C233" s="36" t="str">
        <v>4-2.7 车内视角-氛围灯-自定义颜色模式</v>
      </c>
      <c r="D233" s="50" t="str">
        <v>氛围灯模式-自定义颜色-自定义1-地板灯光-氛围灯亮度-(10%~100%) 设置 Tx逻辑</v>
      </c>
      <c r="E233" s="11" t="str">
        <v>P2</v>
      </c>
      <c r="F233" s="33" t="str">
        <v>1.车机供电正常
2.3B2 IGN = Run
3.氛围灯开关已开启
4.氛围灯模式为自定义颜色-自定义1
5.进入自定义1编辑模式
6.地板灯光开关已开启</v>
      </c>
      <c r="G233" s="50" t="str">
        <v>1.其他选项被选中时, 点击(10%~100%);
2.查看车机发出的请求信号 ;</v>
      </c>
      <c r="H233" s="33" t="str">
        <v>2.信号为016 AmbL_Foot_Intensity_Value =A~64;</v>
      </c>
      <c r="I233" s="33"/>
      <c r="J233" s="33"/>
      <c r="K233" s="33"/>
      <c r="L233" s="33" t="str">
        <v>否</v>
      </c>
      <c r="M233" s="33"/>
      <c r="N233" s="33" t="str">
        <v>否</v>
      </c>
      <c r="O233" s="33"/>
      <c r="P233" s="125"/>
      <c r="Q233" s="92"/>
      <c r="R233" s="53"/>
    </row>
    <row customHeight="true" ht="48" r="234">
      <c r="A234" s="33"/>
      <c r="B234" s="124" t="str">
        <v>SYNC+_0266</v>
      </c>
      <c r="C234" s="36" t="str">
        <v>4-2.7 车内视角-氛围灯-自定义颜色模式</v>
      </c>
      <c r="D234" s="50" t="str">
        <v>氛围灯模式-自定义颜色-自定义1-地板灯光-氛围灯亮度为100% 设置 Tx逻辑</v>
      </c>
      <c r="E234" s="11" t="str">
        <v>P2</v>
      </c>
      <c r="F234" s="33" t="str">
        <v>1.车机供电正常
2.3B2 IGN = Run
3.氛围灯开关已开启
4.氛围灯模式为自定义颜色-自定义1
5.进入自定义1编辑模式
6.地板灯光开关已开启</v>
      </c>
      <c r="G234" s="50" t="str">
        <v>1.其他选项被选中时, 设置氛围灯亮度为100%;
2.查看车机发出的请求信号 ;</v>
      </c>
      <c r="H234" s="33" t="str">
        <v>2.信号为016 AmbL_Foot_Intensity_Value =64;</v>
      </c>
      <c r="I234" s="33"/>
      <c r="J234" s="33"/>
      <c r="K234" s="33"/>
      <c r="L234" s="33" t="str">
        <v>否</v>
      </c>
      <c r="M234" s="33"/>
      <c r="N234" s="33" t="str">
        <v>否</v>
      </c>
      <c r="O234" s="33"/>
      <c r="P234" s="125"/>
      <c r="Q234" s="92"/>
      <c r="R234" s="53"/>
    </row>
    <row customHeight="true" ht="48" r="235">
      <c r="A235" s="33"/>
      <c r="B235" s="124" t="str">
        <v>SYNC+_0266</v>
      </c>
      <c r="C235" s="36" t="str">
        <v>4-2.7 车内视角-氛围灯-自定义颜色模式</v>
      </c>
      <c r="D235" s="50" t="str">
        <v>氛围灯模式-自定义颜色-自定义1-地板灯光-拖动进度条调节氛围灯亮度（10%~100%）</v>
      </c>
      <c r="E235" s="11" t="str">
        <v>P2</v>
      </c>
      <c r="F235" s="33" t="str">
        <v>1.车机供电正常
2.3B2 IGN = Run
3.氛围灯开关已开启
4.氛围灯模式为自定义颜色-自定义1
5.进入自定义1编辑模式
6.地板灯光开关已开启</v>
      </c>
      <c r="G235" s="50" t="str">
        <v>1.按住调节按钮进度条（10%~100%）位置左右滑动查看场景图片氛围灯亮度
2.点击前后小太阳按钮</v>
      </c>
      <c r="H235" s="33" t="str">
        <v>1.圆球跟着手滑动的方向左右滑动
2.前后太阳图标不置灰显示，场景图片氛围灯亮度，根据亮度级别不同而改变</v>
      </c>
      <c r="I235" s="33"/>
      <c r="J235" s="33"/>
      <c r="K235" s="33"/>
      <c r="L235" s="33" t="str">
        <v>否</v>
      </c>
      <c r="M235" s="33"/>
      <c r="N235" s="33" t="str">
        <v>否</v>
      </c>
      <c r="O235" s="33"/>
      <c r="P235" s="125"/>
      <c r="Q235" s="92"/>
      <c r="R235" s="53"/>
    </row>
    <row customHeight="true" ht="48" r="236">
      <c r="A236" s="33"/>
      <c r="B236" s="124" t="str">
        <v>SYNC+_0266</v>
      </c>
      <c r="C236" s="36" t="str">
        <v>4-2.7 车内视角-氛围灯-自定义颜色模式</v>
      </c>
      <c r="D236" s="50" t="str">
        <v>氛围灯模式-自定义颜色-自定义1-地板灯光-拖动进度条调节氛围灯亮度10%</v>
      </c>
      <c r="E236" s="11" t="str">
        <v>P2</v>
      </c>
      <c r="F236" s="50" t="str">
        <v>1.车机供电正常
2.3B2 IGN = Run
3.氛围灯开关已开启
4.氛围灯模式为自定义颜色-自定义1
5.进入自定义1编辑模式
6.地板灯光开关已开启
7.亮度调节按钮处于中间位置</v>
      </c>
      <c r="G236" s="50" t="str">
        <v>1.按住调节按钮进度条1%位置看场景图片氛围灯亮度
2.点击前小太阳按钮调节至最小</v>
      </c>
      <c r="H236" s="33" t="str">
        <v>1.场景图片氛围灯亮度显示亮度为最低亮度
2.点击小太阳亮度不发生改变</v>
      </c>
      <c r="I236" s="33"/>
      <c r="J236" s="33"/>
      <c r="K236" s="33"/>
      <c r="L236" s="33" t="str">
        <v>否</v>
      </c>
      <c r="M236" s="33"/>
      <c r="N236" s="33" t="str">
        <v>否</v>
      </c>
      <c r="O236" s="33"/>
      <c r="P236" s="125"/>
      <c r="Q236" s="92"/>
      <c r="R236" s="53"/>
    </row>
    <row customHeight="true" ht="48" r="237">
      <c r="A237" s="33"/>
      <c r="B237" s="124" t="str">
        <v>SYNC+_0266</v>
      </c>
      <c r="C237" s="36" t="str">
        <v>4-2.7 车内视角-氛围灯-自定义颜色模式</v>
      </c>
      <c r="D237" s="50" t="str">
        <v>氛围灯模式-自定义颜色-自定义1-地板灯光-拖动进度条调节氛围灯亮度100%</v>
      </c>
      <c r="E237" s="11" t="str">
        <v>P2</v>
      </c>
      <c r="F237" s="50" t="str">
        <v>1.车机供电正常
2.3B2 IGN = Run
3.氛围灯开关已开启
4.氛围灯模式为自定义颜色-自定义1
5.进入自定义1编辑模式
6.地板灯光开关已开启
7.亮度调节按钮处于中间位置</v>
      </c>
      <c r="G237" s="50" t="str">
        <v>1.按住调节按钮进度条100%位置看场景图片氛围灯亮度
2.点击前小太阳按钮调节至最大</v>
      </c>
      <c r="H237" s="33" t="str">
        <v>1.场景图片氛围灯亮度显示亮度为最高亮度
2.点击小太阳按钮亮度不发生改变</v>
      </c>
      <c r="I237" s="33"/>
      <c r="J237" s="33"/>
      <c r="K237" s="33"/>
      <c r="L237" s="33" t="str">
        <v>否</v>
      </c>
      <c r="M237" s="33"/>
      <c r="N237" s="33" t="str">
        <v>否</v>
      </c>
      <c r="O237" s="33"/>
      <c r="P237" s="125"/>
      <c r="Q237" s="92"/>
      <c r="R237" s="53"/>
    </row>
    <row customHeight="true" ht="48" r="238">
      <c r="A238" s="33"/>
      <c r="B238" s="124" t="str">
        <v>SYNC+_0266</v>
      </c>
      <c r="C238" s="36" t="str">
        <v>4-2.7 车内视角-氛围灯-自定义颜色模式</v>
      </c>
      <c r="D238" s="50" t="str">
        <v>氛围灯模式-自定义颜色-自定义2</v>
      </c>
      <c r="E238" s="11" t="str">
        <v>P2</v>
      </c>
      <c r="F238" s="33" t="str">
        <v>1.车机供电正常
2.3B2 IGN = Run
3.氛围灯开关已开启
4.氛围灯模式为自定义颜色</v>
      </c>
      <c r="G238" s="50" t="str">
        <v>1.切换氛围灯颜色选项为自定义2
2.查看氛围灯颜色和场景图片显示</v>
      </c>
      <c r="H238" s="33" t="str">
        <v>2.自定义2的颜色需要与车门灯光/地板灯光的颜色选择保持一致</v>
      </c>
      <c r="I238" s="33"/>
      <c r="J238" s="33"/>
      <c r="K238" s="33"/>
      <c r="L238" s="33" t="str">
        <v>否</v>
      </c>
      <c r="M238" s="33"/>
      <c r="N238" s="33" t="str">
        <v>否</v>
      </c>
      <c r="O238" s="33"/>
      <c r="P238" s="125"/>
      <c r="Q238" s="92"/>
      <c r="R238" s="53"/>
    </row>
    <row customHeight="true" ht="48" r="239">
      <c r="A239" s="33"/>
      <c r="B239" s="124" t="str">
        <v>SYNC+_0266</v>
      </c>
      <c r="C239" s="36" t="str">
        <v>4-2.7 车内视角-氛围灯-自定义颜色模式</v>
      </c>
      <c r="D239" s="50" t="str">
        <v>氛围灯模式-自定义颜色-自定义2编辑页面显示</v>
      </c>
      <c r="E239" s="11" t="str">
        <v>P2</v>
      </c>
      <c r="F239" s="33" t="str">
        <v>1.车机供电正常
2.3B2 IGN = Run
3.氛围灯开关已开启
4.氛围灯模式为自定义颜色</v>
      </c>
      <c r="G239" s="50" t="str">
        <v>1.进入自定义2编辑模式
2.查看页面显示</v>
      </c>
      <c r="H239" s="33" t="str">
        <v>2.显示车门灯光/地板灯光的对应图标、开关按钮、色环和亮度进度条</v>
      </c>
      <c r="I239" s="33"/>
      <c r="J239" s="33"/>
      <c r="K239" s="33"/>
      <c r="L239" s="33" t="str">
        <v>否</v>
      </c>
      <c r="M239" s="33"/>
      <c r="N239" s="33" t="str">
        <v>否</v>
      </c>
      <c r="O239" s="33"/>
      <c r="P239" s="125"/>
      <c r="Q239" s="92"/>
      <c r="R239" s="53"/>
    </row>
    <row customHeight="true" ht="48" r="240">
      <c r="A240" s="33"/>
      <c r="B240" s="124" t="str">
        <v>SYNC+_0266</v>
      </c>
      <c r="C240" s="36" t="str">
        <v>4-2.7 车内视角-氛围灯-自定义颜色模式</v>
      </c>
      <c r="D240" s="50" t="str">
        <v>氛围灯模式-自定义颜色-自定义2-车门灯光-氛围灯颜色 设置 Tx逻辑</v>
      </c>
      <c r="E240" s="11" t="str">
        <v>P2</v>
      </c>
      <c r="F240" s="33" t="str">
        <v>1.车机供电正常
2.3B2 IGN = Run
3.氛围灯开关已开启
4.氛围灯模式为自定义颜色-自定义2
5.进入自定义2编辑模式
6.车门灯光开关已开启</v>
      </c>
      <c r="G240" s="50" t="str">
        <v>1.拖动色环, 设置氛围灯颜色 
2.查看车机发出的请求信号 ;
（查看test.log返回值）</v>
      </c>
      <c r="H240" s="33" t="str">
        <v>2.信号016 AmbL_Door_Color_Value;
（返回值）</v>
      </c>
      <c r="I240" s="33"/>
      <c r="J240" s="33"/>
      <c r="K240" s="33"/>
      <c r="L240" s="33" t="str">
        <v>否</v>
      </c>
      <c r="M240" s="33"/>
      <c r="N240" s="33" t="str">
        <v>否</v>
      </c>
      <c r="O240" s="33"/>
      <c r="P240" s="125"/>
      <c r="Q240" s="92"/>
      <c r="R240" s="53"/>
    </row>
    <row customHeight="true" ht="48" r="241">
      <c r="A241" s="33"/>
      <c r="B241" s="124" t="str">
        <v>SYNC+_0266</v>
      </c>
      <c r="C241" s="36" t="str">
        <v>4-2.7 车内视角-氛围灯-自定义颜色模式</v>
      </c>
      <c r="D241" s="50" t="str">
        <v>氛围灯模式-自定义颜色-自定义2-车门灯光开关设置关闭 Tx逻辑</v>
      </c>
      <c r="E241" s="11" t="str">
        <v>P2</v>
      </c>
      <c r="F241" s="33" t="str">
        <v>1.车机供电正常
2.3B2 IGN = Run
3.氛围灯开关已开启
4.氛围灯模式为自定义颜色-自定义2
5.进入自定义2编辑模式
6.车门灯光开关已开启</v>
      </c>
      <c r="G241" s="33" t="str">
        <v>1.其他选项被选中时, 点击车门灯光开关
2.查看车机发出的请求信号</v>
      </c>
      <c r="H241" s="33" t="str">
        <v>2.信号为016 AmbL_Door_Swtich=0
（返回值0）</v>
      </c>
      <c r="I241" s="33"/>
      <c r="J241" s="33"/>
      <c r="K241" s="33"/>
      <c r="L241" s="33" t="str">
        <v>否</v>
      </c>
      <c r="M241" s="33"/>
      <c r="N241" s="33" t="str">
        <v>否</v>
      </c>
      <c r="O241" s="33"/>
      <c r="P241" s="125"/>
      <c r="Q241" s="92"/>
      <c r="R241" s="53"/>
    </row>
    <row customHeight="true" ht="48" r="242">
      <c r="A242" s="33"/>
      <c r="B242" s="124" t="str">
        <v>SYNC+_0266</v>
      </c>
      <c r="C242" s="36" t="str">
        <v>4-2.7 车内视角-氛围灯-自定义颜色模式</v>
      </c>
      <c r="D242" s="50" t="str">
        <v>氛围灯模式-自定义颜色-自定义2-车门灯光-氛围灯亮度-增加10% 设置 Tx逻辑</v>
      </c>
      <c r="E242" s="11" t="str">
        <v>P2</v>
      </c>
      <c r="F242" s="33" t="str">
        <v>1.车机供电正常
2.3B2 IGN = Run
3.氛围灯开关已开启
4.氛围灯模式为自定义颜色-自定义2
5.进入自定义2编辑模式
6.车门灯光开关已开启</v>
      </c>
      <c r="G242" s="50" t="str">
        <v>1. 点击右边图标;
2.查看车机发出的请求信号 ;</v>
      </c>
      <c r="H242" s="33" t="str">
        <v>2.信号016  AmbL_Door_Intensity_Value=A~64;
（返回值）</v>
      </c>
      <c r="I242" s="33"/>
      <c r="J242" s="33"/>
      <c r="K242" s="33"/>
      <c r="L242" s="33" t="str">
        <v>否</v>
      </c>
      <c r="M242" s="33"/>
      <c r="N242" s="33" t="str">
        <v>否</v>
      </c>
      <c r="O242" s="33"/>
      <c r="P242" s="125"/>
      <c r="Q242" s="92"/>
      <c r="R242" s="53"/>
    </row>
    <row customHeight="true" ht="48" r="243">
      <c r="A243" s="33"/>
      <c r="B243" s="124" t="str">
        <v>SYNC+_0266</v>
      </c>
      <c r="C243" s="36" t="str">
        <v>4-2.7 车内视角-氛围灯-自定义颜色模式</v>
      </c>
      <c r="D243" s="50" t="str">
        <v>氛围灯模式-自定义颜色-自定义2-车门灯光-氛围灯亮度-减小10% 设置 Tx逻辑</v>
      </c>
      <c r="E243" s="11" t="str">
        <v>P2</v>
      </c>
      <c r="F243" s="33" t="str">
        <v>1.车机供电正常
2.3B2 IGN = Run
3.氛围灯开关已开启
4.氛围灯模式为自定义颜色-自定义2
5.进入自定义2编辑模式
6.车门灯光开关已开启</v>
      </c>
      <c r="G243" s="50" t="str">
        <v>1. 点击左边图标;
2.查看车机发出的请求信号 ;</v>
      </c>
      <c r="H243" s="33" t="str">
        <v>2.信号016  AmbL_Door_Intensity_Value=1~64;
（返回值）</v>
      </c>
      <c r="I243" s="33"/>
      <c r="J243" s="33"/>
      <c r="K243" s="33"/>
      <c r="L243" s="33" t="str">
        <v>否</v>
      </c>
      <c r="M243" s="33"/>
      <c r="N243" s="33" t="str">
        <v>否</v>
      </c>
      <c r="O243" s="33"/>
      <c r="P243" s="125"/>
      <c r="Q243" s="92"/>
      <c r="R243" s="53"/>
    </row>
    <row customHeight="true" ht="48" r="244">
      <c r="A244" s="33"/>
      <c r="B244" s="124" t="str">
        <v>SYNC+_0266</v>
      </c>
      <c r="C244" s="36" t="str">
        <v>4-2.7 车内视角-氛围灯-自定义颜色模式</v>
      </c>
      <c r="D244" s="50" t="str">
        <v>氛围灯模式-自定义颜色-自定义2-车门灯光-氛围灯亮度为10% 设置 Tx逻辑</v>
      </c>
      <c r="E244" s="11" t="str">
        <v>P2</v>
      </c>
      <c r="F244" s="33" t="str">
        <v>1.车机供电正常
2.3B2 IGN = Run
3.氛围灯开关已开启
4.氛围灯模式为自定义颜色-自定义2
5.进入自定义2编辑模式
6.车门灯光开关已开启</v>
      </c>
      <c r="G244" s="50" t="str">
        <v>1.其他选项被选中时, 设置氛围灯亮度为10%;
2.查看车机发出的请求信号 ;</v>
      </c>
      <c r="H244" s="33" t="str">
        <v>2.信号016  AmbL_Door_Intensity_Value=A;
（返回值0A）</v>
      </c>
      <c r="I244" s="33"/>
      <c r="J244" s="33"/>
      <c r="K244" s="33"/>
      <c r="L244" s="33" t="str">
        <v>否</v>
      </c>
      <c r="M244" s="33"/>
      <c r="N244" s="33" t="str">
        <v>否</v>
      </c>
      <c r="O244" s="33"/>
      <c r="P244" s="125"/>
      <c r="Q244" s="92"/>
      <c r="R244" s="53"/>
    </row>
    <row customHeight="true" ht="48" r="245">
      <c r="A245" s="33"/>
      <c r="B245" s="124" t="str">
        <v>SYNC+_0266</v>
      </c>
      <c r="C245" s="36" t="str">
        <v>4-2.7 车内视角-氛围灯-自定义颜色模式</v>
      </c>
      <c r="D245" s="50" t="str">
        <v>氛围灯模式-自定义颜色-自定义2-车门灯光-氛围灯亮度-(10%~100%) 设置 Tx逻辑</v>
      </c>
      <c r="E245" s="11" t="str">
        <v>P2</v>
      </c>
      <c r="F245" s="33" t="str">
        <v>1.车机供电正常
2.3B2 IGN = Run
3.氛围灯开关已开启
4.氛围灯模式为自定义颜色-自定义2
5.进入自定义2编辑模式
6.车门灯光开关已开启</v>
      </c>
      <c r="G245" s="50" t="str">
        <v>1.其他选项被选中时, 点击(10%~100%);
2.查看车机发出的请求信号 ;</v>
      </c>
      <c r="H245" s="33" t="str">
        <v>2.信号016  AmbL_Door_Intensity_Value=1~64;
（返回值0A-64）</v>
      </c>
      <c r="I245" s="33"/>
      <c r="J245" s="33"/>
      <c r="K245" s="33"/>
      <c r="L245" s="33" t="str">
        <v>否</v>
      </c>
      <c r="M245" s="33"/>
      <c r="N245" s="33" t="str">
        <v>否</v>
      </c>
      <c r="O245" s="33"/>
      <c r="P245" s="125"/>
      <c r="Q245" s="92"/>
      <c r="R245" s="53"/>
    </row>
    <row customHeight="true" ht="48" r="246">
      <c r="A246" s="33"/>
      <c r="B246" s="124" t="str">
        <v>SYNC+_0266</v>
      </c>
      <c r="C246" s="36" t="str">
        <v>4-2.7 车内视角-氛围灯-自定义颜色模式</v>
      </c>
      <c r="D246" s="50" t="str">
        <v>氛围灯模式-自定义颜色-自定义2-车门灯光-氛围灯亮度为100% 设置 Tx逻辑</v>
      </c>
      <c r="E246" s="11" t="str">
        <v>P2</v>
      </c>
      <c r="F246" s="33" t="str">
        <v>1.车机供电正常
2.3B2 IGN = Run
3.氛围灯开关已开启
4.氛围灯模式为自定义颜色-自定义2
5.进入自定义2编辑模式
6.车门灯光开关已开启</v>
      </c>
      <c r="G246" s="50" t="str">
        <v>1.其他选项被选中时, 设置氛围灯亮度为100%;
2.查看车机发出的请求信号 ;</v>
      </c>
      <c r="H246" s="33" t="str">
        <v>2.信号016  AmbL_Door_Intensity_Value=64;
（返回值64）</v>
      </c>
      <c r="I246" s="33"/>
      <c r="J246" s="33"/>
      <c r="K246" s="33"/>
      <c r="L246" s="33" t="str">
        <v>否</v>
      </c>
      <c r="M246" s="33"/>
      <c r="N246" s="33" t="str">
        <v>否</v>
      </c>
      <c r="O246" s="33"/>
      <c r="P246" s="125"/>
      <c r="Q246" s="92"/>
      <c r="R246" s="53"/>
    </row>
    <row customHeight="true" ht="48" r="247">
      <c r="A247" s="33"/>
      <c r="B247" s="124" t="str">
        <v>SYNC+_0266</v>
      </c>
      <c r="C247" s="36" t="str">
        <v>4-2.7 车内视角-氛围灯-自定义颜色模式</v>
      </c>
      <c r="D247" s="50" t="str">
        <v>氛围灯模式-自定义颜色-自定义2-车门灯光-拖动进度条调节氛围灯亮度（10%~100%）</v>
      </c>
      <c r="E247" s="11" t="str">
        <v>P2</v>
      </c>
      <c r="F247" s="33" t="str">
        <v>1.车机供电正常
2.3B2 IGN = Run
3.氛围灯开关已开启
4.氛围灯模式为自定义颜色-自定义2
5.进入自定义2编辑模式
6.车门灯光开关已开启</v>
      </c>
      <c r="G247" s="50" t="str">
        <v>1.按住调节按钮进度条（10%~100%）位置左右滑动查看场景图片氛围灯亮度
2.点击前后小太阳按钮</v>
      </c>
      <c r="H247" s="33" t="str">
        <v>1.圆球跟着手滑动的方向左右滑动
2.前后太阳图标不置灰显示，场景图片氛围灯亮度，根据亮度级别不同而改变</v>
      </c>
      <c r="I247" s="33"/>
      <c r="J247" s="33"/>
      <c r="K247" s="33"/>
      <c r="L247" s="33" t="str">
        <v>否</v>
      </c>
      <c r="M247" s="33"/>
      <c r="N247" s="33" t="str">
        <v>否</v>
      </c>
      <c r="O247" s="33"/>
      <c r="P247" s="125"/>
      <c r="Q247" s="92"/>
      <c r="R247" s="53"/>
    </row>
    <row customHeight="true" ht="48" r="248">
      <c r="A248" s="33"/>
      <c r="B248" s="124" t="str">
        <v>SYNC+_0266</v>
      </c>
      <c r="C248" s="36" t="str">
        <v>4-2.7 车内视角-氛围灯-自定义颜色模式</v>
      </c>
      <c r="D248" s="50" t="str">
        <v>氛围灯模式-自定义颜色-自定义2-车门灯光-拖动进度条调节氛围灯亮度10%</v>
      </c>
      <c r="E248" s="11" t="str">
        <v>P2</v>
      </c>
      <c r="F248" s="50" t="str">
        <v>1.车机供电正常
2.3B2 IGN = Run
3.氛围灯开关已开启
4.氛围灯模式为自定义颜色-自定义2
5.进入自定义2编辑模式
6.车门灯光开关已开启
7.亮度调节按钮处于中间位置</v>
      </c>
      <c r="G248" s="50" t="str">
        <v>1.按住调节按钮进度条1%位置看场景图片氛围灯亮度
2.点击前小太阳按钮调节至最小</v>
      </c>
      <c r="H248" s="33" t="str">
        <v>1.场景图片氛围灯亮度显示亮度为最低亮度
2.点击小太阳亮度不发生改变</v>
      </c>
      <c r="I248" s="33"/>
      <c r="J248" s="33"/>
      <c r="K248" s="33"/>
      <c r="L248" s="33" t="str">
        <v>否</v>
      </c>
      <c r="M248" s="33"/>
      <c r="N248" s="33" t="str">
        <v>否</v>
      </c>
      <c r="O248" s="33"/>
      <c r="P248" s="125"/>
      <c r="Q248" s="92"/>
      <c r="R248" s="53"/>
    </row>
    <row customHeight="true" ht="48" r="249">
      <c r="A249" s="33"/>
      <c r="B249" s="124" t="str">
        <v>SYNC+_0266</v>
      </c>
      <c r="C249" s="36" t="str">
        <v>4-2.7 车内视角-氛围灯-自定义颜色模式</v>
      </c>
      <c r="D249" s="50" t="str">
        <v>氛围灯模式-自定义颜色-自定义2-车门灯光-拖动进度条调节氛围灯亮度100%</v>
      </c>
      <c r="E249" s="11" t="str">
        <v>P2</v>
      </c>
      <c r="F249" s="50" t="str">
        <v>1.车机供电正常
2.3B2 IGN = Run
3.氛围灯开关已开启
4.氛围灯模式为自定义颜色-自定义2
5.进入自定义2编辑模式
6.车门灯光开关已开启
7.亮度调节按钮处于中间位置</v>
      </c>
      <c r="G249" s="50" t="str">
        <v>1.按住调节按钮进度条100%位置看场景图片氛围灯亮度
2.点击前小太阳按钮调节至最大</v>
      </c>
      <c r="H249" s="33" t="str">
        <v>1.场景图片氛围灯亮度显示亮度为最高亮度
2.点击小太阳按钮亮度不发生改变</v>
      </c>
      <c r="I249" s="33"/>
      <c r="J249" s="33"/>
      <c r="K249" s="33"/>
      <c r="L249" s="33" t="str">
        <v>否</v>
      </c>
      <c r="M249" s="33"/>
      <c r="N249" s="33" t="str">
        <v>否</v>
      </c>
      <c r="O249" s="33"/>
      <c r="P249" s="125"/>
      <c r="Q249" s="92"/>
      <c r="R249" s="53"/>
    </row>
    <row customHeight="true" ht="48" r="250">
      <c r="A250" s="33"/>
      <c r="B250" s="124" t="str">
        <v>SYNC+_0266</v>
      </c>
      <c r="C250" s="36" t="str">
        <v>4-2.7 车内视角-氛围灯-自定义颜色模式</v>
      </c>
      <c r="D250" s="50" t="str">
        <v>氛围灯模式-自定义颜色-自定义2-地板灯光-氛围灯颜色 设置 Tx逻辑</v>
      </c>
      <c r="E250" s="11" t="str">
        <v>P2</v>
      </c>
      <c r="F250" s="33" t="str">
        <v>1.车机供电正常
2.3B2 IGN = Run
3.氛围灯开关已开启
4.氛围灯模式为自定义颜色-自定义2
5.进入自定义2编辑模式
6.地板灯光开关已开启</v>
      </c>
      <c r="G250" s="50" t="str">
        <v>1.拖动色环, 设置氛围灯颜色 
2.查看车机发出的请求信号 ;
（查看test.log返回值）</v>
      </c>
      <c r="H250" s="33" t="str">
        <v>2.信号016 AmbL_Foot_Color_Value;
（返回值）</v>
      </c>
      <c r="I250" s="33"/>
      <c r="J250" s="33"/>
      <c r="K250" s="33"/>
      <c r="L250" s="33" t="str">
        <v>否</v>
      </c>
      <c r="M250" s="33"/>
      <c r="N250" s="33" t="str">
        <v>否</v>
      </c>
      <c r="O250" s="33"/>
      <c r="P250" s="125"/>
      <c r="Q250" s="92"/>
      <c r="R250" s="53"/>
    </row>
    <row customHeight="true" ht="48" r="251">
      <c r="A251" s="33"/>
      <c r="B251" s="124" t="str">
        <v>SYNC+_0266</v>
      </c>
      <c r="C251" s="36" t="str">
        <v>4-2.7 车内视角-氛围灯-自定义颜色模式</v>
      </c>
      <c r="D251" s="50" t="str">
        <v>氛围灯模式-自定义颜色-自定义2-地板灯光开关设置关闭 Tx逻辑</v>
      </c>
      <c r="E251" s="11" t="str">
        <v>P2</v>
      </c>
      <c r="F251" s="33" t="str">
        <v>1.车机供电正常
2.3B2 IGN = Run
3.氛围灯开关已开启
4.氛围灯模式为自定义颜色-自定义2
5.进入自定义2编辑模式
6.地板灯光开关已开启</v>
      </c>
      <c r="G251" s="33" t="str">
        <v>1.其他选项被选中时, 点击地板灯光开关
2.查看车机发出的请求信号</v>
      </c>
      <c r="H251" s="33" t="str">
        <v>2.信号为016 AmbL_Foot_Swtich=0
（返回值0）</v>
      </c>
      <c r="I251" s="33"/>
      <c r="J251" s="33"/>
      <c r="K251" s="33"/>
      <c r="L251" s="33" t="str">
        <v>否</v>
      </c>
      <c r="M251" s="33"/>
      <c r="N251" s="33" t="str">
        <v>否</v>
      </c>
      <c r="O251" s="33"/>
      <c r="P251" s="125"/>
      <c r="Q251" s="92"/>
      <c r="R251" s="53"/>
    </row>
    <row customHeight="true" ht="48" r="252">
      <c r="A252" s="33"/>
      <c r="B252" s="124" t="str">
        <v>SYNC+_0266</v>
      </c>
      <c r="C252" s="36" t="str">
        <v>4-2.7 车内视角-氛围灯-自定义颜色模式</v>
      </c>
      <c r="D252" s="50" t="str">
        <v>氛围灯模式-自定义颜色-自定义2-地板灯光-氛围灯亮度-增加10% 设置 Tx逻辑</v>
      </c>
      <c r="E252" s="11" t="str">
        <v>P2</v>
      </c>
      <c r="F252" s="33" t="str">
        <v>1.车机供电正常
2.3B2 IGN = Run
3.氛围灯开关已开启
4.氛围灯模式为自定义颜色-自定义2
5.进入自定义2编辑模式
6.地板灯光开关已开启</v>
      </c>
      <c r="G252" s="50" t="str">
        <v>1. 点击右边图标;
2.查看车机发出的请求信号 ;</v>
      </c>
      <c r="H252" s="33" t="str">
        <v>2.信号为016 AmbL_Foot_Intensity_Value =A~64;</v>
      </c>
      <c r="I252" s="33"/>
      <c r="J252" s="33"/>
      <c r="K252" s="33"/>
      <c r="L252" s="33" t="str">
        <v>否</v>
      </c>
      <c r="M252" s="33"/>
      <c r="N252" s="33" t="str">
        <v>否</v>
      </c>
      <c r="O252" s="33"/>
      <c r="P252" s="125"/>
      <c r="Q252" s="92"/>
      <c r="R252" s="53"/>
    </row>
    <row customHeight="true" ht="48" r="253">
      <c r="A253" s="33"/>
      <c r="B253" s="124" t="str">
        <v>SYNC+_0266</v>
      </c>
      <c r="C253" s="36" t="str">
        <v>4-2.7 车内视角-氛围灯-自定义颜色模式</v>
      </c>
      <c r="D253" s="50" t="str">
        <v>氛围灯模式-自定义颜色-自定义2-地板灯光-氛围灯亮度-减小10% 设置 Tx逻辑</v>
      </c>
      <c r="E253" s="11" t="str">
        <v>P2</v>
      </c>
      <c r="F253" s="33" t="str">
        <v>1.车机供电正常
2.3B2 IGN = Run
3.氛围灯开关已开启
4.氛围灯模式为自定义颜色-自定义2
5.进入自定义2编辑模式
6.地板灯光开关已开启</v>
      </c>
      <c r="G253" s="50" t="str">
        <v>1. 点击左边图标;
2.查看车机发出的请求信号 ;</v>
      </c>
      <c r="H253" s="33" t="str">
        <v>2.信号为016 AmbL_Foot_Intensity_Value =A~64;</v>
      </c>
      <c r="I253" s="33"/>
      <c r="J253" s="33"/>
      <c r="K253" s="33"/>
      <c r="L253" s="33" t="str">
        <v>否</v>
      </c>
      <c r="M253" s="33"/>
      <c r="N253" s="33" t="str">
        <v>否</v>
      </c>
      <c r="O253" s="33"/>
      <c r="P253" s="125"/>
      <c r="Q253" s="92"/>
      <c r="R253" s="53"/>
    </row>
    <row customHeight="true" ht="48" r="254">
      <c r="A254" s="33"/>
      <c r="B254" s="124" t="str">
        <v>SYNC+_0266</v>
      </c>
      <c r="C254" s="36" t="str">
        <v>4-2.7 车内视角-氛围灯-自定义颜色模式</v>
      </c>
      <c r="D254" s="50" t="str">
        <v>氛围灯模式-自定义颜色-自定义2-地板灯光-氛围灯亮度为10% 设置 Tx逻辑</v>
      </c>
      <c r="E254" s="11" t="str">
        <v>P2</v>
      </c>
      <c r="F254" s="33" t="str">
        <v>1.车机供电正常
2.3B2 IGN = Run
3.氛围灯开关已开启
4.氛围灯模式为自定义颜色-自定义2
5.进入自定义2编辑模式
6.地板灯光开关已开启</v>
      </c>
      <c r="G254" s="50" t="str">
        <v>1.其他选项被选中时, 设置氛围灯亮度为10%;
2.查看车机发出的请求信号 ;</v>
      </c>
      <c r="H254" s="33" t="str">
        <v>2.信号为016 AmbL_Foot_Intensity_Value =A;</v>
      </c>
      <c r="I254" s="33"/>
      <c r="J254" s="33"/>
      <c r="K254" s="33"/>
      <c r="L254" s="33" t="str">
        <v>否</v>
      </c>
      <c r="M254" s="33"/>
      <c r="N254" s="33" t="str">
        <v>否</v>
      </c>
      <c r="O254" s="33"/>
      <c r="P254" s="125"/>
      <c r="Q254" s="92"/>
      <c r="R254" s="53"/>
    </row>
    <row customHeight="true" ht="48" r="255">
      <c r="A255" s="33"/>
      <c r="B255" s="124" t="str">
        <v>SYNC+_0266</v>
      </c>
      <c r="C255" s="36" t="str">
        <v>4-2.7 车内视角-氛围灯-自定义颜色模式</v>
      </c>
      <c r="D255" s="50" t="str">
        <v>氛围灯模式-自定义颜色-自定义2-地板灯光-氛围灯亮度-(10%~100%) 设置 Tx逻辑</v>
      </c>
      <c r="E255" s="11" t="str">
        <v>P2</v>
      </c>
      <c r="F255" s="33" t="str">
        <v>1.车机供电正常
2.3B2 IGN = Run
3.氛围灯开关已开启
4.氛围灯模式为自定义颜色-自定义2
5.进入自定义2编辑模式
6.地板灯光开关已开启</v>
      </c>
      <c r="G255" s="50" t="str">
        <v>1.其他选项被选中时, 点击(10%~100%);
2.查看车机发出的请求信号 ;</v>
      </c>
      <c r="H255" s="33" t="str">
        <v>2.信号为016 AmbL_Foot_Intensity_Value =A~64;</v>
      </c>
      <c r="I255" s="33"/>
      <c r="J255" s="33"/>
      <c r="K255" s="33"/>
      <c r="L255" s="33" t="str">
        <v>否</v>
      </c>
      <c r="M255" s="33"/>
      <c r="N255" s="33" t="str">
        <v>否</v>
      </c>
      <c r="O255" s="33"/>
      <c r="P255" s="125"/>
      <c r="Q255" s="92"/>
      <c r="R255" s="53"/>
    </row>
    <row customHeight="true" ht="48" r="256">
      <c r="A256" s="33"/>
      <c r="B256" s="124" t="str">
        <v>SYNC+_0266</v>
      </c>
      <c r="C256" s="36" t="str">
        <v>4-2.7 车内视角-氛围灯-自定义颜色模式</v>
      </c>
      <c r="D256" s="50" t="str">
        <v>氛围灯模式-自定义颜色-自定义2-地板灯光-氛围灯亮度为100% 设置 Tx逻辑</v>
      </c>
      <c r="E256" s="11" t="str">
        <v>P2</v>
      </c>
      <c r="F256" s="33" t="str">
        <v>1.车机供电正常
2.3B2 IGN = Run
3.氛围灯开关已开启
4.氛围灯模式为自定义颜色-自定义2
5.进入自定义2编辑模式
6.地板灯光开关已开启</v>
      </c>
      <c r="G256" s="50" t="str">
        <v>1.其他选项被选中时, 设置氛围灯亮度为100%;
2.查看车机发出的请求信号 ;</v>
      </c>
      <c r="H256" s="33" t="str">
        <v>2.信号为016 AmbL_Foot_Intensity_Value =64;</v>
      </c>
      <c r="I256" s="33"/>
      <c r="J256" s="33"/>
      <c r="K256" s="33"/>
      <c r="L256" s="33" t="str">
        <v>否</v>
      </c>
      <c r="M256" s="33"/>
      <c r="N256" s="33" t="str">
        <v>否</v>
      </c>
      <c r="O256" s="33"/>
      <c r="P256" s="125"/>
      <c r="Q256" s="92"/>
      <c r="R256" s="53"/>
    </row>
    <row customHeight="true" ht="48" r="257">
      <c r="A257" s="33"/>
      <c r="B257" s="124" t="str">
        <v>SYNC+_0266</v>
      </c>
      <c r="C257" s="36" t="str">
        <v>4-2.7 车内视角-氛围灯-自定义颜色模式</v>
      </c>
      <c r="D257" s="50" t="str">
        <v>氛围灯模式-自定义颜色-自定义2-地板灯光-拖动进度条调节氛围灯亮度（10%~100%）</v>
      </c>
      <c r="E257" s="11" t="str">
        <v>P2</v>
      </c>
      <c r="F257" s="33" t="str">
        <v>1.车机供电正常
2.3B2 IGN = Run
3.氛围灯开关已开启
4.氛围灯模式为自定义颜色-自定义2
5.进入自定义2编辑模式
6.地板灯光开关已开启</v>
      </c>
      <c r="G257" s="50" t="str">
        <v>1.按住调节按钮进度条（10%~100%）位置左右滑动查看场景图片氛围灯亮度
2.点击前后小太阳按钮</v>
      </c>
      <c r="H257" s="33" t="str">
        <v>1.光标跟着手滑动的方向左右滑动
2.前后太阳图标不置灰显示，场景图片氛围灯亮度，根据亮度级别不同而改变</v>
      </c>
      <c r="I257" s="33"/>
      <c r="J257" s="33"/>
      <c r="K257" s="33"/>
      <c r="L257" s="33" t="str">
        <v>否</v>
      </c>
      <c r="M257" s="33"/>
      <c r="N257" s="33" t="str">
        <v>否</v>
      </c>
      <c r="O257" s="33"/>
      <c r="P257" s="125"/>
      <c r="Q257" s="92"/>
      <c r="R257" s="53"/>
    </row>
    <row customHeight="true" ht="48" r="258">
      <c r="A258" s="33"/>
      <c r="B258" s="124" t="str">
        <v>SYNC+_0266</v>
      </c>
      <c r="C258" s="36" t="str">
        <v>4-2.7 车内视角-氛围灯-自定义颜色模式</v>
      </c>
      <c r="D258" s="50" t="str">
        <v>氛围灯模式-自定义颜色-自定义2-地板灯光-拖动进度条调节氛围灯亮度10%</v>
      </c>
      <c r="E258" s="11" t="str">
        <v>P2</v>
      </c>
      <c r="F258" s="50" t="str">
        <v>1.车机供电正常
2.3B2 IGN = Run
3.氛围灯开关已开启
4.氛围灯模式为自定义颜色-自定义2
5.进入自定义2编辑模式
6.地板灯光开关已开启
7.亮度调节按钮处于中间位置</v>
      </c>
      <c r="G258" s="50" t="str">
        <v>1.按住调节按钮进度条1%位置看场景图片氛围灯亮度
2.点击前小太阳按钮调节至最小</v>
      </c>
      <c r="H258" s="33" t="str">
        <v>1.场景图片氛围灯亮度显示亮度为最低亮度
2.点击小太阳亮度不发生改变</v>
      </c>
      <c r="I258" s="33"/>
      <c r="J258" s="33"/>
      <c r="K258" s="33"/>
      <c r="L258" s="33" t="str">
        <v>否</v>
      </c>
      <c r="M258" s="33"/>
      <c r="N258" s="33" t="str">
        <v>否</v>
      </c>
      <c r="O258" s="33"/>
      <c r="P258" s="125"/>
      <c r="Q258" s="92"/>
      <c r="R258" s="53"/>
    </row>
    <row customHeight="true" ht="48" r="259">
      <c r="A259" s="33"/>
      <c r="B259" s="124" t="str">
        <v>SYNC+_0266</v>
      </c>
      <c r="C259" s="36" t="str">
        <v>4-2.7 车内视角-氛围灯-自定义颜色模式</v>
      </c>
      <c r="D259" s="50" t="str">
        <v>氛围灯模式-自定义颜色-自定义2-地板灯光-拖动进度条调节氛围灯亮度100%</v>
      </c>
      <c r="E259" s="11" t="str">
        <v>P2</v>
      </c>
      <c r="F259" s="50" t="str">
        <v>1.车机供电正常
2.3B2 IGN = Run
3.氛围灯开关已开启
4.氛围灯模式为自定义颜色-自定义2
5.进入自定义2编辑模式
6.地板灯光开关已开启
7.亮度调节按钮处于中间位置</v>
      </c>
      <c r="G259" s="50" t="str">
        <v>1.按住调节按钮进度条100%位置看场景图片氛围灯亮度
2.点击前小太阳按钮调节至最大</v>
      </c>
      <c r="H259" s="33" t="str">
        <v>1.场景图片氛围灯亮度显示亮度为最高亮度
2.点击小太阳按钮亮度不发生改变</v>
      </c>
      <c r="I259" s="33"/>
      <c r="J259" s="33"/>
      <c r="K259" s="33"/>
      <c r="L259" s="33" t="str">
        <v>否</v>
      </c>
      <c r="M259" s="33"/>
      <c r="N259" s="33" t="str">
        <v>否</v>
      </c>
      <c r="O259" s="33"/>
      <c r="P259" s="125"/>
      <c r="Q259" s="92"/>
      <c r="R259" s="53"/>
    </row>
    <row customHeight="true" ht="48" r="260">
      <c r="A260" s="33"/>
      <c r="B260" s="124" t="str">
        <v>SYNC+_0266</v>
      </c>
      <c r="C260" s="36" t="str">
        <v>4-2.7 车内视角-氛围灯-自定义颜色模式</v>
      </c>
      <c r="D260" s="50" t="str">
        <v>氛围灯模式-自定义颜色-自定义3-车门灯光-氛围灯颜色 设置 Tx逻辑</v>
      </c>
      <c r="E260" s="11" t="str">
        <v>P2</v>
      </c>
      <c r="F260" s="33" t="str">
        <v>1.车机供电正常
2.3B2 IGN = Run
3.氛围灯开关已开启
4.氛围灯模式为自定义颜色-自定义3
5.进入自定义3编辑模式
6.车门灯光开关已开启</v>
      </c>
      <c r="G260" s="50" t="str">
        <v>1.拖动色环, 设置氛围灯颜色 
2.查看车机发出的请求信号 ;
（查看test.log返回值）</v>
      </c>
      <c r="H260" s="33" t="str">
        <v>2.信号016 AmbL_Door_Color_Value;
（返回值）</v>
      </c>
      <c r="I260" s="33"/>
      <c r="J260" s="33"/>
      <c r="K260" s="33"/>
      <c r="L260" s="33" t="str">
        <v>否</v>
      </c>
      <c r="M260" s="33"/>
      <c r="N260" s="33" t="str">
        <v>否</v>
      </c>
      <c r="O260" s="33"/>
      <c r="P260" s="125"/>
      <c r="Q260" s="92"/>
      <c r="R260" s="53"/>
    </row>
    <row customHeight="true" ht="48" r="261">
      <c r="A261" s="33"/>
      <c r="B261" s="124" t="str">
        <v>SYNC+_0266</v>
      </c>
      <c r="C261" s="36" t="str">
        <v>4-2.7 车内视角-氛围灯-自定义颜色模式</v>
      </c>
      <c r="D261" s="50" t="str">
        <v>氛围灯模式-自定义颜色-自定义3-车门灯光开关设置关闭 Tx逻辑</v>
      </c>
      <c r="E261" s="11" t="str">
        <v>P2</v>
      </c>
      <c r="F261" s="33" t="str">
        <v>1.车机供电正常
2.3B2 IGN = Run
3.氛围灯开关已开启
4.氛围灯模式为自定义颜色-自定义3
5.进入自定义3编辑模式
6.车门灯光开关已开启</v>
      </c>
      <c r="G261" s="33" t="str">
        <v>1.其他选项被选中时, 点击车门灯光开关
2.查看车机发出的请求信号</v>
      </c>
      <c r="H261" s="33" t="str">
        <v>2.信号为016 AmbL_Door_Swtich=0
（返回值0）</v>
      </c>
      <c r="I261" s="33"/>
      <c r="J261" s="33"/>
      <c r="K261" s="33"/>
      <c r="L261" s="33" t="str">
        <v>否</v>
      </c>
      <c r="M261" s="33"/>
      <c r="N261" s="33" t="str">
        <v>否</v>
      </c>
      <c r="O261" s="33"/>
      <c r="P261" s="125"/>
      <c r="Q261" s="92"/>
      <c r="R261" s="53"/>
    </row>
    <row customHeight="true" ht="48" r="262">
      <c r="A262" s="33"/>
      <c r="B262" s="124" t="str">
        <v>SYNC+_0266</v>
      </c>
      <c r="C262" s="36" t="str">
        <v>4-2.7 车内视角-氛围灯-自定义颜色模式</v>
      </c>
      <c r="D262" s="50" t="str">
        <v>氛围灯模式-自定义颜色-自定义3-车门灯光-氛围灯亮度-增加10% 设置 Tx逻辑</v>
      </c>
      <c r="E262" s="11" t="str">
        <v>P2</v>
      </c>
      <c r="F262" s="33" t="str">
        <v>1.车机供电正常
2.3B2 IGN = Run
3.氛围灯开关已开启
4.氛围灯模式为自定义颜色-自定义3
5.进入自定义3编辑模式
6.车门灯光开关已开启</v>
      </c>
      <c r="G262" s="50" t="str">
        <v>1. 点击左边图标;
2.查看车机发出的请求信号 ;</v>
      </c>
      <c r="H262" s="33" t="str">
        <v>2.信号016  AmbL_Door_Intensity_Value=A~64;
（返回值）</v>
      </c>
      <c r="I262" s="33"/>
      <c r="J262" s="33"/>
      <c r="K262" s="33"/>
      <c r="L262" s="33" t="str">
        <v>否</v>
      </c>
      <c r="M262" s="33"/>
      <c r="N262" s="33" t="str">
        <v>否</v>
      </c>
      <c r="O262" s="33"/>
      <c r="P262" s="125"/>
      <c r="Q262" s="92"/>
      <c r="R262" s="53"/>
    </row>
    <row customHeight="true" ht="48" r="263">
      <c r="A263" s="33"/>
      <c r="B263" s="124" t="str">
        <v>SYNC+_0266</v>
      </c>
      <c r="C263" s="36" t="str">
        <v>4-2.7 车内视角-氛围灯-自定义颜色模式</v>
      </c>
      <c r="D263" s="50" t="str">
        <v>氛围灯模式-自定义颜色-自定义3-车门灯光-氛围灯亮度-减小10% 设置 Tx逻辑</v>
      </c>
      <c r="E263" s="11" t="str">
        <v>P2</v>
      </c>
      <c r="F263" s="33" t="str">
        <v>1.车机供电正常
2.3B2 IGN = Run
3.氛围灯开关已开启
4.氛围灯模式为自定义颜色-自定义3
5.进入自定义3编辑模式
6.车门灯光开关已开启</v>
      </c>
      <c r="G263" s="50" t="str">
        <v>1. 点击左边图标;
2.查看车机发出的请求信号 ;</v>
      </c>
      <c r="H263" s="33" t="str">
        <v>2.信号016  AmbL_Door_Intensity_Value=1~64;
（返回值）</v>
      </c>
      <c r="I263" s="33"/>
      <c r="J263" s="33"/>
      <c r="K263" s="33"/>
      <c r="L263" s="33" t="str">
        <v>否</v>
      </c>
      <c r="M263" s="33"/>
      <c r="N263" s="33" t="str">
        <v>否</v>
      </c>
      <c r="O263" s="33"/>
      <c r="P263" s="125"/>
      <c r="Q263" s="92"/>
      <c r="R263" s="53"/>
    </row>
    <row customHeight="true" ht="48" r="264">
      <c r="A264" s="33"/>
      <c r="B264" s="124" t="str">
        <v>SYNC+_0266</v>
      </c>
      <c r="C264" s="36" t="str">
        <v>4-2.7 车内视角-氛围灯-自定义颜色模式</v>
      </c>
      <c r="D264" s="50" t="str">
        <v>氛围灯模式-自定义颜色-自定义3-车门灯光-氛围灯亮度为10% 设置 Tx逻辑</v>
      </c>
      <c r="E264" s="11" t="str">
        <v>P2</v>
      </c>
      <c r="F264" s="33" t="str">
        <v>1.车机供电正常
2.3B2 IGN = Run
3.氛围灯开关已开启
4.氛围灯模式为自定义颜色-自定义3
5.进入自定义3编辑模式
6.车门灯光开关已开启</v>
      </c>
      <c r="G264" s="50" t="str">
        <v>1.其他选项被选中时, 设置氛围灯亮度为10%;
2.查看车机发出的请求信号 ;</v>
      </c>
      <c r="H264" s="33" t="str">
        <v>2.信号016  AmbL_Door_Intensity_Value=A;
（返回值0A）</v>
      </c>
      <c r="I264" s="33"/>
      <c r="J264" s="33"/>
      <c r="K264" s="33"/>
      <c r="L264" s="33" t="str">
        <v>否</v>
      </c>
      <c r="M264" s="33"/>
      <c r="N264" s="33" t="str">
        <v>否</v>
      </c>
      <c r="O264" s="33"/>
      <c r="P264" s="125"/>
      <c r="Q264" s="92"/>
      <c r="R264" s="53"/>
    </row>
    <row customHeight="true" ht="48" r="265">
      <c r="A265" s="33"/>
      <c r="B265" s="124" t="str">
        <v>SYNC+_0266</v>
      </c>
      <c r="C265" s="36" t="str">
        <v>4-2.7 车内视角-氛围灯-自定义颜色模式</v>
      </c>
      <c r="D265" s="50" t="str">
        <v>氛围灯模式-自定义颜色-自定义3-车门灯光-氛围灯亮度-(10%~100%) 设置 Tx逻辑</v>
      </c>
      <c r="E265" s="11" t="str">
        <v>P2</v>
      </c>
      <c r="F265" s="33" t="str">
        <v>1.车机供电正常
2.3B2 IGN = Run
3.氛围灯开关已开启
4.氛围灯模式为自定义颜色-自定义3
5.进入自定义3编辑模式
6.车门灯光开关已开启</v>
      </c>
      <c r="G265" s="50" t="str">
        <v>1.其他选项被选中时, 点击(10%~100%);
2.查看车机发出的请求信号 ;</v>
      </c>
      <c r="H265" s="33" t="str">
        <v>2.信号016  AmbL_Door_Intensity_Value=A~64;
（返回值0A-64）</v>
      </c>
      <c r="I265" s="33"/>
      <c r="J265" s="33"/>
      <c r="K265" s="33"/>
      <c r="L265" s="33" t="str">
        <v>否</v>
      </c>
      <c r="M265" s="33"/>
      <c r="N265" s="33" t="str">
        <v>否</v>
      </c>
      <c r="O265" s="33"/>
      <c r="P265" s="125"/>
      <c r="Q265" s="92"/>
      <c r="R265" s="53"/>
    </row>
    <row customHeight="true" ht="48" r="266">
      <c r="A266" s="33"/>
      <c r="B266" s="124" t="str">
        <v>SYNC+_0266</v>
      </c>
      <c r="C266" s="36" t="str">
        <v>4-2.7 车内视角-氛围灯-自定义颜色模式</v>
      </c>
      <c r="D266" s="50" t="str">
        <v>氛围灯模式-自定义颜色-自定义3-车门灯光-氛围灯亮度为100% 设置 Tx逻辑</v>
      </c>
      <c r="E266" s="11" t="str">
        <v>P2</v>
      </c>
      <c r="F266" s="33" t="str">
        <v>1.车机供电正常
2.3B2 IGN = Run
3.氛围灯开关已开启
4.氛围灯模式为自定义颜色-自定义3
5.进入自定义3编辑模式
6.车门灯光开关已开启</v>
      </c>
      <c r="G266" s="50" t="str">
        <v>1.其他选项被选中时, 设置氛围灯亮度为100%;
2.查看车机发出的请求信号 ;</v>
      </c>
      <c r="H266" s="33" t="str">
        <v>2.信号016  AmbL_Door_Intensity_Value=64;
（返回值64）</v>
      </c>
      <c r="I266" s="33"/>
      <c r="J266" s="33"/>
      <c r="K266" s="33"/>
      <c r="L266" s="33" t="str">
        <v>否</v>
      </c>
      <c r="M266" s="33"/>
      <c r="N266" s="33" t="str">
        <v>否</v>
      </c>
      <c r="O266" s="33"/>
      <c r="P266" s="125"/>
      <c r="Q266" s="92"/>
      <c r="R266" s="53"/>
    </row>
    <row customHeight="true" ht="48" r="267">
      <c r="A267" s="33"/>
      <c r="B267" s="124" t="str">
        <v>SYNC+_0266</v>
      </c>
      <c r="C267" s="36" t="str">
        <v>4-2.7 车内视角-氛围灯-自定义颜色模式</v>
      </c>
      <c r="D267" s="50" t="str">
        <v>氛围灯模式-自定义颜色-自定义3-车门灯光-拖动进度条调节氛围灯亮度（10%~100%）</v>
      </c>
      <c r="E267" s="11" t="str">
        <v>P2</v>
      </c>
      <c r="F267" s="33" t="str">
        <v>1.车机供电正常
2.3B2 IGN = Run
3.氛围灯开关已开启
4.氛围灯模式为自定义颜色-自定义3
5.进入自定义3编辑模式
6.车门灯光开关已开启</v>
      </c>
      <c r="G267" s="50" t="str">
        <v>1.按住调节按钮进度条（10%~100%）位置左右滑动查看场景图片氛围灯亮度
2.点击前后小太阳按钮</v>
      </c>
      <c r="H267" s="33" t="str">
        <v>1.光标跟着手滑动的方向左右滑动
2.前后太阳图标不置灰显示，场景图片氛围灯亮度，根据亮度级别不同而改变</v>
      </c>
      <c r="I267" s="33"/>
      <c r="J267" s="33"/>
      <c r="K267" s="33"/>
      <c r="L267" s="33" t="str">
        <v>否</v>
      </c>
      <c r="M267" s="33"/>
      <c r="N267" s="33" t="str">
        <v>否</v>
      </c>
      <c r="O267" s="33"/>
      <c r="P267" s="125"/>
      <c r="Q267" s="92"/>
      <c r="R267" s="53"/>
    </row>
    <row customHeight="true" ht="48" r="268">
      <c r="A268" s="33"/>
      <c r="B268" s="124" t="str">
        <v>SYNC+_0266</v>
      </c>
      <c r="C268" s="36" t="str">
        <v>4-2.7 车内视角-氛围灯-自定义颜色模式</v>
      </c>
      <c r="D268" s="50" t="str">
        <v>氛围灯模式-自定义颜色-自定义3-车门灯光-拖动进度条调节氛围灯亮度10%</v>
      </c>
      <c r="E268" s="11" t="str">
        <v>P2</v>
      </c>
      <c r="F268" s="50" t="str">
        <v>1.车机供电正常
2.3B2 IGN = Run
3.氛围灯开关已开启
4.氛围灯模式为自定义颜色-自定义3
5.进入自定义3编辑模式
6.车门灯光开关已开启
7.亮度调节按钮处于中间位置</v>
      </c>
      <c r="G268" s="50" t="str">
        <v>1.按住调节按钮进度条1%位置看场景图片氛围灯亮度
2.点击前小太阳按钮调节至最小</v>
      </c>
      <c r="H268" s="33" t="str">
        <v>1.场景图片氛围灯亮度显示亮度为最低亮度
2.点击小太阳亮度不发生改变</v>
      </c>
      <c r="I268" s="33"/>
      <c r="J268" s="33"/>
      <c r="K268" s="33"/>
      <c r="L268" s="33" t="str">
        <v>否</v>
      </c>
      <c r="M268" s="33"/>
      <c r="N268" s="33" t="str">
        <v>否</v>
      </c>
      <c r="O268" s="33"/>
      <c r="P268" s="125"/>
      <c r="Q268" s="92"/>
      <c r="R268" s="53"/>
    </row>
    <row customHeight="true" ht="48" r="269">
      <c r="A269" s="33"/>
      <c r="B269" s="124" t="str">
        <v>SYNC+_0266</v>
      </c>
      <c r="C269" s="36" t="str">
        <v>4-2.7 车内视角-氛围灯-自定义颜色模式</v>
      </c>
      <c r="D269" s="50" t="str">
        <v>氛围灯模式-自定义颜色-自定义3-车门灯光-拖动进度条调节氛围灯亮度100%</v>
      </c>
      <c r="E269" s="11" t="str">
        <v>P2</v>
      </c>
      <c r="F269" s="50" t="str">
        <v>1.车机供电正常
2.3B2 IGN = Run
3.氛围灯开关已开启
4.氛围灯模式为自定义颜色-自定义3
5.进入自定义3编辑模式
6.车门灯光开关已开启
7.亮度调节按钮处于中间位置</v>
      </c>
      <c r="G269" s="50" t="str">
        <v>1.按住调节按钮进度条100%位置看场景图片氛围灯亮度
2.点击前小太阳按钮调节至最大</v>
      </c>
      <c r="H269" s="33" t="str">
        <v>1.场景图片氛围灯亮度显示亮度为最高亮度
2.点击小太阳按钮亮度不发生改变</v>
      </c>
      <c r="I269" s="33"/>
      <c r="J269" s="33"/>
      <c r="K269" s="33"/>
      <c r="L269" s="33" t="str">
        <v>否</v>
      </c>
      <c r="M269" s="33"/>
      <c r="N269" s="33" t="str">
        <v>否</v>
      </c>
      <c r="O269" s="33"/>
      <c r="P269" s="125"/>
      <c r="Q269" s="92"/>
      <c r="R269" s="53"/>
    </row>
    <row customHeight="true" ht="48" r="270">
      <c r="A270" s="33"/>
      <c r="B270" s="124" t="str">
        <v>SYNC+_0266</v>
      </c>
      <c r="C270" s="36" t="str">
        <v>4-2.7 车内视角-氛围灯-自定义颜色模式</v>
      </c>
      <c r="D270" s="50" t="str">
        <v>氛围灯模式-自定义颜色-自定义3-地板灯光开启/关闭</v>
      </c>
      <c r="E270" s="11" t="str">
        <v>P2</v>
      </c>
      <c r="F270" s="33" t="str">
        <v>1.车机供电正常
2.3B2 IGN = Run
3.氛围灯开关已开启
4.氛围灯模式为自定义颜色-自定义3
5.进入自定义3编辑模式
6.地板灯光开关已开启</v>
      </c>
      <c r="G270" s="50" t="str">
        <v>1.切换地板灯光至开启，查看页面显示和车机信号下发
1.切换地板灯光至关闭，查看页面显示和车机信号下发</v>
      </c>
      <c r="H270" s="33" t="str">
        <v>1.信号016 AmbL_Foot_Swtich=0x1 ON，地板灯光开关开启，场景图像同步开启地板灯光，环境光页面中的图像同步变化
2.信号016 AmbL_Foot_Swtich=0x0 OFF，地板灯光开关关闭，场景图像同步关闭地板灯光，环境光页面中的图像同步变化</v>
      </c>
      <c r="I270" s="33"/>
      <c r="J270" s="33"/>
      <c r="K270" s="33"/>
      <c r="L270" s="33" t="str">
        <v>否</v>
      </c>
      <c r="M270" s="33"/>
      <c r="N270" s="33" t="str">
        <v>否</v>
      </c>
      <c r="O270" s="33"/>
      <c r="P270" s="125"/>
      <c r="Q270" s="92"/>
      <c r="R270" s="53"/>
    </row>
    <row customHeight="true" ht="48" r="271">
      <c r="A271" s="33"/>
      <c r="B271" s="124" t="str">
        <v>SYNC+_0266</v>
      </c>
      <c r="C271" s="36" t="str">
        <v>4-2.7 车内视角-氛围灯-自定义颜色模式</v>
      </c>
      <c r="D271" s="50" t="str">
        <v>氛围灯模式-自定义颜色-自定义3-地板灯光-氛围灯颜色</v>
      </c>
      <c r="E271" s="11" t="str">
        <v>P2</v>
      </c>
      <c r="F271" s="33" t="str">
        <v>1.车机供电正常
2.3B2 IGN = Run
3.氛围灯开关已开启
4.氛围灯模式为自定义颜色-自定义3
5.进入自定义3编辑模式
6.地板灯光开关已开启</v>
      </c>
      <c r="G271" s="50" t="str">
        <v>1.拖动地板灯光下方的色环
2.查看页面显示</v>
      </c>
      <c r="H271" s="33" t="str">
        <v>2.拖动色选择颜色时，右侧车辆内饰灯光颜色对应变化</v>
      </c>
      <c r="I271" s="33"/>
      <c r="J271" s="33"/>
      <c r="K271" s="33"/>
      <c r="L271" s="33" t="str">
        <v>否</v>
      </c>
      <c r="M271" s="33"/>
      <c r="N271" s="33" t="str">
        <v>否</v>
      </c>
      <c r="O271" s="33"/>
      <c r="P271" s="125"/>
      <c r="Q271" s="92"/>
      <c r="R271" s="53"/>
    </row>
    <row customHeight="true" ht="48" r="272">
      <c r="A272" s="33"/>
      <c r="B272" s="124" t="str">
        <v>SYNC+_0266</v>
      </c>
      <c r="C272" s="36" t="str">
        <v>4-2.7 车内视角-氛围灯-自定义颜色模式</v>
      </c>
      <c r="D272" s="50" t="str">
        <v>氛围灯模式-自定义颜色-自定义3-地板灯光-氛围灯颜色 设置 Tx逻辑</v>
      </c>
      <c r="E272" s="11" t="str">
        <v>P2</v>
      </c>
      <c r="F272" s="33" t="str">
        <v>1.车机供电正常
2.3B2 IGN = Run
3.氛围灯开关已开启
4.氛围灯模式为自定义颜色-自定义3
5.进入自定义3编辑模式
6.地板灯光开关已开启</v>
      </c>
      <c r="G272" s="50" t="str">
        <v>1.拖动色环, 设置氛围灯颜色 
2.查看车机发出的请求信号 ;
（查看test.log返回值）</v>
      </c>
      <c r="H272" s="33" t="str">
        <v>2.信号016 AmbL_Foot_Color_Value;
（返回值）</v>
      </c>
      <c r="I272" s="33"/>
      <c r="J272" s="33"/>
      <c r="K272" s="33"/>
      <c r="L272" s="33" t="str">
        <v>否</v>
      </c>
      <c r="M272" s="33"/>
      <c r="N272" s="33" t="str">
        <v>否</v>
      </c>
      <c r="O272" s="33"/>
      <c r="P272" s="125"/>
      <c r="Q272" s="92"/>
      <c r="R272" s="53"/>
    </row>
    <row customHeight="true" ht="48" r="273">
      <c r="A273" s="33"/>
      <c r="B273" s="124" t="str">
        <v>SYNC+_0266</v>
      </c>
      <c r="C273" s="36" t="str">
        <v>4-2.7 车内视角-氛围灯-自定义颜色模式</v>
      </c>
      <c r="D273" s="50" t="str">
        <v>氛围灯模式-自定义颜色-自定义3-地板灯光开关设置关闭 Tx逻辑</v>
      </c>
      <c r="E273" s="11" t="str">
        <v>P2</v>
      </c>
      <c r="F273" s="33" t="str">
        <v>1.车机供电正常
2.3B2 IGN = Run
3.氛围灯开关已开启
4.氛围灯模式为自定义颜色-自定义3
5.进入自定义3编辑模式
6.地板灯光开关已开启</v>
      </c>
      <c r="G273" s="33" t="str">
        <v>1.其他选项被选中时, 点击地板灯光开关
2.查看车机发出的请求信号</v>
      </c>
      <c r="H273" s="33" t="str">
        <v>2.信号为016 AmbL_Foot_Swtich=0
（返回值0）</v>
      </c>
      <c r="I273" s="33"/>
      <c r="J273" s="33"/>
      <c r="K273" s="33"/>
      <c r="L273" s="33" t="str">
        <v>否</v>
      </c>
      <c r="M273" s="33"/>
      <c r="N273" s="33" t="str">
        <v>否</v>
      </c>
      <c r="O273" s="33"/>
      <c r="P273" s="125"/>
      <c r="Q273" s="92"/>
      <c r="R273" s="53"/>
    </row>
    <row customHeight="true" ht="48" r="274">
      <c r="A274" s="33"/>
      <c r="B274" s="124" t="str">
        <v>SYNC+_0266</v>
      </c>
      <c r="C274" s="36" t="str">
        <v>4-2.7 车内视角-氛围灯-自定义颜色模式</v>
      </c>
      <c r="D274" s="50" t="str">
        <v>氛围灯模式-自定义颜色-自定义3-地板灯光-氛围灯亮度-增加10% 设置 Tx逻辑</v>
      </c>
      <c r="E274" s="11" t="str">
        <v>P2</v>
      </c>
      <c r="F274" s="33" t="str">
        <v>1.车机供电正常
2.3B2 IGN = Run
3.氛围灯开关已开启
4.氛围灯模式为自定义颜色-自定义3
5.进入自定义3编辑模式
6.地板灯光开关已开启</v>
      </c>
      <c r="G274" s="50" t="str">
        <v>1. 点击右边图标;
2.查看车机发出的请求信号 ;</v>
      </c>
      <c r="H274" s="33" t="str">
        <v>2.信号为016 AmbL_Foot_Intensity_Value =A~64;</v>
      </c>
      <c r="I274" s="33"/>
      <c r="J274" s="33"/>
      <c r="K274" s="33"/>
      <c r="L274" s="33" t="str">
        <v>否</v>
      </c>
      <c r="M274" s="33"/>
      <c r="N274" s="33" t="str">
        <v>否</v>
      </c>
      <c r="O274" s="33"/>
      <c r="P274" s="125"/>
      <c r="Q274" s="92"/>
      <c r="R274" s="53"/>
    </row>
    <row customHeight="true" ht="48" r="275">
      <c r="A275" s="33"/>
      <c r="B275" s="124" t="str">
        <v>SYNC+_0266</v>
      </c>
      <c r="C275" s="36" t="str">
        <v>4-2.7 车内视角-氛围灯-自定义颜色模式</v>
      </c>
      <c r="D275" s="50" t="str">
        <v>氛围灯模式-自定义颜色-自定义3-地板灯光-氛围灯亮度-减小10% 设置 Tx逻辑</v>
      </c>
      <c r="E275" s="11" t="str">
        <v>P2</v>
      </c>
      <c r="F275" s="33" t="str">
        <v>1.车机供电正常
2.3B2 IGN = Run
3.氛围灯开关已开启
4.氛围灯模式为自定义颜色-自定义3
5.进入自定义3编辑模式
6.地板灯光开关已开启</v>
      </c>
      <c r="G275" s="50" t="str">
        <v>1. 点击左边图标;
2.查看车机发出的请求信号 ;</v>
      </c>
      <c r="H275" s="33" t="str">
        <v>2.信号为016 AmbL_Foot_Intensity_Value =1~64;</v>
      </c>
      <c r="I275" s="33"/>
      <c r="J275" s="33"/>
      <c r="K275" s="33"/>
      <c r="L275" s="33" t="str">
        <v>否</v>
      </c>
      <c r="M275" s="33"/>
      <c r="N275" s="33" t="str">
        <v>否</v>
      </c>
      <c r="O275" s="33"/>
      <c r="P275" s="125"/>
      <c r="Q275" s="92"/>
      <c r="R275" s="53"/>
    </row>
    <row customHeight="true" ht="48" r="276">
      <c r="A276" s="33"/>
      <c r="B276" s="124" t="str">
        <v>SYNC+_0266</v>
      </c>
      <c r="C276" s="36" t="str">
        <v>4-2.7 车内视角-氛围灯-自定义颜色模式</v>
      </c>
      <c r="D276" s="50" t="str">
        <v>氛围灯模式-自定义颜色-自定义3-地板灯光-氛围灯亮度为10% 设置 Tx逻辑</v>
      </c>
      <c r="E276" s="11" t="str">
        <v>P2</v>
      </c>
      <c r="F276" s="33" t="str">
        <v>1.车机供电正常
2.3B2 IGN = Run
3.氛围灯开关已开启
4.氛围灯模式为自定义颜色-自定义3
5.进入自定义3编辑模式
6.地板灯光开关已开启</v>
      </c>
      <c r="G276" s="50" t="str">
        <v>1.其他选项被选中时, 设置氛围灯亮度为10%;
2.查看车机发出的请求信号 ;</v>
      </c>
      <c r="H276" s="33" t="str">
        <v>2.信号为016 AmbL_Foot_Intensity_Value =A;</v>
      </c>
      <c r="I276" s="33"/>
      <c r="J276" s="33"/>
      <c r="K276" s="33"/>
      <c r="L276" s="33" t="str">
        <v>否</v>
      </c>
      <c r="M276" s="33"/>
      <c r="N276" s="33" t="str">
        <v>否</v>
      </c>
      <c r="O276" s="33"/>
      <c r="P276" s="125"/>
      <c r="Q276" s="92"/>
      <c r="R276" s="53"/>
    </row>
    <row customHeight="true" ht="48" r="277">
      <c r="A277" s="33"/>
      <c r="B277" s="124" t="str">
        <v>SYNC+_0266</v>
      </c>
      <c r="C277" s="36" t="str">
        <v>4-2.7 车内视角-氛围灯-自定义颜色模式</v>
      </c>
      <c r="D277" s="50" t="str">
        <v>氛围灯模式-自定义颜色-自定义3-地板灯光-氛围灯亮度-(10%~100%) 设置 Tx逻辑</v>
      </c>
      <c r="E277" s="11" t="str">
        <v>P2</v>
      </c>
      <c r="F277" s="33" t="str">
        <v>1.车机供电正常
2.3B2 IGN = Run
3.氛围灯开关已开启
4.氛围灯模式为自定义颜色-自定义3
5.进入自定义3编辑模式
6.地板灯光开关已开启</v>
      </c>
      <c r="G277" s="50" t="str">
        <v>1.其他选项被选中时, 点击(10%~100%);
2.查看车机发出的请求信号 ;</v>
      </c>
      <c r="H277" s="33" t="str">
        <v>2.信号为016 AmbL_Foot_Intensity_Value =A~64;</v>
      </c>
      <c r="I277" s="33"/>
      <c r="J277" s="33"/>
      <c r="K277" s="33"/>
      <c r="L277" s="33" t="str">
        <v>否</v>
      </c>
      <c r="M277" s="33"/>
      <c r="N277" s="33" t="str">
        <v>否</v>
      </c>
      <c r="O277" s="33"/>
      <c r="P277" s="125"/>
      <c r="Q277" s="92"/>
      <c r="R277" s="53"/>
    </row>
    <row customHeight="true" ht="48" r="278">
      <c r="A278" s="33"/>
      <c r="B278" s="124" t="str">
        <v>SYNC+_0266</v>
      </c>
      <c r="C278" s="36" t="str">
        <v>4-2.7 车内视角-氛围灯-自定义颜色模式</v>
      </c>
      <c r="D278" s="50" t="str">
        <v>氛围灯模式-自定义颜色-自定义3-地板灯光-氛围灯亮度为100% 设置 Tx逻辑</v>
      </c>
      <c r="E278" s="11" t="str">
        <v>P2</v>
      </c>
      <c r="F278" s="33" t="str">
        <v>1.车机供电正常
2.3B2 IGN = Run
3.氛围灯开关已开启
4.氛围灯模式为自定义颜色-自定义3
5.进入自定义3编辑模式
6.地板灯光开关已开启</v>
      </c>
      <c r="G278" s="50" t="str">
        <v>1.其他选项被选中时, 设置氛围灯亮度为100%;
2.查看车机发出的请求信号 ;</v>
      </c>
      <c r="H278" s="33" t="str">
        <v>2.信号为016 AmbL_Foot_Intensity_Value =64;</v>
      </c>
      <c r="I278" s="33"/>
      <c r="J278" s="33"/>
      <c r="K278" s="33"/>
      <c r="L278" s="33" t="str">
        <v>否</v>
      </c>
      <c r="M278" s="33"/>
      <c r="N278" s="33" t="str">
        <v>否</v>
      </c>
      <c r="O278" s="33"/>
      <c r="P278" s="125"/>
      <c r="Q278" s="92"/>
      <c r="R278" s="53"/>
    </row>
    <row customHeight="true" ht="48" r="279">
      <c r="A279" s="33"/>
      <c r="B279" s="124" t="str">
        <v>SYNC+_0266</v>
      </c>
      <c r="C279" s="36" t="str">
        <v>4-2.7 车内视角-氛围灯-自定义颜色模式</v>
      </c>
      <c r="D279" s="50" t="str">
        <v>氛围灯模式-自定义颜色-自定义3-地板灯光-拖动进度条调节氛围灯亮度（10%~100%）</v>
      </c>
      <c r="E279" s="11" t="str">
        <v>P2</v>
      </c>
      <c r="F279" s="33" t="str">
        <v>1.车机供电正常
2.3B2 IGN = Run
3.氛围灯开关已开启
4.氛围灯模式为自定义颜色-自定义3
5.进入自定义3编辑模式
6.地板灯光开关已开启</v>
      </c>
      <c r="G279" s="50" t="str">
        <v>1.按住调节按钮进度条（10%~100%）位置左右滑动查看场景图片氛围灯亮度
2.点击前后小太阳按钮</v>
      </c>
      <c r="H279" s="33" t="str">
        <v>1.光标跟着手滑动的方向左右滑动
2.前后太阳图标不置灰显示，场景图片氛围灯亮度，根据亮度级别不同而改变</v>
      </c>
      <c r="I279" s="33"/>
      <c r="J279" s="33"/>
      <c r="K279" s="33"/>
      <c r="L279" s="33" t="str">
        <v>否</v>
      </c>
      <c r="M279" s="33"/>
      <c r="N279" s="33" t="str">
        <v>否</v>
      </c>
      <c r="O279" s="33"/>
      <c r="P279" s="125"/>
      <c r="Q279" s="92"/>
      <c r="R279" s="53"/>
    </row>
    <row customHeight="true" ht="48" r="280">
      <c r="A280" s="33"/>
      <c r="B280" s="124" t="str">
        <v>SYNC+_0266</v>
      </c>
      <c r="C280" s="36" t="str">
        <v>4-2.7 车内视角-氛围灯-自定义颜色模式</v>
      </c>
      <c r="D280" s="50" t="str">
        <v>氛围灯模式-自定义颜色-自定义3-地板灯光-拖动进度条调节氛围灯亮度10%</v>
      </c>
      <c r="E280" s="11" t="str">
        <v>P2</v>
      </c>
      <c r="F280" s="50" t="str">
        <v>1.车机供电正常
2.3B2 IGN = Run
3.氛围灯开关已开启
4.氛围灯模式为自定义颜色-自定义3
5.进入自定义3编辑模式
6.地板灯光开关已开启
7.亮度调节按钮处于中间位置</v>
      </c>
      <c r="G280" s="50" t="str">
        <v>1.按住调节按钮进度条1%位置看场景图片氛围灯亮度
2.点击前小太阳按钮调节至最小</v>
      </c>
      <c r="H280" s="33" t="str">
        <v>1.场景图片氛围灯亮度显示亮度为最低亮度
2.点击小太阳亮度不发生改变</v>
      </c>
      <c r="I280" s="33"/>
      <c r="J280" s="33"/>
      <c r="K280" s="33"/>
      <c r="L280" s="33" t="str">
        <v>否</v>
      </c>
      <c r="M280" s="33"/>
      <c r="N280" s="33" t="str">
        <v>否</v>
      </c>
      <c r="O280" s="33"/>
      <c r="P280" s="125"/>
      <c r="Q280" s="92"/>
      <c r="R280" s="53"/>
    </row>
    <row customHeight="true" ht="48" r="281">
      <c r="A281" s="33"/>
      <c r="B281" s="124" t="str">
        <v>SYNC+_0266</v>
      </c>
      <c r="C281" s="36" t="str">
        <v>4-2.7 车内视角-氛围灯-自定义颜色模式</v>
      </c>
      <c r="D281" s="50" t="str">
        <v>氛围灯模式-自定义颜色-自定义3-地板灯光-拖动进度条调节氛围灯亮度100%</v>
      </c>
      <c r="E281" s="11" t="str">
        <v>P2</v>
      </c>
      <c r="F281" s="50" t="str">
        <v>1.车机供电正常
2.3B2 IGN = Run
3.氛围灯开关已开启
4.氛围灯模式为自定义颜色-自定义3
5.进入自定义3编辑模式
6.地板灯光开关已开启
7.亮度调节按钮处于中间位置</v>
      </c>
      <c r="G281" s="50" t="str">
        <v>1.按住调节按钮进度条100%位置看场景图片氛围灯亮度
2.点击前小太阳按钮调节至最大</v>
      </c>
      <c r="H281" s="33" t="str">
        <v>1.场景图片氛围灯亮度显示亮度为最高亮度
2.点击小太阳按钮亮度不发生改变</v>
      </c>
      <c r="I281" s="33"/>
      <c r="J281" s="33"/>
      <c r="K281" s="33"/>
      <c r="L281" s="33" t="str">
        <v>否</v>
      </c>
      <c r="M281" s="33"/>
      <c r="N281" s="33" t="str">
        <v>否</v>
      </c>
      <c r="O281" s="33"/>
      <c r="P281" s="125"/>
      <c r="Q281" s="92"/>
      <c r="R281" s="53"/>
    </row>
    <row customHeight="true" ht="48" r="282">
      <c r="A282" s="33"/>
      <c r="B282" s="124" t="str">
        <v>SYNC+_0266</v>
      </c>
      <c r="C282" s="36" t="str">
        <v>4-2.7 车内视角-氛围灯-自定义颜色模式</v>
      </c>
      <c r="D282" s="50" t="str">
        <v>氛围灯模式-自定义颜色1-进入自定义2-车门灯光-氛围灯颜色 设置 Tx逻辑</v>
      </c>
      <c r="E282" s="11" t="str">
        <v>P2</v>
      </c>
      <c r="F282" s="33" t="str">
        <v>1.车机供电正常
2.3B2 IGN = Run
3.氛围灯开关已开启
4.氛围灯模式为自定义颜色-自定义1
5.进入自定义2编辑模式
6.车门灯光开关已开启</v>
      </c>
      <c r="G282" s="50" t="str">
        <v>1.其他选项被选中时, 设置氛围灯颜色 
2.查看车机发出的请求信号 ;
（查看test.log返回值）</v>
      </c>
      <c r="H282" s="33" t="str">
        <v>2.不下发信号但保存状态</v>
      </c>
      <c r="I282" s="33"/>
      <c r="J282" s="33"/>
      <c r="K282" s="33"/>
      <c r="L282" s="33" t="str">
        <v>否</v>
      </c>
      <c r="M282" s="33"/>
      <c r="N282" s="33" t="str">
        <v>否</v>
      </c>
      <c r="O282" s="33"/>
      <c r="P282" s="125"/>
      <c r="Q282" s="92"/>
      <c r="R282" s="53"/>
    </row>
    <row customHeight="true" ht="48" r="283">
      <c r="A283" s="33"/>
      <c r="B283" s="124" t="str">
        <v>SYNC+_0266</v>
      </c>
      <c r="C283" s="36" t="str">
        <v>4-2.7 车内视角-氛围灯-自定义颜色模式</v>
      </c>
      <c r="D283" s="50" t="str">
        <v>氛围灯模式-自定义颜色1-进入自定义2-车门灯光开关设置关闭 Tx逻辑</v>
      </c>
      <c r="E283" s="11" t="str">
        <v>P2</v>
      </c>
      <c r="F283" s="33" t="str">
        <v>1.车机供电正常
2.3B2 IGN = Run
3.氛围灯开关已开启
4.氛围灯模式为自定义颜色-自定义1
5.进入自定义2编辑模式
6.车门灯光开关已开启</v>
      </c>
      <c r="G283" s="33" t="str">
        <v>1.其他选项被选中时, 点击车门灯光开关
2.查看车机发出的请求信号</v>
      </c>
      <c r="H283" s="33" t="str">
        <v>2.不下发信号但保存状态</v>
      </c>
      <c r="I283" s="33"/>
      <c r="J283" s="33"/>
      <c r="K283" s="33"/>
      <c r="L283" s="33" t="str">
        <v>否</v>
      </c>
      <c r="M283" s="33"/>
      <c r="N283" s="33" t="str">
        <v>否</v>
      </c>
      <c r="O283" s="33"/>
      <c r="P283" s="125"/>
      <c r="Q283" s="92"/>
      <c r="R283" s="53"/>
    </row>
    <row customHeight="true" ht="48" r="284">
      <c r="A284" s="33"/>
      <c r="B284" s="124" t="str">
        <v>SYNC+_0266</v>
      </c>
      <c r="C284" s="36" t="str">
        <v>4-2.7 车内视角-氛围灯-自定义颜色模式</v>
      </c>
      <c r="D284" s="50" t="str">
        <v>氛围灯模式-自定义颜色1-进入自定义2-车门灯光-氛围灯亮度-增加10% 设置 Tx逻辑</v>
      </c>
      <c r="E284" s="11" t="str">
        <v>P2</v>
      </c>
      <c r="F284" s="33" t="str">
        <v>1.车机供电正常
2.3B2 IGN = Run
3.氛围灯开关已开启
4.氛围灯模式为自定义颜色-自定义1
5.进入自定义2编辑模式
6.车门灯光开关已开启</v>
      </c>
      <c r="G284" s="50" t="str">
        <v>1. 点击左边图标;
2.查看车机发出的请求信号 ;</v>
      </c>
      <c r="H284" s="33" t="str">
        <v>2.不下发信号但保存状态</v>
      </c>
      <c r="I284" s="33"/>
      <c r="J284" s="33"/>
      <c r="K284" s="33"/>
      <c r="L284" s="33" t="str">
        <v>否</v>
      </c>
      <c r="M284" s="33"/>
      <c r="N284" s="33" t="str">
        <v>否</v>
      </c>
      <c r="O284" s="33"/>
      <c r="P284" s="125"/>
      <c r="Q284" s="92"/>
      <c r="R284" s="53"/>
    </row>
    <row customHeight="true" ht="48" r="285">
      <c r="A285" s="33"/>
      <c r="B285" s="124" t="str">
        <v>SYNC+_0266</v>
      </c>
      <c r="C285" s="36" t="str">
        <v>4-2.7 车内视角-氛围灯-自定义颜色模式</v>
      </c>
      <c r="D285" s="50" t="str">
        <v>氛围灯模式-自定义颜色1-进入自定义2-车门灯光-氛围灯亮度-减小10% 设置 Tx逻辑</v>
      </c>
      <c r="E285" s="11" t="str">
        <v>P2</v>
      </c>
      <c r="F285" s="33" t="str">
        <v>1.车机供电正常
2.3B2 IGN = Run
3.氛围灯开关已开启
4.氛围灯模式为自定义颜色-自定义1
5.进入自定义2编辑模式
6.车门灯光开关已开启</v>
      </c>
      <c r="G285" s="50" t="str">
        <v>1. 点击左边图标;
2.查看车机发出的请求信号 ;</v>
      </c>
      <c r="H285" s="33" t="str">
        <v>2.不下发信号但保存状态</v>
      </c>
      <c r="I285" s="33"/>
      <c r="J285" s="33"/>
      <c r="K285" s="33"/>
      <c r="L285" s="33" t="str">
        <v>否</v>
      </c>
      <c r="M285" s="33"/>
      <c r="N285" s="33" t="str">
        <v>否</v>
      </c>
      <c r="O285" s="33"/>
      <c r="P285" s="125"/>
      <c r="Q285" s="92"/>
      <c r="R285" s="53"/>
    </row>
    <row customHeight="true" ht="48" r="286">
      <c r="A286" s="33"/>
      <c r="B286" s="124" t="str">
        <v>SYNC+_0266</v>
      </c>
      <c r="C286" s="36" t="str">
        <v>4-2.7 车内视角-氛围灯-自定义颜色模式</v>
      </c>
      <c r="D286" s="50" t="str">
        <v>氛围灯模式-自定义颜色1-进入自定义2-车门灯光-氛围灯亮度为10% 设置 Tx逻辑</v>
      </c>
      <c r="E286" s="11" t="str">
        <v>P2</v>
      </c>
      <c r="F286" s="33" t="str">
        <v>1.车机供电正常
2.3B2 IGN = Run
3.氛围灯开关已开启
4.氛围灯模式为自定义颜色-自定义1
5.进入自定义2编辑模式
6.车门灯光开关已开启</v>
      </c>
      <c r="G286" s="50" t="str">
        <v>1.其他选项被选中时, 设置氛围灯亮度为10%;
2.查看车机发出的请求信号 ;</v>
      </c>
      <c r="H286" s="33" t="str">
        <v>2.不下发信号但保存状态</v>
      </c>
      <c r="I286" s="33"/>
      <c r="J286" s="33"/>
      <c r="K286" s="33"/>
      <c r="L286" s="33" t="str">
        <v>否</v>
      </c>
      <c r="M286" s="33"/>
      <c r="N286" s="33" t="str">
        <v>否</v>
      </c>
      <c r="O286" s="33"/>
      <c r="P286" s="125"/>
      <c r="Q286" s="92"/>
      <c r="R286" s="53"/>
    </row>
    <row customHeight="true" ht="48" r="287">
      <c r="A287" s="33"/>
      <c r="B287" s="124" t="str">
        <v>SYNC+_0266</v>
      </c>
      <c r="C287" s="36" t="str">
        <v>4-2.7 车内视角-氛围灯-自定义颜色模式</v>
      </c>
      <c r="D287" s="50" t="str">
        <v>氛围灯模式-自定义颜色1-进入自定义2-车门灯光-氛围灯亮度-(10%~100%) 设置 Tx逻辑</v>
      </c>
      <c r="E287" s="11" t="str">
        <v>P2</v>
      </c>
      <c r="F287" s="33" t="str">
        <v>1.车机供电正常
2.3B2 IGN = Run
3.氛围灯开关已开启
4.氛围灯模式为自定义颜色-自定义1
5.进入自定义2编辑模式
6.车门灯光开关已开启</v>
      </c>
      <c r="G287" s="50" t="str">
        <v>1.其他选项被选中时, 点击(10%~100%);
2.查看车机发出的请求信号 ;</v>
      </c>
      <c r="H287" s="33" t="str">
        <v>2.不下发信号但保存状态</v>
      </c>
      <c r="I287" s="33"/>
      <c r="J287" s="33"/>
      <c r="K287" s="33"/>
      <c r="L287" s="33" t="str">
        <v>否</v>
      </c>
      <c r="M287" s="33"/>
      <c r="N287" s="33" t="str">
        <v>否</v>
      </c>
      <c r="O287" s="33"/>
      <c r="P287" s="125"/>
      <c r="Q287" s="92"/>
      <c r="R287" s="53"/>
    </row>
    <row customHeight="true" ht="48" r="288">
      <c r="A288" s="33"/>
      <c r="B288" s="124" t="str">
        <v>SYNC+_0266</v>
      </c>
      <c r="C288" s="36" t="str">
        <v>4-2.7 车内视角-氛围灯-自定义颜色模式</v>
      </c>
      <c r="D288" s="50" t="str">
        <v>氛围灯模式-自定义颜色1-进入自定义2-车门灯光-氛围灯亮度为100% 设置 Tx逻辑</v>
      </c>
      <c r="E288" s="11" t="str">
        <v>P2</v>
      </c>
      <c r="F288" s="33" t="str">
        <v>1.车机供电正常
2.3B2 IGN = Run
3.氛围灯开关已开启
4.氛围灯模式为自定义颜色-自定义1
5.进入自定义2编辑模式
6.车门灯光开关已开启</v>
      </c>
      <c r="G288" s="50" t="str">
        <v>1.其他选项被选中时, 设置氛围灯亮度为100%;
2.查看车机发出的请求信号 ;</v>
      </c>
      <c r="H288" s="33" t="str">
        <v>2.不下发信号但保存状态</v>
      </c>
      <c r="I288" s="33"/>
      <c r="J288" s="33"/>
      <c r="K288" s="33"/>
      <c r="L288" s="33" t="str">
        <v>否</v>
      </c>
      <c r="M288" s="33"/>
      <c r="N288" s="33" t="str">
        <v>否</v>
      </c>
      <c r="O288" s="33"/>
      <c r="P288" s="125"/>
      <c r="Q288" s="92"/>
      <c r="R288" s="53"/>
    </row>
    <row customHeight="true" ht="48" r="289">
      <c r="A289" s="33"/>
      <c r="B289" s="124" t="str">
        <v>SYNC+_0266</v>
      </c>
      <c r="C289" s="36" t="str">
        <v>4-2.7 车内视角-氛围灯-自定义颜色模式</v>
      </c>
      <c r="D289" s="50" t="str">
        <v>氛围灯模式-自定义颜色1-进入自定义2-地板灯光-氛围灯颜色 设置 Tx逻辑</v>
      </c>
      <c r="E289" s="11" t="str">
        <v>P2</v>
      </c>
      <c r="F289" s="33" t="str">
        <v>1.车机供电正常
2.3B2 IGN = Run
3.氛围灯开关已开启
4.氛围灯模式为自定义颜色-自定义1
5.进入自定义2编辑模式
6.地板灯光开关已开启</v>
      </c>
      <c r="G289" s="50" t="str">
        <v>1.其他选项被选中时, 设置氛围灯颜色 
2.查看车机发出的请求信号 ;
（查看test.log返回值）</v>
      </c>
      <c r="H289" s="33" t="str">
        <v>2.不下发信号但保存状态</v>
      </c>
      <c r="I289" s="33"/>
      <c r="J289" s="33"/>
      <c r="K289" s="33"/>
      <c r="L289" s="33" t="str">
        <v>否</v>
      </c>
      <c r="M289" s="33"/>
      <c r="N289" s="33" t="str">
        <v>否</v>
      </c>
      <c r="O289" s="33"/>
      <c r="P289" s="125"/>
      <c r="Q289" s="92"/>
      <c r="R289" s="53"/>
    </row>
    <row customHeight="true" ht="48" r="290">
      <c r="A290" s="33"/>
      <c r="B290" s="124" t="str">
        <v>SYNC+_0266</v>
      </c>
      <c r="C290" s="36" t="str">
        <v>4-2.7 车内视角-氛围灯-自定义颜色模式</v>
      </c>
      <c r="D290" s="50" t="str">
        <v>氛围灯模式-自定义颜色1-进入自定义2-地板灯光开关设置关闭 Tx逻辑</v>
      </c>
      <c r="E290" s="11" t="str">
        <v>P2</v>
      </c>
      <c r="F290" s="33" t="str">
        <v>1.车机供电正常
2.3B2 IGN = Run
3.氛围灯开关已开启
4.氛围灯模式为自定义颜色-自定义1
5.进入自定义2编辑模式
6.地板灯光开关已开启</v>
      </c>
      <c r="G290" s="33" t="str">
        <v>1.其他选项被选中时, 点击地板灯光开关
2.查看车机发出的请求信号</v>
      </c>
      <c r="H290" s="33" t="str">
        <v>2.不下发信号但保存状态</v>
      </c>
      <c r="I290" s="33"/>
      <c r="J290" s="33"/>
      <c r="K290" s="33"/>
      <c r="L290" s="33" t="str">
        <v>否</v>
      </c>
      <c r="M290" s="33"/>
      <c r="N290" s="33" t="str">
        <v>否</v>
      </c>
      <c r="O290" s="33"/>
      <c r="P290" s="125"/>
      <c r="Q290" s="92"/>
      <c r="R290" s="53"/>
    </row>
    <row customHeight="true" ht="48" r="291">
      <c r="A291" s="33"/>
      <c r="B291" s="124" t="str">
        <v>SYNC+_0266</v>
      </c>
      <c r="C291" s="36" t="str">
        <v>4-2.7 车内视角-氛围灯-自定义颜色模式</v>
      </c>
      <c r="D291" s="50" t="str">
        <v>氛围灯模式-自定义颜色1-进入自定义2-地板灯光-氛围灯亮度-增加10% 设置 Tx逻辑</v>
      </c>
      <c r="E291" s="11" t="str">
        <v>P2</v>
      </c>
      <c r="F291" s="33" t="str">
        <v>1.车机供电正常
2.3B2 IGN = Run
3.氛围灯开关已开启
4.氛围灯模式为自定义颜色-自定义1
5.进入自定义2编辑模式
6.地板灯光开关已开启</v>
      </c>
      <c r="G291" s="50" t="str">
        <v>1. 点击左边图标;
2.查看车机发出的请求信号 ;</v>
      </c>
      <c r="H291" s="33" t="str">
        <v>2.不下发信号但保存状态</v>
      </c>
      <c r="I291" s="33"/>
      <c r="J291" s="33"/>
      <c r="K291" s="33"/>
      <c r="L291" s="33" t="str">
        <v>否</v>
      </c>
      <c r="M291" s="33"/>
      <c r="N291" s="33" t="str">
        <v>否</v>
      </c>
      <c r="O291" s="33"/>
      <c r="P291" s="125"/>
      <c r="Q291" s="92"/>
      <c r="R291" s="53"/>
    </row>
    <row customHeight="true" ht="48" r="292">
      <c r="A292" s="33"/>
      <c r="B292" s="124" t="str">
        <v>SYNC+_0266</v>
      </c>
      <c r="C292" s="36" t="str">
        <v>4-2.7 车内视角-氛围灯-自定义颜色模式</v>
      </c>
      <c r="D292" s="50" t="str">
        <v>氛围灯模式-自定义颜色1-进入自定义2-地板灯光-氛围灯亮度-减小10% 设置 Tx逻辑</v>
      </c>
      <c r="E292" s="11" t="str">
        <v>P2</v>
      </c>
      <c r="F292" s="33" t="str">
        <v>1.车机供电正常
2.3B2 IGN = Run
3.氛围灯开关已开启
4.氛围灯模式为自定义颜色-自定义1
5.进入自定义2编辑模式
6.地板灯光开关已开启</v>
      </c>
      <c r="G292" s="50" t="str">
        <v>1. 点击左边图标;
2.查看车机发出的请求信号 ;</v>
      </c>
      <c r="H292" s="33" t="str">
        <v>2.不下发信号但保存状态</v>
      </c>
      <c r="I292" s="33"/>
      <c r="J292" s="33"/>
      <c r="K292" s="33"/>
      <c r="L292" s="33" t="str">
        <v>否</v>
      </c>
      <c r="M292" s="33"/>
      <c r="N292" s="33" t="str">
        <v>否</v>
      </c>
      <c r="O292" s="33"/>
      <c r="P292" s="125"/>
      <c r="Q292" s="92"/>
      <c r="R292" s="53"/>
    </row>
    <row customHeight="true" ht="48" r="293">
      <c r="A293" s="33"/>
      <c r="B293" s="124" t="str">
        <v>SYNC+_0266</v>
      </c>
      <c r="C293" s="36" t="str">
        <v>4-2.7 车内视角-氛围灯-自定义颜色模式</v>
      </c>
      <c r="D293" s="50" t="str">
        <v>氛围灯模式-自定义颜色1-进入自定义2-地板灯光-氛围灯亮度为10% 设置 Tx逻辑</v>
      </c>
      <c r="E293" s="11" t="str">
        <v>P2</v>
      </c>
      <c r="F293" s="33" t="str">
        <v>1.车机供电正常
2.3B2 IGN = Run
3.氛围灯开关已开启
4.氛围灯模式为自定义颜色-自定义1
5.进入自定义2编辑模式
6.地板灯光开关已开启</v>
      </c>
      <c r="G293" s="50" t="str">
        <v>1.其他选项被选中时, 设置氛围灯亮度为10%;
2.查看车机发出的请求信号 ;</v>
      </c>
      <c r="H293" s="33" t="str">
        <v>2.不下发信号但保存状态</v>
      </c>
      <c r="I293" s="33"/>
      <c r="J293" s="33"/>
      <c r="K293" s="33"/>
      <c r="L293" s="33" t="str">
        <v>否</v>
      </c>
      <c r="M293" s="33"/>
      <c r="N293" s="33" t="str">
        <v>否</v>
      </c>
      <c r="O293" s="33"/>
      <c r="P293" s="125"/>
      <c r="Q293" s="92"/>
      <c r="R293" s="53"/>
    </row>
    <row customHeight="true" ht="48" r="294">
      <c r="A294" s="33"/>
      <c r="B294" s="124" t="str">
        <v>SYNC+_0266</v>
      </c>
      <c r="C294" s="36" t="str">
        <v>4-2.7 车内视角-氛围灯-自定义颜色模式</v>
      </c>
      <c r="D294" s="50" t="str">
        <v>氛围灯模式-自定义颜色1-进入自定义2-地板灯光-氛围灯亮度-(10%~100%) 设置 Tx逻辑</v>
      </c>
      <c r="E294" s="11" t="str">
        <v>P2</v>
      </c>
      <c r="F294" s="33" t="str">
        <v>1.车机供电正常
2.3B2 IGN = Run
3.氛围灯开关已开启
4.氛围灯模式为自定义颜色-自定义1
5.进入自定义2编辑模式
6.地板灯光开关已开启</v>
      </c>
      <c r="G294" s="50" t="str">
        <v>1.其他选项被选中时, 点击(10%~100%);
2.查看车机发出的请求信号 ;</v>
      </c>
      <c r="H294" s="33" t="str">
        <v>2.不下发信号但保存状态</v>
      </c>
      <c r="I294" s="33"/>
      <c r="J294" s="33"/>
      <c r="K294" s="33"/>
      <c r="L294" s="33" t="str">
        <v>否</v>
      </c>
      <c r="M294" s="33"/>
      <c r="N294" s="33" t="str">
        <v>否</v>
      </c>
      <c r="O294" s="33"/>
      <c r="P294" s="125"/>
      <c r="Q294" s="92"/>
      <c r="R294" s="53"/>
    </row>
    <row customHeight="true" ht="48" r="295">
      <c r="A295" s="33"/>
      <c r="B295" s="124" t="str">
        <v>SYNC+_0266</v>
      </c>
      <c r="C295" s="36" t="str">
        <v>4-2.7 车内视角-氛围灯-自定义颜色模式</v>
      </c>
      <c r="D295" s="50" t="str">
        <v>氛围灯模式-自定义颜色1-进入自定义2-地板灯光-氛围灯亮度为100% 设置 Tx逻辑</v>
      </c>
      <c r="E295" s="11" t="str">
        <v>P2</v>
      </c>
      <c r="F295" s="33" t="str">
        <v>1.车机供电正常
2.3B2 IGN = Run
3.氛围灯开关已开启
4.氛围灯模式为自定义颜色-自定义1
5.进入自定义2编辑模式
6.地板灯光开关已开启</v>
      </c>
      <c r="G295" s="50" t="str">
        <v>1.其他选项被选中时, 设置氛围灯亮度为100%;
2.查看车机发出的请求信号 ;</v>
      </c>
      <c r="H295" s="33" t="str">
        <v>2.不下发信号但保存状态</v>
      </c>
      <c r="I295" s="33"/>
      <c r="J295" s="33"/>
      <c r="K295" s="33"/>
      <c r="L295" s="33" t="str">
        <v>否</v>
      </c>
      <c r="M295" s="33"/>
      <c r="N295" s="33" t="str">
        <v>否</v>
      </c>
      <c r="O295" s="33"/>
      <c r="P295" s="125"/>
      <c r="Q295" s="92"/>
      <c r="R295" s="53"/>
    </row>
    <row customHeight="true" ht="48" r="296">
      <c r="A296" s="33"/>
      <c r="B296" s="124" t="str">
        <v>SYNC+_0266</v>
      </c>
      <c r="C296" s="36" t="str">
        <v>4-2.7 车内视角-氛围灯-自定义颜色模式</v>
      </c>
      <c r="D296" s="50" t="str">
        <v>氛围灯模式-自定义颜色1-进入自定义3-车门灯光-氛围灯颜色 设置 Tx逻辑</v>
      </c>
      <c r="E296" s="11" t="str">
        <v>P2</v>
      </c>
      <c r="F296" s="33" t="str">
        <v>1.车机供电正常
2.3B2 IGN = Run
3.氛围灯开关已开启
4.氛围灯模式为自定义颜色-自定义1
5.进入自定义3编辑模式
6.车门灯光开关已开启</v>
      </c>
      <c r="G296" s="50" t="str">
        <v>1.其他选项被选中时, 设置氛围灯颜色 
2.查看车机发出的请求信号 ;
（查看test.log返回值）</v>
      </c>
      <c r="H296" s="33" t="str">
        <v>2.不下发信号但保存状态</v>
      </c>
      <c r="I296" s="33"/>
      <c r="J296" s="33"/>
      <c r="K296" s="33"/>
      <c r="L296" s="33" t="str">
        <v>否</v>
      </c>
      <c r="M296" s="33"/>
      <c r="N296" s="33" t="str">
        <v>否</v>
      </c>
      <c r="O296" s="33"/>
      <c r="P296" s="125"/>
      <c r="Q296" s="92"/>
      <c r="R296" s="53"/>
    </row>
    <row customHeight="true" ht="48" r="297">
      <c r="A297" s="33"/>
      <c r="B297" s="124" t="str">
        <v>SYNC+_0266</v>
      </c>
      <c r="C297" s="36" t="str">
        <v>4-2.7 车内视角-氛围灯-自定义颜色模式</v>
      </c>
      <c r="D297" s="50" t="str">
        <v>氛围灯模式-自定义颜色1-进入自定义3-车门灯光开关设置关闭 Tx逻辑</v>
      </c>
      <c r="E297" s="11" t="str">
        <v>P2</v>
      </c>
      <c r="F297" s="33" t="str">
        <v>1.车机供电正常
2.3B2 IGN = Run
3.氛围灯开关已开启
4.氛围灯模式为自定义颜色-自定义1
5.进入自定义3编辑模式
6.车门灯光开关已开启</v>
      </c>
      <c r="G297" s="33" t="str">
        <v>1.其他选项被选中时, 点击车门灯光开关
2.查看车机发出的请求信号</v>
      </c>
      <c r="H297" s="33" t="str">
        <v>2.不下发信号但保存状态</v>
      </c>
      <c r="I297" s="33"/>
      <c r="J297" s="33"/>
      <c r="K297" s="33"/>
      <c r="L297" s="33" t="str">
        <v>否</v>
      </c>
      <c r="M297" s="33"/>
      <c r="N297" s="33" t="str">
        <v>否</v>
      </c>
      <c r="O297" s="33"/>
      <c r="P297" s="125"/>
      <c r="Q297" s="92"/>
      <c r="R297" s="53"/>
    </row>
    <row customHeight="true" ht="48" r="298">
      <c r="A298" s="33"/>
      <c r="B298" s="124" t="str">
        <v>SYNC+_0266</v>
      </c>
      <c r="C298" s="36" t="str">
        <v>4-2.7 车内视角-氛围灯-自定义颜色模式</v>
      </c>
      <c r="D298" s="50" t="str">
        <v>氛围灯模式-自定义颜色1-进入自定义3-车门灯光-氛围灯亮度-增加10% 设置 Tx逻辑</v>
      </c>
      <c r="E298" s="11" t="str">
        <v>P2</v>
      </c>
      <c r="F298" s="33" t="str">
        <v>1.车机供电正常
2.3B2 IGN = Run
3.氛围灯开关已开启
4.氛围灯模式为自定义颜色-自定义1
5.进入自定义3编辑模式
6.车门灯光开关已开启</v>
      </c>
      <c r="G298" s="50" t="str">
        <v>1. 点击左边图标;
2.查看车机发出的请求信号 ;</v>
      </c>
      <c r="H298" s="33" t="str">
        <v>2.不下发信号但保存状态</v>
      </c>
      <c r="I298" s="33"/>
      <c r="J298" s="33"/>
      <c r="K298" s="33"/>
      <c r="L298" s="33" t="str">
        <v>否</v>
      </c>
      <c r="M298" s="33"/>
      <c r="N298" s="33" t="str">
        <v>否</v>
      </c>
      <c r="O298" s="33"/>
      <c r="P298" s="125"/>
      <c r="Q298" s="92"/>
      <c r="R298" s="53"/>
    </row>
    <row customHeight="true" ht="48" r="299">
      <c r="A299" s="33"/>
      <c r="B299" s="124" t="str">
        <v>SYNC+_0266</v>
      </c>
      <c r="C299" s="36" t="str">
        <v>4-2.7 车内视角-氛围灯-自定义颜色模式</v>
      </c>
      <c r="D299" s="50" t="str">
        <v>氛围灯模式-自定义颜色1-进入自定义3-车门灯光-氛围灯亮度-减小10% 设置 Tx逻辑</v>
      </c>
      <c r="E299" s="11" t="str">
        <v>P2</v>
      </c>
      <c r="F299" s="33" t="str">
        <v>1.车机供电正常
2.3B2 IGN = Run
3.氛围灯开关已开启
4.氛围灯模式为自定义颜色-自定义1
5.进入自定义3编辑模式
6.车门灯光开关已开启</v>
      </c>
      <c r="G299" s="50" t="str">
        <v>1. 点击左边图标;
2.查看车机发出的请求信号 ;</v>
      </c>
      <c r="H299" s="33" t="str">
        <v>2.不下发信号但保存状态</v>
      </c>
      <c r="I299" s="33"/>
      <c r="J299" s="33"/>
      <c r="K299" s="33"/>
      <c r="L299" s="33" t="str">
        <v>否</v>
      </c>
      <c r="M299" s="33"/>
      <c r="N299" s="33" t="str">
        <v>否</v>
      </c>
      <c r="O299" s="33"/>
      <c r="P299" s="125"/>
      <c r="Q299" s="92"/>
      <c r="R299" s="53"/>
    </row>
    <row customHeight="true" ht="48" r="300">
      <c r="A300" s="33"/>
      <c r="B300" s="124" t="str">
        <v>SYNC+_0266</v>
      </c>
      <c r="C300" s="36" t="str">
        <v>4-2.7 车内视角-氛围灯-自定义颜色模式</v>
      </c>
      <c r="D300" s="50" t="str">
        <v>氛围灯模式-自定义颜色1-进入自定义3-车门灯光-氛围灯亮度为10% 设置 Tx逻辑</v>
      </c>
      <c r="E300" s="11" t="str">
        <v>P2</v>
      </c>
      <c r="F300" s="33" t="str">
        <v>1.车机供电正常
2.3B2 IGN = Run
3.氛围灯开关已开启
4.氛围灯模式为自定义颜色-自定义1
5.进入自定义3编辑模式
6.车门灯光开关已开启</v>
      </c>
      <c r="G300" s="50" t="str">
        <v>1.其他选项被选中时, 设置氛围灯亮度为10%;
2.查看车机发出的请求信号 ;</v>
      </c>
      <c r="H300" s="33" t="str">
        <v>2.不下发信号但保存状态</v>
      </c>
      <c r="I300" s="33"/>
      <c r="J300" s="33"/>
      <c r="K300" s="33"/>
      <c r="L300" s="33" t="str">
        <v>否</v>
      </c>
      <c r="M300" s="33"/>
      <c r="N300" s="33" t="str">
        <v>否</v>
      </c>
      <c r="O300" s="33"/>
      <c r="P300" s="125"/>
      <c r="Q300" s="92"/>
      <c r="R300" s="53"/>
    </row>
    <row customHeight="true" ht="48" r="301">
      <c r="A301" s="33"/>
      <c r="B301" s="124" t="str">
        <v>SYNC+_0266</v>
      </c>
      <c r="C301" s="36" t="str">
        <v>4-2.7 车内视角-氛围灯-自定义颜色模式</v>
      </c>
      <c r="D301" s="50" t="str">
        <v>氛围灯模式-自定义颜色1-进入自定义3-车门灯光-氛围灯亮度-(10%~100%) 设置 Tx逻辑</v>
      </c>
      <c r="E301" s="11" t="str">
        <v>P2</v>
      </c>
      <c r="F301" s="33" t="str">
        <v>1.车机供电正常
2.3B2 IGN = Run
3.氛围灯开关已开启
4.氛围灯模式为自定义颜色-自定义1
5.进入自定义3编辑模式
6.车门灯光开关已开启</v>
      </c>
      <c r="G301" s="50" t="str">
        <v>1.其他选项被选中时, 点击(10%~100%);
2.查看车机发出的请求信号 ;</v>
      </c>
      <c r="H301" s="33" t="str">
        <v>2.不下发信号但保存状态</v>
      </c>
      <c r="I301" s="33"/>
      <c r="J301" s="33"/>
      <c r="K301" s="33"/>
      <c r="L301" s="33" t="str">
        <v>否</v>
      </c>
      <c r="M301" s="33"/>
      <c r="N301" s="33" t="str">
        <v>否</v>
      </c>
      <c r="O301" s="33"/>
      <c r="P301" s="125"/>
      <c r="Q301" s="92"/>
      <c r="R301" s="53"/>
    </row>
    <row customHeight="true" ht="48" r="302">
      <c r="A302" s="33"/>
      <c r="B302" s="124" t="str">
        <v>SYNC+_0266</v>
      </c>
      <c r="C302" s="36" t="str">
        <v>4-2.7 车内视角-氛围灯-自定义颜色模式</v>
      </c>
      <c r="D302" s="50" t="str">
        <v>氛围灯模式-自定义颜色1-进入自定义3-车门灯光-氛围灯亮度为100% 设置 Tx逻辑</v>
      </c>
      <c r="E302" s="11" t="str">
        <v>P2</v>
      </c>
      <c r="F302" s="33" t="str">
        <v>1.车机供电正常
2.3B2 IGN = Run
3.氛围灯开关已开启
4.氛围灯模式为自定义颜色-自定义1
5.进入自定义3编辑模式
6.车门灯光开关已开启</v>
      </c>
      <c r="G302" s="50" t="str">
        <v>1.其他选项被选中时, 设置氛围灯亮度为100%;
2.查看车机发出的请求信号 ;</v>
      </c>
      <c r="H302" s="33" t="str">
        <v>2.不下发信号但保存状态</v>
      </c>
      <c r="I302" s="33"/>
      <c r="J302" s="33"/>
      <c r="K302" s="33"/>
      <c r="L302" s="33" t="str">
        <v>否</v>
      </c>
      <c r="M302" s="33"/>
      <c r="N302" s="33" t="str">
        <v>否</v>
      </c>
      <c r="O302" s="33"/>
      <c r="P302" s="125"/>
      <c r="Q302" s="92"/>
      <c r="R302" s="53"/>
    </row>
    <row customHeight="true" ht="48" r="303">
      <c r="A303" s="33"/>
      <c r="B303" s="124" t="str">
        <v>SYNC+_0266</v>
      </c>
      <c r="C303" s="36" t="str">
        <v>4-2.7 车内视角-氛围灯-自定义颜色模式</v>
      </c>
      <c r="D303" s="50" t="str">
        <v>氛围灯模式-自定义颜色1-进入自定义3-地板灯光-氛围灯颜色 设置 Tx逻辑</v>
      </c>
      <c r="E303" s="11" t="str">
        <v>P2</v>
      </c>
      <c r="F303" s="33" t="str">
        <v>1.车机供电正常
2.3B2 IGN = Run
3.氛围灯开关已开启
4.氛围灯模式为自定义颜色-自定义1
5.进入自定义3编辑模式
6.地板灯光开关已开启</v>
      </c>
      <c r="G303" s="50" t="str">
        <v>1.其他选项被选中时, 设置氛围灯颜色 
2.查看车机发出的请求信号 ;
（查看test.log返回值）</v>
      </c>
      <c r="H303" s="33" t="str">
        <v>2.不下发信号但保存状态</v>
      </c>
      <c r="I303" s="33"/>
      <c r="J303" s="33"/>
      <c r="K303" s="33"/>
      <c r="L303" s="33" t="str">
        <v>否</v>
      </c>
      <c r="M303" s="33"/>
      <c r="N303" s="33" t="str">
        <v>否</v>
      </c>
      <c r="O303" s="33"/>
      <c r="P303" s="125"/>
      <c r="Q303" s="92"/>
      <c r="R303" s="53"/>
    </row>
    <row customHeight="true" ht="48" r="304">
      <c r="A304" s="33"/>
      <c r="B304" s="124" t="str">
        <v>SYNC+_0266</v>
      </c>
      <c r="C304" s="36" t="str">
        <v>4-2.7 车内视角-氛围灯-自定义颜色模式</v>
      </c>
      <c r="D304" s="50" t="str">
        <v>氛围灯模式-自定义颜色1-进入自定义3-地板灯光开关设置关闭 Tx逻辑</v>
      </c>
      <c r="E304" s="11" t="str">
        <v>P2</v>
      </c>
      <c r="F304" s="33" t="str">
        <v>1.车机供电正常
2.3B2 IGN = Run
3.氛围灯开关已开启
4.氛围灯模式为自定义颜色-自定义1
5.进入自定义3编辑模式
6.地板灯光开关已开启</v>
      </c>
      <c r="G304" s="33" t="str">
        <v>1.其他选项被选中时, 点击地板灯光开关
2.查看车机发出的请求信号</v>
      </c>
      <c r="H304" s="33" t="str">
        <v>2.不下发信号但保存状态</v>
      </c>
      <c r="I304" s="33"/>
      <c r="J304" s="33"/>
      <c r="K304" s="33"/>
      <c r="L304" s="33" t="str">
        <v>否</v>
      </c>
      <c r="M304" s="33"/>
      <c r="N304" s="33" t="str">
        <v>否</v>
      </c>
      <c r="O304" s="33"/>
      <c r="P304" s="125"/>
      <c r="Q304" s="92"/>
      <c r="R304" s="53"/>
    </row>
    <row customHeight="true" ht="48" r="305">
      <c r="A305" s="33"/>
      <c r="B305" s="124" t="str">
        <v>SYNC+_0266</v>
      </c>
      <c r="C305" s="36" t="str">
        <v>4-2.7 车内视角-氛围灯-自定义颜色模式</v>
      </c>
      <c r="D305" s="50" t="str">
        <v>氛围灯模式-自定义颜色1-进入自定义3-地板灯光-氛围灯亮度-增加10% 设置 Tx逻辑</v>
      </c>
      <c r="E305" s="11" t="str">
        <v>P2</v>
      </c>
      <c r="F305" s="33" t="str">
        <v>1.车机供电正常
2.3B2 IGN = Run
3.氛围灯开关已开启
4.氛围灯模式为自定义颜色-自定义1
5.进入自定义3编辑模式
6.地板灯光开关已开启</v>
      </c>
      <c r="G305" s="50" t="str">
        <v>1. 点击左边图标;
2.查看车机发出的请求信号 ;</v>
      </c>
      <c r="H305" s="33" t="str">
        <v>2.不下发信号但保存状态</v>
      </c>
      <c r="I305" s="33"/>
      <c r="J305" s="33"/>
      <c r="K305" s="33"/>
      <c r="L305" s="33" t="str">
        <v>否</v>
      </c>
      <c r="M305" s="33"/>
      <c r="N305" s="33" t="str">
        <v>否</v>
      </c>
      <c r="O305" s="33"/>
      <c r="P305" s="125"/>
      <c r="Q305" s="92"/>
      <c r="R305" s="53"/>
    </row>
    <row customHeight="true" ht="48" r="306">
      <c r="A306" s="33"/>
      <c r="B306" s="124" t="str">
        <v>SYNC+_0266</v>
      </c>
      <c r="C306" s="36" t="str">
        <v>4-2.7 车内视角-氛围灯-自定义颜色模式</v>
      </c>
      <c r="D306" s="50" t="str">
        <v>氛围灯模式-自定义颜色1-进入自定义3-地板灯光-氛围灯亮度-减小10% 设置 Tx逻辑</v>
      </c>
      <c r="E306" s="11" t="str">
        <v>P2</v>
      </c>
      <c r="F306" s="33" t="str">
        <v>1.车机供电正常
2.3B2 IGN = Run
3.氛围灯开关已开启
4.氛围灯模式为自定义颜色-自定义1
5.进入自定义3编辑模式
6.地板灯光开关已开启</v>
      </c>
      <c r="G306" s="50" t="str">
        <v>1. 点击左边图标;
2.查看车机发出的请求信号 ;</v>
      </c>
      <c r="H306" s="33" t="str">
        <v>2.不下发信号但保存状态</v>
      </c>
      <c r="I306" s="33"/>
      <c r="J306" s="33"/>
      <c r="K306" s="33"/>
      <c r="L306" s="33" t="str">
        <v>否</v>
      </c>
      <c r="M306" s="33"/>
      <c r="N306" s="33" t="str">
        <v>否</v>
      </c>
      <c r="O306" s="33"/>
      <c r="P306" s="125"/>
      <c r="Q306" s="92"/>
      <c r="R306" s="53"/>
    </row>
    <row customHeight="true" ht="48" r="307">
      <c r="A307" s="33"/>
      <c r="B307" s="124" t="str">
        <v>SYNC+_0266</v>
      </c>
      <c r="C307" s="36" t="str">
        <v>4-2.7 车内视角-氛围灯-自定义颜色模式</v>
      </c>
      <c r="D307" s="50" t="str">
        <v>氛围灯模式-自定义颜色1-进入自定义3-地板灯光-氛围灯亮度为10% 设置 Tx逻辑</v>
      </c>
      <c r="E307" s="11" t="str">
        <v>P2</v>
      </c>
      <c r="F307" s="33" t="str">
        <v>1.车机供电正常
2.3B2 IGN = Run
3.氛围灯开关已开启
4.氛围灯模式为自定义颜色-自定义1
5.进入自定义3编辑模式
6.地板灯光开关已开启</v>
      </c>
      <c r="G307" s="50" t="str">
        <v>1.其他选项被选中时, 设置氛围灯亮度为10%;
2.查看车机发出的请求信号 ;</v>
      </c>
      <c r="H307" s="33" t="str">
        <v>2.不下发信号但保存状态</v>
      </c>
      <c r="I307" s="33"/>
      <c r="J307" s="33"/>
      <c r="K307" s="33"/>
      <c r="L307" s="33" t="str">
        <v>否</v>
      </c>
      <c r="M307" s="33"/>
      <c r="N307" s="33" t="str">
        <v>否</v>
      </c>
      <c r="O307" s="33"/>
      <c r="P307" s="125"/>
      <c r="Q307" s="92"/>
      <c r="R307" s="53"/>
    </row>
    <row customHeight="true" ht="48" r="308">
      <c r="A308" s="33"/>
      <c r="B308" s="124" t="str">
        <v>SYNC+_0266</v>
      </c>
      <c r="C308" s="36" t="str">
        <v>4-2.7 车内视角-氛围灯-自定义颜色模式</v>
      </c>
      <c r="D308" s="50" t="str">
        <v>氛围灯模式-自定义颜色1-进入自定义3-地板灯光-氛围灯亮度-(10%~100%) 设置 Tx逻辑</v>
      </c>
      <c r="E308" s="11" t="str">
        <v>P2</v>
      </c>
      <c r="F308" s="33" t="str">
        <v>1.车机供电正常
2.3B2 IGN = Run
3.氛围灯开关已开启
4.氛围灯模式为自定义颜色-自定义1
5.进入自定义3编辑模式
6.地板灯光开关已开启</v>
      </c>
      <c r="G308" s="50" t="str">
        <v>1.其他选项被选中时, 点击(10%~100%);
2.查看车机发出的请求信号 ;</v>
      </c>
      <c r="H308" s="33" t="str">
        <v>2.不下发信号但保存状态</v>
      </c>
      <c r="I308" s="33"/>
      <c r="J308" s="33"/>
      <c r="K308" s="33"/>
      <c r="L308" s="33" t="str">
        <v>否</v>
      </c>
      <c r="M308" s="33"/>
      <c r="N308" s="33" t="str">
        <v>否</v>
      </c>
      <c r="O308" s="33"/>
      <c r="P308" s="125"/>
      <c r="Q308" s="92"/>
      <c r="R308" s="53"/>
    </row>
    <row customHeight="true" ht="48" r="309">
      <c r="A309" s="33"/>
      <c r="B309" s="124" t="str">
        <v>SYNC+_0266</v>
      </c>
      <c r="C309" s="36" t="str">
        <v>4-2.7 车内视角-氛围灯-自定义颜色模式</v>
      </c>
      <c r="D309" s="50" t="str">
        <v>氛围灯模式-自定义颜色1-进入自定义3-地板灯光-氛围灯亮度为100% 设置 Tx逻辑</v>
      </c>
      <c r="E309" s="11" t="str">
        <v>P2</v>
      </c>
      <c r="F309" s="33" t="str">
        <v>1.车机供电正常
2.3B2 IGN = Run
3.氛围灯开关已开启
4.氛围灯模式为自定义颜色-自定义1
5.进入自定义3编辑模式
6.地板灯光开关已开启</v>
      </c>
      <c r="G309" s="50" t="str">
        <v>1.其他选项被选中时, 设置氛围灯亮度为100%;
2.查看车机发出的请求信号 ;</v>
      </c>
      <c r="H309" s="33" t="str">
        <v>2.不下发信号但保存状态</v>
      </c>
      <c r="I309" s="33"/>
      <c r="J309" s="33"/>
      <c r="K309" s="33"/>
      <c r="L309" s="33" t="str">
        <v>否</v>
      </c>
      <c r="M309" s="33"/>
      <c r="N309" s="33" t="str">
        <v>否</v>
      </c>
      <c r="O309" s="33"/>
      <c r="P309" s="125"/>
      <c r="Q309" s="92"/>
      <c r="R309" s="53"/>
    </row>
    <row customHeight="true" ht="48" r="310">
      <c r="A310" s="33"/>
      <c r="B310" s="124" t="str">
        <v>SYNC+_0266</v>
      </c>
      <c r="C310" s="36" t="str">
        <v>4-2.7 车内视角-氛围灯-自定义颜色模式</v>
      </c>
      <c r="D310" s="50" t="str">
        <v>氛围灯模式-自定义颜色2-进入自定义1-车门灯光-氛围灯颜色 设置 Tx逻辑</v>
      </c>
      <c r="E310" s="11" t="str">
        <v>P2</v>
      </c>
      <c r="F310" s="33" t="str">
        <v>1.车机供电正常
2.3B2 IGN = Run
3.氛围灯开关已开启
4.氛围灯模式为自定义颜色-自定义2
5.进入自定义1编辑模式
6.车门灯光开关已开启</v>
      </c>
      <c r="G310" s="50" t="str">
        <v>1.其他选项被选中时, 设置氛围灯颜色 
2.查看车机发出的请求信号 ;
（查看test.log返回值）</v>
      </c>
      <c r="H310" s="33" t="str">
        <v>2.不下发信号但保存状态</v>
      </c>
      <c r="I310" s="33"/>
      <c r="J310" s="33"/>
      <c r="K310" s="33"/>
      <c r="L310" s="33" t="str">
        <v>否</v>
      </c>
      <c r="M310" s="33"/>
      <c r="N310" s="33" t="str">
        <v>否</v>
      </c>
      <c r="O310" s="33"/>
      <c r="P310" s="125"/>
      <c r="Q310" s="92"/>
      <c r="R310" s="53"/>
    </row>
    <row customHeight="true" ht="48" r="311">
      <c r="A311" s="33"/>
      <c r="B311" s="124" t="str">
        <v>SYNC+_0266</v>
      </c>
      <c r="C311" s="36" t="str">
        <v>4-2.7 车内视角-氛围灯-自定义颜色模式</v>
      </c>
      <c r="D311" s="50" t="str">
        <v>氛围灯模式-自定义颜色2-进入自定义1-车门灯光开关设置关闭 Tx逻辑</v>
      </c>
      <c r="E311" s="11" t="str">
        <v>P2</v>
      </c>
      <c r="F311" s="33" t="str">
        <v>1.车机供电正常
2.3B2 IGN = Run
3.氛围灯开关已开启
4.氛围灯模式为自定义颜色-自定义2
5.进入自定义1编辑模式
6.车门灯光开关已开启</v>
      </c>
      <c r="G311" s="33" t="str">
        <v>1.其他选项被选中时, 点击车门灯光开关
2.查看车机发出的请求信号</v>
      </c>
      <c r="H311" s="33" t="str">
        <v>2.不下发信号但保存状态</v>
      </c>
      <c r="I311" s="33"/>
      <c r="J311" s="33"/>
      <c r="K311" s="33"/>
      <c r="L311" s="33" t="str">
        <v>否</v>
      </c>
      <c r="M311" s="33"/>
      <c r="N311" s="33" t="str">
        <v>否</v>
      </c>
      <c r="O311" s="33"/>
      <c r="P311" s="125"/>
      <c r="Q311" s="92"/>
      <c r="R311" s="53"/>
    </row>
    <row customHeight="true" ht="48" r="312">
      <c r="A312" s="33"/>
      <c r="B312" s="124" t="str">
        <v>SYNC+_0266</v>
      </c>
      <c r="C312" s="36" t="str">
        <v>4-2.7 车内视角-氛围灯-自定义颜色模式</v>
      </c>
      <c r="D312" s="50" t="str">
        <v>氛围灯模式-自定义颜色2-进入自定义1-车门灯光-氛围灯亮度-增加10% 设置 Tx逻辑</v>
      </c>
      <c r="E312" s="11" t="str">
        <v>P2</v>
      </c>
      <c r="F312" s="33" t="str">
        <v>1.车机供电正常
2.3B2 IGN = Run
3.氛围灯开关已开启
4.氛围灯模式为自定义颜色-自定义2
5.进入自定义1编辑模式
6.车门灯光开关已开启</v>
      </c>
      <c r="G312" s="50" t="str">
        <v>1. 点击左边图标;
2.查看车机发出的请求信号 ;</v>
      </c>
      <c r="H312" s="33" t="str">
        <v>2.不下发信号但保存状态</v>
      </c>
      <c r="I312" s="33"/>
      <c r="J312" s="33"/>
      <c r="K312" s="33"/>
      <c r="L312" s="33" t="str">
        <v>否</v>
      </c>
      <c r="M312" s="33"/>
      <c r="N312" s="33" t="str">
        <v>否</v>
      </c>
      <c r="O312" s="33"/>
      <c r="P312" s="125"/>
      <c r="Q312" s="92"/>
      <c r="R312" s="53"/>
    </row>
    <row customHeight="true" ht="48" r="313">
      <c r="A313" s="33"/>
      <c r="B313" s="124" t="str">
        <v>SYNC+_0266</v>
      </c>
      <c r="C313" s="36" t="str">
        <v>4-2.7 车内视角-氛围灯-自定义颜色模式</v>
      </c>
      <c r="D313" s="50" t="str">
        <v>氛围灯模式-自定义颜色2-进入自定义1-车门灯光-氛围灯亮度-减小10% 设置 Tx逻辑</v>
      </c>
      <c r="E313" s="11" t="str">
        <v>P2</v>
      </c>
      <c r="F313" s="33" t="str">
        <v>1.车机供电正常
2.3B2 IGN = Run
3.氛围灯开关已开启
4.氛围灯模式为自定义颜色-自定义2
5.进入自定义1编辑模式
6.车门灯光开关已开启</v>
      </c>
      <c r="G313" s="50" t="str">
        <v>1. 点击左边图标;
2.查看车机发出的请求信号 ;</v>
      </c>
      <c r="H313" s="33" t="str">
        <v>2.不下发信号但保存状态</v>
      </c>
      <c r="I313" s="33"/>
      <c r="J313" s="33"/>
      <c r="K313" s="33"/>
      <c r="L313" s="33" t="str">
        <v>否</v>
      </c>
      <c r="M313" s="33"/>
      <c r="N313" s="33" t="str">
        <v>否</v>
      </c>
      <c r="O313" s="33"/>
      <c r="P313" s="125"/>
      <c r="Q313" s="92"/>
      <c r="R313" s="53"/>
    </row>
    <row customHeight="true" ht="48" r="314">
      <c r="A314" s="33"/>
      <c r="B314" s="124" t="str">
        <v>SYNC+_0266</v>
      </c>
      <c r="C314" s="36" t="str">
        <v>4-2.7 车内视角-氛围灯-自定义颜色模式</v>
      </c>
      <c r="D314" s="50" t="str">
        <v>氛围灯模式-自定义颜色2-进入自定义1-车门灯光-氛围灯亮度为10% 设置 Tx逻辑</v>
      </c>
      <c r="E314" s="11" t="str">
        <v>P2</v>
      </c>
      <c r="F314" s="33" t="str">
        <v>1.车机供电正常
2.3B2 IGN = Run
3.氛围灯开关已开启
4.氛围灯模式为自定义颜色-自定义2
5.进入自定义1编辑模式
6.车门灯光开关已开启</v>
      </c>
      <c r="G314" s="50" t="str">
        <v>1.其他选项被选中时, 设置氛围灯亮度为10%;
2.查看车机发出的请求信号 ;</v>
      </c>
      <c r="H314" s="33" t="str">
        <v>2.不下发信号但保存状态</v>
      </c>
      <c r="I314" s="33"/>
      <c r="J314" s="33"/>
      <c r="K314" s="33"/>
      <c r="L314" s="33" t="str">
        <v>否</v>
      </c>
      <c r="M314" s="33"/>
      <c r="N314" s="33" t="str">
        <v>否</v>
      </c>
      <c r="O314" s="33"/>
      <c r="P314" s="125"/>
      <c r="Q314" s="92"/>
      <c r="R314" s="53"/>
    </row>
    <row customHeight="true" ht="48" r="315">
      <c r="A315" s="33"/>
      <c r="B315" s="124" t="str">
        <v>SYNC+_0266</v>
      </c>
      <c r="C315" s="36" t="str">
        <v>4-2.7 车内视角-氛围灯-自定义颜色模式</v>
      </c>
      <c r="D315" s="50" t="str">
        <v>氛围灯模式-自定义颜色2-进入自定义1-车门灯光-氛围灯亮度-(10%~100%) 设置 Tx逻辑</v>
      </c>
      <c r="E315" s="11" t="str">
        <v>P2</v>
      </c>
      <c r="F315" s="33" t="str">
        <v>1.车机供电正常
2.3B2 IGN = Run
3.氛围灯开关已开启
4.氛围灯模式为自定义颜色-自定义2
5.进入自定义1编辑模式
6.车门灯光开关已开启</v>
      </c>
      <c r="G315" s="50" t="str">
        <v>1.其他选项被选中时, 点击(10%~100%);
2.查看车机发出的请求信号 ;</v>
      </c>
      <c r="H315" s="33" t="str">
        <v>2.不下发信号但保存状态</v>
      </c>
      <c r="I315" s="33"/>
      <c r="J315" s="33"/>
      <c r="K315" s="33"/>
      <c r="L315" s="33" t="str">
        <v>否</v>
      </c>
      <c r="M315" s="33"/>
      <c r="N315" s="33" t="str">
        <v>否</v>
      </c>
      <c r="O315" s="33"/>
      <c r="P315" s="125"/>
      <c r="Q315" s="92"/>
      <c r="R315" s="53"/>
    </row>
    <row customHeight="true" ht="48" r="316">
      <c r="A316" s="33"/>
      <c r="B316" s="124" t="str">
        <v>SYNC+_0266</v>
      </c>
      <c r="C316" s="36" t="str">
        <v>4-2.7 车内视角-氛围灯-自定义颜色模式</v>
      </c>
      <c r="D316" s="50" t="str">
        <v>氛围灯模式-自定义颜色2-进入自定义1-车门灯光-氛围灯亮度为100% 设置 Tx逻辑</v>
      </c>
      <c r="E316" s="11" t="str">
        <v>P2</v>
      </c>
      <c r="F316" s="33" t="str">
        <v>1.车机供电正常
2.3B2 IGN = Run
3.氛围灯开关已开启
4.氛围灯模式为自定义颜色-自定义2
5.进入自定义1编辑模式
6.车门灯光开关已开启</v>
      </c>
      <c r="G316" s="50" t="str">
        <v>1.其他选项被选中时, 设置氛围灯亮度为100%;
2.查看车机发出的请求信号 ;</v>
      </c>
      <c r="H316" s="33" t="str">
        <v>2.不下发信号但保存状态</v>
      </c>
      <c r="I316" s="33"/>
      <c r="J316" s="33"/>
      <c r="K316" s="33"/>
      <c r="L316" s="33" t="str">
        <v>否</v>
      </c>
      <c r="M316" s="33"/>
      <c r="N316" s="33" t="str">
        <v>否</v>
      </c>
      <c r="O316" s="33"/>
      <c r="P316" s="125"/>
      <c r="Q316" s="92"/>
      <c r="R316" s="53"/>
    </row>
    <row customHeight="true" ht="48" r="317">
      <c r="A317" s="33"/>
      <c r="B317" s="124" t="str">
        <v>SYNC+_0266</v>
      </c>
      <c r="C317" s="36" t="str">
        <v>4-2.7 车内视角-氛围灯-自定义颜色模式</v>
      </c>
      <c r="D317" s="50" t="str">
        <v>氛围灯模式-自定义颜色2-进入自定义1-地板灯光-氛围灯颜色 设置 Tx逻辑</v>
      </c>
      <c r="E317" s="11" t="str">
        <v>P2</v>
      </c>
      <c r="F317" s="33" t="str">
        <v>1.车机供电正常
2.3B2 IGN = Run
3.氛围灯开关已开启
4.氛围灯模式为自定义颜色-自定义2
5.进入自定义1编辑模式
6.地板灯光开关已开启</v>
      </c>
      <c r="G317" s="50" t="str">
        <v>1.其他选项被选中时, 设置氛围灯颜色 
2.查看车机发出的请求信号 ;
（查看test.log返回值）</v>
      </c>
      <c r="H317" s="33" t="str">
        <v>2.不下发信号但保存状态</v>
      </c>
      <c r="I317" s="33"/>
      <c r="J317" s="33"/>
      <c r="K317" s="33"/>
      <c r="L317" s="33" t="str">
        <v>否</v>
      </c>
      <c r="M317" s="33"/>
      <c r="N317" s="33" t="str">
        <v>否</v>
      </c>
      <c r="O317" s="33"/>
      <c r="P317" s="125"/>
      <c r="Q317" s="92"/>
      <c r="R317" s="53"/>
    </row>
    <row customHeight="true" ht="48" r="318">
      <c r="A318" s="33"/>
      <c r="B318" s="124" t="str">
        <v>SYNC+_0266</v>
      </c>
      <c r="C318" s="36" t="str">
        <v>4-2.7 车内视角-氛围灯-自定义颜色模式</v>
      </c>
      <c r="D318" s="50" t="str">
        <v>氛围灯模式-自定义颜色2-进入自定义1-地板灯光开关设置关闭 Tx逻辑</v>
      </c>
      <c r="E318" s="11" t="str">
        <v>P2</v>
      </c>
      <c r="F318" s="33" t="str">
        <v>1.车机供电正常
2.3B2 IGN = Run
3.氛围灯开关已开启
4.氛围灯模式为自定义颜色-自定义2
5.进入自定义1编辑模式
6.地板灯光开关已开启</v>
      </c>
      <c r="G318" s="33" t="str">
        <v>1.其他选项被选中时, 点击地板灯光开关
2.查看车机发出的请求信号</v>
      </c>
      <c r="H318" s="33" t="str">
        <v>2.不下发信号但保存状态</v>
      </c>
      <c r="I318" s="33"/>
      <c r="J318" s="33"/>
      <c r="K318" s="33"/>
      <c r="L318" s="33" t="str">
        <v>否</v>
      </c>
      <c r="M318" s="33"/>
      <c r="N318" s="33" t="str">
        <v>否</v>
      </c>
      <c r="O318" s="33"/>
      <c r="P318" s="125"/>
      <c r="Q318" s="92"/>
      <c r="R318" s="53"/>
    </row>
    <row customHeight="true" ht="48" r="319">
      <c r="A319" s="33"/>
      <c r="B319" s="124" t="str">
        <v>SYNC+_0266</v>
      </c>
      <c r="C319" s="36" t="str">
        <v>4-2.7 车内视角-氛围灯-自定义颜色模式</v>
      </c>
      <c r="D319" s="50" t="str">
        <v>氛围灯模式-自定义颜色2-进入自定义1-地板灯光-氛围灯亮度-增加10% 设置 Tx逻辑</v>
      </c>
      <c r="E319" s="11" t="str">
        <v>P2</v>
      </c>
      <c r="F319" s="33" t="str">
        <v>1.车机供电正常
2.3B2 IGN = Run
3.氛围灯开关已开启
4.氛围灯模式为自定义颜色-自定义2
5.进入自定义1编辑模式
6.地板灯光开关已开启</v>
      </c>
      <c r="G319" s="50" t="str">
        <v>1. 点击左边图标;
2.查看车机发出的请求信号 ;</v>
      </c>
      <c r="H319" s="33" t="str">
        <v>2.不下发信号但保存状态</v>
      </c>
      <c r="I319" s="33"/>
      <c r="J319" s="33"/>
      <c r="K319" s="33"/>
      <c r="L319" s="33" t="str">
        <v>否</v>
      </c>
      <c r="M319" s="33"/>
      <c r="N319" s="33" t="str">
        <v>否</v>
      </c>
      <c r="O319" s="33"/>
      <c r="P319" s="125"/>
      <c r="Q319" s="92"/>
      <c r="R319" s="53"/>
    </row>
    <row customHeight="true" ht="48" r="320">
      <c r="A320" s="33"/>
      <c r="B320" s="124" t="str">
        <v>SYNC+_0266</v>
      </c>
      <c r="C320" s="36" t="str">
        <v>4-2.7 车内视角-氛围灯-自定义颜色模式</v>
      </c>
      <c r="D320" s="50" t="str">
        <v>氛围灯模式-自定义颜色2-进入自定义1-地板灯光-氛围灯亮度-减小10% 设置 Tx逻辑</v>
      </c>
      <c r="E320" s="11" t="str">
        <v>P2</v>
      </c>
      <c r="F320" s="33" t="str">
        <v>1.车机供电正常
2.3B2 IGN = Run
3.氛围灯开关已开启
4.氛围灯模式为自定义颜色-自定义2
5.进入自定义1编辑模式
6.地板灯光开关已开启</v>
      </c>
      <c r="G320" s="50" t="str">
        <v>1. 点击左边图标;
2.查看车机发出的请求信号 ;</v>
      </c>
      <c r="H320" s="33" t="str">
        <v>2.不下发信号但保存状态</v>
      </c>
      <c r="I320" s="33"/>
      <c r="J320" s="33"/>
      <c r="K320" s="33"/>
      <c r="L320" s="33" t="str">
        <v>否</v>
      </c>
      <c r="M320" s="33"/>
      <c r="N320" s="33" t="str">
        <v>否</v>
      </c>
      <c r="O320" s="33"/>
      <c r="P320" s="125"/>
      <c r="Q320" s="92"/>
      <c r="R320" s="53"/>
    </row>
    <row customHeight="true" ht="48" r="321">
      <c r="A321" s="33"/>
      <c r="B321" s="124" t="str">
        <v>SYNC+_0266</v>
      </c>
      <c r="C321" s="36" t="str">
        <v>4-2.7 车内视角-氛围灯-自定义颜色模式</v>
      </c>
      <c r="D321" s="50" t="str">
        <v>氛围灯模式-自定义颜色2-进入自定义1-地板灯光-氛围灯亮度为10% 设置 Tx逻辑</v>
      </c>
      <c r="E321" s="11" t="str">
        <v>P2</v>
      </c>
      <c r="F321" s="33" t="str">
        <v>1.车机供电正常
2.3B2 IGN = Run
3.氛围灯开关已开启
4.氛围灯模式为自定义颜色-自定义2
5.进入自定义1编辑模式
6.地板灯光开关已开启</v>
      </c>
      <c r="G321" s="50" t="str">
        <v>1.其他选项被选中时, 设置氛围灯亮度为10%;
2.查看车机发出的请求信号 ;</v>
      </c>
      <c r="H321" s="33" t="str">
        <v>2.不下发信号但保存状态</v>
      </c>
      <c r="I321" s="33"/>
      <c r="J321" s="33"/>
      <c r="K321" s="33"/>
      <c r="L321" s="33" t="str">
        <v>否</v>
      </c>
      <c r="M321" s="33"/>
      <c r="N321" s="33" t="str">
        <v>否</v>
      </c>
      <c r="O321" s="33"/>
      <c r="P321" s="125"/>
      <c r="Q321" s="92"/>
      <c r="R321" s="53"/>
    </row>
    <row customHeight="true" ht="48" r="322">
      <c r="A322" s="33"/>
      <c r="B322" s="124" t="str">
        <v>SYNC+_0266</v>
      </c>
      <c r="C322" s="36" t="str">
        <v>4-2.7 车内视角-氛围灯-自定义颜色模式</v>
      </c>
      <c r="D322" s="50" t="str">
        <v>氛围灯模式-自定义颜色2-进入自定义1-地板灯光-氛围灯亮度-(10%~100%) 设置 Tx逻辑</v>
      </c>
      <c r="E322" s="11" t="str">
        <v>P2</v>
      </c>
      <c r="F322" s="33" t="str">
        <v>1.车机供电正常
2.3B2 IGN = Run
3.氛围灯开关已开启
4.氛围灯模式为自定义颜色-自定义2
5.进入自定义1编辑模式
6.地板灯光开关已开启</v>
      </c>
      <c r="G322" s="50" t="str">
        <v>1.其他选项被选中时, 点击(10%~100%);
2.查看车机发出的请求信号 ;</v>
      </c>
      <c r="H322" s="33" t="str">
        <v>2.不下发信号但保存状态</v>
      </c>
      <c r="I322" s="33"/>
      <c r="J322" s="33"/>
      <c r="K322" s="33"/>
      <c r="L322" s="33" t="str">
        <v>否</v>
      </c>
      <c r="M322" s="33"/>
      <c r="N322" s="33" t="str">
        <v>否</v>
      </c>
      <c r="O322" s="33"/>
      <c r="P322" s="125"/>
      <c r="Q322" s="92"/>
      <c r="R322" s="53"/>
    </row>
    <row customHeight="true" ht="48" r="323">
      <c r="A323" s="33"/>
      <c r="B323" s="124" t="str">
        <v>SYNC+_0266</v>
      </c>
      <c r="C323" s="36" t="str">
        <v>4-2.7 车内视角-氛围灯-自定义颜色模式</v>
      </c>
      <c r="D323" s="50" t="str">
        <v>氛围灯模式-自定义颜色2-进入自定义1-地板灯光-氛围灯亮度为100% 设置 Tx逻辑</v>
      </c>
      <c r="E323" s="11" t="str">
        <v>P2</v>
      </c>
      <c r="F323" s="33" t="str">
        <v>1.车机供电正常
2.3B2 IGN = Run
3.氛围灯开关已开启
4.氛围灯模式为自定义颜色-自定义2
5.进入自定义1编辑模式
6.地板灯光开关已开启</v>
      </c>
      <c r="G323" s="50" t="str">
        <v>1.其他选项被选中时, 设置氛围灯亮度为100%;
2.查看车机发出的请求信号 ;</v>
      </c>
      <c r="H323" s="33" t="str">
        <v>2.不下发信号但保存状态</v>
      </c>
      <c r="I323" s="33"/>
      <c r="J323" s="33"/>
      <c r="K323" s="33"/>
      <c r="L323" s="33" t="str">
        <v>否</v>
      </c>
      <c r="M323" s="33"/>
      <c r="N323" s="33" t="str">
        <v>否</v>
      </c>
      <c r="O323" s="33"/>
      <c r="P323" s="125"/>
      <c r="Q323" s="92"/>
      <c r="R323" s="53"/>
    </row>
    <row customHeight="true" ht="48" r="324">
      <c r="A324" s="33"/>
      <c r="B324" s="124" t="str">
        <v>SYNC+_0266</v>
      </c>
      <c r="C324" s="36" t="str">
        <v>4-2.7 车内视角-氛围灯-自定义颜色模式</v>
      </c>
      <c r="D324" s="50" t="str">
        <v>氛围灯模式-自定义颜色2-进入自定义3-车门灯光-氛围灯颜色 设置 Tx逻辑</v>
      </c>
      <c r="E324" s="11" t="str">
        <v>P2</v>
      </c>
      <c r="F324" s="33" t="str">
        <v>1.车机供电正常
2.3B2 IGN = Run
3.氛围灯开关已开启
4.氛围灯模式为自定义颜色-自定义2
5.进入自定义3编辑模式
6.车门灯光开关已开启</v>
      </c>
      <c r="G324" s="50" t="str">
        <v>1.其他选项被选中时, 设置氛围灯颜色 
2.查看车机发出的请求信号 ;
（查看test.log返回值）</v>
      </c>
      <c r="H324" s="33" t="str">
        <v>2.不下发信号但保存状态</v>
      </c>
      <c r="I324" s="33"/>
      <c r="J324" s="33"/>
      <c r="K324" s="33"/>
      <c r="L324" s="33" t="str">
        <v>否</v>
      </c>
      <c r="M324" s="33"/>
      <c r="N324" s="33" t="str">
        <v>否</v>
      </c>
      <c r="O324" s="33"/>
      <c r="P324" s="125"/>
      <c r="Q324" s="92"/>
      <c r="R324" s="53"/>
    </row>
    <row customHeight="true" ht="48" r="325">
      <c r="A325" s="33"/>
      <c r="B325" s="124" t="str">
        <v>SYNC+_0266</v>
      </c>
      <c r="C325" s="36" t="str">
        <v>4-2.7 车内视角-氛围灯-自定义颜色模式</v>
      </c>
      <c r="D325" s="50" t="str">
        <v>氛围灯模式-自定义颜色2-进入自定义3-车门灯光开关设置关闭 Tx逻辑</v>
      </c>
      <c r="E325" s="11" t="str">
        <v>P2</v>
      </c>
      <c r="F325" s="33" t="str">
        <v>1.车机供电正常
2.3B2 IGN = Run
3.氛围灯开关已开启
4.氛围灯模式为自定义颜色-自定义2
5.进入自定义3编辑模式
6.车门灯光开关已开启</v>
      </c>
      <c r="G325" s="33" t="str">
        <v>1.其他选项被选中时, 点击车门灯光开关
2.查看车机发出的请求信号</v>
      </c>
      <c r="H325" s="33" t="str">
        <v>2.不下发信号但保存状态</v>
      </c>
      <c r="I325" s="33"/>
      <c r="J325" s="33"/>
      <c r="K325" s="33"/>
      <c r="L325" s="33" t="str">
        <v>否</v>
      </c>
      <c r="M325" s="33"/>
      <c r="N325" s="33" t="str">
        <v>否</v>
      </c>
      <c r="O325" s="33"/>
      <c r="P325" s="125"/>
      <c r="Q325" s="92"/>
      <c r="R325" s="53"/>
    </row>
    <row customHeight="true" ht="48" r="326">
      <c r="A326" s="33"/>
      <c r="B326" s="124" t="str">
        <v>SYNC+_0266</v>
      </c>
      <c r="C326" s="36" t="str">
        <v>4-2.7 车内视角-氛围灯-自定义颜色模式</v>
      </c>
      <c r="D326" s="50" t="str">
        <v>氛围灯模式-自定义颜色2-进入自定义3-车门灯光-氛围灯亮度-增加10% 设置 Tx逻辑</v>
      </c>
      <c r="E326" s="11" t="str">
        <v>P2</v>
      </c>
      <c r="F326" s="33" t="str">
        <v>1.车机供电正常
2.3B2 IGN = Run
3.氛围灯开关已开启
4.氛围灯模式为自定义颜色-自定义2
5.进入自定义3编辑模式
6.车门灯光开关已开启</v>
      </c>
      <c r="G326" s="50" t="str">
        <v>1. 点击左边图标;
2.查看车机发出的请求信号 ;</v>
      </c>
      <c r="H326" s="33" t="str">
        <v>2.不下发信号但保存状态</v>
      </c>
      <c r="I326" s="33"/>
      <c r="J326" s="33"/>
      <c r="K326" s="33"/>
      <c r="L326" s="33" t="str">
        <v>否</v>
      </c>
      <c r="M326" s="33"/>
      <c r="N326" s="33" t="str">
        <v>否</v>
      </c>
      <c r="O326" s="33"/>
      <c r="P326" s="125"/>
      <c r="Q326" s="92"/>
      <c r="R326" s="53"/>
    </row>
    <row customHeight="true" ht="48" r="327">
      <c r="A327" s="33"/>
      <c r="B327" s="124" t="str">
        <v>SYNC+_0266</v>
      </c>
      <c r="C327" s="36" t="str">
        <v>4-2.7 车内视角-氛围灯-自定义颜色模式</v>
      </c>
      <c r="D327" s="50" t="str">
        <v>氛围灯模式-自定义颜色2-进入自定义3-车门灯光-氛围灯亮度-减小10% 设置 Tx逻辑</v>
      </c>
      <c r="E327" s="11" t="str">
        <v>P2</v>
      </c>
      <c r="F327" s="33" t="str">
        <v>1.车机供电正常
2.3B2 IGN = Run
3.氛围灯开关已开启
4.氛围灯模式为自定义颜色-自定义2
5.进入自定义3编辑模式
6.车门灯光开关已开启</v>
      </c>
      <c r="G327" s="50" t="str">
        <v>1. 点击左边图标;
2.查看车机发出的请求信号 ;</v>
      </c>
      <c r="H327" s="33" t="str">
        <v>2.不下发信号但保存状态</v>
      </c>
      <c r="I327" s="33"/>
      <c r="J327" s="33"/>
      <c r="K327" s="33"/>
      <c r="L327" s="33" t="str">
        <v>否</v>
      </c>
      <c r="M327" s="33"/>
      <c r="N327" s="33" t="str">
        <v>否</v>
      </c>
      <c r="O327" s="33"/>
      <c r="P327" s="125"/>
      <c r="Q327" s="92"/>
      <c r="R327" s="53"/>
    </row>
    <row customHeight="true" ht="48" r="328">
      <c r="A328" s="33"/>
      <c r="B328" s="124" t="str">
        <v>SYNC+_0266</v>
      </c>
      <c r="C328" s="36" t="str">
        <v>4-2.7 车内视角-氛围灯-自定义颜色模式</v>
      </c>
      <c r="D328" s="50" t="str">
        <v>氛围灯模式-自定义颜色2-进入自定义3-车门灯光-氛围灯亮度为10% 设置 Tx逻辑</v>
      </c>
      <c r="E328" s="11" t="str">
        <v>P2</v>
      </c>
      <c r="F328" s="33" t="str">
        <v>1.车机供电正常
2.3B2 IGN = Run
3.氛围灯开关已开启
4.氛围灯模式为自定义颜色-自定义2
5.进入自定义3编辑模式
6.车门灯光开关已开启</v>
      </c>
      <c r="G328" s="50" t="str">
        <v>1.其他选项被选中时, 设置氛围灯亮度为10%;
2.查看车机发出的请求信号 ;</v>
      </c>
      <c r="H328" s="33" t="str">
        <v>2.不下发信号但保存状态</v>
      </c>
      <c r="I328" s="33"/>
      <c r="J328" s="33"/>
      <c r="K328" s="33"/>
      <c r="L328" s="33" t="str">
        <v>否</v>
      </c>
      <c r="M328" s="33"/>
      <c r="N328" s="33" t="str">
        <v>否</v>
      </c>
      <c r="O328" s="33"/>
      <c r="P328" s="125"/>
      <c r="Q328" s="92"/>
      <c r="R328" s="53"/>
    </row>
    <row customHeight="true" ht="48" r="329">
      <c r="A329" s="33"/>
      <c r="B329" s="124" t="str">
        <v>SYNC+_0266</v>
      </c>
      <c r="C329" s="36" t="str">
        <v>4-2.7 车内视角-氛围灯-自定义颜色模式</v>
      </c>
      <c r="D329" s="50" t="str">
        <v>氛围灯模式-自定义颜色2-进入自定义3-车门灯光-氛围灯亮度-(10%~100%) 设置 Tx逻辑</v>
      </c>
      <c r="E329" s="11" t="str">
        <v>P2</v>
      </c>
      <c r="F329" s="33" t="str">
        <v>1.车机供电正常
2.3B2 IGN = Run
3.氛围灯开关已开启
4.氛围灯模式为自定义颜色-自定义2
5.进入自定义3编辑模式
6.车门灯光开关已开启</v>
      </c>
      <c r="G329" s="50" t="str">
        <v>1.其他选项被选中时, 点击(10%~100%);
2.查看车机发出的请求信号 ;</v>
      </c>
      <c r="H329" s="33" t="str">
        <v>2.不下发信号但保存状态</v>
      </c>
      <c r="I329" s="33"/>
      <c r="J329" s="33"/>
      <c r="K329" s="33"/>
      <c r="L329" s="33" t="str">
        <v>否</v>
      </c>
      <c r="M329" s="33"/>
      <c r="N329" s="33" t="str">
        <v>否</v>
      </c>
      <c r="O329" s="33"/>
      <c r="P329" s="125"/>
      <c r="Q329" s="92"/>
      <c r="R329" s="53"/>
    </row>
    <row customHeight="true" ht="48" r="330">
      <c r="A330" s="33"/>
      <c r="B330" s="124" t="str">
        <v>SYNC+_0266</v>
      </c>
      <c r="C330" s="36" t="str">
        <v>4-2.7 车内视角-氛围灯-自定义颜色模式</v>
      </c>
      <c r="D330" s="50" t="str">
        <v>氛围灯模式-自定义颜色2-进入自定义3-车门灯光-氛围灯亮度为100% 设置 Tx逻辑</v>
      </c>
      <c r="E330" s="11" t="str">
        <v>P2</v>
      </c>
      <c r="F330" s="33" t="str">
        <v>1.车机供电正常
2.3B2 IGN = Run
3.氛围灯开关已开启
4.氛围灯模式为自定义颜色-自定义2
5.进入自定义3编辑模式
6.车门灯光开关已开启</v>
      </c>
      <c r="G330" s="50" t="str">
        <v>1.其他选项被选中时, 设置氛围灯亮度为100%;
2.查看车机发出的请求信号 ;</v>
      </c>
      <c r="H330" s="33" t="str">
        <v>2.不下发信号但保存状态</v>
      </c>
      <c r="I330" s="33"/>
      <c r="J330" s="33"/>
      <c r="K330" s="33"/>
      <c r="L330" s="33" t="str">
        <v>否</v>
      </c>
      <c r="M330" s="33"/>
      <c r="N330" s="33" t="str">
        <v>否</v>
      </c>
      <c r="O330" s="33"/>
      <c r="P330" s="125"/>
      <c r="Q330" s="92"/>
      <c r="R330" s="53"/>
    </row>
    <row customHeight="true" ht="48" r="331">
      <c r="A331" s="33"/>
      <c r="B331" s="124" t="str">
        <v>SYNC+_0266</v>
      </c>
      <c r="C331" s="36" t="str">
        <v>4-2.7 车内视角-氛围灯-自定义颜色模式</v>
      </c>
      <c r="D331" s="50" t="str">
        <v>氛围灯模式-自定义颜色2-进入自定义3-地板灯光-氛围灯颜色 设置 Tx逻辑</v>
      </c>
      <c r="E331" s="11" t="str">
        <v>P2</v>
      </c>
      <c r="F331" s="33" t="str">
        <v>1.车机供电正常
2.3B2 IGN = Run
3.氛围灯开关已开启
4.氛围灯模式为自定义颜色-自定义2
5.进入自定义3编辑模式
6.地板灯光开关已开启</v>
      </c>
      <c r="G331" s="50" t="str">
        <v>1.其他选项被选中时, 设置氛围灯颜色 
2.查看车机发出的请求信号 ;
（查看test.log返回值）</v>
      </c>
      <c r="H331" s="33" t="str">
        <v>2.不下发信号但保存状态</v>
      </c>
      <c r="I331" s="33"/>
      <c r="J331" s="33"/>
      <c r="K331" s="33"/>
      <c r="L331" s="33" t="str">
        <v>否</v>
      </c>
      <c r="M331" s="33"/>
      <c r="N331" s="33" t="str">
        <v>否</v>
      </c>
      <c r="O331" s="33"/>
      <c r="P331" s="125"/>
      <c r="Q331" s="92"/>
      <c r="R331" s="53"/>
    </row>
    <row customHeight="true" ht="48" r="332">
      <c r="A332" s="33"/>
      <c r="B332" s="124" t="str">
        <v>SYNC+_0266</v>
      </c>
      <c r="C332" s="36" t="str">
        <v>4-2.7 车内视角-氛围灯-自定义颜色模式</v>
      </c>
      <c r="D332" s="50" t="str">
        <v>氛围灯模式-自定义颜色2-进入自定义3-地板灯光开关设置关闭 Tx逻辑</v>
      </c>
      <c r="E332" s="11" t="str">
        <v>P2</v>
      </c>
      <c r="F332" s="33" t="str">
        <v>1.车机供电正常
2.3B2 IGN = Run
3.氛围灯开关已开启
4.氛围灯模式为自定义颜色-自定义2
5.进入自定义3编辑模式
6.地板灯光开关已开启</v>
      </c>
      <c r="G332" s="33" t="str">
        <v>1.其他选项被选中时, 点击地板灯光开关
2.查看车机发出的请求信号</v>
      </c>
      <c r="H332" s="33" t="str">
        <v>2.不下发信号但保存状态</v>
      </c>
      <c r="I332" s="33"/>
      <c r="J332" s="33"/>
      <c r="K332" s="33"/>
      <c r="L332" s="33" t="str">
        <v>否</v>
      </c>
      <c r="M332" s="33"/>
      <c r="N332" s="33" t="str">
        <v>否</v>
      </c>
      <c r="O332" s="33"/>
      <c r="P332" s="125"/>
      <c r="Q332" s="92"/>
      <c r="R332" s="53"/>
    </row>
    <row customHeight="true" ht="48" r="333">
      <c r="A333" s="33"/>
      <c r="B333" s="124" t="str">
        <v>SYNC+_0266</v>
      </c>
      <c r="C333" s="36" t="str">
        <v>4-2.7 车内视角-氛围灯-自定义颜色模式</v>
      </c>
      <c r="D333" s="50" t="str">
        <v>氛围灯模式-自定义颜色2-进入自定义3-地板灯光-氛围灯亮度-增加10% 设置 Tx逻辑</v>
      </c>
      <c r="E333" s="11" t="str">
        <v>P2</v>
      </c>
      <c r="F333" s="33" t="str">
        <v>1.车机供电正常
2.3B2 IGN = Run
3.氛围灯开关已开启
4.氛围灯模式为自定义颜色-自定义2
5.进入自定义3编辑模式
6.地板灯光开关已开启</v>
      </c>
      <c r="G333" s="50" t="str">
        <v>1. 点击左边图标;
2.查看车机发出的请求信号 ;</v>
      </c>
      <c r="H333" s="33" t="str">
        <v>2.不下发信号但保存状态</v>
      </c>
      <c r="I333" s="33"/>
      <c r="J333" s="33"/>
      <c r="K333" s="33"/>
      <c r="L333" s="33" t="str">
        <v>否</v>
      </c>
      <c r="M333" s="33"/>
      <c r="N333" s="33" t="str">
        <v>否</v>
      </c>
      <c r="O333" s="33"/>
      <c r="P333" s="125"/>
      <c r="Q333" s="92"/>
      <c r="R333" s="53"/>
    </row>
    <row customHeight="true" ht="48" r="334">
      <c r="A334" s="33"/>
      <c r="B334" s="124" t="str">
        <v>SYNC+_0266</v>
      </c>
      <c r="C334" s="36" t="str">
        <v>4-2.7 车内视角-氛围灯-自定义颜色模式</v>
      </c>
      <c r="D334" s="50" t="str">
        <v>氛围灯模式-自定义颜色2-进入自定义3-地板灯光-氛围灯亮度-减小10% 设置 Tx逻辑</v>
      </c>
      <c r="E334" s="11" t="str">
        <v>P2</v>
      </c>
      <c r="F334" s="33" t="str">
        <v>1.车机供电正常
2.3B2 IGN = Run
3.氛围灯开关已开启
4.氛围灯模式为自定义颜色-自定义2
5.进入自定义3编辑模式
6.地板灯光开关已开启</v>
      </c>
      <c r="G334" s="50" t="str">
        <v>1. 点击左边图标;
2.查看车机发出的请求信号 ;</v>
      </c>
      <c r="H334" s="33" t="str">
        <v>2.不下发信号但保存状态</v>
      </c>
      <c r="I334" s="33"/>
      <c r="J334" s="33"/>
      <c r="K334" s="33"/>
      <c r="L334" s="33" t="str">
        <v>否</v>
      </c>
      <c r="M334" s="33"/>
      <c r="N334" s="33" t="str">
        <v>否</v>
      </c>
      <c r="O334" s="33"/>
      <c r="P334" s="125"/>
      <c r="Q334" s="92"/>
      <c r="R334" s="53"/>
    </row>
    <row customHeight="true" ht="48" r="335">
      <c r="A335" s="33"/>
      <c r="B335" s="124" t="str">
        <v>SYNC+_0266</v>
      </c>
      <c r="C335" s="36" t="str">
        <v>4-2.7 车内视角-氛围灯-自定义颜色模式</v>
      </c>
      <c r="D335" s="50" t="str">
        <v>氛围灯模式-自定义颜色2-进入自定义3-地板灯光-氛围灯亮度为10% 设置 Tx逻辑</v>
      </c>
      <c r="E335" s="11" t="str">
        <v>P2</v>
      </c>
      <c r="F335" s="33" t="str">
        <v>1.车机供电正常
2.3B2 IGN = Run
3.氛围灯开关已开启
4.氛围灯模式为自定义颜色-自定义2
5.进入自定义3编辑模式
6.地板灯光开关已开启</v>
      </c>
      <c r="G335" s="50" t="str">
        <v>1.其他选项被选中时, 设置氛围灯亮度为10%;
2.查看车机发出的请求信号 ;</v>
      </c>
      <c r="H335" s="33" t="str">
        <v>2.不下发信号但保存状态</v>
      </c>
      <c r="I335" s="33"/>
      <c r="J335" s="33"/>
      <c r="K335" s="33"/>
      <c r="L335" s="33" t="str">
        <v>否</v>
      </c>
      <c r="M335" s="33"/>
      <c r="N335" s="33" t="str">
        <v>否</v>
      </c>
      <c r="O335" s="33"/>
      <c r="P335" s="125"/>
      <c r="Q335" s="92"/>
      <c r="R335" s="53"/>
    </row>
    <row customHeight="true" ht="48" r="336">
      <c r="A336" s="33"/>
      <c r="B336" s="124" t="str">
        <v>SYNC+_0266</v>
      </c>
      <c r="C336" s="36" t="str">
        <v>4-2.7 车内视角-氛围灯-自定义颜色模式</v>
      </c>
      <c r="D336" s="50" t="str">
        <v>氛围灯模式-自定义颜色2-进入自定义3-地板灯光-氛围灯亮度-(10%~100%) 设置 Tx逻辑</v>
      </c>
      <c r="E336" s="11" t="str">
        <v>P2</v>
      </c>
      <c r="F336" s="33" t="str">
        <v>1.车机供电正常
2.3B2 IGN = Run
3.氛围灯开关已开启
4.氛围灯模式为自定义颜色-自定义2
5.进入自定义3编辑模式
6.地板灯光开关已开启</v>
      </c>
      <c r="G336" s="50" t="str">
        <v>1.其他选项被选中时, 点击(10%~100%);
2.查看车机发出的请求信号 ;</v>
      </c>
      <c r="H336" s="33" t="str">
        <v>2.不下发信号但保存状态</v>
      </c>
      <c r="I336" s="33"/>
      <c r="J336" s="33"/>
      <c r="K336" s="33"/>
      <c r="L336" s="33" t="str">
        <v>否</v>
      </c>
      <c r="M336" s="33"/>
      <c r="N336" s="33" t="str">
        <v>否</v>
      </c>
      <c r="O336" s="33"/>
      <c r="P336" s="125"/>
      <c r="Q336" s="92"/>
      <c r="R336" s="53"/>
    </row>
    <row customHeight="true" ht="48" r="337">
      <c r="A337" s="33"/>
      <c r="B337" s="124" t="str">
        <v>SYNC+_0266</v>
      </c>
      <c r="C337" s="36" t="str">
        <v>4-2.7 车内视角-氛围灯-自定义颜色模式</v>
      </c>
      <c r="D337" s="50" t="str">
        <v>氛围灯模式-自定义颜色2-进入自定义3-地板灯光-氛围灯亮度为100% 设置 Tx逻辑</v>
      </c>
      <c r="E337" s="11" t="str">
        <v>P2</v>
      </c>
      <c r="F337" s="33" t="str">
        <v>1.车机供电正常
2.3B2 IGN = Run
3.氛围灯开关已开启
4.氛围灯模式为自定义颜色-自定义2
5.进入自定义3编辑模式
6.地板灯光开关已开启</v>
      </c>
      <c r="G337" s="50" t="str">
        <v>1.其他选项被选中时, 设置氛围灯亮度为100%;
2.查看车机发出的请求信号 ;</v>
      </c>
      <c r="H337" s="33" t="str">
        <v>2.不下发信号但保存状态</v>
      </c>
      <c r="I337" s="33"/>
      <c r="J337" s="33"/>
      <c r="K337" s="33"/>
      <c r="L337" s="33" t="str">
        <v>否</v>
      </c>
      <c r="M337" s="33"/>
      <c r="N337" s="33" t="str">
        <v>否</v>
      </c>
      <c r="O337" s="33"/>
      <c r="P337" s="125"/>
      <c r="Q337" s="92"/>
      <c r="R337" s="53"/>
    </row>
    <row customHeight="true" ht="48" r="338">
      <c r="A338" s="33"/>
      <c r="B338" s="124" t="str">
        <v>SYNC+_0266</v>
      </c>
      <c r="C338" s="36" t="str">
        <v>4-2.7 车内视角-氛围灯-自定义颜色模式</v>
      </c>
      <c r="D338" s="50" t="str">
        <v>氛围灯模式-自定义颜色3-进入自定义1-车门灯光-氛围灯颜色 设置 Tx逻辑</v>
      </c>
      <c r="E338" s="11" t="str">
        <v>P2</v>
      </c>
      <c r="F338" s="33" t="str">
        <v>1.车机供电正常
2.3B2 IGN = Run
3.氛围灯开关已开启
4.氛围灯模式为自定义颜色-自定义3
5.进入自定义1编辑模式
6.车门灯光开关已开启</v>
      </c>
      <c r="G338" s="50" t="str">
        <v>1.其他选项被选中时, 设置氛围灯颜色 
2.查看车机发出的请求信号 ;
（查看test.log返回值）</v>
      </c>
      <c r="H338" s="33" t="str">
        <v>2.不下发信号但保存状态</v>
      </c>
      <c r="I338" s="33"/>
      <c r="J338" s="33"/>
      <c r="K338" s="33"/>
      <c r="L338" s="33" t="str">
        <v>否</v>
      </c>
      <c r="M338" s="33"/>
      <c r="N338" s="33" t="str">
        <v>否</v>
      </c>
      <c r="O338" s="33"/>
      <c r="P338" s="125"/>
      <c r="Q338" s="92"/>
      <c r="R338" s="53"/>
    </row>
    <row customHeight="true" ht="48" r="339">
      <c r="A339" s="33"/>
      <c r="B339" s="124" t="str">
        <v>SYNC+_0266</v>
      </c>
      <c r="C339" s="36" t="str">
        <v>4-2.7 车内视角-氛围灯-自定义颜色模式</v>
      </c>
      <c r="D339" s="50" t="str">
        <v>氛围灯模式-自定义颜色3-进入自定义1-车门灯光开关设置关闭 Tx逻辑</v>
      </c>
      <c r="E339" s="11" t="str">
        <v>P2</v>
      </c>
      <c r="F339" s="33" t="str">
        <v>1.车机供电正常
2.3B2 IGN = Run
3.氛围灯开关已开启
4.氛围灯模式为自定义颜色-自定义3
5.进入自定义1编辑模式
6.车门灯光开关已开启</v>
      </c>
      <c r="G339" s="33" t="str">
        <v>1.其他选项被选中时, 点击车门灯光开关
2.查看车机发出的请求信号</v>
      </c>
      <c r="H339" s="33" t="str">
        <v>2.不下发信号但保存状态</v>
      </c>
      <c r="I339" s="33"/>
      <c r="J339" s="33"/>
      <c r="K339" s="33"/>
      <c r="L339" s="33" t="str">
        <v>否</v>
      </c>
      <c r="M339" s="33"/>
      <c r="N339" s="33" t="str">
        <v>否</v>
      </c>
      <c r="O339" s="33"/>
      <c r="P339" s="125"/>
      <c r="Q339" s="92"/>
      <c r="R339" s="53"/>
    </row>
    <row customHeight="true" ht="48" r="340">
      <c r="A340" s="33"/>
      <c r="B340" s="124" t="str">
        <v>SYNC+_0266</v>
      </c>
      <c r="C340" s="36" t="str">
        <v>4-2.7 车内视角-氛围灯-自定义颜色模式</v>
      </c>
      <c r="D340" s="50" t="str">
        <v>氛围灯模式-自定义颜色3-进入自定义1-车门灯光-氛围灯亮度-增加10% 设置 Tx逻辑</v>
      </c>
      <c r="E340" s="11" t="str">
        <v>P2</v>
      </c>
      <c r="F340" s="33" t="str">
        <v>1.车机供电正常
2.3B2 IGN = Run
3.氛围灯开关已开启
4.氛围灯模式为自定义颜色-自定义3
5.进入自定义1编辑模式
6.车门灯光开关已开启</v>
      </c>
      <c r="G340" s="50" t="str">
        <v>1. 点击左边图标;
2.查看车机发出的请求信号 ;</v>
      </c>
      <c r="H340" s="33" t="str">
        <v>2.不下发信号但保存状态</v>
      </c>
      <c r="I340" s="33"/>
      <c r="J340" s="33"/>
      <c r="K340" s="33"/>
      <c r="L340" s="33" t="str">
        <v>否</v>
      </c>
      <c r="M340" s="33"/>
      <c r="N340" s="33" t="str">
        <v>否</v>
      </c>
      <c r="O340" s="33"/>
      <c r="P340" s="125"/>
      <c r="Q340" s="92"/>
      <c r="R340" s="53"/>
    </row>
    <row customHeight="true" ht="48" r="341">
      <c r="A341" s="33"/>
      <c r="B341" s="124" t="str">
        <v>SYNC+_0266</v>
      </c>
      <c r="C341" s="36" t="str">
        <v>4-2.7 车内视角-氛围灯-自定义颜色模式</v>
      </c>
      <c r="D341" s="50" t="str">
        <v>氛围灯模式-自定义颜色3-进入自定义1-车门灯光-氛围灯亮度-减小10% 设置 Tx逻辑</v>
      </c>
      <c r="E341" s="11" t="str">
        <v>P2</v>
      </c>
      <c r="F341" s="33" t="str">
        <v>1.车机供电正常
2.3B2 IGN = Run
3.氛围灯开关已开启
4.氛围灯模式为自定义颜色-自定义3
5.进入自定义1编辑模式
6.车门灯光开关已开启</v>
      </c>
      <c r="G341" s="50" t="str">
        <v>1. 点击左边图标;
2.查看车机发出的请求信号 ;</v>
      </c>
      <c r="H341" s="33" t="str">
        <v>2.不下发信号但保存状态</v>
      </c>
      <c r="I341" s="33"/>
      <c r="J341" s="33"/>
      <c r="K341" s="33"/>
      <c r="L341" s="33" t="str">
        <v>否</v>
      </c>
      <c r="M341" s="33"/>
      <c r="N341" s="33" t="str">
        <v>否</v>
      </c>
      <c r="O341" s="33"/>
      <c r="P341" s="125"/>
      <c r="Q341" s="92"/>
      <c r="R341" s="53"/>
    </row>
    <row customHeight="true" ht="48" r="342">
      <c r="A342" s="33"/>
      <c r="B342" s="124" t="str">
        <v>SYNC+_0266</v>
      </c>
      <c r="C342" s="36" t="str">
        <v>4-2.7 车内视角-氛围灯-自定义颜色模式</v>
      </c>
      <c r="D342" s="50" t="str">
        <v>氛围灯模式-自定义颜色3-进入自定义1-车门灯光-氛围灯亮度为10% 设置 Tx逻辑</v>
      </c>
      <c r="E342" s="11" t="str">
        <v>P2</v>
      </c>
      <c r="F342" s="33" t="str">
        <v>1.车机供电正常
2.3B2 IGN = Run
3.氛围灯开关已开启
4.氛围灯模式为自定义颜色-自定义3
5.进入自定义1编辑模式
6.车门灯光开关已开启</v>
      </c>
      <c r="G342" s="50" t="str">
        <v>1.其他选项被选中时, 设置氛围灯亮度为10%;
2.查看车机发出的请求信号 ;</v>
      </c>
      <c r="H342" s="33" t="str">
        <v>2.不下发信号但保存状态</v>
      </c>
      <c r="I342" s="33"/>
      <c r="J342" s="33"/>
      <c r="K342" s="33"/>
      <c r="L342" s="33" t="str">
        <v>否</v>
      </c>
      <c r="M342" s="33"/>
      <c r="N342" s="33" t="str">
        <v>否</v>
      </c>
      <c r="O342" s="33"/>
      <c r="P342" s="125"/>
      <c r="Q342" s="92"/>
      <c r="R342" s="53"/>
    </row>
    <row customHeight="true" ht="48" r="343">
      <c r="A343" s="33"/>
      <c r="B343" s="124" t="str">
        <v>SYNC+_0266</v>
      </c>
      <c r="C343" s="36" t="str">
        <v>4-2.7 车内视角-氛围灯-自定义颜色模式</v>
      </c>
      <c r="D343" s="50" t="str">
        <v>氛围灯模式-自定义颜色3-进入自定义1-车门灯光-氛围灯亮度-(10%~100%) 设置 Tx逻辑</v>
      </c>
      <c r="E343" s="11" t="str">
        <v>P2</v>
      </c>
      <c r="F343" s="33" t="str">
        <v>1.车机供电正常
2.3B2 IGN = Run
3.氛围灯开关已开启
4.氛围灯模式为自定义颜色-自定义3
5.进入自定义1编辑模式
6.车门灯光开关已开启</v>
      </c>
      <c r="G343" s="50" t="str">
        <v>1.其他选项被选中时, 点击(10%~100%);
2.查看车机发出的请求信号 ;</v>
      </c>
      <c r="H343" s="33" t="str">
        <v>2.不下发信号但保存状态</v>
      </c>
      <c r="I343" s="33"/>
      <c r="J343" s="33"/>
      <c r="K343" s="33"/>
      <c r="L343" s="33" t="str">
        <v>否</v>
      </c>
      <c r="M343" s="33"/>
      <c r="N343" s="33" t="str">
        <v>否</v>
      </c>
      <c r="O343" s="33"/>
      <c r="P343" s="125"/>
      <c r="Q343" s="92"/>
      <c r="R343" s="53"/>
    </row>
    <row customHeight="true" ht="48" r="344">
      <c r="A344" s="33"/>
      <c r="B344" s="124" t="str">
        <v>SYNC+_0266</v>
      </c>
      <c r="C344" s="36" t="str">
        <v>4-2.7 车内视角-氛围灯-自定义颜色模式</v>
      </c>
      <c r="D344" s="50" t="str">
        <v>氛围灯模式-自定义颜色3-进入自定义1-车门灯光-氛围灯亮度为100% 设置 Tx逻辑</v>
      </c>
      <c r="E344" s="11" t="str">
        <v>P2</v>
      </c>
      <c r="F344" s="33" t="str">
        <v>1.车机供电正常
2.3B2 IGN = Run
3.氛围灯开关已开启
4.氛围灯模式为自定义颜色-自定义3
5.进入自定义1编辑模式
6.车门灯光开关已开启</v>
      </c>
      <c r="G344" s="50" t="str">
        <v>1.其他选项被选中时, 设置氛围灯亮度为100%;
2.查看车机发出的请求信号 ;</v>
      </c>
      <c r="H344" s="33" t="str">
        <v>2.不下发信号但保存状态</v>
      </c>
      <c r="I344" s="33"/>
      <c r="J344" s="33"/>
      <c r="K344" s="33"/>
      <c r="L344" s="33" t="str">
        <v>否</v>
      </c>
      <c r="M344" s="33"/>
      <c r="N344" s="33" t="str">
        <v>否</v>
      </c>
      <c r="O344" s="33"/>
      <c r="P344" s="125"/>
      <c r="Q344" s="92"/>
      <c r="R344" s="53"/>
    </row>
    <row customHeight="true" ht="48" r="345">
      <c r="A345" s="33"/>
      <c r="B345" s="124" t="str">
        <v>SYNC+_0266</v>
      </c>
      <c r="C345" s="36" t="str">
        <v>4-2.7 车内视角-氛围灯-自定义颜色模式</v>
      </c>
      <c r="D345" s="50" t="str">
        <v>氛围灯模式-自定义颜色3-进入自定义1-地板灯光-氛围灯颜色 设置 Tx逻辑</v>
      </c>
      <c r="E345" s="11" t="str">
        <v>P2</v>
      </c>
      <c r="F345" s="33" t="str">
        <v>1.车机供电正常
2.3B2 IGN = Run
3.氛围灯开关已开启
4.氛围灯模式为自定义颜色-自定义3
5.进入自定义1编辑模式
6.地板灯光开关已开启</v>
      </c>
      <c r="G345" s="50" t="str">
        <v>1.其他选项被选中时, 设置氛围灯颜色 
2.查看车机发出的请求信号 ;
（查看test.log返回值）</v>
      </c>
      <c r="H345" s="33" t="str">
        <v>2.不下发信号但保存状态</v>
      </c>
      <c r="I345" s="33"/>
      <c r="J345" s="33"/>
      <c r="K345" s="33"/>
      <c r="L345" s="33" t="str">
        <v>否</v>
      </c>
      <c r="M345" s="33"/>
      <c r="N345" s="33" t="str">
        <v>否</v>
      </c>
      <c r="O345" s="33"/>
      <c r="P345" s="125"/>
      <c r="Q345" s="92"/>
      <c r="R345" s="53"/>
    </row>
    <row customHeight="true" ht="48" r="346">
      <c r="A346" s="33"/>
      <c r="B346" s="124" t="str">
        <v>SYNC+_0266</v>
      </c>
      <c r="C346" s="36" t="str">
        <v>4-2.7 车内视角-氛围灯-自定义颜色模式</v>
      </c>
      <c r="D346" s="50" t="str">
        <v>氛围灯模式-自定义颜色3-进入自定义1-地板灯光开关设置关闭 Tx逻辑</v>
      </c>
      <c r="E346" s="11" t="str">
        <v>P2</v>
      </c>
      <c r="F346" s="33" t="str">
        <v>1.车机供电正常
2.3B2 IGN = Run
3.氛围灯开关已开启
4.氛围灯模式为自定义颜色-自定义3
5.进入自定义1编辑模式
6.地板灯光开关已开启</v>
      </c>
      <c r="G346" s="33" t="str">
        <v>1.其他选项被选中时, 点击地板灯光开关
2.查看车机发出的请求信号</v>
      </c>
      <c r="H346" s="33" t="str">
        <v>2.不下发信号但保存状态</v>
      </c>
      <c r="I346" s="33"/>
      <c r="J346" s="33"/>
      <c r="K346" s="33"/>
      <c r="L346" s="33" t="str">
        <v>否</v>
      </c>
      <c r="M346" s="33"/>
      <c r="N346" s="33" t="str">
        <v>否</v>
      </c>
      <c r="O346" s="33"/>
      <c r="P346" s="125"/>
      <c r="Q346" s="92"/>
      <c r="R346" s="53"/>
    </row>
    <row customHeight="true" ht="48" r="347">
      <c r="A347" s="33"/>
      <c r="B347" s="124" t="str">
        <v>SYNC+_0266</v>
      </c>
      <c r="C347" s="36" t="str">
        <v>4-2.7 车内视角-氛围灯-自定义颜色模式</v>
      </c>
      <c r="D347" s="50" t="str">
        <v>氛围灯模式-自定义颜色3-进入自定义1-地板灯光-氛围灯亮度-增加10% 设置 Tx逻辑</v>
      </c>
      <c r="E347" s="11" t="str">
        <v>P2</v>
      </c>
      <c r="F347" s="33" t="str">
        <v>1.车机供电正常
2.3B2 IGN = Run
3.氛围灯开关已开启
4.氛围灯模式为自定义颜色-自定义3
5.进入自定义1编辑模式
6.地板灯光开关已开启</v>
      </c>
      <c r="G347" s="50" t="str">
        <v>1. 点击左边图标;
2.查看车机发出的请求信号 ;</v>
      </c>
      <c r="H347" s="33" t="str">
        <v>2.不下发信号但保存状态</v>
      </c>
      <c r="I347" s="33"/>
      <c r="J347" s="33"/>
      <c r="K347" s="33"/>
      <c r="L347" s="33" t="str">
        <v>否</v>
      </c>
      <c r="M347" s="33"/>
      <c r="N347" s="33" t="str">
        <v>否</v>
      </c>
      <c r="O347" s="33"/>
      <c r="P347" s="125"/>
      <c r="Q347" s="92"/>
      <c r="R347" s="53"/>
    </row>
    <row customHeight="true" ht="48" r="348">
      <c r="A348" s="33"/>
      <c r="B348" s="124" t="str">
        <v>SYNC+_0266</v>
      </c>
      <c r="C348" s="36" t="str">
        <v>4-2.7 车内视角-氛围灯-自定义颜色模式</v>
      </c>
      <c r="D348" s="50" t="str">
        <v>氛围灯模式-自定义颜色3-进入自定义1-地板灯光-氛围灯亮度-减小10% 设置 Tx逻辑</v>
      </c>
      <c r="E348" s="11" t="str">
        <v>P2</v>
      </c>
      <c r="F348" s="33" t="str">
        <v>1.车机供电正常
2.3B2 IGN = Run
3.氛围灯开关已开启
4.氛围灯模式为自定义颜色-自定义3
5.进入自定义1编辑模式
6.地板灯光开关已开启</v>
      </c>
      <c r="G348" s="50" t="str">
        <v>1. 点击左边图标;
2.查看车机发出的请求信号 ;</v>
      </c>
      <c r="H348" s="33" t="str">
        <v>2.不下发信号但保存状态</v>
      </c>
      <c r="I348" s="33"/>
      <c r="J348" s="33"/>
      <c r="K348" s="33"/>
      <c r="L348" s="33" t="str">
        <v>否</v>
      </c>
      <c r="M348" s="33"/>
      <c r="N348" s="33" t="str">
        <v>否</v>
      </c>
      <c r="O348" s="33"/>
      <c r="P348" s="125"/>
      <c r="Q348" s="92"/>
      <c r="R348" s="53"/>
    </row>
    <row customHeight="true" ht="48" r="349">
      <c r="A349" s="33"/>
      <c r="B349" s="124" t="str">
        <v>SYNC+_0266</v>
      </c>
      <c r="C349" s="36" t="str">
        <v>4-2.7 车内视角-氛围灯-自定义颜色模式</v>
      </c>
      <c r="D349" s="50" t="str">
        <v>氛围灯模式-自定义颜色3-进入自定义1-地板灯光-氛围灯亮度为10% 设置 Tx逻辑</v>
      </c>
      <c r="E349" s="11" t="str">
        <v>P2</v>
      </c>
      <c r="F349" s="33" t="str">
        <v>1.车机供电正常
2.3B2 IGN = Run
3.氛围灯开关已开启
4.氛围灯模式为自定义颜色-自定义3
5.进入自定义1编辑模式
6.地板灯光开关已开启</v>
      </c>
      <c r="G349" s="50" t="str">
        <v>1.其他选项被选中时, 设置氛围灯亮度为10%;
2.查看车机发出的请求信号 ;</v>
      </c>
      <c r="H349" s="33" t="str">
        <v>2.不下发信号但保存状态</v>
      </c>
      <c r="I349" s="33"/>
      <c r="J349" s="33"/>
      <c r="K349" s="33"/>
      <c r="L349" s="33" t="str">
        <v>否</v>
      </c>
      <c r="M349" s="33"/>
      <c r="N349" s="33" t="str">
        <v>否</v>
      </c>
      <c r="O349" s="33"/>
      <c r="P349" s="125"/>
      <c r="Q349" s="92"/>
      <c r="R349" s="53"/>
    </row>
    <row customHeight="true" ht="48" r="350">
      <c r="A350" s="33"/>
      <c r="B350" s="124" t="str">
        <v>SYNC+_0266</v>
      </c>
      <c r="C350" s="36" t="str">
        <v>4-2.7 车内视角-氛围灯-自定义颜色模式</v>
      </c>
      <c r="D350" s="50" t="str">
        <v>氛围灯模式-自定义颜色3-进入自定义1-地板灯光-氛围灯亮度-(10%~100%) 设置 Tx逻辑</v>
      </c>
      <c r="E350" s="11" t="str">
        <v>P2</v>
      </c>
      <c r="F350" s="33" t="str">
        <v>1.车机供电正常
2.3B2 IGN = Run
3.氛围灯开关已开启
4.氛围灯模式为自定义颜色-自定义3
5.进入自定义1编辑模式
6.地板灯光开关已开启</v>
      </c>
      <c r="G350" s="50" t="str">
        <v>1.其他选项被选中时, 点击(10%~100%);
2.查看车机发出的请求信号 ;</v>
      </c>
      <c r="H350" s="33" t="str">
        <v>2.不下发信号但保存状态</v>
      </c>
      <c r="I350" s="33"/>
      <c r="J350" s="33"/>
      <c r="K350" s="33"/>
      <c r="L350" s="33" t="str">
        <v>否</v>
      </c>
      <c r="M350" s="33"/>
      <c r="N350" s="33" t="str">
        <v>否</v>
      </c>
      <c r="O350" s="33"/>
      <c r="P350" s="125"/>
      <c r="Q350" s="92"/>
      <c r="R350" s="53"/>
    </row>
    <row customHeight="true" ht="48" r="351">
      <c r="A351" s="33"/>
      <c r="B351" s="124" t="str">
        <v>SYNC+_0266</v>
      </c>
      <c r="C351" s="36" t="str">
        <v>4-2.7 车内视角-氛围灯-自定义颜色模式</v>
      </c>
      <c r="D351" s="50" t="str">
        <v>氛围灯模式-自定义颜色3-进入自定义1-地板灯光-氛围灯亮度为100% 设置 Tx逻辑</v>
      </c>
      <c r="E351" s="11" t="str">
        <v>P2</v>
      </c>
      <c r="F351" s="33" t="str">
        <v>1.车机供电正常
2.3B2 IGN = Run
3.氛围灯开关已开启
4.氛围灯模式为自定义颜色-自定义3
5.进入自定义1编辑模式
6.地板灯光开关已开启</v>
      </c>
      <c r="G351" s="50" t="str">
        <v>1.其他选项被选中时, 设置氛围灯亮度为100%;
2.查看车机发出的请求信号 ;</v>
      </c>
      <c r="H351" s="33" t="str">
        <v>2.不下发信号但保存状态</v>
      </c>
      <c r="I351" s="33"/>
      <c r="J351" s="33"/>
      <c r="K351" s="33"/>
      <c r="L351" s="33" t="str">
        <v>否</v>
      </c>
      <c r="M351" s="33"/>
      <c r="N351" s="33" t="str">
        <v>否</v>
      </c>
      <c r="O351" s="33"/>
      <c r="P351" s="125"/>
      <c r="Q351" s="92"/>
      <c r="R351" s="53"/>
    </row>
    <row customHeight="true" ht="48" r="352">
      <c r="A352" s="33"/>
      <c r="B352" s="124" t="str">
        <v>SYNC+_0266</v>
      </c>
      <c r="C352" s="36" t="str">
        <v>4-2.7 车内视角-氛围灯-自定义颜色模式</v>
      </c>
      <c r="D352" s="50" t="str">
        <v>氛围灯模式-自定义颜色3-进入自定义2-车门灯光-氛围灯颜色 设置 Tx逻辑</v>
      </c>
      <c r="E352" s="11" t="str">
        <v>P2</v>
      </c>
      <c r="F352" s="33" t="str">
        <v>1.车机供电正常
2.3B2 IGN = Run
3.氛围灯开关已开启
4.氛围灯模式为自定义颜色-自定义3
5.进入自定义2编辑模式
6.车门灯光开关已开启</v>
      </c>
      <c r="G352" s="50" t="str">
        <v>1.其他选项被选中时, 设置氛围灯颜色 
2.查看车机发出的请求信号 ;
（查看test.log返回值）</v>
      </c>
      <c r="H352" s="33" t="str">
        <v>2.不下发信号但保存状态</v>
      </c>
      <c r="I352" s="33"/>
      <c r="J352" s="33"/>
      <c r="K352" s="33"/>
      <c r="L352" s="33" t="str">
        <v>否</v>
      </c>
      <c r="M352" s="33"/>
      <c r="N352" s="33" t="str">
        <v>否</v>
      </c>
      <c r="O352" s="33"/>
      <c r="P352" s="125"/>
      <c r="Q352" s="92"/>
      <c r="R352" s="53"/>
    </row>
    <row customHeight="true" ht="48" r="353">
      <c r="A353" s="33"/>
      <c r="B353" s="124" t="str">
        <v>SYNC+_0266</v>
      </c>
      <c r="C353" s="36" t="str">
        <v>4-2.7 车内视角-氛围灯-自定义颜色模式</v>
      </c>
      <c r="D353" s="50" t="str">
        <v>氛围灯模式-自定义颜色3-进入自定义2-车门灯光开关设置关闭 Tx逻辑</v>
      </c>
      <c r="E353" s="11" t="str">
        <v>P2</v>
      </c>
      <c r="F353" s="33" t="str">
        <v>1.车机供电正常
2.3B2 IGN = Run
3.氛围灯开关已开启
4.氛围灯模式为自定义颜色-自定义3
5.进入自定义2编辑模式
6.车门灯光开关已开启</v>
      </c>
      <c r="G353" s="33" t="str">
        <v>1.其他选项被选中时, 点击车门灯光开关
2.查看车机发出的请求信号</v>
      </c>
      <c r="H353" s="33" t="str">
        <v>2.不下发信号但保存状态</v>
      </c>
      <c r="I353" s="33"/>
      <c r="J353" s="33"/>
      <c r="K353" s="33"/>
      <c r="L353" s="33" t="str">
        <v>否</v>
      </c>
      <c r="M353" s="33"/>
      <c r="N353" s="33" t="str">
        <v>否</v>
      </c>
      <c r="O353" s="33"/>
      <c r="P353" s="125"/>
      <c r="Q353" s="92"/>
      <c r="R353" s="53"/>
    </row>
    <row customHeight="true" ht="48" r="354">
      <c r="A354" s="33"/>
      <c r="B354" s="124" t="str">
        <v>SYNC+_0266</v>
      </c>
      <c r="C354" s="36" t="str">
        <v>4-2.7 车内视角-氛围灯-自定义颜色模式</v>
      </c>
      <c r="D354" s="50" t="str">
        <v>氛围灯模式-自定义颜色3-进入自定义2-车门灯光-氛围灯亮度-增加10% 设置 Tx逻辑</v>
      </c>
      <c r="E354" s="11" t="str">
        <v>P2</v>
      </c>
      <c r="F354" s="33" t="str">
        <v>1.车机供电正常
2.3B2 IGN = Run
3.氛围灯开关已开启
4.氛围灯模式为自定义颜色-自定义3
5.进入自定义2编辑模式
6.车门灯光开关已开启</v>
      </c>
      <c r="G354" s="50" t="str">
        <v>1. 点击左边图标;
2.查看车机发出的请求信号 ;</v>
      </c>
      <c r="H354" s="33" t="str">
        <v>2.不下发信号但保存状态</v>
      </c>
      <c r="I354" s="33"/>
      <c r="J354" s="33"/>
      <c r="K354" s="33"/>
      <c r="L354" s="33" t="str">
        <v>否</v>
      </c>
      <c r="M354" s="33"/>
      <c r="N354" s="33" t="str">
        <v>否</v>
      </c>
      <c r="O354" s="33"/>
      <c r="P354" s="125"/>
      <c r="Q354" s="92"/>
      <c r="R354" s="53"/>
    </row>
    <row customHeight="true" ht="48" r="355">
      <c r="A355" s="33"/>
      <c r="B355" s="124" t="str">
        <v>SYNC+_0266</v>
      </c>
      <c r="C355" s="36" t="str">
        <v>4-2.7 车内视角-氛围灯-自定义颜色模式</v>
      </c>
      <c r="D355" s="50" t="str">
        <v>氛围灯模式-自定义颜色3-进入自定义2-车门灯光-氛围灯亮度-减小10% 设置 Tx逻辑</v>
      </c>
      <c r="E355" s="11" t="str">
        <v>P2</v>
      </c>
      <c r="F355" s="33" t="str">
        <v>1.车机供电正常
2.3B2 IGN = Run
3.氛围灯开关已开启
4.氛围灯模式为自定义颜色-自定义3
5.进入自定义2编辑模式
6.车门灯光开关已开启</v>
      </c>
      <c r="G355" s="50" t="str">
        <v>1. 点击左边图标;
2.查看车机发出的请求信号 ;</v>
      </c>
      <c r="H355" s="33" t="str">
        <v>2.不下发信号但保存状态</v>
      </c>
      <c r="I355" s="33"/>
      <c r="J355" s="33"/>
      <c r="K355" s="33"/>
      <c r="L355" s="33" t="str">
        <v>否</v>
      </c>
      <c r="M355" s="33"/>
      <c r="N355" s="33" t="str">
        <v>否</v>
      </c>
      <c r="O355" s="33"/>
      <c r="P355" s="125"/>
      <c r="Q355" s="92"/>
      <c r="R355" s="53"/>
    </row>
    <row customHeight="true" ht="48" r="356">
      <c r="A356" s="33"/>
      <c r="B356" s="124" t="str">
        <v>SYNC+_0266</v>
      </c>
      <c r="C356" s="36" t="str">
        <v>4-2.7 车内视角-氛围灯-自定义颜色模式</v>
      </c>
      <c r="D356" s="50" t="str">
        <v>氛围灯模式-自定义颜色3-进入自定义2-车门灯光-氛围灯亮度为10% 设置 Tx逻辑</v>
      </c>
      <c r="E356" s="11" t="str">
        <v>P2</v>
      </c>
      <c r="F356" s="33" t="str">
        <v>1.车机供电正常
2.3B2 IGN = Run
3.氛围灯开关已开启
4.氛围灯模式为自定义颜色-自定义3
5.进入自定义2编辑模式
6.车门灯光开关已开启</v>
      </c>
      <c r="G356" s="50" t="str">
        <v>1.其他选项被选中时, 设置氛围灯亮度为10%;
2.查看车机发出的请求信号 ;</v>
      </c>
      <c r="H356" s="33" t="str">
        <v>2.不下发信号但保存状态</v>
      </c>
      <c r="I356" s="33"/>
      <c r="J356" s="33"/>
      <c r="K356" s="33"/>
      <c r="L356" s="33" t="str">
        <v>否</v>
      </c>
      <c r="M356" s="33"/>
      <c r="N356" s="33" t="str">
        <v>否</v>
      </c>
      <c r="O356" s="33"/>
      <c r="P356" s="125"/>
      <c r="Q356" s="92"/>
      <c r="R356" s="53"/>
    </row>
    <row customHeight="true" ht="48" r="357">
      <c r="A357" s="33"/>
      <c r="B357" s="124" t="str">
        <v>SYNC+_0266</v>
      </c>
      <c r="C357" s="36" t="str">
        <v>4-2.7 车内视角-氛围灯-自定义颜色模式</v>
      </c>
      <c r="D357" s="50" t="str">
        <v>氛围灯模式-自定义颜色3-进入自定义2-车门灯光-氛围灯亮度-(10%~100%) 设置 Tx逻辑</v>
      </c>
      <c r="E357" s="11" t="str">
        <v>P2</v>
      </c>
      <c r="F357" s="33" t="str">
        <v>1.车机供电正常
2.3B2 IGN = Run
3.氛围灯开关已开启
4.氛围灯模式为自定义颜色-自定义3
5.进入自定义2编辑模式
6.车门灯光开关已开启</v>
      </c>
      <c r="G357" s="50" t="str">
        <v>1.其他选项被选中时, 点击(10%~100%);
2.查看车机发出的请求信号 ;</v>
      </c>
      <c r="H357" s="33" t="str">
        <v>2.不下发信号但保存状态</v>
      </c>
      <c r="I357" s="33"/>
      <c r="J357" s="33"/>
      <c r="K357" s="33"/>
      <c r="L357" s="33" t="str">
        <v>否</v>
      </c>
      <c r="M357" s="33"/>
      <c r="N357" s="33" t="str">
        <v>否</v>
      </c>
      <c r="O357" s="33"/>
      <c r="P357" s="125"/>
      <c r="Q357" s="92"/>
      <c r="R357" s="53"/>
    </row>
    <row customHeight="true" ht="48" r="358">
      <c r="A358" s="33"/>
      <c r="B358" s="124" t="str">
        <v>SYNC+_0266</v>
      </c>
      <c r="C358" s="36" t="str">
        <v>4-2.7 车内视角-氛围灯-自定义颜色模式</v>
      </c>
      <c r="D358" s="50" t="str">
        <v>氛围灯模式-自定义颜色3-进入自定义2-车门灯光-氛围灯亮度为100% 设置 Tx逻辑</v>
      </c>
      <c r="E358" s="11" t="str">
        <v>P2</v>
      </c>
      <c r="F358" s="33" t="str">
        <v>1.车机供电正常
2.3B2 IGN = Run
3.氛围灯开关已开启
4.氛围灯模式为自定义颜色-自定义3
5.进入自定义2编辑模式
6.车门灯光开关已开启</v>
      </c>
      <c r="G358" s="50" t="str">
        <v>1.其他选项被选中时, 设置氛围灯亮度为100%;
2.查看车机发出的请求信号 ;</v>
      </c>
      <c r="H358" s="33" t="str">
        <v>2.不下发信号但保存状态</v>
      </c>
      <c r="I358" s="33"/>
      <c r="J358" s="33"/>
      <c r="K358" s="33"/>
      <c r="L358" s="33" t="str">
        <v>否</v>
      </c>
      <c r="M358" s="33"/>
      <c r="N358" s="33" t="str">
        <v>否</v>
      </c>
      <c r="O358" s="33"/>
      <c r="P358" s="125"/>
      <c r="Q358" s="92"/>
      <c r="R358" s="53"/>
    </row>
    <row customHeight="true" ht="48" r="359">
      <c r="A359" s="33"/>
      <c r="B359" s="124" t="str">
        <v>SYNC+_0266</v>
      </c>
      <c r="C359" s="36" t="str">
        <v>4-2.7 车内视角-氛围灯-自定义颜色模式</v>
      </c>
      <c r="D359" s="50" t="str">
        <v>氛围灯模式-自定义颜色3-进入自定义2-地板灯光-氛围灯颜色 设置 Tx逻辑</v>
      </c>
      <c r="E359" s="11" t="str">
        <v>P2</v>
      </c>
      <c r="F359" s="33" t="str">
        <v>1.车机供电正常
2.3B2 IGN = Run
3.氛围灯开关已开启
4.氛围灯模式为自定义颜色-自定义3
5.进入自定义2编辑模式
6.地板灯光开关已开启</v>
      </c>
      <c r="G359" s="50" t="str">
        <v>1.其他选项被选中时, 设置氛围灯颜色 
2.查看车机发出的请求信号 ;
（查看test.log返回值）</v>
      </c>
      <c r="H359" s="33" t="str">
        <v>2.不下发信号但保存状态</v>
      </c>
      <c r="I359" s="33"/>
      <c r="J359" s="33"/>
      <c r="K359" s="33"/>
      <c r="L359" s="33" t="str">
        <v>否</v>
      </c>
      <c r="M359" s="33"/>
      <c r="N359" s="33" t="str">
        <v>否</v>
      </c>
      <c r="O359" s="33"/>
      <c r="P359" s="125"/>
      <c r="Q359" s="92"/>
      <c r="R359" s="53"/>
    </row>
    <row customHeight="true" ht="48" r="360">
      <c r="A360" s="33"/>
      <c r="B360" s="124" t="str">
        <v>SYNC+_0266</v>
      </c>
      <c r="C360" s="36" t="str">
        <v>4-2.7 车内视角-氛围灯-自定义颜色模式</v>
      </c>
      <c r="D360" s="50" t="str">
        <v>氛围灯模式-自定义颜色3-进入自定义2-地板灯光开关设置关闭 Tx逻辑</v>
      </c>
      <c r="E360" s="11" t="str">
        <v>P2</v>
      </c>
      <c r="F360" s="33" t="str">
        <v>1.车机供电正常
2.3B2 IGN = Run
3.氛围灯开关已开启
4.氛围灯模式为自定义颜色-自定义3
5.进入自定义2编辑模式
6.地板灯光开关已开启</v>
      </c>
      <c r="G360" s="33" t="str">
        <v>1.其他选项被选中时, 点击地板灯光开关
2.查看车机发出的请求信号</v>
      </c>
      <c r="H360" s="33" t="str">
        <v>2.不下发信号但保存状态</v>
      </c>
      <c r="I360" s="33"/>
      <c r="J360" s="33"/>
      <c r="K360" s="33"/>
      <c r="L360" s="33" t="str">
        <v>否</v>
      </c>
      <c r="M360" s="33"/>
      <c r="N360" s="33" t="str">
        <v>否</v>
      </c>
      <c r="O360" s="33"/>
      <c r="P360" s="125"/>
      <c r="Q360" s="92"/>
      <c r="R360" s="53"/>
    </row>
    <row customHeight="true" ht="48" r="361">
      <c r="A361" s="33"/>
      <c r="B361" s="124" t="str">
        <v>SYNC+_0266</v>
      </c>
      <c r="C361" s="36" t="str">
        <v>4-2.7 车内视角-氛围灯-自定义颜色模式</v>
      </c>
      <c r="D361" s="50" t="str">
        <v>氛围灯模式-自定义颜色3-进入自定义2-地板灯光-氛围灯亮度-增加10% 设置 Tx逻辑</v>
      </c>
      <c r="E361" s="11" t="str">
        <v>P2</v>
      </c>
      <c r="F361" s="33" t="str">
        <v>1.车机供电正常
2.3B2 IGN = Run
3.氛围灯开关已开启
4.氛围灯模式为自定义颜色-自定义3
5.进入自定义2编辑模式
6.地板灯光开关已开启</v>
      </c>
      <c r="G361" s="50" t="str">
        <v>1. 点击左边图标;
2.查看车机发出的请求信号 ;</v>
      </c>
      <c r="H361" s="33" t="str">
        <v>2.不下发信号但保存状态</v>
      </c>
      <c r="I361" s="33"/>
      <c r="J361" s="33"/>
      <c r="K361" s="33"/>
      <c r="L361" s="33" t="str">
        <v>否</v>
      </c>
      <c r="M361" s="33"/>
      <c r="N361" s="33" t="str">
        <v>否</v>
      </c>
      <c r="O361" s="33"/>
      <c r="P361" s="125"/>
      <c r="Q361" s="92"/>
      <c r="R361" s="53"/>
    </row>
    <row customHeight="true" ht="48" r="362">
      <c r="A362" s="33"/>
      <c r="B362" s="124" t="str">
        <v>SYNC+_0266</v>
      </c>
      <c r="C362" s="36" t="str">
        <v>4-2.7 车内视角-氛围灯-自定义颜色模式</v>
      </c>
      <c r="D362" s="50" t="str">
        <v>氛围灯模式-自定义颜色3-进入自定义2-地板灯光-氛围灯亮度-减小10% 设置 Tx逻辑</v>
      </c>
      <c r="E362" s="11" t="str">
        <v>P2</v>
      </c>
      <c r="F362" s="33" t="str">
        <v>1.车机供电正常
2.3B2 IGN = Run
3.氛围灯开关已开启
4.氛围灯模式为自定义颜色-自定义3
5.进入自定义2编辑模式
6.地板灯光开关已开启</v>
      </c>
      <c r="G362" s="50" t="str">
        <v>1. 点击左边图标;
2.查看车机发出的请求信号 ;</v>
      </c>
      <c r="H362" s="33" t="str">
        <v>2.不下发信号但保存状态</v>
      </c>
      <c r="I362" s="33"/>
      <c r="J362" s="33"/>
      <c r="K362" s="33"/>
      <c r="L362" s="33" t="str">
        <v>否</v>
      </c>
      <c r="M362" s="33"/>
      <c r="N362" s="33" t="str">
        <v>否</v>
      </c>
      <c r="O362" s="33"/>
      <c r="P362" s="125"/>
      <c r="Q362" s="92"/>
      <c r="R362" s="53"/>
    </row>
    <row customHeight="true" ht="48" r="363">
      <c r="A363" s="33"/>
      <c r="B363" s="124" t="str">
        <v>SYNC+_0266</v>
      </c>
      <c r="C363" s="36" t="str">
        <v>4-2.7 车内视角-氛围灯-自定义颜色模式</v>
      </c>
      <c r="D363" s="50" t="str">
        <v>氛围灯模式-自定义颜色3-进入自定义2-地板灯光-氛围灯亮度为10% 设置 Tx逻辑</v>
      </c>
      <c r="E363" s="11" t="str">
        <v>P2</v>
      </c>
      <c r="F363" s="33" t="str">
        <v>1.车机供电正常
2.3B2 IGN = Run
3.氛围灯开关已开启
4.氛围灯模式为自定义颜色-自定义3
5.进入自定义2编辑模式
6.地板灯光开关已开启</v>
      </c>
      <c r="G363" s="50" t="str">
        <v>1.其他选项被选中时, 设置氛围灯亮度为10%;
2.查看车机发出的请求信号 ;</v>
      </c>
      <c r="H363" s="33" t="str">
        <v>2.不下发信号但保存状态</v>
      </c>
      <c r="I363" s="33"/>
      <c r="J363" s="33"/>
      <c r="K363" s="33"/>
      <c r="L363" s="33" t="str">
        <v>否</v>
      </c>
      <c r="M363" s="33"/>
      <c r="N363" s="33" t="str">
        <v>否</v>
      </c>
      <c r="O363" s="33"/>
      <c r="P363" s="125"/>
      <c r="Q363" s="92"/>
      <c r="R363" s="53"/>
    </row>
    <row customHeight="true" ht="48" r="364">
      <c r="A364" s="33"/>
      <c r="B364" s="124" t="str">
        <v>SYNC+_0266</v>
      </c>
      <c r="C364" s="36" t="str">
        <v>4-2.7 车内视角-氛围灯-自定义颜色模式</v>
      </c>
      <c r="D364" s="50" t="str">
        <v>氛围灯模式-自定义颜色3-进入自定义2-地板灯光-氛围灯亮度-(10%~100%) 设置 Tx逻辑</v>
      </c>
      <c r="E364" s="11" t="str">
        <v>P2</v>
      </c>
      <c r="F364" s="33" t="str">
        <v>1.车机供电正常
2.3B2 IGN = Run
3.氛围灯开关已开启
4.氛围灯模式为自定义颜色-自定义3
5.进入自定义2编辑模式
6.地板灯光开关已开启</v>
      </c>
      <c r="G364" s="50" t="str">
        <v>1.其他选项被选中时, 点击(10%~100%);
2.查看车机发出的请求信号 ;</v>
      </c>
      <c r="H364" s="33" t="str">
        <v>2.不下发信号但保存状态</v>
      </c>
      <c r="I364" s="33"/>
      <c r="J364" s="33"/>
      <c r="K364" s="33"/>
      <c r="L364" s="33" t="str">
        <v>否</v>
      </c>
      <c r="M364" s="33"/>
      <c r="N364" s="33" t="str">
        <v>否</v>
      </c>
      <c r="O364" s="33"/>
      <c r="P364" s="125"/>
      <c r="Q364" s="92"/>
      <c r="R364" s="53"/>
    </row>
    <row customHeight="true" ht="48" r="365">
      <c r="A365" s="33"/>
      <c r="B365" s="124" t="str">
        <v>SYNC+_0266</v>
      </c>
      <c r="C365" s="36" t="str">
        <v>4-2.7 车内视角-氛围灯-自定义颜色模式</v>
      </c>
      <c r="D365" s="50" t="str">
        <v>氛围灯模式-自定义颜色3-进入自定义2-地板灯光-氛围灯亮度为100% 设置 Tx逻辑</v>
      </c>
      <c r="E365" s="11" t="str">
        <v>P2</v>
      </c>
      <c r="F365" s="33" t="str">
        <v>1.车机供电正常
2.3B2 IGN = Run
3.氛围灯开关已开启
4.氛围灯模式为自定义颜色-自定义3
5.进入自定义2编辑模式
6.地板灯光开关已开启</v>
      </c>
      <c r="G365" s="50" t="str">
        <v>1.其他选项被选中时, 设置氛围灯亮度为100%;
2.查看车机发出的请求信号 ;</v>
      </c>
      <c r="H365" s="33" t="str">
        <v>2.不下发信号但保存状态</v>
      </c>
      <c r="I365" s="33"/>
      <c r="J365" s="33"/>
      <c r="K365" s="33"/>
      <c r="L365" s="33" t="str">
        <v>否</v>
      </c>
      <c r="M365" s="33"/>
      <c r="N365" s="33" t="str">
        <v>否</v>
      </c>
      <c r="O365" s="33"/>
      <c r="P365" s="125"/>
      <c r="Q365" s="92"/>
      <c r="R365" s="53"/>
    </row>
    <row customHeight="true" ht="48" r="366">
      <c r="A366" s="33"/>
      <c r="B366" s="124" t="str">
        <v>SYNC+_0266</v>
      </c>
      <c r="C366" s="36" t="str">
        <v>4-2.7 车内视角-氛围灯-自定义颜色模式</v>
      </c>
      <c r="D366" s="50" t="str">
        <v>重启车机后，未被选中的模式颜色信号正常下发</v>
      </c>
      <c r="E366" s="11" t="str">
        <v>P2</v>
      </c>
      <c r="F366" s="33" t="str">
        <v>1.Ignition status=RUN
2.DE01 BYTE2 bit3-4 配置为0x3: Multi-color variant2(Enhanced memory)
3.已设置氛围灯静态颜色和动态颜色，保持为动态颜色</v>
      </c>
      <c r="G366" s="50" t="str">
        <v>1.重启车机后，切换氛围灯模式至静态颜色
2.查看静态颜色的信号是否正常下发</v>
      </c>
      <c r="H366" s="33" t="str">
        <v>2.切换模式后，静态颜色信号正常下发</v>
      </c>
      <c r="I366" s="33"/>
      <c r="J366" s="33"/>
      <c r="K366" s="33"/>
      <c r="L366" s="33" t="str">
        <v>否</v>
      </c>
      <c r="M366" s="33"/>
      <c r="N366" s="33" t="str">
        <v>否</v>
      </c>
      <c r="O366" s="33"/>
      <c r="P366" s="125"/>
      <c r="Q366" s="92"/>
      <c r="R366" s="53"/>
    </row>
    <row customHeight="true" ht="48" r="367">
      <c r="A367" s="33"/>
      <c r="B367" s="124" t="str">
        <v>SYNC+_0266</v>
      </c>
      <c r="C367" s="36" t="str">
        <v>氛围灯(U611、U718)</v>
      </c>
      <c r="D367" s="50" t="str">
        <v>氛围灯-配置</v>
      </c>
      <c r="E367" s="11" t="str">
        <v>P0</v>
      </c>
      <c r="F367" s="33" t="s">
        <v>64</v>
      </c>
      <c r="G367" s="50" t="str">
        <v>1.配置有DE01 Ambient Light：0x0: Disabled;
2.查看界面显示
3.配置 DE01 Ambient Light： 0x3
4.查看界面显示</v>
      </c>
      <c r="H367" s="33" t="s">
        <v>65</v>
      </c>
      <c r="I367" s="33" t="str">
        <v>Pass</v>
      </c>
      <c r="J367" s="33"/>
      <c r="K367" s="33"/>
      <c r="L367" s="33"/>
      <c r="M367" s="33"/>
      <c r="N367" s="33"/>
      <c r="O367" s="33"/>
      <c r="P367" s="125"/>
      <c r="Q367" s="92"/>
      <c r="R367" s="53"/>
    </row>
    <row customHeight="true" ht="48" r="368">
      <c r="A368" s="33"/>
      <c r="B368" s="124" t="str">
        <v>SYNC+_0266</v>
      </c>
      <c r="C368" s="36" t="str">
        <v>氛围灯(U611、U718)</v>
      </c>
      <c r="D368" s="50" t="str">
        <v>氛围灯</v>
      </c>
      <c r="E368" s="11" t="str">
        <v>P1</v>
      </c>
      <c r="F368" s="33" t="str">
        <v>1.进入快捷控制-车内
2.打开氛围灯页面</v>
      </c>
      <c r="G368" s="50" t="str">
        <v>1.点击...</v>
      </c>
      <c r="H368" s="33" t="str">
        <v>1.跳转到快捷控制-氛围灯页面，状态与车模一致</v>
      </c>
      <c r="I368" s="33" t="str">
        <v>Pass</v>
      </c>
      <c r="J368" s="33"/>
      <c r="K368" s="33"/>
      <c r="L368" s="33"/>
      <c r="M368" s="33"/>
      <c r="N368" s="33"/>
      <c r="O368" s="33"/>
      <c r="P368" s="125"/>
      <c r="Q368" s="92"/>
      <c r="R368" s="53"/>
    </row>
    <row customHeight="true" ht="48" r="369">
      <c r="A369" s="33"/>
      <c r="B369" s="124" t="str">
        <v>SYNC+_0266</v>
      </c>
      <c r="C369" s="36" t="str">
        <v>氛围灯(U611、U718)</v>
      </c>
      <c r="D369" s="50" t="str">
        <v>氛围灯-入口</v>
      </c>
      <c r="E369" s="11" t="str">
        <v>P1</v>
      </c>
      <c r="F369" s="33" t="s">
        <v>64</v>
      </c>
      <c r="G369" s="50" t="str">
        <v>1.快捷控制-&gt;点击氛围灯</v>
      </c>
      <c r="H369" s="33" t="str">
        <v>1.显示氛围灯开关、氛围灯颜色、亮度</v>
      </c>
      <c r="I369" s="33" t="str">
        <v>Pass</v>
      </c>
      <c r="J369" s="33"/>
      <c r="K369" s="33"/>
      <c r="L369" s="33"/>
      <c r="M369" s="33"/>
      <c r="N369" s="33"/>
      <c r="O369" s="33"/>
      <c r="P369" s="125"/>
      <c r="Q369" s="92"/>
      <c r="R369" s="53"/>
    </row>
    <row customHeight="true" ht="48" r="370">
      <c r="A370" s="33"/>
      <c r="B370" s="124" t="str">
        <v>SYNC+_0266</v>
      </c>
      <c r="C370" s="36" t="str">
        <v>氛围灯(U611、U718)</v>
      </c>
      <c r="D370" s="50" t="str">
        <v>氛围灯-开关RX varient 2</v>
      </c>
      <c r="E370" s="11" t="str">
        <v>P1</v>
      </c>
      <c r="F370" s="33" t="s">
        <v>40</v>
      </c>
      <c r="G370" s="50" t="s">
        <v>41</v>
      </c>
      <c r="H370" s="33" t="s">
        <v>42</v>
      </c>
      <c r="I370" s="33" t="str">
        <v>Pass</v>
      </c>
      <c r="J370" s="33"/>
      <c r="K370" s="33"/>
      <c r="L370" s="33"/>
      <c r="M370" s="33"/>
      <c r="N370" s="33"/>
      <c r="O370" s="33"/>
      <c r="P370" s="125"/>
      <c r="Q370" s="92"/>
      <c r="R370" s="53"/>
    </row>
    <row customHeight="true" ht="48" r="371">
      <c r="A371" s="33"/>
      <c r="B371" s="124" t="str">
        <v>SYNC+_0266</v>
      </c>
      <c r="C371" s="36" t="str">
        <v>氛围灯(U611、U718)</v>
      </c>
      <c r="D371" s="50" t="str">
        <v>氛围灯-开关TX varient 2</v>
      </c>
      <c r="E371" s="11" t="str">
        <v>P1</v>
      </c>
      <c r="F371" s="33" t="s">
        <v>40</v>
      </c>
      <c r="G371" s="50" t="s">
        <v>105</v>
      </c>
      <c r="H371" s="33" t="s">
        <v>106</v>
      </c>
      <c r="I371" s="33" t="str">
        <v>Pass</v>
      </c>
      <c r="J371" s="33"/>
      <c r="K371" s="33"/>
      <c r="L371" s="33"/>
      <c r="M371" s="33"/>
      <c r="N371" s="33"/>
      <c r="O371" s="33"/>
      <c r="P371" s="125"/>
      <c r="Q371" s="92"/>
      <c r="R371" s="53"/>
    </row>
    <row customHeight="true" ht="48" r="372">
      <c r="A372" s="33"/>
      <c r="B372" s="124" t="str">
        <v>SYNC+_0266</v>
      </c>
      <c r="C372" s="36" t="str">
        <v>氛围灯(U611、U718)</v>
      </c>
      <c r="D372" s="50" t="str">
        <v>氛围灯-颜色1-RX</v>
      </c>
      <c r="E372" s="11" t="str">
        <v>P1</v>
      </c>
      <c r="F372" s="33" t="s">
        <v>44</v>
      </c>
      <c r="G372" s="50" t="s">
        <v>43</v>
      </c>
      <c r="H372" s="33" t="str">
        <v>1.氛围灯选中颜色1</v>
      </c>
      <c r="I372" s="33" t="str">
        <v>Pass</v>
      </c>
      <c r="J372" s="33"/>
      <c r="K372" s="33"/>
      <c r="L372" s="33"/>
      <c r="M372" s="33"/>
      <c r="N372" s="33"/>
      <c r="O372" s="33"/>
      <c r="P372" s="125"/>
      <c r="Q372" s="92"/>
      <c r="R372" s="53"/>
    </row>
    <row customHeight="true" ht="48" r="373">
      <c r="A373" s="33"/>
      <c r="B373" s="124" t="str">
        <v>SYNC+_0266</v>
      </c>
      <c r="C373" s="36" t="str">
        <v>氛围灯(U611、U718)</v>
      </c>
      <c r="D373" s="50" t="str">
        <v>氛围灯-颜色1-TX</v>
      </c>
      <c r="E373" s="11" t="str">
        <v>P1</v>
      </c>
      <c r="F373" s="33" t="s">
        <v>44</v>
      </c>
      <c r="G373" s="50" t="str">
        <v>1.氛围灯选中颜色1</v>
      </c>
      <c r="H373" s="33" t="str">
        <v>1.0x3DA.LightAmbColor_No_Rq=0x01</v>
      </c>
      <c r="I373" s="33" t="str">
        <v>Pass</v>
      </c>
      <c r="J373" s="33"/>
      <c r="K373" s="33"/>
      <c r="L373" s="33"/>
      <c r="M373" s="33"/>
      <c r="N373" s="33"/>
      <c r="O373" s="33"/>
      <c r="P373" s="125"/>
      <c r="Q373" s="92"/>
      <c r="R373" s="53"/>
    </row>
    <row customHeight="true" ht="48" r="374">
      <c r="A374" s="33"/>
      <c r="B374" s="124" t="str">
        <v>SYNC+_0266</v>
      </c>
      <c r="C374" s="36" t="str">
        <v>氛围灯(U611、U718)</v>
      </c>
      <c r="D374" s="50" t="str">
        <v>氛围灯-颜色2-RX</v>
      </c>
      <c r="E374" s="11" t="str">
        <v>P1</v>
      </c>
      <c r="F374" s="33" t="s">
        <v>44</v>
      </c>
      <c r="G374" s="50" t="s">
        <v>119</v>
      </c>
      <c r="H374" s="33" t="str">
        <v>1.氛围灯选中颜色2</v>
      </c>
      <c r="I374" s="33" t="str">
        <v>Pass</v>
      </c>
      <c r="J374" s="33"/>
      <c r="K374" s="33"/>
      <c r="L374" s="33"/>
      <c r="M374" s="33"/>
      <c r="N374" s="33"/>
      <c r="O374" s="33"/>
      <c r="P374" s="125"/>
      <c r="Q374" s="92"/>
      <c r="R374" s="53"/>
    </row>
    <row customHeight="true" ht="48" r="375">
      <c r="A375" s="33"/>
      <c r="B375" s="124" t="str">
        <v>SYNC+_0266</v>
      </c>
      <c r="C375" s="36" t="str">
        <v>氛围灯(U611、U718)</v>
      </c>
      <c r="D375" s="50" t="str">
        <v>氛围灯-颜色2-TX</v>
      </c>
      <c r="E375" s="11" t="str">
        <v>P1</v>
      </c>
      <c r="F375" s="33" t="s">
        <v>44</v>
      </c>
      <c r="G375" s="50" t="str">
        <v>1.氛围灯选中颜色2</v>
      </c>
      <c r="H375" s="33" t="str">
        <v>1.0x3DA.LightAmbColor_No_Rq=0x02</v>
      </c>
      <c r="I375" s="33" t="str">
        <v>Pass</v>
      </c>
      <c r="J375" s="33"/>
      <c r="K375" s="33"/>
      <c r="L375" s="33"/>
      <c r="M375" s="33"/>
      <c r="N375" s="33"/>
      <c r="O375" s="33"/>
      <c r="P375" s="125"/>
      <c r="Q375" s="92"/>
      <c r="R375" s="53"/>
    </row>
    <row customHeight="true" ht="48" r="376">
      <c r="A376" s="33"/>
      <c r="B376" s="124" t="str">
        <v>SYNC+_0266</v>
      </c>
      <c r="C376" s="36" t="str">
        <v>氛围灯(U611、U718)</v>
      </c>
      <c r="D376" s="50" t="str">
        <v>氛围灯-颜色3-RX</v>
      </c>
      <c r="E376" s="11" t="str">
        <v>P1</v>
      </c>
      <c r="F376" s="33" t="s">
        <v>44</v>
      </c>
      <c r="G376" s="50" t="s">
        <v>91</v>
      </c>
      <c r="H376" s="33" t="str">
        <v>1.氛围灯选中颜色3</v>
      </c>
      <c r="I376" s="33" t="str">
        <v>Pass</v>
      </c>
      <c r="J376" s="33"/>
      <c r="K376" s="33"/>
      <c r="L376" s="33"/>
      <c r="M376" s="33"/>
      <c r="N376" s="33"/>
      <c r="O376" s="33"/>
      <c r="P376" s="125"/>
      <c r="Q376" s="92"/>
      <c r="R376" s="53"/>
    </row>
    <row customHeight="true" ht="48" r="377">
      <c r="A377" s="33"/>
      <c r="B377" s="124" t="str">
        <v>SYNC+_0266</v>
      </c>
      <c r="C377" s="36" t="str">
        <v>氛围灯(U611、U718)</v>
      </c>
      <c r="D377" s="50" t="str">
        <v>氛围灯-颜色3-TX</v>
      </c>
      <c r="E377" s="11" t="str">
        <v>P1</v>
      </c>
      <c r="F377" s="33" t="s">
        <v>44</v>
      </c>
      <c r="G377" s="50" t="str">
        <v>1.氛围灯选中颜色3</v>
      </c>
      <c r="H377" s="33" t="str">
        <v>1.0x3DA.LightAmbColor_No_Rq=0x03</v>
      </c>
      <c r="I377" s="33" t="str">
        <v>Pass</v>
      </c>
      <c r="J377" s="33"/>
      <c r="K377" s="33"/>
      <c r="L377" s="33"/>
      <c r="M377" s="33"/>
      <c r="N377" s="33"/>
      <c r="O377" s="33"/>
      <c r="P377" s="125"/>
      <c r="Q377" s="92"/>
      <c r="R377" s="53"/>
    </row>
    <row customHeight="true" ht="48" r="378">
      <c r="A378" s="33"/>
      <c r="B378" s="124" t="str">
        <v>SYNC+_0266</v>
      </c>
      <c r="C378" s="36" t="str">
        <v>氛围灯(U611、U718)</v>
      </c>
      <c r="D378" s="50" t="str">
        <v>氛围灯-颜色4-RX</v>
      </c>
      <c r="E378" s="11" t="str">
        <v>P1</v>
      </c>
      <c r="F378" s="33" t="s">
        <v>44</v>
      </c>
      <c r="G378" s="50" t="s">
        <v>102</v>
      </c>
      <c r="H378" s="33" t="str">
        <v>1.氛围灯选中颜色4</v>
      </c>
      <c r="I378" s="33" t="str">
        <v>Pass</v>
      </c>
      <c r="J378" s="33"/>
      <c r="K378" s="33"/>
      <c r="L378" s="33"/>
      <c r="M378" s="33"/>
      <c r="N378" s="33"/>
      <c r="O378" s="33"/>
      <c r="P378" s="125"/>
      <c r="Q378" s="92"/>
      <c r="R378" s="53"/>
    </row>
    <row customHeight="true" ht="48" r="379">
      <c r="A379" s="33"/>
      <c r="B379" s="124" t="str">
        <v>SYNC+_0266</v>
      </c>
      <c r="C379" s="36" t="str">
        <v>氛围灯(U611、U718)</v>
      </c>
      <c r="D379" s="50" t="str">
        <v>氛围灯-颜色4-TX</v>
      </c>
      <c r="E379" s="11" t="str">
        <v>P1</v>
      </c>
      <c r="F379" s="33" t="s">
        <v>44</v>
      </c>
      <c r="G379" s="50" t="str">
        <v>1.氛围灯选中颜色4</v>
      </c>
      <c r="H379" s="33" t="str">
        <v>1.0x3DA.LightAmbColor_No_Rq=0x04</v>
      </c>
      <c r="I379" s="33" t="str">
        <v>Pass</v>
      </c>
      <c r="J379" s="33"/>
      <c r="K379" s="33"/>
      <c r="L379" s="33"/>
      <c r="M379" s="33"/>
      <c r="N379" s="33"/>
      <c r="O379" s="33"/>
      <c r="P379" s="125"/>
      <c r="Q379" s="92"/>
      <c r="R379" s="53"/>
    </row>
    <row customHeight="true" ht="48" r="380">
      <c r="A380" s="33"/>
      <c r="B380" s="124" t="str">
        <v>SYNC+_0266</v>
      </c>
      <c r="C380" s="36" t="str">
        <v>氛围灯(U611、U718)</v>
      </c>
      <c r="D380" s="50" t="str">
        <v>氛围灯-颜色5-RX</v>
      </c>
      <c r="E380" s="11" t="str">
        <v>P1</v>
      </c>
      <c r="F380" s="33" t="s">
        <v>44</v>
      </c>
      <c r="G380" s="50" t="s">
        <v>126</v>
      </c>
      <c r="H380" s="33" t="str">
        <v>1.氛围灯选中颜色5</v>
      </c>
      <c r="I380" s="33" t="str">
        <v>Pass</v>
      </c>
      <c r="J380" s="33"/>
      <c r="K380" s="33"/>
      <c r="L380" s="33"/>
      <c r="M380" s="33"/>
      <c r="N380" s="33"/>
      <c r="O380" s="33"/>
      <c r="P380" s="125"/>
      <c r="Q380" s="92"/>
      <c r="R380" s="53"/>
    </row>
    <row customHeight="true" ht="48" r="381">
      <c r="A381" s="33"/>
      <c r="B381" s="124" t="str">
        <v>SYNC+_0266</v>
      </c>
      <c r="C381" s="36" t="str">
        <v>氛围灯(U611、U718)</v>
      </c>
      <c r="D381" s="50" t="str">
        <v>氛围灯-颜色5-TX</v>
      </c>
      <c r="E381" s="11" t="str">
        <v>P1</v>
      </c>
      <c r="F381" s="33" t="s">
        <v>44</v>
      </c>
      <c r="G381" s="50" t="str">
        <v>1.氛围灯选中颜色5</v>
      </c>
      <c r="H381" s="33" t="str">
        <v>1.0x3DA.LightAmbColor_No_Rq=0x05</v>
      </c>
      <c r="I381" s="33" t="str">
        <v>Pass</v>
      </c>
      <c r="J381" s="33"/>
      <c r="K381" s="33"/>
      <c r="L381" s="33"/>
      <c r="M381" s="33"/>
      <c r="N381" s="33"/>
      <c r="O381" s="33"/>
      <c r="P381" s="125"/>
      <c r="Q381" s="92"/>
      <c r="R381" s="53"/>
    </row>
    <row customHeight="true" ht="48" r="382">
      <c r="A382" s="33"/>
      <c r="B382" s="124" t="str">
        <v>SYNC+_0266</v>
      </c>
      <c r="C382" s="36" t="str">
        <v>氛围灯(U611、U718)</v>
      </c>
      <c r="D382" s="50" t="str">
        <v>氛围灯-颜色6-RX</v>
      </c>
      <c r="E382" s="11" t="str">
        <v>P1</v>
      </c>
      <c r="F382" s="33" t="s">
        <v>44</v>
      </c>
      <c r="G382" s="50" t="s">
        <v>111</v>
      </c>
      <c r="H382" s="33" t="str">
        <v>1.氛围灯选中颜色6</v>
      </c>
      <c r="I382" s="33" t="str">
        <v>Pass</v>
      </c>
      <c r="J382" s="33"/>
      <c r="K382" s="33"/>
      <c r="L382" s="33"/>
      <c r="M382" s="33"/>
      <c r="N382" s="33"/>
      <c r="O382" s="33"/>
      <c r="P382" s="125"/>
      <c r="Q382" s="92"/>
      <c r="R382" s="53"/>
    </row>
    <row customHeight="true" ht="48" r="383">
      <c r="A383" s="33"/>
      <c r="B383" s="124" t="str">
        <v>SYNC+_0266</v>
      </c>
      <c r="C383" s="36" t="str">
        <v>氛围灯(U611、U718)</v>
      </c>
      <c r="D383" s="50" t="str">
        <v>氛围灯-颜色6-TX</v>
      </c>
      <c r="E383" s="11" t="str">
        <v>P1</v>
      </c>
      <c r="F383" s="33" t="s">
        <v>44</v>
      </c>
      <c r="G383" s="50" t="str">
        <v>1.氛围灯选中颜色6</v>
      </c>
      <c r="H383" s="33" t="str">
        <v>1.0x3DA.LightAmbColor_No_Rq=0x06</v>
      </c>
      <c r="I383" s="33" t="str">
        <v>Pass</v>
      </c>
      <c r="J383" s="33"/>
      <c r="K383" s="33"/>
      <c r="L383" s="33"/>
      <c r="M383" s="33"/>
      <c r="N383" s="33"/>
      <c r="O383" s="33"/>
      <c r="P383" s="125"/>
      <c r="Q383" s="92"/>
      <c r="R383" s="53"/>
    </row>
    <row customHeight="true" ht="48" r="384">
      <c r="A384" s="33"/>
      <c r="B384" s="124" t="str">
        <v>SYNC+_0266</v>
      </c>
      <c r="C384" s="36" t="str">
        <v>氛围灯(U611、U718)</v>
      </c>
      <c r="D384" s="50" t="str">
        <v>氛围灯-颜色7-RX</v>
      </c>
      <c r="E384" s="11" t="str">
        <v>P1</v>
      </c>
      <c r="F384" s="33" t="s">
        <v>44</v>
      </c>
      <c r="G384" s="50" t="s">
        <v>133</v>
      </c>
      <c r="H384" s="33" t="str">
        <v>1.氛围灯选中颜色7</v>
      </c>
      <c r="I384" s="33" t="str">
        <v>Pass</v>
      </c>
      <c r="J384" s="33"/>
      <c r="K384" s="33"/>
      <c r="L384" s="33"/>
      <c r="M384" s="33"/>
      <c r="N384" s="33"/>
      <c r="O384" s="33"/>
      <c r="P384" s="125"/>
      <c r="Q384" s="92"/>
      <c r="R384" s="53"/>
    </row>
    <row customHeight="true" ht="48" r="385">
      <c r="A385" s="33"/>
      <c r="B385" s="124" t="str">
        <v>SYNC+_0266</v>
      </c>
      <c r="C385" s="36" t="str">
        <v>氛围灯(U611、U718)</v>
      </c>
      <c r="D385" s="50" t="str">
        <v>氛围灯-颜色7-TX</v>
      </c>
      <c r="E385" s="11" t="str">
        <v>P1</v>
      </c>
      <c r="F385" s="33" t="s">
        <v>44</v>
      </c>
      <c r="G385" s="50" t="str">
        <v>1.氛围灯选中颜色7</v>
      </c>
      <c r="H385" s="33" t="str">
        <v>1.0x3DA.LightAmbColor_No_Rq=0x07</v>
      </c>
      <c r="I385" s="33" t="str">
        <v>Pass</v>
      </c>
      <c r="J385" s="33"/>
      <c r="K385" s="33"/>
      <c r="L385" s="33"/>
      <c r="M385" s="33"/>
      <c r="N385" s="33"/>
      <c r="O385" s="33"/>
      <c r="P385" s="125"/>
      <c r="Q385" s="92"/>
      <c r="R385" s="53"/>
    </row>
    <row customHeight="true" ht="48" r="386">
      <c r="A386" s="33"/>
      <c r="B386" s="124" t="str">
        <v>SYNC+_0266</v>
      </c>
      <c r="C386" s="36" t="str">
        <v>氛围灯(U611、U718)</v>
      </c>
      <c r="D386" s="50" t="str">
        <v>氛围灯-亮度-滑动</v>
      </c>
      <c r="E386" s="11" t="str">
        <v>P1</v>
      </c>
      <c r="F386" s="33" t="s">
        <v>8</v>
      </c>
      <c r="G386" s="50" t="str">
        <v>1.滑动调节亮度</v>
      </c>
      <c r="H386" s="33" t="str">
        <v>1.亮度条会随之变化</v>
      </c>
      <c r="I386" s="33" t="str">
        <v>Pass</v>
      </c>
      <c r="J386" s="33"/>
      <c r="K386" s="33"/>
      <c r="L386" s="33"/>
      <c r="M386" s="33"/>
      <c r="N386" s="33"/>
      <c r="O386" s="33"/>
      <c r="P386" s="125"/>
      <c r="Q386" s="92"/>
      <c r="R386" s="53"/>
    </row>
    <row customHeight="true" ht="48" r="387">
      <c r="A387" s="33"/>
      <c r="B387" s="124" t="str">
        <v>SYNC+_0266</v>
      </c>
      <c r="C387" s="36" t="str">
        <v>氛围灯(仅718）</v>
      </c>
      <c r="D387" s="50" t="str">
        <v>氛围灯-亮度-图标</v>
      </c>
      <c r="E387" s="11" t="str">
        <v>P1</v>
      </c>
      <c r="F387" s="33" t="str">
        <v>1.车机供电正常
2.信号正常</v>
      </c>
      <c r="G387" s="50" t="str">
        <v>1.点击氛围灯亮度进度条左边亮度图标</v>
      </c>
      <c r="H387" s="33" t="str">
        <v>1.亮度变化按每点击一次按（20/40/50/60/80/100）刻度变化</v>
      </c>
      <c r="I387" s="33" t="str">
        <v>Pass</v>
      </c>
      <c r="J387" s="33"/>
      <c r="K387" s="33"/>
      <c r="L387" s="33"/>
      <c r="M387" s="33"/>
      <c r="N387" s="33"/>
      <c r="O387" s="33"/>
      <c r="P387" s="125"/>
      <c r="Q387" s="92"/>
      <c r="R387" s="53"/>
    </row>
    <row customHeight="true" ht="48" r="388">
      <c r="A388" s="33"/>
      <c r="B388" s="124" t="str">
        <v>SYNC+_0266</v>
      </c>
      <c r="C388" s="36" t="str">
        <v>氛围灯(仅718）</v>
      </c>
      <c r="D388" s="50" t="str">
        <v>氛围灯-亮度-图标</v>
      </c>
      <c r="E388" s="11" t="str">
        <v>P2</v>
      </c>
      <c r="F388" s="33" t="str">
        <v>1.车机供电正常
2.信号正常</v>
      </c>
      <c r="G388" s="50" t="str">
        <v>1.点击氛围灯亮度进度条右边亮度图标</v>
      </c>
      <c r="H388" s="33" t="str">
        <v>1.亮度变化按每点击一次按（20/40/50/60/80/100）刻度变化</v>
      </c>
      <c r="I388" s="137"/>
      <c r="J388" s="33"/>
      <c r="K388" s="33"/>
      <c r="L388" s="33"/>
      <c r="M388" s="33"/>
      <c r="N388" s="33"/>
      <c r="O388" s="33"/>
      <c r="P388" s="125"/>
      <c r="Q388" s="92"/>
      <c r="R388" s="53"/>
    </row>
    <row customHeight="true" ht="48" r="389">
      <c r="A389" s="33"/>
      <c r="B389" s="124" t="str">
        <v>SYNC+_0266</v>
      </c>
      <c r="C389" s="36" t="str">
        <v>氛围灯(仅718）</v>
      </c>
      <c r="D389" s="50" t="str">
        <v>氛围灯-亮度</v>
      </c>
      <c r="E389" s="11" t="str">
        <v>P1</v>
      </c>
      <c r="F389" s="33" t="str">
        <v>1.车机供电正常
2.信号正常</v>
      </c>
      <c r="G389" s="50" t="str">
        <v>1.点击亮度图标，亮度达到最高或最低级别时，再次点击</v>
      </c>
      <c r="H389" s="33" t="str">
        <v>1.无亮度变化</v>
      </c>
      <c r="I389" s="33" t="str">
        <v>Pass</v>
      </c>
      <c r="J389" s="33"/>
      <c r="K389" s="33"/>
      <c r="L389" s="33"/>
      <c r="M389" s="33"/>
      <c r="N389" s="33"/>
      <c r="O389" s="33"/>
      <c r="P389" s="125"/>
      <c r="Q389" s="92"/>
      <c r="R389" s="53"/>
    </row>
    <row customHeight="true" ht="48" r="390">
      <c r="A390" s="33"/>
      <c r="B390" s="124" t="str">
        <v>SYNC+_0266</v>
      </c>
      <c r="C390" s="36" t="str">
        <v>氛围灯(仅718）</v>
      </c>
      <c r="D390" s="50" t="str">
        <v>氛围灯-亮度-20%-RX</v>
      </c>
      <c r="E390" s="11" t="str">
        <v>P1</v>
      </c>
      <c r="F390" s="33" t="str">
        <v>1.车机供电正常
2.信号正常
3.配置DE01 Ambient Light：0x3
</v>
      </c>
      <c r="G390" s="50" t="str">
        <v>1.发送信号：
0x3E3.LightAmbIntsty_No_Actl=0x14</v>
      </c>
      <c r="H390" s="33" t="str">
        <v>1.亮度调节20%</v>
      </c>
      <c r="I390" s="33" t="str">
        <v>Pass</v>
      </c>
      <c r="J390" s="33"/>
      <c r="K390" s="33"/>
      <c r="L390" s="33"/>
      <c r="M390" s="33"/>
      <c r="N390" s="33"/>
      <c r="O390" s="33"/>
      <c r="P390" s="125"/>
      <c r="Q390" s="92"/>
      <c r="R390" s="53"/>
    </row>
    <row customHeight="true" ht="48" r="391">
      <c r="A391" s="33"/>
      <c r="B391" s="124" t="str">
        <v>SYNC+_0266</v>
      </c>
      <c r="C391" s="36" t="str">
        <v>氛围灯(仅718）</v>
      </c>
      <c r="D391" s="50" t="str">
        <v>氛围灯-亮度-20%-TX varient 2</v>
      </c>
      <c r="E391" s="11" t="str">
        <v>P1</v>
      </c>
      <c r="F391" s="33" t="str">
        <v>1.车机供电正常
2.信号正常
3.配置DE01 Ambient Light：0x3</v>
      </c>
      <c r="G391" s="50" t="str">
        <v>1.亮度调节20%</v>
      </c>
      <c r="H391" s="33" t="str">
        <v>1.0x3DA.LightAmbIntsty_No_Rq=0x15</v>
      </c>
      <c r="I391" s="33" t="str">
        <v>Pass</v>
      </c>
      <c r="J391" s="33"/>
      <c r="K391" s="33"/>
      <c r="L391" s="33"/>
      <c r="M391" s="33"/>
      <c r="N391" s="33"/>
      <c r="O391" s="33"/>
      <c r="P391" s="125"/>
      <c r="Q391" s="92"/>
      <c r="R391" s="53"/>
    </row>
    <row customHeight="true" ht="48" r="392">
      <c r="A392" s="33"/>
      <c r="B392" s="124" t="str">
        <v>SYNC+_0266</v>
      </c>
      <c r="C392" s="36" t="str">
        <v>氛围灯(仅718）</v>
      </c>
      <c r="D392" s="50" t="str">
        <v>氛围灯-亮度-40%-RX</v>
      </c>
      <c r="E392" s="11" t="str">
        <v>P1</v>
      </c>
      <c r="F392" s="33" t="str">
        <v>1.车机供电正常
2.信号正常
3.配置DE01 Ambient Light：0x3
</v>
      </c>
      <c r="G392" s="50" t="str">
        <v>1.发送信号：
0x3E3.LightAmbIntsty_No_Actl=0x28</v>
      </c>
      <c r="H392" s="33" t="str">
        <v>1.亮度调节40%</v>
      </c>
      <c r="I392" s="33" t="str">
        <v>Pass</v>
      </c>
      <c r="J392" s="33"/>
      <c r="K392" s="33"/>
      <c r="L392" s="33"/>
      <c r="M392" s="33"/>
      <c r="N392" s="33"/>
      <c r="O392" s="33"/>
      <c r="P392" s="125"/>
      <c r="Q392" s="92"/>
      <c r="R392" s="53"/>
    </row>
    <row customHeight="true" ht="48" r="393">
      <c r="A393" s="33"/>
      <c r="B393" s="124" t="str">
        <v>SYNC+_0266</v>
      </c>
      <c r="C393" s="36" t="str">
        <v>氛围灯(仅718）</v>
      </c>
      <c r="D393" s="50" t="str">
        <v>氛围灯-亮度-40%-TX varient 2</v>
      </c>
      <c r="E393" s="11" t="str">
        <v>P1</v>
      </c>
      <c r="F393" s="33" t="str">
        <v>1.车机供电正常
2.信号正常
3.配置DE01 Ambient Light：0x3</v>
      </c>
      <c r="G393" s="50" t="str">
        <v>1.亮度调节40%</v>
      </c>
      <c r="H393" s="33" t="str">
        <v>1.0x3DA.LightAmbIntsty_No_Rq=0x29</v>
      </c>
      <c r="I393" s="33" t="str">
        <v>Pass</v>
      </c>
      <c r="J393" s="33"/>
      <c r="K393" s="33"/>
      <c r="L393" s="33"/>
      <c r="M393" s="33"/>
      <c r="N393" s="33"/>
      <c r="O393" s="33"/>
      <c r="P393" s="125"/>
      <c r="Q393" s="92"/>
      <c r="R393" s="53"/>
    </row>
    <row customHeight="true" ht="48" r="394">
      <c r="A394" s="33"/>
      <c r="B394" s="124" t="str">
        <v>SYNC+_0266</v>
      </c>
      <c r="C394" s="36" t="str">
        <v>氛围灯(仅718）</v>
      </c>
      <c r="D394" s="50" t="str">
        <v>氛围灯-亮度-50%-RX</v>
      </c>
      <c r="E394" s="11" t="str">
        <v>P1</v>
      </c>
      <c r="F394" s="33" t="str">
        <v>1.车机供电正常
2.信号正常
3.配置DE01 Ambient Light：0x3
</v>
      </c>
      <c r="G394" s="50" t="str">
        <v>1.发送信号：
0x3E3.LightAmbIntsty_No_Actl=0x32</v>
      </c>
      <c r="H394" s="33" t="str">
        <v>1.亮度调节50%</v>
      </c>
      <c r="I394" s="33" t="str">
        <v>Pass</v>
      </c>
      <c r="J394" s="33"/>
      <c r="K394" s="33"/>
      <c r="L394" s="33"/>
      <c r="M394" s="33"/>
      <c r="N394" s="33"/>
      <c r="O394" s="33"/>
      <c r="P394" s="125"/>
      <c r="Q394" s="92"/>
      <c r="R394" s="53"/>
    </row>
    <row customHeight="true" ht="48" r="395">
      <c r="A395" s="33"/>
      <c r="B395" s="124" t="str">
        <v>SYNC+_0266</v>
      </c>
      <c r="C395" s="36" t="str">
        <v>氛围灯(仅718）</v>
      </c>
      <c r="D395" s="50" t="str">
        <v>氛围灯-亮度50%-TX varient 2</v>
      </c>
      <c r="E395" s="11" t="str">
        <v>P2</v>
      </c>
      <c r="F395" s="33" t="str">
        <v>1.车机供电正常
2.信号正常
3.配置DE01 Ambient Light：0x3</v>
      </c>
      <c r="G395" s="50" t="str">
        <v>1.亮度调节50%</v>
      </c>
      <c r="H395" s="33" t="str">
        <v>1.0x3DA.LightAmbIntsty_No_Rq=0x33</v>
      </c>
      <c r="I395" s="137"/>
      <c r="J395" s="33"/>
      <c r="K395" s="33"/>
      <c r="L395" s="33"/>
      <c r="M395" s="33"/>
      <c r="N395" s="33"/>
      <c r="O395" s="33"/>
      <c r="P395" s="125"/>
      <c r="Q395" s="92"/>
      <c r="R395" s="53"/>
    </row>
    <row customHeight="true" ht="48" r="396">
      <c r="A396" s="33"/>
      <c r="B396" s="124" t="str">
        <v>SYNC+_0266</v>
      </c>
      <c r="C396" s="36" t="str">
        <v>氛围灯(仅718）</v>
      </c>
      <c r="D396" s="50" t="str">
        <v>氛围灯-亮度-60%-RX</v>
      </c>
      <c r="E396" s="11" t="str">
        <v>P1</v>
      </c>
      <c r="F396" s="33" t="str">
        <v>1.车机供电正常
2.信号正常
3.配置DE01 Ambient Light：0x3
</v>
      </c>
      <c r="G396" s="50" t="str">
        <v>1.发送信号：
0x3E3.LightAmbIntsty_No_Actl=0x3C</v>
      </c>
      <c r="H396" s="33" t="str">
        <v>1.亮度调节60%</v>
      </c>
      <c r="I396" s="33" t="str">
        <v>Pass</v>
      </c>
      <c r="J396" s="33"/>
      <c r="K396" s="33"/>
      <c r="L396" s="33"/>
      <c r="M396" s="33"/>
      <c r="N396" s="33"/>
      <c r="O396" s="33"/>
      <c r="P396" s="125"/>
      <c r="Q396" s="92"/>
      <c r="R396" s="53"/>
    </row>
    <row customHeight="true" ht="48" r="397">
      <c r="A397" s="33"/>
      <c r="B397" s="124" t="str">
        <v>SYNC+_0266</v>
      </c>
      <c r="C397" s="36" t="str">
        <v>氛围灯(仅718）</v>
      </c>
      <c r="D397" s="50" t="str">
        <v>氛围灯-亮度-60%-TX varient 2</v>
      </c>
      <c r="E397" s="11" t="str">
        <v>P1</v>
      </c>
      <c r="F397" s="33" t="str">
        <v>1.车机供电正常
2.信号正常
3.配置DE01 Ambient Light：0x3</v>
      </c>
      <c r="G397" s="50" t="str">
        <v>1.亮度调节60%</v>
      </c>
      <c r="H397" s="33" t="str">
        <v>1.0x3DA.LightAmbIntsty_No_Rq=0x3D</v>
      </c>
      <c r="I397" s="33" t="str">
        <v>Pass</v>
      </c>
      <c r="J397" s="33"/>
      <c r="K397" s="33"/>
      <c r="L397" s="33"/>
      <c r="M397" s="33"/>
      <c r="N397" s="33"/>
      <c r="O397" s="33"/>
      <c r="P397" s="125"/>
      <c r="Q397" s="92"/>
      <c r="R397" s="53"/>
    </row>
    <row customHeight="true" ht="48" r="398">
      <c r="A398" s="33"/>
      <c r="B398" s="124" t="str">
        <v>SYNC+_0266</v>
      </c>
      <c r="C398" s="36" t="str">
        <v>氛围灯(仅718）</v>
      </c>
      <c r="D398" s="50" t="str">
        <v>氛围灯-亮度-80%-RX</v>
      </c>
      <c r="E398" s="11" t="str">
        <v>P2</v>
      </c>
      <c r="F398" s="33" t="str">
        <v>1.车机供电正常
2.信号正常
3.配置DE01 Ambient Light：0x3
</v>
      </c>
      <c r="G398" s="50" t="str">
        <v>1.发送信号：
0x3E3.LightAmbIntsty_No_Actl=0x50</v>
      </c>
      <c r="H398" s="33" t="str">
        <v>1.亮度调节80%</v>
      </c>
      <c r="I398" s="137"/>
      <c r="J398" s="33"/>
      <c r="K398" s="33"/>
      <c r="L398" s="33"/>
      <c r="M398" s="33"/>
      <c r="N398" s="33"/>
      <c r="O398" s="33"/>
      <c r="P398" s="125"/>
      <c r="Q398" s="92"/>
      <c r="R398" s="53"/>
    </row>
    <row customHeight="true" ht="48" r="399">
      <c r="A399" s="33"/>
      <c r="B399" s="124" t="str">
        <v>SYNC+_0266</v>
      </c>
      <c r="C399" s="36" t="str">
        <v>氛围灯(仅718）</v>
      </c>
      <c r="D399" s="50" t="str">
        <v>氛围灯-亮度-80%-TX varient 2</v>
      </c>
      <c r="E399" s="11" t="str">
        <v>P2</v>
      </c>
      <c r="F399" s="33" t="str">
        <v>1.车机供电正常
2.信号正常
3.配置DE01 Ambient Light：0x3</v>
      </c>
      <c r="G399" s="50" t="str">
        <v>1.亮度调节80%</v>
      </c>
      <c r="H399" s="33" t="str">
        <v>1.0x3DA.LightAmbIntsty_No_Rq=0x51</v>
      </c>
      <c r="I399" s="137"/>
      <c r="J399" s="33"/>
      <c r="K399" s="33"/>
      <c r="L399" s="33"/>
      <c r="M399" s="33"/>
      <c r="N399" s="33"/>
      <c r="O399" s="33"/>
      <c r="P399" s="125"/>
      <c r="Q399" s="92"/>
      <c r="R399" s="53"/>
    </row>
    <row customHeight="true" ht="48" r="400">
      <c r="A400" s="33"/>
      <c r="B400" s="124" t="str">
        <v>SYNC+_0266</v>
      </c>
      <c r="C400" s="36" t="str">
        <v>氛围灯(仅718）</v>
      </c>
      <c r="D400" s="50" t="str">
        <v>氛围灯-亮度-100%-RX</v>
      </c>
      <c r="E400" s="11" t="str">
        <v>P1</v>
      </c>
      <c r="F400" s="33" t="str">
        <v>1.车机供电正常
2.信号正常
3.配置DE01 Ambient Light：0x3
</v>
      </c>
      <c r="G400" s="50" t="str">
        <v>1.发送信号：
0x3E3.LightAmbIntsty_No_Actl=0x64</v>
      </c>
      <c r="H400" s="33" t="str">
        <v>1.亮度调节100%</v>
      </c>
      <c r="I400" s="33" t="str">
        <v>Pass</v>
      </c>
      <c r="J400" s="33"/>
      <c r="K400" s="33"/>
      <c r="L400" s="33"/>
      <c r="M400" s="33"/>
      <c r="N400" s="33"/>
      <c r="O400" s="33"/>
      <c r="P400" s="125"/>
      <c r="Q400" s="92"/>
      <c r="R400" s="53"/>
    </row>
    <row customHeight="true" ht="48" r="401">
      <c r="A401" s="33"/>
      <c r="B401" s="124" t="str">
        <v>SYNC+_0266</v>
      </c>
      <c r="C401" s="36" t="str">
        <v>氛围灯(仅718）</v>
      </c>
      <c r="D401" s="50" t="str">
        <v>氛围灯-亮度-100%-TX varient 2</v>
      </c>
      <c r="E401" s="11" t="str">
        <v>P1</v>
      </c>
      <c r="F401" s="33" t="str">
        <v>1.车机供电正常
2.信号正常
3.配置DE01 Ambient Light：0x3</v>
      </c>
      <c r="G401" s="50" t="str">
        <v>1.亮度调节100%</v>
      </c>
      <c r="H401" s="33" t="str">
        <v>1.0x3DA.LightAmbIntsty_No_Rq=0x65</v>
      </c>
      <c r="I401" s="33" t="str">
        <v>Pass</v>
      </c>
      <c r="J401" s="33"/>
      <c r="K401" s="33"/>
      <c r="L401" s="33"/>
      <c r="M401" s="33"/>
      <c r="N401" s="33"/>
      <c r="O401" s="33"/>
      <c r="P401" s="125"/>
      <c r="Q401" s="92"/>
      <c r="R401" s="53"/>
    </row>
    <row customHeight="true" ht="48" r="402">
      <c r="A402" s="33"/>
      <c r="B402" s="124" t="str">
        <v>SYNC+_0266</v>
      </c>
      <c r="C402" s="36" t="str">
        <v>氛围灯(仅611）</v>
      </c>
      <c r="D402" s="50" t="str">
        <v>氛围灯-亮度-图标</v>
      </c>
      <c r="E402" s="11" t="str">
        <v>P2</v>
      </c>
      <c r="F402" s="33" t="s">
        <v>8</v>
      </c>
      <c r="G402" s="50" t="str">
        <v>1.点击氛围灯亮度进度条右边亮度图标</v>
      </c>
      <c r="H402" s="33" t="str">
        <v>1.亮度变化按每点击一次+10级亮度变化</v>
      </c>
      <c r="I402" s="33"/>
      <c r="J402" s="33"/>
      <c r="K402" s="33"/>
      <c r="L402" s="33"/>
      <c r="M402" s="33"/>
      <c r="N402" s="33"/>
      <c r="O402" s="33"/>
      <c r="P402" s="125"/>
      <c r="Q402" s="92"/>
      <c r="R402" s="53"/>
    </row>
    <row customHeight="true" ht="48" r="403">
      <c r="A403" s="33"/>
      <c r="B403" s="124" t="str">
        <v>SYNC+_0266</v>
      </c>
      <c r="C403" s="36" t="str">
        <v>氛围灯(仅611）</v>
      </c>
      <c r="D403" s="50" t="s">
        <v>61</v>
      </c>
      <c r="E403" s="11" t="str">
        <v>P2</v>
      </c>
      <c r="F403" s="33" t="s">
        <v>62</v>
      </c>
      <c r="G403" s="50" t="str">
        <v>1.亮度调节50%</v>
      </c>
      <c r="H403" s="33" t="str">
        <v>1.0x3DA.LightAmbIntsty_No_Rq=0x29</v>
      </c>
      <c r="I403" s="33"/>
      <c r="J403" s="33"/>
      <c r="K403" s="33"/>
      <c r="L403" s="33"/>
      <c r="M403" s="33"/>
      <c r="N403" s="33"/>
      <c r="O403" s="33"/>
      <c r="P403" s="125"/>
      <c r="Q403" s="92"/>
      <c r="R403" s="53"/>
    </row>
    <row customHeight="true" ht="48" r="404">
      <c r="A404" s="33"/>
      <c r="B404" s="124" t="str">
        <v>SYNC+_0266</v>
      </c>
      <c r="C404" s="36" t="str">
        <v>氛围灯(仅611）</v>
      </c>
      <c r="D404" s="50" t="s">
        <v>121</v>
      </c>
      <c r="E404" s="11" t="str">
        <v>P2</v>
      </c>
      <c r="F404" s="33" t="str">
        <v>1.车机供电正常
2.信号正常
3.配置DE01 Ambient Light：0x3
</v>
      </c>
      <c r="G404" s="50" t="str">
        <v>1.发送信号：
0x3E3.LightAmbIntsty_No_Actl=0x3C</v>
      </c>
      <c r="H404" s="33" t="str">
        <v>1.亮度调节70%</v>
      </c>
      <c r="I404" s="33"/>
      <c r="J404" s="33"/>
      <c r="K404" s="33"/>
      <c r="L404" s="33"/>
      <c r="M404" s="33"/>
      <c r="N404" s="33"/>
      <c r="O404" s="33"/>
      <c r="P404" s="125"/>
      <c r="Q404" s="92"/>
      <c r="R404" s="53"/>
    </row>
    <row customHeight="true" ht="48" r="405">
      <c r="A405" s="33"/>
      <c r="B405" s="124" t="str">
        <v>SYNC+_0266</v>
      </c>
      <c r="C405" s="36" t="str">
        <v>氛围灯(仅611）</v>
      </c>
      <c r="D405" s="50" t="s">
        <v>66</v>
      </c>
      <c r="E405" s="11" t="str">
        <v>P2</v>
      </c>
      <c r="F405" s="33" t="s">
        <v>62</v>
      </c>
      <c r="G405" s="50" t="str">
        <v>1.亮度调节70%</v>
      </c>
      <c r="H405" s="33" t="str">
        <v>1.0x3DA.LightAmbIntsty_No_Rq=0x3D</v>
      </c>
      <c r="I405" s="33"/>
      <c r="J405" s="33"/>
      <c r="K405" s="33"/>
      <c r="L405" s="33"/>
      <c r="M405" s="33"/>
      <c r="N405" s="33"/>
      <c r="O405" s="33"/>
      <c r="P405" s="125"/>
      <c r="Q405" s="92"/>
      <c r="R405" s="53"/>
    </row>
    <row customHeight="true" ht="48" r="406">
      <c r="A406" s="33"/>
      <c r="B406" s="124" t="str">
        <v>SYNC+_0266</v>
      </c>
      <c r="C406" s="36" t="str">
        <v>氛围灯(仅611）</v>
      </c>
      <c r="D406" s="50" t="s">
        <v>46</v>
      </c>
      <c r="E406" s="11" t="str">
        <v>P2</v>
      </c>
      <c r="F406" s="33" t="str">
        <v>1.车机供电正常
2.信号正常
3.配置DE01 Ambient Light：0x3
</v>
      </c>
      <c r="G406" s="50" t="str">
        <v>1.发送信号：
0x3E3.LightAmbIntsty_No_Actl=0x50</v>
      </c>
      <c r="H406" s="33" t="str">
        <v>1.亮度调节90%</v>
      </c>
      <c r="I406" s="33"/>
      <c r="J406" s="33"/>
      <c r="K406" s="33"/>
      <c r="L406" s="33"/>
      <c r="M406" s="33"/>
      <c r="N406" s="33"/>
      <c r="O406" s="33"/>
      <c r="P406" s="125"/>
      <c r="Q406" s="92"/>
      <c r="R406" s="53"/>
    </row>
    <row customHeight="true" ht="48" r="407">
      <c r="A407" s="33"/>
      <c r="B407" s="124" t="str">
        <v>SYNC+_0266</v>
      </c>
      <c r="C407" s="36" t="str">
        <v>氛围灯(仅611）</v>
      </c>
      <c r="D407" s="50" t="s">
        <v>92</v>
      </c>
      <c r="E407" s="11" t="str">
        <v>P2</v>
      </c>
      <c r="F407" s="33" t="s">
        <v>62</v>
      </c>
      <c r="G407" s="50" t="str">
        <v>1.亮度调节90%</v>
      </c>
      <c r="H407" s="33" t="str">
        <v>1.0x3DA.LightAmbIntsty_No_Rq=0x51</v>
      </c>
      <c r="I407" s="33"/>
      <c r="J407" s="33"/>
      <c r="K407" s="33"/>
      <c r="L407" s="33"/>
      <c r="M407" s="33"/>
      <c r="N407" s="33"/>
      <c r="O407" s="33"/>
      <c r="P407" s="125"/>
      <c r="Q407" s="92"/>
      <c r="R407" s="53"/>
    </row>
    <row customHeight="true" ht="48" r="408">
      <c r="A408" s="33"/>
      <c r="B408" s="124" t="str">
        <v>SYNC+_0266</v>
      </c>
      <c r="C408" s="36" t="str">
        <v>4-3.4 车内视角-座椅（707）</v>
      </c>
      <c r="D408" s="50" t="str">
        <v>驾驶侧按摩模式6-档位1 设置 Rx逻辑</v>
      </c>
      <c r="E408" s="11" t="str">
        <v>P2</v>
      </c>
      <c r="F408" s="50" t="str">
        <v>1.车机供电正常
2.多功能座椅显示
3.ignition = run</v>
      </c>
      <c r="G408" s="50" t="str">
        <v>1.模拟ECU发送信号:
切换至主驾按摩界面：0x34C SeatFnDrv_D_Stat=0x7
按摩模式6：0x34C SeatMasgDrv_D_Stat=0x6
挡位1：0x34C SeatIntnsDrv_D_Stat=0x2
2.查看档位1选项状态</v>
      </c>
      <c r="H408" s="33" t="str">
        <v>2.按摩模式6选项被选中,且挡位为低</v>
      </c>
      <c r="I408" s="33"/>
      <c r="J408" s="33"/>
      <c r="K408" s="33"/>
      <c r="L408" s="33"/>
      <c r="M408" s="33"/>
      <c r="N408" s="33"/>
      <c r="O408" s="33"/>
      <c r="P408" s="61"/>
      <c r="Q408" s="33"/>
      <c r="R408" s="53"/>
    </row>
    <row customHeight="true" ht="48" r="409">
      <c r="A409" s="33"/>
      <c r="B409" s="124" t="str">
        <v>SYNC+_0266</v>
      </c>
      <c r="C409" s="36" t="str">
        <v>4-3.4 车内视角-座椅（707）</v>
      </c>
      <c r="D409" s="50" t="str">
        <v>驾驶侧按摩模式6-档位1 设置 Tx逻辑</v>
      </c>
      <c r="E409" s="11" t="str">
        <v>P2</v>
      </c>
      <c r="F409" s="50" t="str">
        <v>1.车机供电正常
2.多功能座椅显示
3.ignition = run</v>
      </c>
      <c r="G409" s="50" t="str">
        <v>1.其他选项被选中时, 点击档位1
2.查看车机发出的请求信号</v>
      </c>
      <c r="H409" s="33" t="str">
        <v>2.信号按摩模式6：0x34E SeatMasgDrv_D_Rq=0x7
挡位1 0x34E SeatFnChngDrv2_D_Rq=0x8</v>
      </c>
      <c r="I409" s="33"/>
      <c r="J409" s="33"/>
      <c r="K409" s="33"/>
      <c r="L409" s="33"/>
      <c r="M409" s="33"/>
      <c r="N409" s="33"/>
      <c r="O409" s="33"/>
      <c r="P409" s="61"/>
      <c r="Q409" s="33"/>
      <c r="R409" s="53"/>
    </row>
    <row customHeight="true" ht="48" r="410">
      <c r="A410" s="33"/>
      <c r="B410" s="124" t="str">
        <v>SYNC+_0266</v>
      </c>
      <c r="C410" s="36" t="str">
        <v>4-3.4 车内视角-座椅（707）</v>
      </c>
      <c r="D410" s="50" t="str">
        <v>驾驶侧按摩模式6-档位2 设置 Rx逻辑</v>
      </c>
      <c r="E410" s="11" t="str">
        <v>P2</v>
      </c>
      <c r="F410" s="50" t="str">
        <v>1.车机供电正常
2.多功能座椅显示
3.ignition = run</v>
      </c>
      <c r="G410" s="50" t="str">
        <v>1.模拟ECU发送信号:
切换至主驾按摩界面：0x34C SeatFnDrv_D_Stat=0x7
按摩模式6：0x34C SeatMasgDrv_D_Stat=0x6
挡位2：0x34C SeatIntnsDrv_D_Stat=0x3
2.查看按摩模式6选项状态</v>
      </c>
      <c r="H410" s="33" t="str">
        <v>2.按摩模式6选项被选中,且挡位为中</v>
      </c>
      <c r="I410" s="33"/>
      <c r="J410" s="33"/>
      <c r="K410" s="33"/>
      <c r="L410" s="33"/>
      <c r="M410" s="33"/>
      <c r="N410" s="33"/>
      <c r="O410" s="33"/>
      <c r="P410" s="61"/>
      <c r="Q410" s="33"/>
      <c r="R410" s="53"/>
    </row>
    <row customHeight="true" ht="48" r="411">
      <c r="A411" s="33"/>
      <c r="B411" s="124" t="str">
        <v>SYNC+_0266</v>
      </c>
      <c r="C411" s="36" t="str">
        <v>4-3.4 车内视角-座椅（707）</v>
      </c>
      <c r="D411" s="50" t="str">
        <v>驾驶侧按摩模式6-档位2 设置 Tx逻辑</v>
      </c>
      <c r="E411" s="11" t="str">
        <v>P2</v>
      </c>
      <c r="F411" s="50" t="str">
        <v>1.车机供电正常
2.多功能座椅显示
3.ignition = run</v>
      </c>
      <c r="G411" s="50" t="str">
        <v>1.其他选项被选中时, 点击档位2
2.查看车机发出的请求信号</v>
      </c>
      <c r="H411" s="33" t="str">
        <v>2.信号按摩模式6：0x34E SeatMasgDrv_D_Rq=0x7
挡位1 0x34E SeatFnChngDrv2_D_Rq=0x9</v>
      </c>
      <c r="I411" s="33"/>
      <c r="J411" s="33"/>
      <c r="K411" s="33"/>
      <c r="L411" s="33"/>
      <c r="M411" s="33"/>
      <c r="N411" s="33"/>
      <c r="O411" s="33"/>
      <c r="P411" s="61"/>
      <c r="Q411" s="33"/>
      <c r="R411" s="53"/>
    </row>
    <row customHeight="true" ht="48" r="412">
      <c r="A412" s="33"/>
      <c r="B412" s="124" t="str">
        <v>SYNC+_0266</v>
      </c>
      <c r="C412" s="36" t="str">
        <v>4-3.4 车内视角-座椅（707）</v>
      </c>
      <c r="D412" s="50" t="str">
        <v>驾驶侧按摩模式6-档位3 设置 Rx逻辑</v>
      </c>
      <c r="E412" s="11" t="str">
        <v>P2</v>
      </c>
      <c r="F412" s="50" t="str">
        <v>1.车机供电正常
2.多功能座椅显示
3.ignition = run</v>
      </c>
      <c r="G412" s="50" t="str">
        <v>1.模拟ECU发送信号:
切换至主驾按摩界面：0x34C SeatFnDrv_D_Stat=0x7
按摩模式6：0x34C SeatMasgDrv_D_Stat=0x6
挡位3：0x34C SeatIntnsDrv_D_Stat=0x4
2.查看按摩模式1选项状态</v>
      </c>
      <c r="H412" s="33" t="str">
        <v>2.按摩模式6选项被选中,且挡位为高</v>
      </c>
      <c r="I412" s="33"/>
      <c r="J412" s="33"/>
      <c r="K412" s="33"/>
      <c r="L412" s="33"/>
      <c r="M412" s="33"/>
      <c r="N412" s="33"/>
      <c r="O412" s="33"/>
      <c r="P412" s="61"/>
      <c r="Q412" s="33"/>
      <c r="R412" s="53"/>
    </row>
    <row customHeight="true" ht="48" r="413">
      <c r="A413" s="33"/>
      <c r="B413" s="124" t="str">
        <v>SYNC+_0266</v>
      </c>
      <c r="C413" s="36" t="str">
        <v>4-3.4 车内视角-座椅（707）</v>
      </c>
      <c r="D413" s="50" t="str">
        <v>驾驶侧按摩模式6-档位3 设置 Tx逻辑</v>
      </c>
      <c r="E413" s="11" t="str">
        <v>P2</v>
      </c>
      <c r="F413" s="50" t="str">
        <v>1.车机供电正常
2.多功能座椅显示
3.ignition = run</v>
      </c>
      <c r="G413" s="50" t="str">
        <v>1.其他选项被选中时, 点击档位3
2.查看车机发出的请求信号</v>
      </c>
      <c r="H413" s="33" t="str">
        <v>2.信号按摩模式6：0x34E SeatMasgDrv_D_Rq=0x7
挡位1 0x34E SeatFnChngDrv2_D_Rq=0xA</v>
      </c>
      <c r="I413" s="33"/>
      <c r="J413" s="33"/>
      <c r="K413" s="33"/>
      <c r="L413" s="33"/>
      <c r="M413" s="33"/>
      <c r="N413" s="33"/>
      <c r="O413" s="33"/>
      <c r="P413" s="61"/>
      <c r="Q413" s="33"/>
      <c r="R413" s="53"/>
    </row>
    <row customHeight="true" ht="48" r="414">
      <c r="A414" s="33"/>
      <c r="B414" s="124" t="str">
        <v>SYNC+_0266</v>
      </c>
      <c r="C414" s="36" t="str">
        <v>4-3.4 车内视角-座椅（707）</v>
      </c>
      <c r="D414" s="50" t="str">
        <v>驾驶侧按摩模式7-档位1 设置 Rx逻辑</v>
      </c>
      <c r="E414" s="11" t="str">
        <v>P2</v>
      </c>
      <c r="F414" s="50" t="str">
        <v>1.车机供电正常
2.多功能座椅显示
3.ignition = run</v>
      </c>
      <c r="G414" s="50" t="str">
        <v>1.模拟ECU发送信号:
切换至主驾按摩界面：0x34C SeatFnDrv_D_Stat=0x7
按摩模式7：0x34C SeatMasgDrv_D_Stat=0x7
挡位1：0x34C SeatIntnsDrv_D_Stat=0x2
2.查看档位1选项状态</v>
      </c>
      <c r="H414" s="33" t="str">
        <v>2.按摩模式7选项被选中,且挡位为低</v>
      </c>
      <c r="I414" s="33"/>
      <c r="J414" s="33"/>
      <c r="K414" s="33"/>
      <c r="L414" s="33"/>
      <c r="M414" s="33"/>
      <c r="N414" s="33"/>
      <c r="O414" s="33"/>
      <c r="P414" s="61"/>
      <c r="Q414" s="33"/>
      <c r="R414" s="53"/>
    </row>
    <row customHeight="true" ht="48" r="415">
      <c r="A415" s="33"/>
      <c r="B415" s="124" t="str">
        <v>SYNC+_0266</v>
      </c>
      <c r="C415" s="36" t="str">
        <v>4-3.4 车内视角-座椅（707）</v>
      </c>
      <c r="D415" s="50" t="str">
        <v>驾驶侧按摩模式7-档位1 设置 Tx逻辑</v>
      </c>
      <c r="E415" s="11" t="str">
        <v>P2</v>
      </c>
      <c r="F415" s="50" t="str">
        <v>1.车机供电正常
2.多功能座椅显示
3.ignition = run</v>
      </c>
      <c r="G415" s="50" t="str">
        <v>1.其他选项被选中时, 点击档位1
2.查看车机发出的请求信号</v>
      </c>
      <c r="H415" s="33" t="str">
        <v>2.信号按摩模式7：0x34E SeatMasgDrv_D_Rq=0x7
挡位1 0x34E SeatFnChngDrv2_D_Rq=0x8</v>
      </c>
      <c r="I415" s="33"/>
      <c r="J415" s="33"/>
      <c r="K415" s="33"/>
      <c r="L415" s="33"/>
      <c r="M415" s="33"/>
      <c r="N415" s="33"/>
      <c r="O415" s="33"/>
      <c r="P415" s="61"/>
      <c r="Q415" s="33"/>
      <c r="R415" s="53"/>
    </row>
    <row customHeight="true" ht="48" r="416">
      <c r="A416" s="33"/>
      <c r="B416" s="124" t="str">
        <v>SYNC+_0266</v>
      </c>
      <c r="C416" s="36" t="str">
        <v>4-3.4 车内视角-座椅（707）</v>
      </c>
      <c r="D416" s="50" t="str">
        <v>驾驶侧按摩模式7-档位2 设置 Rx逻辑</v>
      </c>
      <c r="E416" s="11" t="str">
        <v>P2</v>
      </c>
      <c r="F416" s="50" t="str">
        <v>1.车机供电正常
2.多功能座椅显示
3.ignition = run</v>
      </c>
      <c r="G416" s="50" t="str">
        <v>1.模拟ECU发送信号:
切换至主驾按摩界面：0x34C SeatFnDrv_D_Stat=0x7
按摩模式7：0x34C SeatMasgDrv_D_Stat=0x7
挡位2：0x34C SeatIntnsDrv_D_Stat=0x3
2.查看按摩模式7选项状态</v>
      </c>
      <c r="H416" s="33" t="str">
        <v>2.按摩模式7选项被选中,且挡位为中</v>
      </c>
      <c r="I416" s="33"/>
      <c r="J416" s="33"/>
      <c r="K416" s="33"/>
      <c r="L416" s="33"/>
      <c r="M416" s="33"/>
      <c r="N416" s="33"/>
      <c r="O416" s="33"/>
      <c r="P416" s="61"/>
      <c r="Q416" s="33"/>
      <c r="R416" s="53"/>
    </row>
    <row customHeight="true" ht="48" r="417">
      <c r="A417" s="33"/>
      <c r="B417" s="124" t="str">
        <v>SYNC+_0266</v>
      </c>
      <c r="C417" s="36" t="str">
        <v>4-3.4 车内视角-座椅（707）</v>
      </c>
      <c r="D417" s="50" t="str">
        <v>驾驶侧按摩模式7-档位2 设置 Tx逻辑</v>
      </c>
      <c r="E417" s="11" t="str">
        <v>P2</v>
      </c>
      <c r="F417" s="50" t="str">
        <v>1.车机供电正常
2.多功能座椅显示
3.ignition = run</v>
      </c>
      <c r="G417" s="50" t="str">
        <v>1.其他选项被选中时, 点击档位2
2.查看车机发出的请求信号</v>
      </c>
      <c r="H417" s="33" t="str">
        <v>2.信号按摩模式7：0x34E SeatMasgDrv_D_Rq=0x7
挡位1 0x34E SeatFnChngDrv2_D_Rq=0x9</v>
      </c>
      <c r="I417" s="33"/>
      <c r="J417" s="33"/>
      <c r="K417" s="33"/>
      <c r="L417" s="33"/>
      <c r="M417" s="33"/>
      <c r="N417" s="33"/>
      <c r="O417" s="33"/>
      <c r="P417" s="61"/>
      <c r="Q417" s="33"/>
      <c r="R417" s="53"/>
    </row>
    <row customHeight="true" ht="48" r="418">
      <c r="A418" s="33"/>
      <c r="B418" s="124" t="str">
        <v>SYNC+_0266</v>
      </c>
      <c r="C418" s="36" t="str">
        <v>4-3.4 车内视角-座椅（707）</v>
      </c>
      <c r="D418" s="50" t="str">
        <v>驾驶侧按摩模式7-档位3 设置 Rx逻辑</v>
      </c>
      <c r="E418" s="11" t="str">
        <v>P2</v>
      </c>
      <c r="F418" s="50" t="str">
        <v>1.车机供电正常
2.多功能座椅显示
3.ignition = run</v>
      </c>
      <c r="G418" s="50" t="str">
        <v>1.模拟ECU发送信号:
切换至主驾按摩界面：0x34C SeatFnDrv_D_Stat=0x7
按摩模式7：0x34C SeatMasgDrv_D_Stat=0x7
挡位3：0x34C SeatIntnsDrv_D_Stat=0x4
2.查看按摩模式1选项状态</v>
      </c>
      <c r="H418" s="33" t="str">
        <v>2.按摩模式7选项被选中,且挡位为高</v>
      </c>
      <c r="I418" s="33"/>
      <c r="J418" s="33"/>
      <c r="K418" s="33"/>
      <c r="L418" s="33"/>
      <c r="M418" s="33"/>
      <c r="N418" s="33"/>
      <c r="O418" s="33"/>
      <c r="P418" s="61"/>
      <c r="Q418" s="33"/>
      <c r="R418" s="53"/>
    </row>
    <row customHeight="true" ht="48" r="419">
      <c r="A419" s="33"/>
      <c r="B419" s="124" t="str">
        <v>SYNC+_0266</v>
      </c>
      <c r="C419" s="36" t="str">
        <v>4-3.4 车内视角-座椅（707）</v>
      </c>
      <c r="D419" s="50" t="str">
        <v>驾驶侧按摩模式7-档位3 设置 Tx逻辑</v>
      </c>
      <c r="E419" s="11" t="str">
        <v>P2</v>
      </c>
      <c r="F419" s="50" t="str">
        <v>1.车机供电正常
2.多功能座椅显示
3.ignition = run</v>
      </c>
      <c r="G419" s="50" t="str">
        <v>1.其他选项被选中时, 点击档位3
2.查看车机发出的请求信号</v>
      </c>
      <c r="H419" s="33" t="str">
        <v>2.信号按摩模式7：0x34E SeatMasgDrv_D_Rq=0x7
挡位1 0x34E SeatFnChngDrv2_D_Rq=0xA</v>
      </c>
      <c r="I419" s="33"/>
      <c r="J419" s="33"/>
      <c r="K419" s="33"/>
      <c r="L419" s="33"/>
      <c r="M419" s="33"/>
      <c r="N419" s="33"/>
      <c r="O419" s="33"/>
      <c r="P419" s="61"/>
      <c r="Q419" s="33"/>
      <c r="R419" s="53"/>
    </row>
    <row customHeight="true" ht="48" r="420">
      <c r="A420" s="33"/>
      <c r="B420" s="124" t="str">
        <v>SYNC+_0266</v>
      </c>
      <c r="C420" s="36" t="str">
        <v>4-3.4 车内视角-座椅（707）</v>
      </c>
      <c r="D420" s="50" t="str">
        <v>驾驶侧按摩模式8-档位1 设置 Rx逻辑</v>
      </c>
      <c r="E420" s="11" t="str">
        <v>P2</v>
      </c>
      <c r="F420" s="50" t="str">
        <v>1.车机供电正常
2.多功能座椅显示
3.ignition = run</v>
      </c>
      <c r="G420" s="50" t="str">
        <v>1.模拟ECU发送信号:
切换至主驾按摩界面：0x34C SeatFnDrv_D_Stat=0x7
按摩模式8：0x34C SeatMasgDrv_D_Stat=0x8
挡位1：0x34C SeatIntnsDrv_D_Stat=0x2
2.查看按摩模式8选项状态</v>
      </c>
      <c r="H420" s="33" t="str">
        <v>2.按摩模式8选项被选中,且挡位为低</v>
      </c>
      <c r="I420" s="33"/>
      <c r="J420" s="33"/>
      <c r="K420" s="33"/>
      <c r="L420" s="33"/>
      <c r="M420" s="33"/>
      <c r="N420" s="33"/>
      <c r="O420" s="33"/>
      <c r="P420" s="61"/>
      <c r="Q420" s="33"/>
      <c r="R420" s="53"/>
    </row>
    <row customHeight="true" ht="48" r="421">
      <c r="A421" s="33"/>
      <c r="B421" s="124" t="str">
        <v>SYNC+_0266</v>
      </c>
      <c r="C421" s="36" t="str">
        <v>4-3.4 车内视角-座椅（707）</v>
      </c>
      <c r="D421" s="50" t="str">
        <v>驾驶侧按摩模式8-档位1 设置 Tx逻辑</v>
      </c>
      <c r="E421" s="11" t="str">
        <v>P2</v>
      </c>
      <c r="F421" s="50" t="str">
        <v>1.车机供电正常
2.多功能座椅显示
3.ignition = run</v>
      </c>
      <c r="G421" s="50" t="str">
        <v>1.其他选项被选中时, 点击档位1
2.查看车机发出的请求信号</v>
      </c>
      <c r="H421" s="33" t="str">
        <v>2.信号按摩模式8：0x34E SeatMasgDrv_D_Rq=0x7
挡位1 0x34E SeatFnChngDrv2_D_Rq=0x8</v>
      </c>
      <c r="I421" s="33"/>
      <c r="J421" s="33"/>
      <c r="K421" s="33"/>
      <c r="L421" s="33"/>
      <c r="M421" s="33"/>
      <c r="N421" s="33"/>
      <c r="O421" s="33"/>
      <c r="P421" s="61"/>
      <c r="Q421" s="33"/>
      <c r="R421" s="53"/>
    </row>
    <row customHeight="true" ht="48" r="422">
      <c r="A422" s="33"/>
      <c r="B422" s="124" t="str">
        <v>SYNC+_0266</v>
      </c>
      <c r="C422" s="36" t="str">
        <v>4-3.4 车内视角-座椅（707）</v>
      </c>
      <c r="D422" s="50" t="str">
        <v>驾驶侧按摩模式8-档位2 设置 Rx逻辑</v>
      </c>
      <c r="E422" s="11" t="str">
        <v>P2</v>
      </c>
      <c r="F422" s="50" t="str">
        <v>1.车机供电正常
2.多功能座椅显示
3.ignition = run</v>
      </c>
      <c r="G422" s="50" t="str">
        <v>1.模拟ECU发送信号:
切换至主驾按摩界面：0x34C SeatFnDrv_D_Stat=0x7
按摩模式8：0x34C SeatMasgDrv_D_Stat=0x8
挡位2：0x34C SeatIntnsDrv_D_Stat=0x3
2.查看按摩模式8选项状态</v>
      </c>
      <c r="H422" s="33" t="str">
        <v>2.按摩模式8选项被选中,且挡位为中</v>
      </c>
      <c r="I422" s="33"/>
      <c r="J422" s="33"/>
      <c r="K422" s="33"/>
      <c r="L422" s="33"/>
      <c r="M422" s="33"/>
      <c r="N422" s="33"/>
      <c r="O422" s="33"/>
      <c r="P422" s="61"/>
      <c r="Q422" s="33"/>
      <c r="R422" s="53"/>
    </row>
    <row customHeight="true" ht="48" r="423">
      <c r="A423" s="33"/>
      <c r="B423" s="124" t="str">
        <v>SYNC+_0266</v>
      </c>
      <c r="C423" s="36" t="str">
        <v>4-3.4 车内视角-座椅（707）</v>
      </c>
      <c r="D423" s="50" t="str">
        <v>驾驶侧按摩模式8-档位2 设置 Tx逻辑</v>
      </c>
      <c r="E423" s="11" t="str">
        <v>P2</v>
      </c>
      <c r="F423" s="50" t="str">
        <v>1.车机供电正常
2.多功能座椅显示
3.ignition = run</v>
      </c>
      <c r="G423" s="134" t="str">
        <v>1.其他选项被选中时, 点击档位2
2.查看车机发出的请求信号</v>
      </c>
      <c r="H423" s="33" t="str">
        <v>2.信号按摩模式8：0x34E SeatMasgDrv_D_Rq=0x7
挡位1 0x34E SeatFnChngDrv2_D_Rq=0x9</v>
      </c>
      <c r="I423" s="33"/>
      <c r="J423" s="33"/>
      <c r="K423" s="33"/>
      <c r="L423" s="33"/>
      <c r="M423" s="33"/>
      <c r="N423" s="33"/>
      <c r="O423" s="33"/>
      <c r="P423" s="61"/>
      <c r="Q423" s="33"/>
      <c r="R423" s="53"/>
    </row>
    <row customHeight="true" ht="48" r="424">
      <c r="A424" s="33"/>
      <c r="B424" s="124" t="str">
        <v>SYNC+_0266</v>
      </c>
      <c r="C424" s="36" t="str">
        <v>4-3.4 车内视角-座椅（707）</v>
      </c>
      <c r="D424" s="50" t="str">
        <v>驾驶侧按摩模式8-档位3 设置 Rx逻辑</v>
      </c>
      <c r="E424" s="11" t="str">
        <v>P2</v>
      </c>
      <c r="F424" s="50" t="str">
        <v>1.车机供电正常
2.多功能座椅显示
3.ignition = run</v>
      </c>
      <c r="G424" s="50" t="str">
        <v>1.模拟ECU发送信号:
切换至主驾按摩界面：0x34C SeatFnDrv_D_Stat=0x7
按摩模式8：0x34C SeatMasgDrv_D_Stat=0x8
挡位3：0x34C SeatIntnsDrv_D_Stat=0x4
2.查看按摩模式8选项状态</v>
      </c>
      <c r="H424" s="33" t="str">
        <v>2.按摩模式8选项被选中,且挡位为高</v>
      </c>
      <c r="I424" s="33"/>
      <c r="J424" s="33"/>
      <c r="K424" s="33"/>
      <c r="L424" s="33"/>
      <c r="M424" s="33"/>
      <c r="N424" s="33"/>
      <c r="O424" s="33"/>
      <c r="P424" s="61"/>
      <c r="Q424" s="33"/>
      <c r="R424" s="53"/>
    </row>
    <row customHeight="true" ht="48" r="425">
      <c r="A425" s="33"/>
      <c r="B425" s="124" t="str">
        <v>SYNC+_0266</v>
      </c>
      <c r="C425" s="36" t="str">
        <v>4-3.4 车内视角-座椅（707）</v>
      </c>
      <c r="D425" s="50" t="str">
        <v>驾驶侧按摩模式8-档位3 设置 Tx逻辑</v>
      </c>
      <c r="E425" s="11" t="str">
        <v>P2</v>
      </c>
      <c r="F425" s="50" t="str">
        <v>1.车机供电正常
2.多功能座椅显示
3.ignition = run</v>
      </c>
      <c r="G425" s="50" t="str">
        <v>1.其他选项被选中时, 点击档位3
2.查看车机发出的请求信号</v>
      </c>
      <c r="H425" s="33" t="str">
        <v>2.信号按摩模式8：0x34E SeatMasgDrv_D_Rq=0x7
挡位1 0x34E SeatFnChngDrv2_D_Rq=0xA</v>
      </c>
      <c r="I425" s="33"/>
      <c r="J425" s="33"/>
      <c r="K425" s="33"/>
      <c r="L425" s="33"/>
      <c r="M425" s="33"/>
      <c r="N425" s="33"/>
      <c r="O425" s="33"/>
      <c r="P425" s="61"/>
      <c r="Q425" s="33"/>
      <c r="R425" s="53"/>
    </row>
    <row customHeight="true" ht="48" r="426">
      <c r="A426" s="33"/>
      <c r="B426" s="124" t="str">
        <v>SYNC+_0266</v>
      </c>
      <c r="C426" s="36" t="str">
        <v>4-3.4 车内视角-座椅（707）</v>
      </c>
      <c r="D426" s="50" t="str">
        <v>驾驶侧按摩模式9-档位1 设置 Rx逻辑</v>
      </c>
      <c r="E426" s="11" t="str">
        <v>P2</v>
      </c>
      <c r="F426" s="50" t="str">
        <v>1.车机供电正常
2.多功能座椅显示
3.ignition = run</v>
      </c>
      <c r="G426" s="50" t="str">
        <v>1.模拟ECU发送信号:
切换至主驾按摩界面：0x34C SeatFnDrv_D_Stat=0x7
按摩模式9：0x34C SeatMasgDrv_D_Stat=0x9
挡位1：0x34C SeatIntnsDrv_D_Stat=0x2
2.查看按摩模式8选项状态</v>
      </c>
      <c r="H426" s="33" t="str">
        <v>2.按摩模式9选项被选中,且挡位为低</v>
      </c>
      <c r="I426" s="33"/>
      <c r="J426" s="33"/>
      <c r="K426" s="33"/>
      <c r="L426" s="33"/>
      <c r="M426" s="33"/>
      <c r="N426" s="33"/>
      <c r="O426" s="33"/>
      <c r="P426" s="61"/>
      <c r="Q426" s="33"/>
      <c r="R426" s="53"/>
    </row>
    <row customHeight="true" ht="48" r="427">
      <c r="A427" s="33"/>
      <c r="B427" s="124" t="str">
        <v>SYNC+_0266</v>
      </c>
      <c r="C427" s="36" t="str">
        <v>4-3.4 车内视角-座椅（707）</v>
      </c>
      <c r="D427" s="50" t="str">
        <v>驾驶侧按摩模式9-档位1 设置 Tx逻辑</v>
      </c>
      <c r="E427" s="11" t="str">
        <v>P2</v>
      </c>
      <c r="F427" s="50" t="str">
        <v>1.车机供电正常
2.多功能座椅显示
3.ignition = run</v>
      </c>
      <c r="G427" s="50" t="str">
        <v>1.其他选项被选中时, 点击档位1
2.查看车机发出的请求信号</v>
      </c>
      <c r="H427" s="33" t="str">
        <v>2.信号按摩模式9：0x34E SeatMasgDrv_D_Rq=0x7
挡位1 0x34E SeatFnChngDrv2_D_Rq=0x8</v>
      </c>
      <c r="I427" s="33"/>
      <c r="J427" s="33"/>
      <c r="K427" s="33"/>
      <c r="L427" s="33"/>
      <c r="M427" s="33"/>
      <c r="N427" s="33"/>
      <c r="O427" s="33"/>
      <c r="P427" s="61"/>
      <c r="Q427" s="33"/>
      <c r="R427" s="53"/>
    </row>
    <row customHeight="true" ht="48" r="428">
      <c r="A428" s="33"/>
      <c r="B428" s="124" t="str">
        <v>SYNC+_0266</v>
      </c>
      <c r="C428" s="36" t="str">
        <v>4-3.4 车内视角-座椅（707）</v>
      </c>
      <c r="D428" s="50" t="str">
        <v>驾驶侧按摩模式9-档位2 设置 Rx逻辑</v>
      </c>
      <c r="E428" s="11" t="str">
        <v>P2</v>
      </c>
      <c r="F428" s="50" t="str">
        <v>1.车机供电正常
2.多功能座椅显示
3.ignition = run</v>
      </c>
      <c r="G428" s="50" t="str">
        <v>1.模拟ECU发送信号:
切换至主驾按摩界面：0x34C SeatFnDrv_D_Stat=0x7
按摩模式9：0x34C SeatMasgDrv_D_Stat=0x9
挡位2：0x34C SeatIntnsDrv_D_Stat=0x3
2.查看按摩模式9选项状态</v>
      </c>
      <c r="H428" s="33" t="str">
        <v>2.按摩模式9选项被选中,且挡位为中</v>
      </c>
      <c r="I428" s="33"/>
      <c r="J428" s="33"/>
      <c r="K428" s="33"/>
      <c r="L428" s="33"/>
      <c r="M428" s="33"/>
      <c r="N428" s="33"/>
      <c r="O428" s="33"/>
      <c r="P428" s="61"/>
      <c r="Q428" s="33"/>
      <c r="R428" s="53"/>
    </row>
    <row customHeight="true" ht="48" r="429">
      <c r="A429" s="33"/>
      <c r="B429" s="124" t="str">
        <v>SYNC+_0266</v>
      </c>
      <c r="C429" s="36" t="str">
        <v>4-3.4 车内视角-座椅（707）</v>
      </c>
      <c r="D429" s="50" t="str">
        <v>驾驶侧按摩模式9-档位2 设置 Tx逻辑</v>
      </c>
      <c r="E429" s="11" t="str">
        <v>P2</v>
      </c>
      <c r="F429" s="50" t="str">
        <v>1.车机供电正常
2.多功能座椅显示
3.ignition = run</v>
      </c>
      <c r="G429" s="50" t="str">
        <v>1.其他选项被选中时, 点击档位2
2.查看车机发出的请求信号</v>
      </c>
      <c r="H429" s="33" t="str">
        <v>2.信号按摩模式9：0x34E SeatMasgDrv_D_Rq=0x7
挡位2 0x34E SeatFnChngDrv2_D_Rq=0x9</v>
      </c>
      <c r="I429" s="33"/>
      <c r="J429" s="33"/>
      <c r="K429" s="33"/>
      <c r="L429" s="33"/>
      <c r="M429" s="33"/>
      <c r="N429" s="33"/>
      <c r="O429" s="33"/>
      <c r="P429" s="61"/>
      <c r="Q429" s="33"/>
      <c r="R429" s="53"/>
    </row>
    <row customHeight="true" ht="48" r="430">
      <c r="A430" s="33"/>
      <c r="B430" s="124" t="str">
        <v>SYNC+_0266</v>
      </c>
      <c r="C430" s="36" t="str">
        <v>4-3.4 车内视角-座椅（707）</v>
      </c>
      <c r="D430" s="50" t="str">
        <v>驾驶侧按摩模式9-档位3 设置 Rx逻辑</v>
      </c>
      <c r="E430" s="11" t="str">
        <v>P2</v>
      </c>
      <c r="F430" s="50" t="str">
        <v>1.车机供电正常
2.多功能座椅显示
3.ignition = run</v>
      </c>
      <c r="G430" s="50" t="str">
        <v>1.模拟ECU发送信号:
切换至主驾按摩界面：0x34C SeatFnDrv_D_Stat=0x7
按摩模式9：0x34C SeatMasgDrv_D_Stat=0x9
挡位3：0x34C SeatIntnsDrv_D_Stat=0x4
2.查看按摩模式9选项状态</v>
      </c>
      <c r="H430" s="33" t="str">
        <v>2.按摩模式9选项被选中,且挡位为高</v>
      </c>
      <c r="I430" s="33"/>
      <c r="J430" s="33"/>
      <c r="K430" s="33"/>
      <c r="L430" s="33"/>
      <c r="M430" s="33"/>
      <c r="N430" s="33"/>
      <c r="O430" s="33"/>
      <c r="P430" s="61"/>
      <c r="Q430" s="33"/>
      <c r="R430" s="53"/>
    </row>
    <row customHeight="true" ht="48" r="431">
      <c r="A431" s="33"/>
      <c r="B431" s="124" t="str">
        <v>SYNC+_0266</v>
      </c>
      <c r="C431" s="36" t="str">
        <v>4-3.4 车内视角-座椅（707）</v>
      </c>
      <c r="D431" s="50" t="str">
        <v>驾驶侧按摩模式9-档位3 设置 Tx逻辑</v>
      </c>
      <c r="E431" s="11" t="str">
        <v>P2</v>
      </c>
      <c r="F431" s="50" t="str">
        <v>1.车机供电正常
2.多功能座椅显示
3.ignition = run</v>
      </c>
      <c r="G431" s="50" t="str">
        <v>1.其他选项被选中时, 点击档位3
2.查看车机发出的请求信号</v>
      </c>
      <c r="H431" s="33" t="str">
        <v>2.信号按摩模式9：0x34E SeatMasgDrv_D_Rq=0x7
挡位3 0x34E SeatFnChngDrv2_D_Rq=0xA</v>
      </c>
      <c r="I431" s="33"/>
      <c r="J431" s="33"/>
      <c r="K431" s="33"/>
      <c r="L431" s="33"/>
      <c r="M431" s="33"/>
      <c r="N431" s="33"/>
      <c r="O431" s="33"/>
      <c r="P431" s="61"/>
      <c r="Q431" s="33"/>
      <c r="R431" s="53"/>
    </row>
    <row customHeight="true" ht="48" r="432">
      <c r="A432" s="33"/>
      <c r="B432" s="124" t="str">
        <v>SYNC+_0266</v>
      </c>
      <c r="C432" s="36" t="str">
        <v>4-3.4 车内视角-座椅（707）</v>
      </c>
      <c r="D432" s="50" t="str">
        <v>驾驶侧按摩模式10-档位1 设置 Rx逻辑</v>
      </c>
      <c r="E432" s="11" t="str">
        <v>P2</v>
      </c>
      <c r="F432" s="50" t="str">
        <v>1.车机供电正常
2.多功能座椅显示
3.ignition = run</v>
      </c>
      <c r="G432" s="50" t="str">
        <v>1.模拟ECU发送信号:
切换至主驾按摩界面：0x34C SeatFnDrv_D_Stat=0x7
按摩模式10：0x34C SeatMasgDrv_D_Stat=0xA
挡位1：0x34C SeatIntnsDrv_D_Stat=0x2
2.查看按摩模式8选项状态</v>
      </c>
      <c r="H432" s="33" t="str">
        <v>2.按摩模式10选项被选中,且挡位为低</v>
      </c>
      <c r="I432" s="33"/>
      <c r="J432" s="33"/>
      <c r="K432" s="33"/>
      <c r="L432" s="33"/>
      <c r="M432" s="33"/>
      <c r="N432" s="33"/>
      <c r="O432" s="33"/>
      <c r="P432" s="61"/>
      <c r="Q432" s="33"/>
      <c r="R432" s="53"/>
    </row>
    <row customHeight="true" ht="48" r="433">
      <c r="A433" s="33"/>
      <c r="B433" s="124" t="str">
        <v>SYNC+_0266</v>
      </c>
      <c r="C433" s="36" t="str">
        <v>4-3.4 车内视角-座椅（707）</v>
      </c>
      <c r="D433" s="50" t="str">
        <v>驾驶侧按摩模式10-档位1 设置 Tx逻辑</v>
      </c>
      <c r="E433" s="11" t="str">
        <v>P2</v>
      </c>
      <c r="F433" s="50" t="str">
        <v>1.车机供电正常
2.多功能座椅显示
3.ignition = run</v>
      </c>
      <c r="G433" s="50" t="str">
        <v>1.其他选项被选中时, 点击档位1
2.查看车机发出的请求信号</v>
      </c>
      <c r="H433" s="33" t="str">
        <v>2.信号按摩模式10：0x34E SeatMasgDrv_D_Rq=0x7
挡位1 0x34E SeatFnChngDrv2_D_Rq=0x8</v>
      </c>
      <c r="I433" s="33"/>
      <c r="J433" s="33"/>
      <c r="K433" s="33"/>
      <c r="L433" s="33"/>
      <c r="M433" s="33"/>
      <c r="N433" s="33"/>
      <c r="O433" s="33"/>
      <c r="P433" s="61"/>
      <c r="Q433" s="33"/>
      <c r="R433" s="53"/>
    </row>
    <row customHeight="true" ht="48" r="434">
      <c r="A434" s="33"/>
      <c r="B434" s="124" t="str">
        <v>SYNC+_0266</v>
      </c>
      <c r="C434" s="36" t="str">
        <v>4-3.4 车内视角-座椅（707）</v>
      </c>
      <c r="D434" s="50" t="str">
        <v>驾驶侧按摩模式10-档位2 设置 Rx逻辑</v>
      </c>
      <c r="E434" s="11" t="str">
        <v>P2</v>
      </c>
      <c r="F434" s="50" t="str">
        <v>1.车机供电正常
2.多功能座椅显示
3.ignition = run</v>
      </c>
      <c r="G434" s="50" t="str">
        <v>1.模拟ECU发送信号:
切换至主驾按摩界面：0x34C SeatFnDrv_D_Stat=0x7
按摩模式10：0x34C SeatMasgDrv_D_Stat=0xA
挡位2：0x34C SeatIntnsDrv_D_Stat=0x3
2.查看按摩模式10选项状态</v>
      </c>
      <c r="H434" s="33" t="str">
        <v>2.按摩模式10选项被选中,且挡位为中</v>
      </c>
      <c r="I434" s="33"/>
      <c r="J434" s="33"/>
      <c r="K434" s="33"/>
      <c r="L434" s="33"/>
      <c r="M434" s="33"/>
      <c r="N434" s="33"/>
      <c r="O434" s="33"/>
      <c r="P434" s="61"/>
      <c r="Q434" s="33"/>
      <c r="R434" s="53"/>
    </row>
    <row customHeight="true" ht="48" r="435">
      <c r="A435" s="33"/>
      <c r="B435" s="124" t="str">
        <v>SYNC+_0266</v>
      </c>
      <c r="C435" s="36" t="str">
        <v>4-3.4 车内视角-座椅（707）</v>
      </c>
      <c r="D435" s="50" t="str">
        <v>驾驶侧按摩模式10-档位2 设置 Tx逻辑</v>
      </c>
      <c r="E435" s="11" t="str">
        <v>P2</v>
      </c>
      <c r="F435" s="50" t="str">
        <v>1.车机供电正常
2.多功能座椅显示
3.ignition = run</v>
      </c>
      <c r="G435" s="50" t="str">
        <v>1.其他选项被选中时, 点击档位2
2.查看车机发出的请求信号</v>
      </c>
      <c r="H435" s="33" t="str">
        <v>2.信号按摩模式10：0x34E SeatMasgDrv_D_Rq=0x7
挡位2 0x34E SeatFnChngDrv2_D_Rq=0x9</v>
      </c>
      <c r="I435" s="33"/>
      <c r="J435" s="33"/>
      <c r="K435" s="33"/>
      <c r="L435" s="33"/>
      <c r="M435" s="33"/>
      <c r="N435" s="33"/>
      <c r="O435" s="33"/>
      <c r="P435" s="61"/>
      <c r="Q435" s="33"/>
      <c r="R435" s="53"/>
    </row>
    <row customHeight="true" ht="48" r="436">
      <c r="A436" s="33"/>
      <c r="B436" s="124" t="str">
        <v>SYNC+_0266</v>
      </c>
      <c r="C436" s="36" t="str">
        <v>4-3.4 车内视角-座椅（707）</v>
      </c>
      <c r="D436" s="50" t="str">
        <v>驾驶侧按摩模式10-档位3 设置 Rx逻辑</v>
      </c>
      <c r="E436" s="11" t="str">
        <v>P2</v>
      </c>
      <c r="F436" s="50" t="str">
        <v>1.车机供电正常
2.多功能座椅显示
3.ignition = run</v>
      </c>
      <c r="G436" s="50" t="str">
        <v>1.模拟ECU发送信号:
切换至主驾按摩界面：0x34C SeatFnDrv_D_Stat=0x7
按摩模式10：0x34C SeatMasgDrv_D_Stat=0xA
挡位3：0x34C SeatIntnsDrv_D_Stat=0x4
2.查看按摩模式10选项状态</v>
      </c>
      <c r="H436" s="33" t="str">
        <v>2.按摩模式10选项被选中,且挡位为高</v>
      </c>
      <c r="I436" s="33"/>
      <c r="J436" s="33"/>
      <c r="K436" s="33"/>
      <c r="L436" s="33"/>
      <c r="M436" s="33"/>
      <c r="N436" s="33"/>
      <c r="O436" s="33"/>
      <c r="P436" s="61"/>
      <c r="Q436" s="33"/>
      <c r="R436" s="53"/>
    </row>
    <row customHeight="true" ht="48" r="437">
      <c r="A437" s="33"/>
      <c r="B437" s="124" t="str">
        <v>SYNC+_0266</v>
      </c>
      <c r="C437" s="36" t="str">
        <v>4-3.4 车内视角-座椅（707）</v>
      </c>
      <c r="D437" s="50" t="str">
        <v>驾驶侧按摩模式10-档位3 设置 Tx逻辑</v>
      </c>
      <c r="E437" s="11" t="str">
        <v>P2</v>
      </c>
      <c r="F437" s="50" t="str">
        <v>1.车机供电正常
2.多功能座椅显示
3.ignition = run</v>
      </c>
      <c r="G437" s="50" t="str">
        <v>1.其他选项被选中时, 点击档位3
2.查看车机发出的请求信号</v>
      </c>
      <c r="H437" s="33" t="str">
        <v>2.信号按摩模式10：0x34E SeatMasgDrv_D_Rq=0x7
挡位3 0x34E SeatFnChngDrv2_D_Rq=0xA</v>
      </c>
      <c r="I437" s="33"/>
      <c r="J437" s="33"/>
      <c r="K437" s="33"/>
      <c r="L437" s="33"/>
      <c r="M437" s="33"/>
      <c r="N437" s="33"/>
      <c r="O437" s="33"/>
      <c r="P437" s="61"/>
      <c r="Q437" s="33"/>
      <c r="R437" s="53"/>
    </row>
    <row customHeight="true" ht="48" r="438">
      <c r="A438" s="33"/>
      <c r="B438" s="124" t="str">
        <v>SYNC+_0266</v>
      </c>
      <c r="C438" s="36" t="str">
        <v>4-3.4 车内视角-座椅（707）</v>
      </c>
      <c r="D438" s="50" t="str">
        <v>按摩模式-档位 设置 信号值导致的无效状态</v>
      </c>
      <c r="E438" s="11" t="str">
        <v>P2</v>
      </c>
      <c r="F438" s="50" t="str">
        <v>1.车机供电正常
2.多功能座椅显示
3.ignition = run</v>
      </c>
      <c r="G438" s="50" t="str">
        <v>1.模拟ECU发送发送信号:
切换至主驾按摩界面：0x34C SeatFnDrv_D_Stat=0x7
按摩模式1：0x34C SeatMasgDrv_D_Stat=0x7
挡位1：0x34C SeatIntnsDrv_D_Stat=0x5-7,
2.查看按摩模式1选项状态</v>
      </c>
      <c r="H438" s="33" t="str">
        <v>2.档位不会变</v>
      </c>
      <c r="I438" s="33"/>
      <c r="J438" s="33"/>
      <c r="K438" s="33"/>
      <c r="L438" s="33"/>
      <c r="M438" s="33"/>
      <c r="N438" s="33"/>
      <c r="O438" s="33"/>
      <c r="P438" s="61"/>
      <c r="Q438" s="33"/>
      <c r="R438" s="53"/>
    </row>
    <row customHeight="true" ht="48" r="439">
      <c r="A439" s="33"/>
      <c r="B439" s="124" t="str">
        <v>SYNC+_0266</v>
      </c>
      <c r="C439" s="36" t="str">
        <v>4-3.4 车内视角-座椅（707）</v>
      </c>
      <c r="D439" s="50" t="str">
        <v>副驾侧按摩模式6-档位1 设置 Rx逻辑</v>
      </c>
      <c r="E439" s="11" t="str">
        <v>P2</v>
      </c>
      <c r="F439" s="50" t="str">
        <v>1.车机供电正常
2.多功能座椅显示
3.ignition = run</v>
      </c>
      <c r="G439" s="50" t="str">
        <v>1.模拟ECU发送信号:
切换至副驾按摩界面：0x34D SeatFnPsgr_D_Stat=0x7:
按摩模式6：0x34D SeatMasgPsngr_D_Stat=0x6
挡位1：0x34D SeatIntnsPsngr_D_Stat=0x2
2.查看档位1选项状态</v>
      </c>
      <c r="H439" s="33" t="str">
        <v>2.按摩模式6选项被选中,且挡位为低</v>
      </c>
      <c r="I439" s="33"/>
      <c r="J439" s="33"/>
      <c r="K439" s="33"/>
      <c r="L439" s="33"/>
      <c r="M439" s="33"/>
      <c r="N439" s="33"/>
      <c r="O439" s="33"/>
      <c r="P439" s="61"/>
      <c r="Q439" s="33"/>
      <c r="R439" s="53"/>
    </row>
    <row customHeight="true" ht="48" r="440">
      <c r="A440" s="33"/>
      <c r="B440" s="124" t="str">
        <v>SYNC+_0266</v>
      </c>
      <c r="C440" s="36" t="str">
        <v>4-3.4 车内视角-座椅（707）</v>
      </c>
      <c r="D440" s="50" t="str">
        <v>副驾侧按摩模式6-档位1 设置 Tx逻辑</v>
      </c>
      <c r="E440" s="11" t="str">
        <v>P2</v>
      </c>
      <c r="F440" s="50" t="str">
        <v>1.车机供电正常
2.多功能座椅显示
3.ignition = run</v>
      </c>
      <c r="G440" s="50" t="str">
        <v>1.其他选项被选中时, 点击档位1
2.查看车机发出的请求信号</v>
      </c>
      <c r="H440" s="33" t="str">
        <v>2.信号按摩模式6：0x34E SeatMasgPsngr_D_Rq=0x7
挡位1 0x34E SeatFnChngPsgr2_D_Rq=0x8</v>
      </c>
      <c r="I440" s="33"/>
      <c r="J440" s="33"/>
      <c r="K440" s="33"/>
      <c r="L440" s="33"/>
      <c r="M440" s="33"/>
      <c r="N440" s="33"/>
      <c r="O440" s="33"/>
      <c r="P440" s="61"/>
      <c r="Q440" s="33"/>
      <c r="R440" s="53"/>
    </row>
    <row customHeight="true" ht="48" r="441">
      <c r="A441" s="33"/>
      <c r="B441" s="124" t="str">
        <v>SYNC+_0266</v>
      </c>
      <c r="C441" s="36" t="str">
        <v>4-3.4 车内视角-座椅（707）</v>
      </c>
      <c r="D441" s="50" t="str">
        <v>副驾侧按摩模式6-档位2 设置 Rx逻辑</v>
      </c>
      <c r="E441" s="11" t="str">
        <v>P2</v>
      </c>
      <c r="F441" s="50" t="str">
        <v>1.车机供电正常
2.多功能座椅显示
3.ignition = run</v>
      </c>
      <c r="G441" s="50" t="str">
        <v>1.模拟ECU发送信号:
切换至副驾按摩界面：0x34D SeatFnPsgr_D_Stat=0x7:
按摩模式6：0x34D SeatMasgPsngr_D_Stat=0x6
挡位2：0x34D SeatIntnsPsngr_D_Stat=0x3
2.查看按摩模式6选项状态</v>
      </c>
      <c r="H441" s="33" t="str">
        <v>2.按摩模式6选项被选中,且挡位为中</v>
      </c>
      <c r="I441" s="33"/>
      <c r="J441" s="33"/>
      <c r="K441" s="33"/>
      <c r="L441" s="33"/>
      <c r="M441" s="33"/>
      <c r="N441" s="33"/>
      <c r="O441" s="33"/>
      <c r="P441" s="61"/>
      <c r="Q441" s="33"/>
      <c r="R441" s="53"/>
    </row>
    <row customHeight="true" ht="48" r="442">
      <c r="A442" s="33"/>
      <c r="B442" s="124" t="str">
        <v>SYNC+_0266</v>
      </c>
      <c r="C442" s="36" t="str">
        <v>4-3.4 车内视角-座椅（707）</v>
      </c>
      <c r="D442" s="50" t="str">
        <v>副驾侧按摩模式6-档位2 设置 Tx逻辑</v>
      </c>
      <c r="E442" s="11" t="str">
        <v>P2</v>
      </c>
      <c r="F442" s="50" t="str">
        <v>1.车机供电正常
2.多功能座椅显示
3.ignition = run</v>
      </c>
      <c r="G442" s="50" t="str">
        <v>1.其他选项被选中时, 点击档位2
2.查看车机发出的请求信号</v>
      </c>
      <c r="H442" s="33" t="str">
        <v>2.信号按摩模式6：0x34E SeatMasgPsngr_D_Rq=0x7
挡位1 0x34E SeatFnChngPsgr2_D_Rq=0x9</v>
      </c>
      <c r="I442" s="33"/>
      <c r="J442" s="33"/>
      <c r="K442" s="33"/>
      <c r="L442" s="33"/>
      <c r="M442" s="33"/>
      <c r="N442" s="33"/>
      <c r="O442" s="33"/>
      <c r="P442" s="61"/>
      <c r="Q442" s="33"/>
      <c r="R442" s="53"/>
    </row>
    <row customHeight="true" ht="48" r="443">
      <c r="B443" s="128" t="str">
        <v>SYNC+_0266</v>
      </c>
      <c r="C443" s="36" t="str">
        <v>4-3.4 车内视角-座椅（707）</v>
      </c>
      <c r="D443" s="50" t="str">
        <v>副驾侧按摩模式6-档位3 设置 Rx逻辑</v>
      </c>
      <c r="E443" s="11" t="str">
        <v>P2</v>
      </c>
      <c r="F443" s="50" t="str">
        <v>1.车机供电正常
2.多功能座椅显示
3.ignition = run</v>
      </c>
      <c r="G443" s="50" t="str">
        <v>1.模拟ECU发送信号:
切换至副驾按摩界面：0x34D SeatFnPsgr_D_Stat=0x7:
按摩模式6：0x34D SeatMasgPsngr_D_Stat=0x6
挡位3：0x34D SeatIntnsPsngr_D_Stat=0x4
2.查看按摩模式1选项状态</v>
      </c>
      <c r="H443" s="33" t="str">
        <v>2.按摩模式6选项被选中,且挡位为高</v>
      </c>
      <c r="I443" s="53"/>
      <c r="J443" s="33"/>
      <c r="K443" s="33"/>
      <c r="L443" s="33"/>
      <c r="M443" s="33"/>
      <c r="N443" s="33"/>
      <c r="O443" s="33"/>
      <c r="P443" s="61"/>
      <c r="Q443" s="33"/>
      <c r="R443" s="53"/>
    </row>
    <row customHeight="true" ht="48" r="444">
      <c r="B444" s="124" t="str">
        <v>SYNC+_0266</v>
      </c>
      <c r="C444" s="36" t="str">
        <v>4-3.4 车内视角-座椅（707）</v>
      </c>
      <c r="D444" s="50" t="str">
        <v>副驾侧按摩模式6-档位3 设置 Tx逻辑</v>
      </c>
      <c r="E444" s="11" t="str">
        <v>P2</v>
      </c>
      <c r="F444" s="50" t="str">
        <v>1.车机供电正常
2.多功能座椅显示
3.ignition = run</v>
      </c>
      <c r="G444" s="50" t="str">
        <v>1.其他选项被选中时, 点击档位3
2.查看车机发出的请求信号</v>
      </c>
      <c r="H444" s="33" t="str">
        <v>2.信号按摩模式6：0x34E SeatMasgPsngr_D_Rq=0x7
挡位1 0x34E SeatFnChngPsgr2_D_Rq=0xA</v>
      </c>
      <c r="I444" s="53"/>
      <c r="J444" s="33"/>
      <c r="K444" s="33"/>
      <c r="L444" s="33"/>
      <c r="M444" s="33"/>
      <c r="N444" s="33"/>
      <c r="O444" s="33"/>
      <c r="P444" s="61"/>
      <c r="Q444" s="33"/>
      <c r="R444" s="53"/>
    </row>
    <row customHeight="true" ht="48" r="445">
      <c r="B445" s="124" t="str">
        <v>SYNC+_0266</v>
      </c>
      <c r="C445" s="36" t="str">
        <v>4-3.4 车内视角-座椅（707）</v>
      </c>
      <c r="D445" s="50" t="str">
        <v>副驾侧按摩模式7-档位1 设置 Rx逻辑</v>
      </c>
      <c r="E445" s="11" t="str">
        <v>P2</v>
      </c>
      <c r="F445" s="50" t="str">
        <v>1.车机供电正常
2.多功能座椅显示
3.ignition = run</v>
      </c>
      <c r="G445" s="50" t="str">
        <v>1.模拟ECU发送信号:
切换至副驾按摩界面：0x34D SeatFnPsgr_D_Stat=0x7:
按摩模式7：0x34D SeatMasgPsngr_D_Stat=0x7
挡位1：0x34D SeatIntnsPsngr_D_Stat=0x2
2.查看档位1选项状态</v>
      </c>
      <c r="H445" s="33" t="str">
        <v>2.按摩模式7选项被选中,且挡位为低</v>
      </c>
      <c r="I445" s="53"/>
      <c r="J445" s="33"/>
      <c r="K445" s="33"/>
      <c r="L445" s="33"/>
      <c r="M445" s="33"/>
      <c r="N445" s="33"/>
      <c r="O445" s="33"/>
      <c r="P445" s="61"/>
      <c r="Q445" s="33"/>
      <c r="R445" s="53"/>
    </row>
    <row customHeight="true" ht="48" r="446">
      <c r="B446" s="124" t="str">
        <v>SYNC+_0266</v>
      </c>
      <c r="C446" s="36" t="str">
        <v>4-3.4 车内视角-座椅（707）</v>
      </c>
      <c r="D446" s="50" t="str">
        <v>副驾侧按摩模式7-档位1 设置 Tx逻辑</v>
      </c>
      <c r="E446" s="11" t="str">
        <v>P2</v>
      </c>
      <c r="F446" s="50" t="str">
        <v>1.车机供电正常
2.多功能座椅显示
3.ignition = run</v>
      </c>
      <c r="G446" s="50" t="str">
        <v>1.其他选项被选中时, 点击档位1
2.查看车机发出的请求信号</v>
      </c>
      <c r="H446" s="33" t="str">
        <v>2.信号按摩模式7：0x34E SeatMasgPsngr_D_Rq=0x7
挡位1 0x34E SeatFnChngPsgr2_D_Rq=0x8</v>
      </c>
      <c r="I446" s="53"/>
      <c r="J446" s="33"/>
      <c r="K446" s="33"/>
      <c r="L446" s="33"/>
      <c r="M446" s="33"/>
      <c r="N446" s="33"/>
      <c r="O446" s="33"/>
      <c r="P446" s="61"/>
      <c r="Q446" s="33"/>
      <c r="R446" s="53"/>
    </row>
    <row customHeight="true" ht="48" r="447">
      <c r="B447" s="124" t="str">
        <v>SYNC+_0266</v>
      </c>
      <c r="C447" s="36" t="str">
        <v>4-3.4 车内视角-座椅（707）</v>
      </c>
      <c r="D447" s="50" t="str">
        <v>副驾侧按摩模式7-档位2 设置 Rx逻辑</v>
      </c>
      <c r="E447" s="11" t="str">
        <v>P2</v>
      </c>
      <c r="F447" s="50" t="str">
        <v>1.车机供电正常
2.多功能座椅显示
3.ignition = run</v>
      </c>
      <c r="G447" s="50" t="str">
        <v>1.模拟ECU发送信号:
切换至副驾按摩界面：0x34D SeatFnPsgr_D_Stat=0x7:
按摩模式7：0x34D SeatMasgPsngr_D_Stat=0x7
挡位2：0x34D SeatIntnsPsngr_D_Stat=0x3
2.查看按摩模式7选项状态</v>
      </c>
      <c r="H447" s="33" t="str">
        <v>2.按摩模式7选项被选中,且挡位为中</v>
      </c>
      <c r="I447" s="53"/>
      <c r="J447" s="33"/>
      <c r="K447" s="33"/>
      <c r="L447" s="33"/>
      <c r="M447" s="33"/>
      <c r="N447" s="33"/>
      <c r="O447" s="33"/>
      <c r="P447" s="61"/>
      <c r="Q447" s="33"/>
      <c r="R447" s="53"/>
    </row>
    <row customHeight="true" ht="48" r="448">
      <c r="B448" s="124" t="str">
        <v>SYNC+_0266</v>
      </c>
      <c r="C448" s="36" t="str">
        <v>4-3.4 车内视角-座椅（707）</v>
      </c>
      <c r="D448" s="50" t="str">
        <v>副驾侧按摩模式7-档位2 设置 Tx逻辑</v>
      </c>
      <c r="E448" s="11" t="str">
        <v>P2</v>
      </c>
      <c r="F448" s="50" t="str">
        <v>1.车机供电正常
2.多功能座椅显示
3.ignition = run</v>
      </c>
      <c r="G448" s="50" t="str">
        <v>1.其他选项被选中时, 点击档位2
2.查看车机发出的请求信号</v>
      </c>
      <c r="H448" s="33" t="str">
        <v>2.信号按摩模式7：0x34E SeatMasgPsngr_D_Rq=0x7
挡位1 0x34E SeatFnChngPsgr2_D_Rq=0x9</v>
      </c>
      <c r="I448" s="53"/>
      <c r="J448" s="33"/>
      <c r="K448" s="33"/>
      <c r="L448" s="33"/>
      <c r="M448" s="33"/>
      <c r="N448" s="33"/>
      <c r="O448" s="33"/>
      <c r="P448" s="61"/>
      <c r="Q448" s="33"/>
      <c r="R448" s="53"/>
    </row>
    <row customHeight="true" ht="48" r="449">
      <c r="B449" s="124" t="str">
        <v>SYNC+_0266</v>
      </c>
      <c r="C449" s="36" t="str">
        <v>4-3.4 车内视角-座椅（707）</v>
      </c>
      <c r="D449" s="50" t="str">
        <v>副驾侧按摩模式7-档位3 设置 Rx逻辑</v>
      </c>
      <c r="E449" s="11" t="str">
        <v>P2</v>
      </c>
      <c r="F449" s="50" t="str">
        <v>1.车机供电正常
2.多功能座椅显示
3.ignition = run</v>
      </c>
      <c r="G449" s="50" t="str">
        <v>1.模拟ECU发送信号:
切换至副驾按摩界面：0x34D SeatFnPsgr_D_Stat=0x7:
按摩模式7：0x34D SeatMasgPsngr_D_Stat=0x7
挡位3：0x34D SeatIntnsPsngr_D_Stat=0x4
2.查看按摩模式1选项状态</v>
      </c>
      <c r="H449" s="33" t="str">
        <v>2.按摩模式7选项被选中,且挡位为高</v>
      </c>
      <c r="I449" s="53"/>
      <c r="J449" s="33"/>
      <c r="K449" s="33"/>
      <c r="L449" s="33"/>
      <c r="M449" s="33"/>
      <c r="N449" s="33"/>
      <c r="O449" s="33"/>
      <c r="P449" s="61"/>
      <c r="Q449" s="33"/>
      <c r="R449" s="53"/>
    </row>
    <row customHeight="true" ht="48" r="450">
      <c r="B450" s="124" t="str">
        <v>SYNC+_0266</v>
      </c>
      <c r="C450" s="36" t="str">
        <v>4-3.4 车内视角-座椅（707）</v>
      </c>
      <c r="D450" s="50" t="str">
        <v>副驾侧按摩模式7-档位3 设置 Tx逻辑</v>
      </c>
      <c r="E450" s="11" t="str">
        <v>P2</v>
      </c>
      <c r="F450" s="50" t="str">
        <v>1.车机供电正常
2.多功能座椅显示
3.ignition = run</v>
      </c>
      <c r="G450" s="50" t="str">
        <v>1.其他选项被选中时, 点击档位3
2.查看车机发出的请求信号</v>
      </c>
      <c r="H450" s="33" t="str">
        <v>2.信号按摩模式7：0x34E SeatMasgPsngr_D_Rq=0x7
挡位1 0x34E SeatFnChngPsgr2_D_Rq=0xA</v>
      </c>
      <c r="I450" s="53"/>
      <c r="J450" s="33"/>
      <c r="K450" s="33"/>
      <c r="L450" s="33"/>
      <c r="M450" s="33"/>
      <c r="N450" s="33"/>
      <c r="O450" s="33"/>
      <c r="P450" s="61"/>
      <c r="Q450" s="33"/>
      <c r="R450" s="53"/>
    </row>
    <row customHeight="true" ht="48" r="451">
      <c r="B451" s="124" t="str">
        <v>SYNC+_0266</v>
      </c>
      <c r="C451" s="36" t="str">
        <v>4-3.4 车内视角-座椅（707）</v>
      </c>
      <c r="D451" s="50" t="str">
        <v>副驾侧按摩模式8-档位1 设置 Rx逻辑</v>
      </c>
      <c r="E451" s="11" t="str">
        <v>P2</v>
      </c>
      <c r="F451" s="50" t="str">
        <v>1.车机供电正常
2.多功能座椅显示
3.ignition = run</v>
      </c>
      <c r="G451" s="50" t="str">
        <v>1.模拟ECU发送信号:
切换至副驾按摩界面：0x34D SeatFnPsgr_D_Stat=0x7:
按摩模式8：0x34D SeatMasgPsngr_D_Stat=0x8
挡位1：0x34D SeatIntnsPsngr_D_Stat=0x2
2.查看按摩模式8选项状态</v>
      </c>
      <c r="H451" s="33" t="str">
        <v>2.按摩模式8选项被选中,且挡位为低</v>
      </c>
      <c r="I451" s="53"/>
      <c r="J451" s="33"/>
      <c r="K451" s="33"/>
      <c r="L451" s="33"/>
      <c r="M451" s="33"/>
      <c r="N451" s="33"/>
      <c r="O451" s="33"/>
      <c r="P451" s="61"/>
      <c r="Q451" s="33"/>
      <c r="R451" s="53"/>
    </row>
    <row customHeight="true" ht="48" r="452">
      <c r="B452" s="124" t="str">
        <v>SYNC+_0266</v>
      </c>
      <c r="C452" s="36" t="str">
        <v>4-3.4 车内视角-座椅（707）</v>
      </c>
      <c r="D452" s="50" t="str">
        <v>副驾侧按摩模式8-档位1 设置 Tx逻辑</v>
      </c>
      <c r="E452" s="11" t="str">
        <v>P2</v>
      </c>
      <c r="F452" s="50" t="str">
        <v>1.车机供电正常
2.多功能座椅显示
3.ignition = run</v>
      </c>
      <c r="G452" s="50" t="str">
        <v>1.其他选项被选中时, 点击档位1
2.查看车机发出的请求信号</v>
      </c>
      <c r="H452" s="33" t="str">
        <v>2.信号按摩模式8：0x34E SeatMasgPsngr_D_Rq=0x7
挡位1 0x34E SeatFnChngPsgr2_D_Rq=0x8</v>
      </c>
      <c r="I452" s="53"/>
      <c r="J452" s="33"/>
      <c r="K452" s="33"/>
      <c r="L452" s="33"/>
      <c r="M452" s="33"/>
      <c r="N452" s="33"/>
      <c r="O452" s="33"/>
      <c r="P452" s="61"/>
      <c r="Q452" s="33"/>
      <c r="R452" s="53"/>
    </row>
    <row customHeight="true" ht="48" r="453">
      <c r="B453" s="124" t="str">
        <v>SYNC+_0266</v>
      </c>
      <c r="C453" s="36" t="str">
        <v>4-3.4 车内视角-座椅（707）</v>
      </c>
      <c r="D453" s="50" t="str">
        <v>副驾侧按摩模式8-档位2 设置 Rx逻辑</v>
      </c>
      <c r="E453" s="11" t="str">
        <v>P2</v>
      </c>
      <c r="F453" s="50" t="str">
        <v>1.车机供电正常
2.多功能座椅显示
3.ignition = run</v>
      </c>
      <c r="G453" s="50" t="str">
        <v>1.模拟ECU发送信号:
切换至副驾按摩界面：0x34D SeatFnPsgr_D_Stat=0x7:
按摩模式8：0x34D SeatMasgPsngr_D_Stat=0x8
挡位2：0x34D SeatIntnsPsngr_D_Stat=0x3
2.查看按摩模式8选项状态</v>
      </c>
      <c r="H453" s="33" t="str">
        <v>2.按摩模式8选项被选中,且挡位为中</v>
      </c>
      <c r="I453" s="53"/>
      <c r="J453" s="33"/>
      <c r="K453" s="33"/>
      <c r="L453" s="33"/>
      <c r="M453" s="33"/>
      <c r="N453" s="33"/>
      <c r="O453" s="33"/>
      <c r="P453" s="61"/>
      <c r="Q453" s="33"/>
      <c r="R453" s="53"/>
    </row>
    <row customHeight="true" ht="48" r="454">
      <c r="B454" s="124" t="str">
        <v>SYNC+_0266</v>
      </c>
      <c r="C454" s="36" t="str">
        <v>4-3.4 车内视角-座椅（707）</v>
      </c>
      <c r="D454" s="50" t="str">
        <v>副驾侧按摩模式8-档位2 设置 Tx逻辑</v>
      </c>
      <c r="E454" s="11" t="str">
        <v>P2</v>
      </c>
      <c r="F454" s="50" t="str">
        <v>1.车机供电正常
2.多功能座椅显示
3.ignition = run</v>
      </c>
      <c r="G454" s="50" t="str">
        <v>1.其他选项被选中时, 点击档位2
2.查看车机发出的请求信号</v>
      </c>
      <c r="H454" s="33" t="str">
        <v>2.信号按摩模式8：0x34E SeatMasgPsngr_D_Rq=0x7
挡位1 0x34E SeatFnChngPsgr2_D_Rq=0x9</v>
      </c>
      <c r="I454" s="53"/>
      <c r="J454" s="33"/>
      <c r="K454" s="33"/>
      <c r="L454" s="33"/>
      <c r="M454" s="33"/>
      <c r="N454" s="33"/>
      <c r="O454" s="33"/>
      <c r="P454" s="61"/>
      <c r="Q454" s="33"/>
      <c r="R454" s="53"/>
    </row>
    <row customHeight="true" ht="48" r="455">
      <c r="B455" s="124" t="str">
        <v>SYNC+_0266</v>
      </c>
      <c r="C455" s="36" t="str">
        <v>4-3.4 车内视角-座椅（707）</v>
      </c>
      <c r="D455" s="50" t="str">
        <v>副驾侧按摩模式8-档位3 设置 Rx逻辑</v>
      </c>
      <c r="E455" s="11" t="str">
        <v>P2</v>
      </c>
      <c r="F455" s="50" t="str">
        <v>1.车机供电正常
2.多功能座椅显示
3.ignition = run</v>
      </c>
      <c r="G455" s="50" t="str">
        <v>1.模拟ECU发送信号:
切换至副驾按摩界面：0x34D SeatFnPsgr_D_Stat=0x7:
按摩模式8：0x34D SeatMasgPsngr_D_Stat=0x8
挡位3：0x34D SeatIntnsPsngr_D_Stat=0x4
2.查看按摩模式8选项状态</v>
      </c>
      <c r="H455" s="33" t="str">
        <v>2.按摩模式8选项被选中,且挡位为高</v>
      </c>
      <c r="I455" s="53"/>
      <c r="J455" s="33"/>
      <c r="K455" s="33"/>
      <c r="L455" s="33"/>
      <c r="M455" s="33"/>
      <c r="N455" s="33"/>
      <c r="O455" s="33"/>
      <c r="P455" s="61"/>
      <c r="Q455" s="33"/>
      <c r="R455" s="53"/>
    </row>
    <row customHeight="true" ht="48" r="456">
      <c r="B456" s="124" t="str">
        <v>SYNC+_0266</v>
      </c>
      <c r="C456" s="36" t="str">
        <v>4-3.4 车内视角-座椅（707）</v>
      </c>
      <c r="D456" s="50" t="str">
        <v>副驾侧按摩模式8-档位3 设置 Tx逻辑</v>
      </c>
      <c r="E456" s="11" t="str">
        <v>P2</v>
      </c>
      <c r="F456" s="50" t="str">
        <v>1.车机供电正常
2.多功能座椅显示
3.ignition = run</v>
      </c>
      <c r="G456" s="50" t="str">
        <v>1.其他选项被选中时, 点击档位3
2.查看车机发出的请求信号</v>
      </c>
      <c r="H456" s="33" t="str">
        <v>2.信号按摩模式8：0x34E SeatMasgPsngr_D_Rq=0x7
挡位1 0x34E SeatFnChngPsgr2_D_Rq=0xA</v>
      </c>
      <c r="I456" s="53"/>
      <c r="J456" s="33"/>
      <c r="K456" s="33"/>
      <c r="L456" s="33"/>
      <c r="M456" s="33"/>
      <c r="N456" s="33"/>
      <c r="O456" s="33"/>
      <c r="P456" s="61"/>
      <c r="Q456" s="33"/>
      <c r="R456" s="53"/>
    </row>
    <row customHeight="true" ht="48" r="457">
      <c r="B457" s="124" t="str">
        <v>SYNC+_0266</v>
      </c>
      <c r="C457" s="36" t="str">
        <v>4-3.4 车内视角-座椅（707）</v>
      </c>
      <c r="D457" s="50" t="str">
        <v>副驾侧按摩模式9-档位1 设置 Rx逻辑</v>
      </c>
      <c r="E457" s="11" t="str">
        <v>P2</v>
      </c>
      <c r="F457" s="50" t="str">
        <v>1.车机供电正常
2.多功能座椅显示
3.ignition = run</v>
      </c>
      <c r="G457" s="50" t="str">
        <v>1.模拟ECU发送信号:
切换至副驾按摩界面：0x34D SeatFnPsgr_D_Stat=0x7:
按摩模式9：0x34D SeatMasgPsngr_D_Stat=0x9
挡位1：0x34D SeatIntnsPsngr_D_Stat=0x2
2.查看按摩模式8选项状态</v>
      </c>
      <c r="H457" s="33" t="str">
        <v>2.按摩模式9选项被选中,且挡位为低</v>
      </c>
      <c r="I457" s="53"/>
      <c r="J457" s="33"/>
      <c r="K457" s="33"/>
      <c r="L457" s="33"/>
      <c r="M457" s="33"/>
      <c r="N457" s="33"/>
      <c r="O457" s="33"/>
      <c r="P457" s="61"/>
      <c r="Q457" s="33"/>
      <c r="R457" s="53"/>
    </row>
    <row customHeight="true" ht="48" r="458">
      <c r="B458" s="124" t="str">
        <v>SYNC+_0266</v>
      </c>
      <c r="C458" s="36" t="str">
        <v>4-3.4 车内视角-座椅（707）</v>
      </c>
      <c r="D458" s="50" t="str">
        <v>副驾侧按摩模式9-档位1 设置 Tx逻辑</v>
      </c>
      <c r="E458" s="11" t="str">
        <v>P2</v>
      </c>
      <c r="F458" s="50" t="str">
        <v>1.车机供电正常
2.多功能座椅显示
3.ignition = run</v>
      </c>
      <c r="G458" s="50" t="str">
        <v>1.其他选项被选中时, 点击档位1
2.查看车机发出的请求信号</v>
      </c>
      <c r="H458" s="33" t="str">
        <v>2.信号按摩模式9：0x34E SeatMasgPsngr_D_Rq=0x7
挡位1 0x34E SeatFnChngPsgr2_D_Rq=0x8</v>
      </c>
      <c r="I458" s="53"/>
      <c r="J458" s="33"/>
      <c r="K458" s="33"/>
      <c r="L458" s="33"/>
      <c r="M458" s="33"/>
      <c r="N458" s="33"/>
      <c r="O458" s="33"/>
      <c r="P458" s="61"/>
      <c r="Q458" s="33"/>
      <c r="R458" s="53"/>
    </row>
    <row customHeight="true" ht="48" r="459">
      <c r="B459" s="124" t="str">
        <v>SYNC+_0266</v>
      </c>
      <c r="C459" s="36" t="str">
        <v>4-3.4 车内视角-座椅（707）</v>
      </c>
      <c r="D459" s="50" t="str">
        <v>副驾侧按摩模式9-档位2 设置 Rx逻辑</v>
      </c>
      <c r="E459" s="11" t="str">
        <v>P2</v>
      </c>
      <c r="F459" s="50" t="str">
        <v>1.车机供电正常
2.多功能座椅显示
3.ignition = run</v>
      </c>
      <c r="G459" s="50" t="str">
        <v>1.模拟ECU发送信号:
切换至副驾按摩界面：0x34D SeatFnPsgr_D_Stat=0x7:
按摩模式9：0x34D SeatMasgPsngr_D_Stat=0x9
挡位2：0x34D SeatIntnsPsngr_D_Stat=0x3
2.查看按摩模式9选项状态</v>
      </c>
      <c r="H459" s="33" t="str">
        <v>2.按摩模式9选项被选中,且挡位为中</v>
      </c>
      <c r="I459" s="53"/>
      <c r="J459" s="33"/>
      <c r="K459" s="33"/>
      <c r="L459" s="33"/>
      <c r="M459" s="33"/>
      <c r="N459" s="33"/>
      <c r="O459" s="33"/>
      <c r="P459" s="61"/>
      <c r="Q459" s="33"/>
      <c r="R459" s="53"/>
    </row>
    <row customHeight="true" ht="48" r="460">
      <c r="B460" s="124" t="str">
        <v>SYNC+_0266</v>
      </c>
      <c r="C460" s="36" t="str">
        <v>4-3.4 车内视角-座椅（707）</v>
      </c>
      <c r="D460" s="50" t="str">
        <v>副驾侧按摩模式9-档位2 设置 Tx逻辑</v>
      </c>
      <c r="E460" s="11" t="str">
        <v>P2</v>
      </c>
      <c r="F460" s="50" t="str">
        <v>1.车机供电正常
2.多功能座椅显示
3.ignition = run</v>
      </c>
      <c r="G460" s="50" t="str">
        <v>1.其他选项被选中时, 点击档位2
2.查看车机发出的请求信号</v>
      </c>
      <c r="H460" s="33" t="str">
        <v>2.信号按摩模式9：0x34E SeatMasgPsngr_D_Rq=0x7
挡位2 0x34E SeatFnChngPsgr2_D_Rq=0x9</v>
      </c>
      <c r="I460" s="53"/>
      <c r="J460" s="33"/>
      <c r="K460" s="33"/>
      <c r="L460" s="33"/>
      <c r="M460" s="33"/>
      <c r="N460" s="33"/>
      <c r="O460" s="33"/>
      <c r="P460" s="61"/>
      <c r="Q460" s="33"/>
      <c r="R460" s="53"/>
    </row>
    <row customHeight="true" ht="48" r="461">
      <c r="B461" s="124" t="str">
        <v>SYNC+_0266</v>
      </c>
      <c r="C461" s="36" t="str">
        <v>4-3.4 车内视角-座椅（707）</v>
      </c>
      <c r="D461" s="50" t="str">
        <v>副驾侧按摩模式9-档位3 设置 Rx逻辑</v>
      </c>
      <c r="E461" s="11" t="str">
        <v>P2</v>
      </c>
      <c r="F461" s="50" t="str">
        <v>1.车机供电正常
2.多功能座椅显示
3.ignition = run</v>
      </c>
      <c r="G461" s="50" t="str">
        <v>1.模拟ECU发送信号:
切换至副驾按摩界面：0x34D SeatFnPsgr_D_Stat=0x7:
按摩模式9：0x34D SeatMasgPsngr_D_Stat=0x9
挡位3：0x34D SeatIntnsPsngr_D_Stat=0x4
2.查看按摩模式9选项状态</v>
      </c>
      <c r="H461" s="33" t="str">
        <v>2.按摩模式9选项被选中,且挡位为高</v>
      </c>
      <c r="I461" s="53"/>
      <c r="J461" s="33"/>
      <c r="K461" s="33"/>
      <c r="L461" s="33"/>
      <c r="M461" s="33"/>
      <c r="N461" s="33"/>
      <c r="O461" s="33"/>
      <c r="P461" s="61"/>
      <c r="Q461" s="33"/>
      <c r="R461" s="53"/>
    </row>
    <row customHeight="true" ht="48" r="462">
      <c r="B462" s="124" t="str">
        <v>SYNC+_0266</v>
      </c>
      <c r="C462" s="36" t="str">
        <v>4-3.4 车内视角-座椅（707）</v>
      </c>
      <c r="D462" s="50" t="str">
        <v>副驾侧按摩模式9-档位3 设置 Tx逻辑</v>
      </c>
      <c r="E462" s="11" t="str">
        <v>P2</v>
      </c>
      <c r="F462" s="50" t="str">
        <v>1.车机供电正常
2.多功能座椅显示
3.ignition = run</v>
      </c>
      <c r="G462" s="50" t="str">
        <v>1.其他选项被选中时, 点击档位3
2.查看车机发出的请求信号</v>
      </c>
      <c r="H462" s="33" t="str">
        <v>2.信号按摩模式9：0x34E SeatMasgPsngr_D_Rq=0x7
挡位3 0x34E SeatFnChngPsgr2_D_Rq=0xA</v>
      </c>
      <c r="I462" s="53"/>
      <c r="J462" s="33"/>
      <c r="K462" s="33"/>
      <c r="L462" s="33"/>
      <c r="M462" s="33"/>
      <c r="N462" s="33"/>
      <c r="O462" s="33"/>
      <c r="P462" s="61"/>
      <c r="Q462" s="33"/>
      <c r="R462" s="53"/>
    </row>
    <row customHeight="true" ht="48" r="463">
      <c r="B463" s="124" t="str">
        <v>SYNC+_0266</v>
      </c>
      <c r="C463" s="36" t="str">
        <v>4-3.4 车内视角-座椅（707）</v>
      </c>
      <c r="D463" s="50" t="str">
        <v>副驾侧按摩模式10-档位1 设置 Rx逻辑</v>
      </c>
      <c r="E463" s="11" t="str">
        <v>P2</v>
      </c>
      <c r="F463" s="50" t="str">
        <v>1.车机供电正常
2.多功能座椅显示
3.ignition = run</v>
      </c>
      <c r="G463" s="50" t="str">
        <v>1.模拟ECU发送信号:
切换至副驾按摩界面：0x34D SeatFnPsgr_D_Stat=0x7:
按摩模式10：0x34D SeatMasgPsngr_D_Stat=0xA
挡位1：0x34D SeatIntnsPsngr_D_Stat=0x2
2.查看按摩模式8选项状态</v>
      </c>
      <c r="H463" s="33" t="str">
        <v>2.按摩模式10选项被选中,且挡位为低</v>
      </c>
      <c r="I463" s="53"/>
      <c r="J463" s="33"/>
      <c r="K463" s="33"/>
      <c r="L463" s="33"/>
      <c r="M463" s="33"/>
      <c r="N463" s="33"/>
      <c r="O463" s="33"/>
      <c r="P463" s="61"/>
      <c r="Q463" s="33"/>
      <c r="R463" s="53"/>
    </row>
    <row customHeight="true" ht="48" r="464">
      <c r="B464" s="124" t="str">
        <v>SYNC+_0266</v>
      </c>
      <c r="C464" s="36" t="str">
        <v>4-3.4 车内视角-座椅（707）</v>
      </c>
      <c r="D464" s="50" t="str">
        <v>副驾侧按摩模式10-档位1 设置 Tx逻辑</v>
      </c>
      <c r="E464" s="11" t="str">
        <v>P2</v>
      </c>
      <c r="F464" s="50" t="str">
        <v>1.车机供电正常
2.多功能座椅显示
3.ignition = run</v>
      </c>
      <c r="G464" s="50" t="str">
        <v>1.其他选项被选中时, 点击档位1
2.查看车机发出的请求信号</v>
      </c>
      <c r="H464" s="33" t="str">
        <v>2.信号按摩模式10：0x34E SeatMasgPsngr_D_Rq=0x7
挡位1 0x34E SeatFnChngPsgr2_D_Rq=0x8</v>
      </c>
      <c r="I464" s="53"/>
      <c r="J464" s="33"/>
      <c r="K464" s="33"/>
      <c r="L464" s="33"/>
      <c r="M464" s="33"/>
      <c r="N464" s="33"/>
      <c r="O464" s="33"/>
      <c r="P464" s="61"/>
      <c r="Q464" s="33"/>
      <c r="R464" s="53"/>
    </row>
    <row customHeight="true" ht="48" r="465">
      <c r="B465" s="124" t="str">
        <v>SYNC+_0266</v>
      </c>
      <c r="C465" s="36" t="str">
        <v>4-3.4 车内视角-座椅（707）</v>
      </c>
      <c r="D465" s="50" t="str">
        <v>副驾侧按摩模式10-档位2 设置 Rx逻辑</v>
      </c>
      <c r="E465" s="11" t="str">
        <v>P2</v>
      </c>
      <c r="F465" s="50" t="str">
        <v>1.车机供电正常
2.多功能座椅显示
3.ignition = run</v>
      </c>
      <c r="G465" s="50" t="str">
        <v>1.模拟ECU发送信号:
切换至副驾按摩界面：0x34D SeatFnPsgr_D_Stat=0x7:
按摩模式10：0x34D SeatMasgPsngr_D_Stat=0xA
挡位2：0x34D SeatIntnsPsngr_D_Stat=0x3
2.查看按摩模式10选项状态</v>
      </c>
      <c r="H465" s="33" t="str">
        <v>2.按摩模式10选项被选中,且挡位为中</v>
      </c>
      <c r="I465" s="53"/>
      <c r="J465" s="33"/>
      <c r="K465" s="33"/>
      <c r="L465" s="33"/>
      <c r="M465" s="33"/>
      <c r="N465" s="33"/>
      <c r="O465" s="33"/>
      <c r="P465" s="61"/>
      <c r="Q465" s="33"/>
      <c r="R465" s="53"/>
    </row>
    <row customHeight="true" ht="48" r="466">
      <c r="B466" s="124" t="str">
        <v>SYNC+_0266</v>
      </c>
      <c r="C466" s="36" t="str">
        <v>4-3.4 车内视角-座椅（707）</v>
      </c>
      <c r="D466" s="50" t="str">
        <v>副驾侧按摩模式10-档位2 设置 Tx逻辑</v>
      </c>
      <c r="E466" s="11" t="str">
        <v>P2</v>
      </c>
      <c r="F466" s="50" t="str">
        <v>1.车机供电正常
2.多功能座椅显示
3.ignition = run</v>
      </c>
      <c r="G466" s="50" t="str">
        <v>1.其他选项被选中时, 点击档位2
2.查看车机发出的请求信号</v>
      </c>
      <c r="H466" s="33" t="str">
        <v>2.信号按摩模式10：0x34E SeatMasgPsngr_D_Rq=0x7
挡位2 0x34E SeatFnChngPsgr2_D_Rq=0x9</v>
      </c>
      <c r="I466" s="53"/>
      <c r="J466" s="33"/>
      <c r="K466" s="33"/>
      <c r="L466" s="33"/>
      <c r="M466" s="33"/>
      <c r="N466" s="33"/>
      <c r="O466" s="33"/>
      <c r="P466" s="61"/>
      <c r="Q466" s="33"/>
      <c r="R466" s="53"/>
    </row>
    <row customHeight="true" ht="48" r="467">
      <c r="B467" s="124" t="str">
        <v>SYNC+_0266</v>
      </c>
      <c r="C467" s="36" t="str">
        <v>4-3.4 车内视角-座椅（707）</v>
      </c>
      <c r="D467" s="50" t="str">
        <v>副驾侧按摩模式10-档位3 设置 Rx逻辑</v>
      </c>
      <c r="E467" s="11" t="str">
        <v>P2</v>
      </c>
      <c r="F467" s="50" t="str">
        <v>1.车机供电正常
2.多功能座椅显示
3.ignition = run</v>
      </c>
      <c r="G467" s="50" t="str">
        <v>1.模拟ECU发送信号:
切换至副驾按摩界面：0x34D SeatFnPsgr_D_Stat=0x7:
按摩模式10：0x34D SeatMasgPsngr_D_Stat=0xA
挡位3：0x34D SeatIntnsPsngr_D_Stat=0x4
2.查看按摩模式10选项状态</v>
      </c>
      <c r="H467" s="33" t="str">
        <v>2.按摩模式10选项被选中,且挡位为高</v>
      </c>
      <c r="I467" s="53"/>
      <c r="J467" s="33"/>
      <c r="K467" s="33"/>
      <c r="L467" s="33"/>
      <c r="M467" s="33"/>
      <c r="N467" s="33"/>
      <c r="O467" s="33"/>
      <c r="P467" s="61"/>
      <c r="Q467" s="33"/>
      <c r="R467" s="53"/>
    </row>
    <row customHeight="true" ht="48" r="468">
      <c r="B468" s="124" t="str">
        <v>SYNC+_0266</v>
      </c>
      <c r="C468" s="36" t="str">
        <v>4-3.4 车内视角-座椅（707）</v>
      </c>
      <c r="D468" s="50" t="str">
        <v>副驾侧按摩模式10-档位3 设置 Tx逻辑</v>
      </c>
      <c r="E468" s="11" t="str">
        <v>P2</v>
      </c>
      <c r="F468" s="50" t="str">
        <v>1.车机供电正常
2.多功能座椅显示
3.ignition = run</v>
      </c>
      <c r="G468" s="50" t="str">
        <v>1.其他选项被选中时, 点击档位3
2.查看车机发出的请求信号</v>
      </c>
      <c r="H468" s="33" t="str">
        <v>2.信号按摩模式10：0x34E SeatMasgPsngr_D_Rq=0x7
挡位3 0x34E SeatFnChngPsgr2_D_Rq=0xA</v>
      </c>
      <c r="I468" s="53"/>
      <c r="J468" s="33"/>
      <c r="K468" s="33"/>
      <c r="L468" s="33"/>
      <c r="M468" s="33"/>
      <c r="N468" s="33"/>
      <c r="O468" s="33"/>
      <c r="P468" s="61"/>
      <c r="Q468" s="33"/>
      <c r="R468" s="53"/>
    </row>
    <row customHeight="true" ht="48" r="469">
      <c r="B469" s="124" t="str">
        <v>SYNC+_0266</v>
      </c>
      <c r="C469" s="36" t="str">
        <v>4-3.4 车内视角-座椅（707）</v>
      </c>
      <c r="D469" s="50" t="str">
        <v>按摩模式- 设置 信号值导致的无效状态</v>
      </c>
      <c r="E469" s="11" t="str">
        <v>P2</v>
      </c>
      <c r="F469" s="50" t="str">
        <v>1.车机供电正常
2.多功能座椅显示
3.ignition = run</v>
      </c>
      <c r="G469" s="50" t="str">
        <v>1.模拟ECU发送信号:
切换至副驾按摩界面：0x34D SeatFnPsgr_D_Stat=0x7:
按摩模式10：0x34D SeatMasgPsngr_D_Stat=6
按摩模式无效信号：0x34D SeatMasgPsngr_D_Stat=1-5
2.查看按摩模式
</v>
      </c>
      <c r="H469" s="33" t="str">
        <v>2.模式不会变</v>
      </c>
      <c r="I469" s="53"/>
      <c r="J469" s="33"/>
      <c r="K469" s="33"/>
      <c r="L469" s="33"/>
      <c r="M469" s="33"/>
      <c r="N469" s="33"/>
      <c r="O469" s="33"/>
      <c r="P469" s="61"/>
      <c r="Q469" s="33"/>
      <c r="R469" s="53"/>
    </row>
    <row customHeight="true" ht="48" r="470">
      <c r="B470" s="124" t="str">
        <v>SYNC+_0266</v>
      </c>
      <c r="C470" s="124" t="str">
        <v>4-3.4 车内视角-座椅（707）</v>
      </c>
      <c r="D470" s="124" t="str">
        <v>按摩模式- 设置 信号值导致的无效状态</v>
      </c>
      <c r="E470" s="124" t="str">
        <v>P2</v>
      </c>
      <c r="F470" s="124" t="str">
        <v>1.车机供电正常
2.多功能座椅显示
3.ignition = run</v>
      </c>
      <c r="G470" s="124" t="str">
        <v>1.模拟ECU发送信号:
切换至副驾按摩界面：0x34D SeatFnPsgr_D_Stat=0x7
无效信号：0x34D SeatFnPsgr_D_Stat=0x0
</v>
      </c>
      <c r="H470" s="124" t="str">
        <v>2.按钮不会关闭</v>
      </c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</row>
    <row customHeight="true" ht="48" r="471">
      <c r="A471" s="126"/>
      <c r="B471" s="124" t="str">
        <v>SYNC+_0267</v>
      </c>
      <c r="C471" s="74" t="str">
        <v>1-1 多功能座椅功能入口</v>
      </c>
      <c r="D471" s="74" t="str">
        <v>多功能座椅功能入口-仅718</v>
      </c>
      <c r="E471" s="124" t="str">
        <v>P0</v>
      </c>
      <c r="F471" s="74" t="str">
        <v>1.车机供电正常</v>
      </c>
      <c r="G471" s="74" t="str">
        <v>13D车模-&gt;点击座椅</v>
      </c>
      <c r="H471" s="74" t="str">
        <v>1.进入多功能座椅页面</v>
      </c>
      <c r="I471" s="124" t="str">
        <v>Pass</v>
      </c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126"/>
      <c r="V471" s="126"/>
      <c r="W471" s="126"/>
      <c r="X471" s="126"/>
    </row>
    <row customHeight="true" ht="48" r="472">
      <c r="A472" s="126"/>
      <c r="B472" s="124" t="str">
        <v>SYNC+_0268</v>
      </c>
      <c r="C472" s="74" t="str">
        <v>1-2 多功能座椅</v>
      </c>
      <c r="D472" s="74" t="str">
        <v>多功能座椅显示 配置项-仅718</v>
      </c>
      <c r="E472" s="124" t="str">
        <v>P0</v>
      </c>
      <c r="F472" s="74" t="s">
        <v>99</v>
      </c>
      <c r="G472" s="74" t="s">
        <v>100</v>
      </c>
      <c r="H472" s="74" t="str">
        <v>2.显示多功能座椅 选项</v>
      </c>
      <c r="I472" s="124" t="str">
        <v>Pass</v>
      </c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126"/>
      <c r="V472" s="126"/>
      <c r="W472" s="126"/>
      <c r="X472" s="126"/>
    </row>
    <row customHeight="true" ht="48" r="473">
      <c r="A473" s="126"/>
      <c r="B473" s="124" t="str">
        <v>SYNC+_0269</v>
      </c>
      <c r="C473" s="74" t="str">
        <v>1-2 多功能座椅</v>
      </c>
      <c r="D473" s="74" t="str">
        <v>多功能座椅不显示 配置项-仅718</v>
      </c>
      <c r="E473" s="124" t="str">
        <v>P2</v>
      </c>
      <c r="F473" s="74" t="s">
        <v>99</v>
      </c>
      <c r="G473" s="74" t="s">
        <v>98</v>
      </c>
      <c r="H473" s="74" t="str">
        <v>2.不显示多功能座椅 选项</v>
      </c>
      <c r="I473" s="12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126"/>
      <c r="V473" s="126"/>
      <c r="W473" s="126"/>
      <c r="X473" s="126"/>
    </row>
    <row customHeight="true" ht="48" r="474">
      <c r="A474" s="126"/>
      <c r="B474" s="124" t="str">
        <v>SYNC+_0270</v>
      </c>
      <c r="C474" s="74" t="str">
        <v>1-2 多功能座椅</v>
      </c>
      <c r="D474" s="74" t="str">
        <v>多功能座椅-仅718</v>
      </c>
      <c r="E474" s="124" t="str">
        <v>P1</v>
      </c>
      <c r="F474" s="74" t="s">
        <v>49</v>
      </c>
      <c r="G474" s="74" t="str">
        <v>1.点击...</v>
      </c>
      <c r="H474" s="74" t="str">
        <v>1.跳转到多功能座椅页面，状态与车模一致</v>
      </c>
      <c r="I474" s="124" t="str">
        <v>Pass</v>
      </c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126"/>
      <c r="V474" s="126"/>
      <c r="W474" s="126"/>
      <c r="X474" s="126"/>
    </row>
    <row customHeight="true" ht="48" r="475">
      <c r="A475" s="126"/>
      <c r="B475" s="124" t="str">
        <v>SYNC+_0271</v>
      </c>
      <c r="C475" s="74" t="str">
        <v>1-2 多功能座椅</v>
      </c>
      <c r="D475" s="74" t="str">
        <v>主驾-开启开关RX-仅718</v>
      </c>
      <c r="E475" s="124" t="str">
        <v>P1</v>
      </c>
      <c r="F475" s="74" t="s">
        <v>49</v>
      </c>
      <c r="G475" s="74" t="s">
        <v>84</v>
      </c>
      <c r="H475" s="74" t="str">
        <v>1.主驾按摩按钮成功打开，显示模式与档位</v>
      </c>
      <c r="I475" s="124" t="str">
        <v>Pass</v>
      </c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126"/>
      <c r="V475" s="126"/>
      <c r="W475" s="126"/>
      <c r="X475" s="126"/>
    </row>
    <row customHeight="true" ht="48" r="476">
      <c r="A476" s="126"/>
      <c r="B476" s="124" t="str">
        <v>SYNC+_0272</v>
      </c>
      <c r="C476" s="74" t="str">
        <v>1-2 多功能座椅</v>
      </c>
      <c r="D476" s="74" t="str">
        <v>副驾-开启开关RX-仅718</v>
      </c>
      <c r="E476" s="124" t="str">
        <v>P1</v>
      </c>
      <c r="F476" s="74" t="s">
        <v>49</v>
      </c>
      <c r="G476" s="74" t="s">
        <v>112</v>
      </c>
      <c r="H476" s="74" t="str">
        <v>1.副驾按摩按钮成功打开，显示模式与档位</v>
      </c>
      <c r="I476" s="124" t="str">
        <v>Pass</v>
      </c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126"/>
      <c r="V476" s="126"/>
      <c r="W476" s="126"/>
      <c r="X476" s="126"/>
    </row>
    <row customHeight="true" ht="48" r="477">
      <c r="A477" s="126"/>
      <c r="B477" s="124" t="str">
        <v>SYNC+_0273</v>
      </c>
      <c r="C477" s="74" t="str">
        <v>1-2 多功能座椅</v>
      </c>
      <c r="D477" s="74" t="str">
        <v>主驾-关闭开关RX-仅718</v>
      </c>
      <c r="E477" s="124" t="str">
        <v>P1</v>
      </c>
      <c r="F477" s="74" t="s">
        <v>49</v>
      </c>
      <c r="G477" s="74" t="s">
        <v>70</v>
      </c>
      <c r="H477" s="74" t="str">
        <v>1.弹窗置灰</v>
      </c>
      <c r="I477" s="124" t="str">
        <v>Pass</v>
      </c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126"/>
      <c r="V477" s="126"/>
      <c r="W477" s="126"/>
      <c r="X477" s="126"/>
    </row>
    <row customHeight="true" ht="48" r="478">
      <c r="A478" s="126"/>
      <c r="B478" s="124" t="str">
        <v>SYNC+_0274</v>
      </c>
      <c r="C478" s="74" t="str">
        <v>1-2 多功能座椅</v>
      </c>
      <c r="D478" s="74" t="str">
        <v>副驾-关闭开关RX-仅718</v>
      </c>
      <c r="E478" s="124" t="str">
        <v>P1</v>
      </c>
      <c r="F478" s="74" t="s">
        <v>49</v>
      </c>
      <c r="G478" s="74" t="s">
        <v>129</v>
      </c>
      <c r="H478" s="74" t="str">
        <v>1.弹窗置灰</v>
      </c>
      <c r="I478" s="124" t="str">
        <v>Pass</v>
      </c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126"/>
      <c r="V478" s="126"/>
      <c r="W478" s="126"/>
      <c r="X478" s="126"/>
    </row>
    <row customHeight="true" ht="48" r="479">
      <c r="A479" s="126"/>
      <c r="B479" s="124" t="str">
        <v>SYNC+_0275</v>
      </c>
      <c r="C479" s="74" t="str">
        <v>1-2 多功能座椅</v>
      </c>
      <c r="D479" s="74" t="str">
        <v>主驾-开启开关TX-仅718</v>
      </c>
      <c r="E479" s="124" t="str">
        <v>P1</v>
      </c>
      <c r="F479" s="74" t="s">
        <v>49</v>
      </c>
      <c r="G479" s="74" t="str">
        <v>1.点击开启主驾按摩开关</v>
      </c>
      <c r="H479" s="74" t="s">
        <v>118</v>
      </c>
      <c r="I479" s="124" t="str">
        <v>Pass</v>
      </c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126"/>
      <c r="V479" s="126"/>
      <c r="W479" s="126"/>
      <c r="X479" s="126"/>
    </row>
    <row customHeight="true" ht="48" r="480">
      <c r="A480" s="126"/>
      <c r="B480" s="124" t="str">
        <v>SYNC+_0276</v>
      </c>
      <c r="C480" s="74" t="str">
        <v>1-2 多功能座椅</v>
      </c>
      <c r="D480" s="74" t="str">
        <v>副驾-开启开关TX-仅718</v>
      </c>
      <c r="E480" s="124" t="str">
        <v>P1</v>
      </c>
      <c r="F480" s="74" t="s">
        <v>49</v>
      </c>
      <c r="G480" s="74" t="str">
        <v>1.点击开启副驾按摩开关</v>
      </c>
      <c r="H480" s="74" t="s">
        <v>124</v>
      </c>
      <c r="I480" s="124" t="str">
        <v>Pass</v>
      </c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126"/>
      <c r="V480" s="126"/>
      <c r="W480" s="126"/>
      <c r="X480" s="126"/>
    </row>
    <row customHeight="true" ht="48" r="481">
      <c r="A481" s="126"/>
      <c r="B481" s="124" t="str">
        <v>SYNC+_0277</v>
      </c>
      <c r="C481" s="74" t="str">
        <v>1-2 多功能座椅</v>
      </c>
      <c r="D481" s="74" t="str">
        <v>主驾-关闭开关TX-仅718</v>
      </c>
      <c r="E481" s="124" t="str">
        <v>P1</v>
      </c>
      <c r="F481" s="74" t="s">
        <v>49</v>
      </c>
      <c r="G481" s="74" t="str">
        <v>1.点击关闭主驾按摩开关</v>
      </c>
      <c r="H481" s="74" t="s">
        <v>101</v>
      </c>
      <c r="I481" s="124" t="str">
        <v>Pass</v>
      </c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126"/>
      <c r="V481" s="126"/>
      <c r="W481" s="126"/>
      <c r="X481" s="126"/>
    </row>
    <row customHeight="true" ht="48" r="482">
      <c r="A482" s="126"/>
      <c r="B482" s="124" t="str">
        <v>SYNC+_0278</v>
      </c>
      <c r="C482" s="74" t="str">
        <v>1-2 多功能座椅</v>
      </c>
      <c r="D482" s="74" t="str">
        <v>副驾-关闭开关TX-仅718</v>
      </c>
      <c r="E482" s="124" t="str">
        <v>P1</v>
      </c>
      <c r="F482" s="74" t="s">
        <v>49</v>
      </c>
      <c r="G482" s="74" t="str">
        <v>1.点击关闭副驾按摩开关</v>
      </c>
      <c r="H482" s="74" t="s">
        <v>51</v>
      </c>
      <c r="I482" s="124" t="str">
        <v>Pass</v>
      </c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126"/>
      <c r="V482" s="126"/>
      <c r="W482" s="126"/>
      <c r="X482" s="126"/>
    </row>
    <row customHeight="true" ht="48" r="483">
      <c r="A483" s="126"/>
      <c r="B483" s="74" t="str">
        <v>SYNC+_0266</v>
      </c>
      <c r="C483" s="74" t="str">
        <v>1-2 多功能座椅</v>
      </c>
      <c r="D483" s="74" t="str">
        <v>驾驶侧全身焕活-档位1 设置 Rx逻辑-仅718</v>
      </c>
      <c r="E483" s="124" t="str">
        <v>P1</v>
      </c>
      <c r="F483" s="74" t="s">
        <v>33</v>
      </c>
      <c r="G483" s="74" t="s">
        <v>90</v>
      </c>
      <c r="H483" s="74" t="str">
        <v>2.全身焕活选项被选中,且挡位为低</v>
      </c>
      <c r="I483" s="124" t="str">
        <v>Pass</v>
      </c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126"/>
      <c r="V483" s="126"/>
      <c r="W483" s="126"/>
      <c r="X483" s="126"/>
    </row>
    <row customHeight="true" ht="48" r="484">
      <c r="A484" s="126"/>
      <c r="B484" s="74" t="str">
        <v>SYNC+_0266</v>
      </c>
      <c r="C484" s="74" t="str">
        <v>1-2 多功能座椅</v>
      </c>
      <c r="D484" s="74" t="str">
        <v>驾驶侧全身焕活-档位1 设置 Tx逻辑-仅718</v>
      </c>
      <c r="E484" s="124" t="str">
        <v>P1</v>
      </c>
      <c r="F484" s="74" t="s">
        <v>33</v>
      </c>
      <c r="G484" s="74" t="s">
        <v>39</v>
      </c>
      <c r="H484" s="74" t="s">
        <v>54</v>
      </c>
      <c r="I484" s="124" t="str">
        <v>Pass</v>
      </c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126"/>
      <c r="V484" s="126"/>
      <c r="W484" s="126"/>
      <c r="X484" s="126"/>
    </row>
    <row customHeight="true" ht="48" r="485">
      <c r="A485" s="126"/>
      <c r="B485" s="74" t="str">
        <v>SYNC+_0266</v>
      </c>
      <c r="C485" s="74" t="str">
        <v>1-2 多功能座椅</v>
      </c>
      <c r="D485" s="74" t="str">
        <v>驾驶侧全身焕活-档位2 设置 Rx逻辑-仅718</v>
      </c>
      <c r="E485" s="124" t="str">
        <v>P1</v>
      </c>
      <c r="F485" s="74" t="s">
        <v>33</v>
      </c>
      <c r="G485" s="74" t="s">
        <v>103</v>
      </c>
      <c r="H485" s="74" t="str">
        <v>2.全身焕活选项被选中,且挡位为中</v>
      </c>
      <c r="I485" s="124" t="str">
        <v>Pass</v>
      </c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126"/>
      <c r="V485" s="126"/>
      <c r="W485" s="126"/>
      <c r="X485" s="126"/>
    </row>
    <row customHeight="true" ht="48" r="486">
      <c r="A486" s="126"/>
      <c r="B486" s="74" t="str">
        <v>SYNC+_0266</v>
      </c>
      <c r="C486" s="74" t="str">
        <v>1-2 多功能座椅</v>
      </c>
      <c r="D486" s="74" t="str">
        <v>驾驶侧全身焕活-档位2 设置 Tx逻辑-仅718</v>
      </c>
      <c r="E486" s="124" t="str">
        <v>P1</v>
      </c>
      <c r="F486" s="74" t="s">
        <v>33</v>
      </c>
      <c r="G486" s="74" t="s">
        <v>34</v>
      </c>
      <c r="H486" s="74" t="s">
        <v>35</v>
      </c>
      <c r="I486" s="124" t="str">
        <v>Pass</v>
      </c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126"/>
      <c r="V486" s="126"/>
      <c r="W486" s="126"/>
      <c r="X486" s="126"/>
    </row>
    <row customHeight="true" ht="48" r="487">
      <c r="A487" s="126"/>
      <c r="B487" s="74" t="str">
        <v>SYNC+_0266</v>
      </c>
      <c r="C487" s="74" t="str">
        <v>1-2 多功能座椅</v>
      </c>
      <c r="D487" s="74" t="str">
        <v>驾驶侧全身焕活-档位3 设置 Rx逻辑-仅718</v>
      </c>
      <c r="E487" s="124" t="str">
        <v>P1</v>
      </c>
      <c r="F487" s="74" t="s">
        <v>33</v>
      </c>
      <c r="G487" s="74" t="s">
        <v>47</v>
      </c>
      <c r="H487" s="74" t="str">
        <v>2.全身焕活选项被选中,且挡位为高</v>
      </c>
      <c r="I487" s="124" t="str">
        <v>Pass</v>
      </c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126"/>
      <c r="V487" s="126"/>
      <c r="W487" s="126"/>
      <c r="X487" s="126"/>
    </row>
    <row customHeight="true" ht="48" r="488">
      <c r="A488" s="126"/>
      <c r="B488" s="74" t="str">
        <v>SYNC+_0266</v>
      </c>
      <c r="C488" s="74" t="str">
        <v>1-2 多功能座椅</v>
      </c>
      <c r="D488" s="74" t="str">
        <v>驾驶侧全身焕活-档位3 设置 Tx逻辑-仅718</v>
      </c>
      <c r="E488" s="124" t="str">
        <v>P1</v>
      </c>
      <c r="F488" s="74" t="s">
        <v>33</v>
      </c>
      <c r="G488" s="74" t="s">
        <v>68</v>
      </c>
      <c r="H488" s="74" t="s">
        <v>73</v>
      </c>
      <c r="I488" s="124" t="str">
        <v>Pass</v>
      </c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126"/>
      <c r="V488" s="126"/>
      <c r="W488" s="126"/>
      <c r="X488" s="126"/>
    </row>
    <row customHeight="true" ht="48" r="489">
      <c r="A489" s="126"/>
      <c r="B489" s="74"/>
      <c r="C489" s="74"/>
      <c r="D489" s="74" t="str">
        <v>驾驶测按摩模式-仅718</v>
      </c>
      <c r="E489" s="124" t="str">
        <v>P1</v>
      </c>
      <c r="F489" s="74" t="s">
        <v>33</v>
      </c>
      <c r="G489" s="74" t="s">
        <v>55</v>
      </c>
      <c r="H489" s="74" t="s">
        <v>56</v>
      </c>
      <c r="I489" s="124" t="str">
        <v>Pass</v>
      </c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126"/>
      <c r="V489" s="126"/>
      <c r="W489" s="126"/>
      <c r="X489" s="126"/>
    </row>
    <row customHeight="true" ht="48" r="490">
      <c r="A490" s="126"/>
      <c r="B490" s="74" t="str">
        <v>SYNC+_0266</v>
      </c>
      <c r="C490" s="74" t="str">
        <v>1-2 多功能座椅</v>
      </c>
      <c r="D490" s="74" t="str">
        <v>驾驶侧全身舒缓-档位1 设置 Rx逻辑-仅718</v>
      </c>
      <c r="E490" s="124" t="str">
        <v>P1</v>
      </c>
      <c r="F490" s="74" t="s">
        <v>33</v>
      </c>
      <c r="G490" s="74" t="s">
        <v>95</v>
      </c>
      <c r="H490" s="74" t="str">
        <v>2.全身舒缓选项被选中,且挡位为低</v>
      </c>
      <c r="I490" s="124" t="str">
        <v>Pass</v>
      </c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126"/>
      <c r="V490" s="126"/>
      <c r="W490" s="126"/>
      <c r="X490" s="126"/>
    </row>
    <row customHeight="true" ht="48" r="491">
      <c r="A491" s="126"/>
      <c r="B491" s="74" t="str">
        <v>SYNC+_0266</v>
      </c>
      <c r="C491" s="74" t="str">
        <v>1-2 多功能座椅</v>
      </c>
      <c r="D491" s="74" t="str">
        <v>驾驶侧全身舒缓-档位1 设置 Tx逻辑-仅718</v>
      </c>
      <c r="E491" s="124" t="str">
        <v>P1</v>
      </c>
      <c r="F491" s="74" t="s">
        <v>33</v>
      </c>
      <c r="G491" s="74" t="s">
        <v>39</v>
      </c>
      <c r="H491" s="74" t="s">
        <v>57</v>
      </c>
      <c r="I491" s="124" t="str">
        <v>Pass</v>
      </c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126"/>
      <c r="V491" s="126"/>
      <c r="W491" s="126"/>
      <c r="X491" s="126"/>
    </row>
    <row customHeight="true" ht="48" r="492">
      <c r="A492" s="126"/>
      <c r="B492" s="74" t="str">
        <v>SYNC+_0266</v>
      </c>
      <c r="C492" s="74" t="str">
        <v>1-2 多功能座椅</v>
      </c>
      <c r="D492" s="74" t="str">
        <v>驾驶侧全身舒缓-档位2 设置 Rx逻辑-仅718</v>
      </c>
      <c r="E492" s="124" t="str">
        <v>P1</v>
      </c>
      <c r="F492" s="74" t="s">
        <v>33</v>
      </c>
      <c r="G492" s="74" t="s">
        <v>97</v>
      </c>
      <c r="H492" s="74" t="str">
        <v>2.全身舒缓选项被选中,且挡位为中</v>
      </c>
      <c r="I492" s="124" t="str">
        <v>Pass</v>
      </c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126"/>
      <c r="V492" s="126"/>
      <c r="W492" s="126"/>
      <c r="X492" s="126"/>
    </row>
    <row customHeight="true" ht="48" r="493">
      <c r="A493" s="126"/>
      <c r="B493" s="74" t="str">
        <v>SYNC+_0266</v>
      </c>
      <c r="C493" s="74" t="str">
        <v>1-2 多功能座椅</v>
      </c>
      <c r="D493" s="74" t="str">
        <v>驾驶侧全身舒缓-档位2 设置 Tx逻辑-仅718</v>
      </c>
      <c r="E493" s="124" t="str">
        <v>P1</v>
      </c>
      <c r="F493" s="74" t="s">
        <v>33</v>
      </c>
      <c r="G493" s="74" t="s">
        <v>34</v>
      </c>
      <c r="H493" s="74" t="s">
        <v>35</v>
      </c>
      <c r="I493" s="124" t="str">
        <v>Pass</v>
      </c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126"/>
      <c r="V493" s="126"/>
      <c r="W493" s="126"/>
      <c r="X493" s="126"/>
    </row>
    <row customHeight="true" ht="48" r="494">
      <c r="A494" s="126"/>
      <c r="B494" s="74" t="str">
        <v>SYNC+_0266</v>
      </c>
      <c r="C494" s="74" t="str">
        <v>1-2 多功能座椅</v>
      </c>
      <c r="D494" s="74" t="str">
        <v>驾驶侧全身舒缓-档位3 设置 Rx逻辑-仅718</v>
      </c>
      <c r="E494" s="124" t="str">
        <v>P1</v>
      </c>
      <c r="F494" s="74" t="s">
        <v>33</v>
      </c>
      <c r="G494" s="74" t="s">
        <v>50</v>
      </c>
      <c r="H494" s="74" t="str">
        <v>2.全身舒缓选项被选中,且挡位为高</v>
      </c>
      <c r="I494" s="124" t="str">
        <v>Pass</v>
      </c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126"/>
      <c r="V494" s="126"/>
      <c r="W494" s="126"/>
      <c r="X494" s="126"/>
    </row>
    <row customHeight="true" ht="48" r="495">
      <c r="A495" s="126"/>
      <c r="B495" s="74" t="str">
        <v>SYNC+_0266</v>
      </c>
      <c r="C495" s="74" t="str">
        <v>1-2 多功能座椅</v>
      </c>
      <c r="D495" s="74" t="str">
        <v>驾驶侧全身舒缓-档位3 设置 Tx逻辑-仅718</v>
      </c>
      <c r="E495" s="124" t="str">
        <v>P1</v>
      </c>
      <c r="F495" s="74" t="s">
        <v>33</v>
      </c>
      <c r="G495" s="74" t="s">
        <v>68</v>
      </c>
      <c r="H495" s="74" t="s">
        <v>73</v>
      </c>
      <c r="I495" s="124" t="str">
        <v>Pass</v>
      </c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126"/>
      <c r="V495" s="126"/>
      <c r="W495" s="126"/>
      <c r="X495" s="126"/>
    </row>
    <row customHeight="true" ht="48" r="496">
      <c r="A496" s="126"/>
      <c r="B496" s="74" t="str">
        <v>SYNC+_0266</v>
      </c>
      <c r="C496" s="74" t="str">
        <v>1-2 多功能座椅</v>
      </c>
      <c r="D496" s="74" t="str">
        <v>驾驶测按摩模式-仅718</v>
      </c>
      <c r="E496" s="124" t="str">
        <v>P1</v>
      </c>
      <c r="F496" s="74" t="s">
        <v>33</v>
      </c>
      <c r="G496" s="74" t="s">
        <v>115</v>
      </c>
      <c r="H496" s="74" t="s">
        <v>116</v>
      </c>
      <c r="I496" s="124" t="str">
        <v>Pass</v>
      </c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126"/>
      <c r="V496" s="126"/>
      <c r="W496" s="126"/>
      <c r="X496" s="126"/>
    </row>
    <row customHeight="true" ht="48" r="497">
      <c r="A497" s="126"/>
      <c r="B497" s="74" t="str">
        <v>SYNC+_0266</v>
      </c>
      <c r="C497" s="74" t="str">
        <v>1-2 多功能座椅</v>
      </c>
      <c r="D497" s="74" t="str">
        <v>驾驶侧背部推拿-档位1 设置 Rx逻辑-仅718</v>
      </c>
      <c r="E497" s="124" t="str">
        <v>P1</v>
      </c>
      <c r="F497" s="74" t="s">
        <v>33</v>
      </c>
      <c r="G497" s="74" t="s">
        <v>72</v>
      </c>
      <c r="H497" s="74" t="str">
        <v>2.背部推拿选项被选中,且挡位为低</v>
      </c>
      <c r="I497" s="124" t="str">
        <v>Pass</v>
      </c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126"/>
      <c r="V497" s="126"/>
      <c r="W497" s="126"/>
      <c r="X497" s="126"/>
    </row>
    <row customHeight="true" ht="48" r="498">
      <c r="A498" s="126"/>
      <c r="B498" s="74" t="str">
        <v>SYNC+_0266</v>
      </c>
      <c r="C498" s="74" t="str">
        <v>1-2 多功能座椅</v>
      </c>
      <c r="D498" s="74" t="str">
        <v>驾驶侧背部推拿-档位1 设置 Tx逻辑-仅718</v>
      </c>
      <c r="E498" s="124" t="str">
        <v>P1</v>
      </c>
      <c r="F498" s="74" t="s">
        <v>33</v>
      </c>
      <c r="G498" s="74" t="s">
        <v>39</v>
      </c>
      <c r="H498" s="74" t="s">
        <v>57</v>
      </c>
      <c r="I498" s="124" t="str">
        <v>Pass</v>
      </c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126"/>
      <c r="V498" s="126"/>
      <c r="W498" s="126"/>
      <c r="X498" s="126"/>
    </row>
    <row customHeight="true" ht="48" r="499">
      <c r="A499" s="126"/>
      <c r="B499" s="74" t="str">
        <v>SYNC+_0266</v>
      </c>
      <c r="C499" s="74" t="str">
        <v>1-2 多功能座椅</v>
      </c>
      <c r="D499" s="74" t="str">
        <v>驾驶侧背部推拿-档位2 设置 Rx逻辑-仅718</v>
      </c>
      <c r="E499" s="124" t="str">
        <v>P1</v>
      </c>
      <c r="F499" s="74" t="s">
        <v>33</v>
      </c>
      <c r="G499" s="74" t="s">
        <v>85</v>
      </c>
      <c r="H499" s="74" t="str">
        <v>2.背部推拿选项被选中,且挡位为中</v>
      </c>
      <c r="I499" s="124" t="str">
        <v>Pass</v>
      </c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126"/>
      <c r="V499" s="126"/>
      <c r="W499" s="126"/>
      <c r="X499" s="126"/>
    </row>
    <row customHeight="true" ht="48" r="500">
      <c r="A500" s="126"/>
      <c r="B500" s="74" t="str">
        <v>SYNC+_0266</v>
      </c>
      <c r="C500" s="74" t="str">
        <v>1-2 多功能座椅</v>
      </c>
      <c r="D500" s="74" t="str">
        <v>驾驶侧背部推拿-档位2 设置 Tx逻辑-仅718</v>
      </c>
      <c r="E500" s="124" t="str">
        <v>P1</v>
      </c>
      <c r="F500" s="74" t="s">
        <v>33</v>
      </c>
      <c r="G500" s="74" t="s">
        <v>34</v>
      </c>
      <c r="H500" s="74" t="s">
        <v>35</v>
      </c>
      <c r="I500" s="124" t="str">
        <v>Pass</v>
      </c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126"/>
      <c r="V500" s="126"/>
      <c r="W500" s="126"/>
      <c r="X500" s="126"/>
    </row>
    <row customHeight="true" ht="48" r="501">
      <c r="A501" s="126"/>
      <c r="B501" s="74" t="str">
        <v>SYNC+_0266</v>
      </c>
      <c r="C501" s="74" t="str">
        <v>1-2 多功能座椅</v>
      </c>
      <c r="D501" s="74" t="str">
        <v>驾驶侧背部推拿-档位3 设置 Rx逻辑-仅718</v>
      </c>
      <c r="E501" s="124" t="str">
        <v>P1</v>
      </c>
      <c r="F501" s="74" t="s">
        <v>33</v>
      </c>
      <c r="G501" s="74" t="s">
        <v>67</v>
      </c>
      <c r="H501" s="74" t="str">
        <v>2.背部推拿选项被选中,且挡位为高</v>
      </c>
      <c r="I501" s="124" t="str">
        <v>Pass</v>
      </c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126"/>
      <c r="V501" s="126"/>
      <c r="W501" s="126"/>
      <c r="X501" s="126"/>
    </row>
    <row customHeight="true" ht="48" r="502">
      <c r="A502" s="126"/>
      <c r="B502" s="74" t="str">
        <v>SYNC+_0266</v>
      </c>
      <c r="C502" s="74" t="str">
        <v>1-2 多功能座椅</v>
      </c>
      <c r="D502" s="74" t="str">
        <v>驾驶侧背部推拿-档位3 设置 Tx逻辑-仅718</v>
      </c>
      <c r="E502" s="124" t="str">
        <v>P1</v>
      </c>
      <c r="F502" s="74" t="s">
        <v>33</v>
      </c>
      <c r="G502" s="74" t="s">
        <v>68</v>
      </c>
      <c r="H502" s="74" t="s">
        <v>73</v>
      </c>
      <c r="I502" s="124" t="str">
        <v>Pass</v>
      </c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126"/>
      <c r="V502" s="126"/>
      <c r="W502" s="126"/>
      <c r="X502" s="126"/>
    </row>
    <row customHeight="true" ht="48" r="503">
      <c r="A503" s="126"/>
      <c r="B503" s="74" t="str">
        <v>SYNC+_0266</v>
      </c>
      <c r="C503" s="74" t="str">
        <v>1-2 多功能座椅</v>
      </c>
      <c r="D503" s="74" t="str">
        <v>驾驶测按摩模式-仅718</v>
      </c>
      <c r="E503" s="124" t="str">
        <v>P1</v>
      </c>
      <c r="F503" s="74" t="s">
        <v>33</v>
      </c>
      <c r="G503" s="74" t="s">
        <v>36</v>
      </c>
      <c r="H503" s="74" t="s">
        <v>37</v>
      </c>
      <c r="I503" s="124" t="str">
        <v>Pass</v>
      </c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126"/>
      <c r="V503" s="126"/>
      <c r="W503" s="126"/>
      <c r="X503" s="126"/>
    </row>
    <row customHeight="true" ht="48" r="504">
      <c r="A504" s="126"/>
      <c r="B504" s="74" t="str">
        <v>SYNC+_0266</v>
      </c>
      <c r="C504" s="74" t="str">
        <v>1-2 多功能座椅</v>
      </c>
      <c r="D504" s="74" t="str">
        <v>驾驶侧脊背放松-档位1 设置 Rx逻辑-仅718</v>
      </c>
      <c r="E504" s="124" t="str">
        <v>P1</v>
      </c>
      <c r="F504" s="74" t="s">
        <v>33</v>
      </c>
      <c r="G504" s="74" t="s">
        <v>71</v>
      </c>
      <c r="H504" s="74" t="str">
        <v>2.脊背放松选项被选中,且挡位为低</v>
      </c>
      <c r="I504" s="124" t="str">
        <v>Pass</v>
      </c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126"/>
      <c r="V504" s="126"/>
      <c r="W504" s="126"/>
      <c r="X504" s="126"/>
    </row>
    <row customHeight="true" ht="48" r="505">
      <c r="A505" s="126"/>
      <c r="B505" s="74" t="str">
        <v>SYNC+_0266</v>
      </c>
      <c r="C505" s="74" t="str">
        <v>1-2 多功能座椅</v>
      </c>
      <c r="D505" s="74" t="str">
        <v>驾驶侧脊背放松-档位1 设置 Tx逻辑-仅718</v>
      </c>
      <c r="E505" s="124" t="str">
        <v>P1</v>
      </c>
      <c r="F505" s="74" t="s">
        <v>33</v>
      </c>
      <c r="G505" s="74" t="s">
        <v>39</v>
      </c>
      <c r="H505" s="74" t="s">
        <v>57</v>
      </c>
      <c r="I505" s="124" t="str">
        <v>Pass</v>
      </c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126"/>
      <c r="V505" s="126"/>
      <c r="W505" s="126"/>
      <c r="X505" s="126"/>
    </row>
    <row customHeight="true" ht="48" r="506">
      <c r="A506" s="126"/>
      <c r="B506" s="74" t="str">
        <v>SYNC+_0266</v>
      </c>
      <c r="C506" s="74" t="str">
        <v>1-2 多功能座椅</v>
      </c>
      <c r="D506" s="74" t="str">
        <v>驾驶侧脊背放松-档位2 设置 Rx逻辑-仅718</v>
      </c>
      <c r="E506" s="124" t="str">
        <v>P1</v>
      </c>
      <c r="F506" s="74" t="s">
        <v>33</v>
      </c>
      <c r="G506" s="74" t="s">
        <v>93</v>
      </c>
      <c r="H506" s="74" t="str">
        <v>2.脊背放松选项被选中,且挡位为中</v>
      </c>
      <c r="I506" s="124" t="str">
        <v>Pass</v>
      </c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126"/>
      <c r="V506" s="126"/>
      <c r="W506" s="126"/>
      <c r="X506" s="126"/>
    </row>
    <row customHeight="true" ht="48" r="507">
      <c r="A507" s="126"/>
      <c r="B507" s="74" t="str">
        <v>SYNC+_0266</v>
      </c>
      <c r="C507" s="74" t="str">
        <v>1-2 多功能座椅</v>
      </c>
      <c r="D507" s="74" t="str">
        <v>驾驶侧脊背放松-档位2 设置 Tx逻辑-仅718</v>
      </c>
      <c r="E507" s="124" t="str">
        <v>P1</v>
      </c>
      <c r="F507" s="74" t="s">
        <v>33</v>
      </c>
      <c r="G507" s="74" t="s">
        <v>34</v>
      </c>
      <c r="H507" s="74" t="s">
        <v>35</v>
      </c>
      <c r="I507" s="124" t="str">
        <v>Pass</v>
      </c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126"/>
      <c r="V507" s="126"/>
      <c r="W507" s="126"/>
      <c r="X507" s="126"/>
    </row>
    <row customHeight="true" ht="48" r="508">
      <c r="A508" s="126"/>
      <c r="B508" s="74" t="str">
        <v>SYNC+_0266</v>
      </c>
      <c r="C508" s="74" t="str">
        <v>1-2 多功能座椅</v>
      </c>
      <c r="D508" s="74" t="str">
        <v>驾驶侧脊背放松-档位3 设置 Rx逻辑-仅718</v>
      </c>
      <c r="E508" s="124" t="str">
        <v>P1</v>
      </c>
      <c r="F508" s="74" t="s">
        <v>33</v>
      </c>
      <c r="G508" s="74" t="s">
        <v>107</v>
      </c>
      <c r="H508" s="74" t="str">
        <v>2.脊背放松选项被选中,且挡位为高</v>
      </c>
      <c r="I508" s="124" t="str">
        <v>Pass</v>
      </c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126"/>
      <c r="V508" s="126"/>
      <c r="W508" s="126"/>
      <c r="X508" s="126"/>
    </row>
    <row customHeight="true" ht="48" r="509">
      <c r="A509" s="126"/>
      <c r="B509" s="74" t="str">
        <v>SYNC+_0266</v>
      </c>
      <c r="C509" s="74" t="str">
        <v>1-2 多功能座椅</v>
      </c>
      <c r="D509" s="74" t="str">
        <v>驾驶侧脊背放松-档位3 设置 Tx逻辑-仅718</v>
      </c>
      <c r="E509" s="124" t="str">
        <v>P1</v>
      </c>
      <c r="F509" s="74" t="s">
        <v>33</v>
      </c>
      <c r="G509" s="74" t="s">
        <v>68</v>
      </c>
      <c r="H509" s="74" t="s">
        <v>73</v>
      </c>
      <c r="I509" s="124" t="str">
        <v>Pass</v>
      </c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126"/>
      <c r="V509" s="126"/>
      <c r="W509" s="126"/>
      <c r="X509" s="126"/>
    </row>
    <row customHeight="true" ht="48" r="510">
      <c r="A510" s="126"/>
      <c r="B510" s="74" t="str">
        <v>SYNC+_0266</v>
      </c>
      <c r="C510" s="74" t="str">
        <v>1-2 多功能座椅</v>
      </c>
      <c r="D510" s="74" t="str">
        <v>驾驶测按摩模式-仅718</v>
      </c>
      <c r="E510" s="124" t="str">
        <v>P1</v>
      </c>
      <c r="F510" s="74" t="s">
        <v>33</v>
      </c>
      <c r="G510" s="74" t="s">
        <v>76</v>
      </c>
      <c r="H510" s="74" t="s">
        <v>77</v>
      </c>
      <c r="I510" s="124" t="str">
        <v>Pass</v>
      </c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126"/>
      <c r="V510" s="126"/>
      <c r="W510" s="126"/>
      <c r="X510" s="126"/>
    </row>
    <row customHeight="true" ht="48" r="511">
      <c r="A511" s="126"/>
      <c r="B511" s="74" t="str">
        <v>SYNC+_0266</v>
      </c>
      <c r="C511" s="74" t="str">
        <v>1-2 多功能座椅</v>
      </c>
      <c r="D511" s="74" t="str">
        <v>驾驶侧腰背激活-档位1 设置 Rx逻辑-仅718</v>
      </c>
      <c r="E511" s="124" t="str">
        <v>P1</v>
      </c>
      <c r="F511" s="74" t="s">
        <v>33</v>
      </c>
      <c r="G511" s="74" t="s">
        <v>120</v>
      </c>
      <c r="H511" s="74" t="str">
        <v>2.腰背激活选项被选中,且挡位为低</v>
      </c>
      <c r="I511" s="124" t="str">
        <v>Pass</v>
      </c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126"/>
      <c r="V511" s="126"/>
      <c r="W511" s="126"/>
      <c r="X511" s="126"/>
    </row>
    <row customHeight="true" ht="48" r="512">
      <c r="A512" s="126"/>
      <c r="B512" s="74" t="str">
        <v>SYNC+_0266</v>
      </c>
      <c r="C512" s="74" t="str">
        <v>1-2 多功能座椅</v>
      </c>
      <c r="D512" s="74" t="str">
        <v>驾驶侧腰背激活-档位1 设置 Tx逻辑-仅718</v>
      </c>
      <c r="E512" s="124" t="str">
        <v>P1</v>
      </c>
      <c r="F512" s="74" t="s">
        <v>33</v>
      </c>
      <c r="G512" s="74" t="s">
        <v>39</v>
      </c>
      <c r="H512" s="74" t="s">
        <v>57</v>
      </c>
      <c r="I512" s="124" t="str">
        <v>Pass</v>
      </c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126"/>
      <c r="V512" s="126"/>
      <c r="W512" s="126"/>
      <c r="X512" s="126"/>
    </row>
    <row customHeight="true" ht="48" r="513">
      <c r="A513" s="126"/>
      <c r="B513" s="74" t="str">
        <v>SYNC+_0266</v>
      </c>
      <c r="C513" s="74" t="str">
        <v>1-2 多功能座椅</v>
      </c>
      <c r="D513" s="74" t="str">
        <v>驾驶侧腰背激活-档位2 设置 Rx逻辑-仅718</v>
      </c>
      <c r="E513" s="124" t="str">
        <v>P1</v>
      </c>
      <c r="F513" s="74" t="s">
        <v>33</v>
      </c>
      <c r="G513" s="74" t="s">
        <v>52</v>
      </c>
      <c r="H513" s="74" t="str">
        <v>2.腰背激活选项被选中,且挡位为中</v>
      </c>
      <c r="I513" s="124" t="str">
        <v>Pass</v>
      </c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126"/>
      <c r="V513" s="126"/>
      <c r="W513" s="126"/>
      <c r="X513" s="126"/>
    </row>
    <row customHeight="true" ht="48" r="514">
      <c r="A514" s="126"/>
      <c r="B514" s="74" t="str">
        <v>SYNC+_0266</v>
      </c>
      <c r="C514" s="74" t="str">
        <v>1-2 多功能座椅</v>
      </c>
      <c r="D514" s="74" t="str">
        <v>驾驶侧腰背激活-档位2 设置 Tx逻辑-仅718</v>
      </c>
      <c r="E514" s="124" t="str">
        <v>P1</v>
      </c>
      <c r="F514" s="74" t="s">
        <v>33</v>
      </c>
      <c r="G514" s="74" t="s">
        <v>34</v>
      </c>
      <c r="H514" s="74" t="s">
        <v>35</v>
      </c>
      <c r="I514" s="124" t="str">
        <v>Pass</v>
      </c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126"/>
      <c r="V514" s="126"/>
      <c r="W514" s="126"/>
      <c r="X514" s="126"/>
    </row>
    <row customHeight="true" ht="48" r="515">
      <c r="A515" s="126"/>
      <c r="B515" s="74" t="str">
        <v>SYNC+_0266</v>
      </c>
      <c r="C515" s="74" t="str">
        <v>1-2 多功能座椅</v>
      </c>
      <c r="D515" s="74" t="str">
        <v>驾驶侧腰背激活-档位3 设置 Rx逻辑-仅718</v>
      </c>
      <c r="E515" s="124" t="str">
        <v>P1</v>
      </c>
      <c r="F515" s="74" t="s">
        <v>33</v>
      </c>
      <c r="G515" s="74" t="s">
        <v>110</v>
      </c>
      <c r="H515" s="74" t="str">
        <v>2.腰背激活选项被选中,且挡位为高</v>
      </c>
      <c r="I515" s="124" t="str">
        <v>Pass</v>
      </c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126"/>
      <c r="V515" s="126"/>
      <c r="W515" s="126"/>
      <c r="X515" s="126"/>
    </row>
    <row customHeight="true" ht="48" r="516">
      <c r="A516" s="126"/>
      <c r="B516" s="74" t="str">
        <v>SYNC+_0266</v>
      </c>
      <c r="C516" s="74" t="str">
        <v>1-2 多功能座椅</v>
      </c>
      <c r="D516" s="74" t="str">
        <v>驾驶侧腰背激活-档位3 设置 Tx逻辑-仅718</v>
      </c>
      <c r="E516" s="124" t="str">
        <v>P1</v>
      </c>
      <c r="F516" s="74" t="s">
        <v>33</v>
      </c>
      <c r="G516" s="74" t="s">
        <v>68</v>
      </c>
      <c r="H516" s="74" t="s">
        <v>73</v>
      </c>
      <c r="I516" s="124" t="str">
        <v>Pass</v>
      </c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126"/>
      <c r="V516" s="126"/>
      <c r="W516" s="126"/>
      <c r="X516" s="126"/>
    </row>
    <row customHeight="true" ht="48" r="517">
      <c r="A517" s="126"/>
      <c r="B517" s="74" t="str">
        <v>SYNC+_0266</v>
      </c>
      <c r="C517" s="74" t="str">
        <v>1-2 多功能座椅</v>
      </c>
      <c r="D517" s="74" t="str">
        <v>驾驶测按摩模式-仅718</v>
      </c>
      <c r="E517" s="124" t="str">
        <v>P1</v>
      </c>
      <c r="F517" s="74" t="s">
        <v>33</v>
      </c>
      <c r="G517" s="74" t="s">
        <v>58</v>
      </c>
      <c r="H517" s="74" t="s">
        <v>59</v>
      </c>
      <c r="I517" s="124" t="str">
        <v>Pass</v>
      </c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126"/>
      <c r="V517" s="126"/>
      <c r="W517" s="126"/>
      <c r="X517" s="126"/>
    </row>
    <row customHeight="true" ht="48" r="518">
      <c r="A518" s="126"/>
      <c r="B518" s="74" t="str">
        <v>SYNC+_0266</v>
      </c>
      <c r="C518" s="74" t="str">
        <v>1-2 多功能座椅</v>
      </c>
      <c r="D518" s="74" t="str">
        <v>副驾侧全身焕活-档位1 设置 Rx逻辑-仅718</v>
      </c>
      <c r="E518" s="124" t="str">
        <v>P1</v>
      </c>
      <c r="F518" s="74" t="s">
        <v>33</v>
      </c>
      <c r="G518" s="74" t="s">
        <v>53</v>
      </c>
      <c r="H518" s="74" t="str">
        <v>2.全身焕活选项被选中,且挡位为低</v>
      </c>
      <c r="I518" s="124" t="str">
        <v>Pass</v>
      </c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126"/>
      <c r="V518" s="126"/>
      <c r="W518" s="126"/>
      <c r="X518" s="126"/>
    </row>
    <row customHeight="true" ht="48" r="519">
      <c r="A519" s="126"/>
      <c r="B519" s="74" t="str">
        <v>SYNC+_0266</v>
      </c>
      <c r="C519" s="74" t="str">
        <v>1-2 多功能座椅</v>
      </c>
      <c r="D519" s="74" t="str">
        <v>副驾侧全身焕活-档位1 设置 Tx逻辑-仅718</v>
      </c>
      <c r="E519" s="124" t="str">
        <v>P1</v>
      </c>
      <c r="F519" s="74" t="s">
        <v>33</v>
      </c>
      <c r="G519" s="74" t="s">
        <v>39</v>
      </c>
      <c r="H519" s="74" t="s">
        <v>38</v>
      </c>
      <c r="I519" s="124" t="str">
        <v>Pass</v>
      </c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126"/>
      <c r="V519" s="126"/>
      <c r="W519" s="126"/>
      <c r="X519" s="126"/>
    </row>
    <row customHeight="true" ht="48" r="520">
      <c r="A520" s="126"/>
      <c r="B520" s="74" t="str">
        <v>SYNC+_0266</v>
      </c>
      <c r="C520" s="74" t="str">
        <v>1-2 多功能座椅</v>
      </c>
      <c r="D520" s="74" t="str">
        <v>副驾侧全身焕活-档位2 设置 Rx逻辑-仅718</v>
      </c>
      <c r="E520" s="124" t="str">
        <v>P1</v>
      </c>
      <c r="F520" s="74" t="s">
        <v>33</v>
      </c>
      <c r="G520" s="74" t="s">
        <v>104</v>
      </c>
      <c r="H520" s="74" t="str">
        <v>2.全身焕活选项被选中,且挡位为中</v>
      </c>
      <c r="I520" s="124" t="str">
        <v>Pass</v>
      </c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126"/>
      <c r="V520" s="126"/>
      <c r="W520" s="126"/>
      <c r="X520" s="126"/>
    </row>
    <row customHeight="true" ht="48" r="521">
      <c r="A521" s="126"/>
      <c r="B521" s="74" t="str">
        <v>SYNC+_0266</v>
      </c>
      <c r="C521" s="74" t="str">
        <v>1-2 多功能座椅</v>
      </c>
      <c r="D521" s="74" t="str">
        <v>副驾侧全身焕活-档位2 设置 Tx逻辑-仅718</v>
      </c>
      <c r="E521" s="124" t="str">
        <v>P1</v>
      </c>
      <c r="F521" s="74" t="s">
        <v>33</v>
      </c>
      <c r="G521" s="74" t="s">
        <v>34</v>
      </c>
      <c r="H521" s="74" t="s">
        <v>63</v>
      </c>
      <c r="I521" s="124" t="str">
        <v>Pass</v>
      </c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26"/>
      <c r="V521" s="126"/>
      <c r="W521" s="126"/>
      <c r="X521" s="126"/>
    </row>
    <row customHeight="true" ht="48" r="522">
      <c r="A522" s="126"/>
      <c r="B522" s="74" t="str">
        <v>SYNC+_0266</v>
      </c>
      <c r="C522" s="74" t="str">
        <v>1-2 多功能座椅</v>
      </c>
      <c r="D522" s="74" t="str">
        <v>副驾侧全身焕活-档位3 设置 Rx逻辑-仅718</v>
      </c>
      <c r="E522" s="124" t="str">
        <v>P1</v>
      </c>
      <c r="F522" s="74" t="s">
        <v>33</v>
      </c>
      <c r="G522" s="74" t="s">
        <v>60</v>
      </c>
      <c r="H522" s="74" t="str">
        <v>2.全身焕活选项被选中,且挡位为高</v>
      </c>
      <c r="I522" s="124" t="str">
        <v>Pass</v>
      </c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126"/>
      <c r="V522" s="126"/>
      <c r="W522" s="126"/>
      <c r="X522" s="126"/>
    </row>
    <row customHeight="true" ht="48" r="523">
      <c r="A523" s="126"/>
      <c r="B523" s="74" t="str">
        <v>SYNC+_0266</v>
      </c>
      <c r="C523" s="74" t="str">
        <v>1-2 多功能座椅</v>
      </c>
      <c r="D523" s="74" t="str">
        <v>副驾侧全身焕活-档位3 设置 Tx逻辑-仅718</v>
      </c>
      <c r="E523" s="124" t="str">
        <v>P1</v>
      </c>
      <c r="F523" s="74" t="s">
        <v>33</v>
      </c>
      <c r="G523" s="74" t="s">
        <v>68</v>
      </c>
      <c r="H523" s="74" t="s">
        <v>69</v>
      </c>
      <c r="I523" s="124" t="str">
        <v>Pass</v>
      </c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126"/>
      <c r="V523" s="126"/>
      <c r="W523" s="126"/>
      <c r="X523" s="126"/>
    </row>
    <row customHeight="true" ht="48" r="524">
      <c r="A524" s="126"/>
      <c r="B524" s="74" t="str">
        <v>SYNC+_0266</v>
      </c>
      <c r="C524" s="74" t="str">
        <v>1-2 多功能座椅</v>
      </c>
      <c r="D524" s="74" t="str">
        <v>副驾侧全身焕活Tx逻辑-仅718</v>
      </c>
      <c r="E524" s="124" t="str">
        <v>P1</v>
      </c>
      <c r="F524" s="74" t="s">
        <v>33</v>
      </c>
      <c r="G524" s="74" t="s">
        <v>82</v>
      </c>
      <c r="H524" s="74" t="s">
        <v>83</v>
      </c>
      <c r="I524" s="124" t="str">
        <v>Pass</v>
      </c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126"/>
      <c r="V524" s="126"/>
      <c r="W524" s="126"/>
      <c r="X524" s="126"/>
    </row>
    <row customHeight="true" ht="48" r="525">
      <c r="A525" s="126"/>
      <c r="B525" s="74" t="str">
        <v>SYNC+_0266</v>
      </c>
      <c r="C525" s="74" t="str">
        <v>1-2 多功能座椅</v>
      </c>
      <c r="D525" s="74" t="str">
        <v>副驾侧全身舒缓-档位1 设置 Rx逻辑-仅718</v>
      </c>
      <c r="E525" s="124" t="str">
        <v>P1</v>
      </c>
      <c r="F525" s="74" t="s">
        <v>33</v>
      </c>
      <c r="G525" s="74" t="s">
        <v>48</v>
      </c>
      <c r="H525" s="74" t="str">
        <v>2.全身舒缓选项被选中,且挡位为低</v>
      </c>
      <c r="I525" s="124" t="str">
        <v>Pass</v>
      </c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126"/>
      <c r="V525" s="126"/>
      <c r="W525" s="126"/>
      <c r="X525" s="126"/>
    </row>
    <row customHeight="true" ht="48" r="526">
      <c r="A526" s="126"/>
      <c r="B526" s="74" t="str">
        <v>SYNC+_0266</v>
      </c>
      <c r="C526" s="74" t="str">
        <v>1-2 多功能座椅</v>
      </c>
      <c r="D526" s="74" t="str">
        <v>副驾侧全身舒缓-档位1 设置 Tx逻辑-仅718</v>
      </c>
      <c r="E526" s="124" t="str">
        <v>P1</v>
      </c>
      <c r="F526" s="74" t="s">
        <v>33</v>
      </c>
      <c r="G526" s="74" t="s">
        <v>39</v>
      </c>
      <c r="H526" s="74" t="s">
        <v>38</v>
      </c>
      <c r="I526" s="124" t="str">
        <v>Pass</v>
      </c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126"/>
      <c r="V526" s="126"/>
      <c r="W526" s="126"/>
      <c r="X526" s="126"/>
    </row>
    <row customHeight="true" ht="48" r="527">
      <c r="A527" s="126"/>
      <c r="B527" s="74" t="str">
        <v>SYNC+_0266</v>
      </c>
      <c r="C527" s="74" t="str">
        <v>1-2 多功能座椅</v>
      </c>
      <c r="D527" s="74" t="str">
        <v>副驾侧全身舒缓-档位2 设置 Rx逻辑-仅718</v>
      </c>
      <c r="E527" s="124" t="str">
        <v>P1</v>
      </c>
      <c r="F527" s="74" t="s">
        <v>33</v>
      </c>
      <c r="G527" s="74" t="s">
        <v>108</v>
      </c>
      <c r="H527" s="74" t="str">
        <v>2.全身舒缓选项被选中,且挡位为中</v>
      </c>
      <c r="I527" s="124" t="str">
        <v>Pass</v>
      </c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126"/>
      <c r="V527" s="126"/>
      <c r="W527" s="126"/>
      <c r="X527" s="126"/>
    </row>
    <row customHeight="true" ht="48" r="528">
      <c r="A528" s="126"/>
      <c r="B528" s="74" t="str">
        <v>SYNC+_0266</v>
      </c>
      <c r="C528" s="74" t="str">
        <v>1-2 多功能座椅</v>
      </c>
      <c r="D528" s="74" t="str">
        <v>副驾侧全身舒缓-档位2 设置 Tx逻辑-仅718</v>
      </c>
      <c r="E528" s="124" t="str">
        <v>P1</v>
      </c>
      <c r="F528" s="74" t="s">
        <v>33</v>
      </c>
      <c r="G528" s="74" t="s">
        <v>34</v>
      </c>
      <c r="H528" s="74" t="s">
        <v>63</v>
      </c>
      <c r="I528" s="124" t="str">
        <v>Pass</v>
      </c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126"/>
      <c r="V528" s="126"/>
      <c r="W528" s="126"/>
      <c r="X528" s="126"/>
    </row>
    <row customHeight="true" ht="48" r="529">
      <c r="A529" s="126"/>
      <c r="B529" s="74" t="str">
        <v>SYNC+_0266</v>
      </c>
      <c r="C529" s="74" t="str">
        <v>1-2 多功能座椅</v>
      </c>
      <c r="D529" s="74" t="str">
        <v>副驾侧全身舒缓-档位3 设置 Rx逻辑-仅718</v>
      </c>
      <c r="E529" s="124" t="str">
        <v>P1</v>
      </c>
      <c r="F529" s="74" t="s">
        <v>33</v>
      </c>
      <c r="G529" s="74" t="s">
        <v>89</v>
      </c>
      <c r="H529" s="74" t="str">
        <v>2.全身舒缓选项被选中,且挡位为高</v>
      </c>
      <c r="I529" s="124" t="str">
        <v>Pass</v>
      </c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126"/>
      <c r="V529" s="126"/>
      <c r="W529" s="126"/>
      <c r="X529" s="126"/>
    </row>
    <row customHeight="true" ht="48" r="530">
      <c r="A530" s="126"/>
      <c r="B530" s="74" t="str">
        <v>SYNC+_0266</v>
      </c>
      <c r="C530" s="74" t="str">
        <v>1-2 多功能座椅</v>
      </c>
      <c r="D530" s="74" t="str">
        <v>副驾侧全身舒缓-档位3 设置 Tx逻辑-仅718</v>
      </c>
      <c r="E530" s="124" t="str">
        <v>P1</v>
      </c>
      <c r="F530" s="74" t="s">
        <v>33</v>
      </c>
      <c r="G530" s="74" t="s">
        <v>68</v>
      </c>
      <c r="H530" s="74" t="s">
        <v>69</v>
      </c>
      <c r="I530" s="124" t="str">
        <v>Pass</v>
      </c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126"/>
      <c r="V530" s="126"/>
      <c r="W530" s="126"/>
      <c r="X530" s="126"/>
    </row>
    <row customHeight="true" ht="48" r="531">
      <c r="A531" s="126"/>
      <c r="B531" s="74" t="str">
        <v>SYNC+_0266</v>
      </c>
      <c r="C531" s="74" t="str">
        <v>1-2 多功能座椅</v>
      </c>
      <c r="D531" s="74" t="str">
        <v>副驾侧全身舒缓Tx逻辑-仅718</v>
      </c>
      <c r="E531" s="124" t="str">
        <v>P1</v>
      </c>
      <c r="F531" s="74" t="s">
        <v>33</v>
      </c>
      <c r="G531" s="74" t="s">
        <v>79</v>
      </c>
      <c r="H531" s="74" t="s">
        <v>78</v>
      </c>
      <c r="I531" s="124" t="str">
        <v>Pass</v>
      </c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126"/>
      <c r="V531" s="126"/>
      <c r="W531" s="126"/>
      <c r="X531" s="126"/>
    </row>
    <row customHeight="true" ht="48" r="532">
      <c r="A532" s="126"/>
      <c r="B532" s="74" t="str">
        <v>SYNC+_0266</v>
      </c>
      <c r="C532" s="74" t="str">
        <v>1-2 多功能座椅</v>
      </c>
      <c r="D532" s="74" t="str">
        <v>副驾侧背部推拿-档位1 设置 Rx逻辑-仅718</v>
      </c>
      <c r="E532" s="124" t="str">
        <v>P1</v>
      </c>
      <c r="F532" s="74" t="s">
        <v>33</v>
      </c>
      <c r="G532" s="74" t="s">
        <v>135</v>
      </c>
      <c r="H532" s="74" t="str">
        <v>2.背部推拿选项被选中,且挡位为低</v>
      </c>
      <c r="I532" s="124" t="str">
        <v>Pass</v>
      </c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126"/>
      <c r="V532" s="126"/>
      <c r="W532" s="126"/>
      <c r="X532" s="126"/>
    </row>
    <row customHeight="true" ht="48" r="533">
      <c r="A533" s="126"/>
      <c r="B533" s="74" t="str">
        <v>SYNC+_0266</v>
      </c>
      <c r="C533" s="74" t="str">
        <v>1-2 多功能座椅</v>
      </c>
      <c r="D533" s="74" t="str">
        <v>副驾侧背部推拿-档位1 设置 Tx逻辑-仅718</v>
      </c>
      <c r="E533" s="124" t="str">
        <v>P1</v>
      </c>
      <c r="F533" s="74" t="s">
        <v>33</v>
      </c>
      <c r="G533" s="74" t="s">
        <v>39</v>
      </c>
      <c r="H533" s="74" t="s">
        <v>38</v>
      </c>
      <c r="I533" s="124" t="str">
        <v>Pass</v>
      </c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126"/>
      <c r="V533" s="126"/>
      <c r="W533" s="126"/>
      <c r="X533" s="126"/>
    </row>
    <row customHeight="true" ht="48" r="534">
      <c r="A534" s="126"/>
      <c r="B534" s="74" t="str">
        <v>SYNC+_0266</v>
      </c>
      <c r="C534" s="74" t="str">
        <v>1-2 多功能座椅</v>
      </c>
      <c r="D534" s="74" t="str">
        <v>副驾侧背部推拿-档位2 设置 Rx逻辑-仅718</v>
      </c>
      <c r="E534" s="124" t="str">
        <v>P1</v>
      </c>
      <c r="F534" s="74" t="s">
        <v>33</v>
      </c>
      <c r="G534" s="74" t="s">
        <v>125</v>
      </c>
      <c r="H534" s="74" t="str">
        <v>2.背部推拿选项被选中,且挡位为中</v>
      </c>
      <c r="I534" s="124" t="str">
        <v>Pass</v>
      </c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126"/>
      <c r="V534" s="126"/>
      <c r="W534" s="126"/>
      <c r="X534" s="126"/>
    </row>
    <row customHeight="true" ht="48" r="535">
      <c r="A535" s="126"/>
      <c r="B535" s="74" t="str">
        <v>SYNC+_0266</v>
      </c>
      <c r="C535" s="74" t="str">
        <v>1-2 多功能座椅</v>
      </c>
      <c r="D535" s="74" t="str">
        <v>副驾侧背部推拿-档位2 设置 Tx逻辑-仅718</v>
      </c>
      <c r="E535" s="124" t="str">
        <v>P1</v>
      </c>
      <c r="F535" s="74" t="s">
        <v>33</v>
      </c>
      <c r="G535" s="74" t="s">
        <v>34</v>
      </c>
      <c r="H535" s="74" t="s">
        <v>63</v>
      </c>
      <c r="I535" s="124" t="str">
        <v>Pass</v>
      </c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126"/>
      <c r="V535" s="126"/>
      <c r="W535" s="126"/>
      <c r="X535" s="126"/>
    </row>
    <row customHeight="true" ht="48" r="536">
      <c r="A536" s="126"/>
      <c r="B536" s="74" t="str">
        <v>SYNC+_0266</v>
      </c>
      <c r="C536" s="74" t="str">
        <v>1-2 多功能座椅</v>
      </c>
      <c r="D536" s="74" t="str">
        <v>副驾侧背部推拿-档位3 设置 Rx逻辑-仅718</v>
      </c>
      <c r="E536" s="124" t="str">
        <v>P1</v>
      </c>
      <c r="F536" s="74" t="s">
        <v>33</v>
      </c>
      <c r="G536" s="74" t="s">
        <v>134</v>
      </c>
      <c r="H536" s="74" t="str">
        <v>2.背部推拿选项被选中,且挡位为高</v>
      </c>
      <c r="I536" s="124" t="str">
        <v>Pass</v>
      </c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126"/>
      <c r="V536" s="126"/>
      <c r="W536" s="126"/>
      <c r="X536" s="126"/>
    </row>
    <row customHeight="true" ht="48" r="537">
      <c r="A537" s="126"/>
      <c r="B537" s="74" t="str">
        <v>SYNC+_0266</v>
      </c>
      <c r="C537" s="74" t="str">
        <v>1-2 多功能座椅</v>
      </c>
      <c r="D537" s="74" t="str">
        <v>副驾侧背部推拿-档位3 设置 Tx逻辑-仅718</v>
      </c>
      <c r="E537" s="124" t="str">
        <v>P1</v>
      </c>
      <c r="F537" s="74" t="s">
        <v>33</v>
      </c>
      <c r="G537" s="74" t="s">
        <v>68</v>
      </c>
      <c r="H537" s="74" t="s">
        <v>69</v>
      </c>
      <c r="I537" s="124" t="str">
        <v>Pass</v>
      </c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126"/>
      <c r="V537" s="126"/>
      <c r="W537" s="126"/>
      <c r="X537" s="126"/>
    </row>
    <row customHeight="true" ht="48" r="538">
      <c r="A538" s="126"/>
      <c r="B538" s="74" t="str">
        <v>SYNC+_0266</v>
      </c>
      <c r="C538" s="74" t="str">
        <v>1-2 多功能座椅</v>
      </c>
      <c r="D538" s="74" t="str">
        <v>副驾侧背部推拿Tx逻辑-仅718</v>
      </c>
      <c r="E538" s="124" t="str">
        <v>P1</v>
      </c>
      <c r="F538" s="74" t="s">
        <v>33</v>
      </c>
      <c r="G538" s="74" t="s">
        <v>74</v>
      </c>
      <c r="H538" s="74" t="s">
        <v>75</v>
      </c>
      <c r="I538" s="124" t="str">
        <v>Pass</v>
      </c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126"/>
      <c r="V538" s="126"/>
      <c r="W538" s="126"/>
      <c r="X538" s="126"/>
    </row>
    <row customHeight="true" ht="48" r="539">
      <c r="A539" s="126"/>
      <c r="B539" s="74" t="str">
        <v>SYNC+_0266</v>
      </c>
      <c r="C539" s="74" t="str">
        <v>1-2 多功能座椅</v>
      </c>
      <c r="D539" s="74" t="str">
        <v>副驾侧脊背放松-档位1 设置 Rx逻辑-仅718</v>
      </c>
      <c r="E539" s="124" t="str">
        <v>P1</v>
      </c>
      <c r="F539" s="74" t="s">
        <v>33</v>
      </c>
      <c r="G539" s="74" t="s">
        <v>117</v>
      </c>
      <c r="H539" s="74" t="str">
        <v>2.脊背放松选项被选中,且挡位为低</v>
      </c>
      <c r="I539" s="124" t="str">
        <v>Pass</v>
      </c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126"/>
      <c r="V539" s="126"/>
      <c r="W539" s="126"/>
      <c r="X539" s="126"/>
    </row>
    <row customHeight="true" ht="48" r="540">
      <c r="A540" s="126"/>
      <c r="B540" s="74" t="str">
        <v>SYNC+_0266</v>
      </c>
      <c r="C540" s="74" t="str">
        <v>1-2 多功能座椅</v>
      </c>
      <c r="D540" s="74" t="str">
        <v>副驾侧脊背放松-档位1 设置 Tx逻辑-仅718</v>
      </c>
      <c r="E540" s="124" t="str">
        <v>P1</v>
      </c>
      <c r="F540" s="74" t="s">
        <v>33</v>
      </c>
      <c r="G540" s="74" t="s">
        <v>39</v>
      </c>
      <c r="H540" s="74" t="s">
        <v>38</v>
      </c>
      <c r="I540" s="124" t="str">
        <v>Pass</v>
      </c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126"/>
      <c r="V540" s="126"/>
      <c r="W540" s="126"/>
      <c r="X540" s="126"/>
    </row>
    <row customHeight="true" ht="48" r="541">
      <c r="A541" s="126"/>
      <c r="B541" s="74" t="str">
        <v>SYNC+_0266</v>
      </c>
      <c r="C541" s="74" t="str">
        <v>1-2 多功能座椅</v>
      </c>
      <c r="D541" s="74" t="str">
        <v>副驾侧脊背放松-档位2 设置 Rx逻辑-仅718</v>
      </c>
      <c r="E541" s="124" t="str">
        <v>P1</v>
      </c>
      <c r="F541" s="74" t="s">
        <v>33</v>
      </c>
      <c r="G541" s="74" t="s">
        <v>45</v>
      </c>
      <c r="H541" s="74" t="str">
        <v>2.脊背放松选项被选中,且挡位为中</v>
      </c>
      <c r="I541" s="124" t="str">
        <v>Pass</v>
      </c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126"/>
      <c r="V541" s="126"/>
      <c r="W541" s="126"/>
      <c r="X541" s="126"/>
    </row>
    <row customHeight="true" ht="48" r="542">
      <c r="A542" s="126"/>
      <c r="B542" s="74" t="str">
        <v>SYNC+_0266</v>
      </c>
      <c r="C542" s="74" t="str">
        <v>1-2 多功能座椅</v>
      </c>
      <c r="D542" s="74" t="str">
        <v>副驾侧脊背放松-档位2 设置 Tx逻辑-仅718</v>
      </c>
      <c r="E542" s="124" t="str">
        <v>P1</v>
      </c>
      <c r="F542" s="74" t="s">
        <v>33</v>
      </c>
      <c r="G542" s="74" t="s">
        <v>34</v>
      </c>
      <c r="H542" s="74" t="s">
        <v>63</v>
      </c>
      <c r="I542" s="124" t="str">
        <v>Pass</v>
      </c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126"/>
      <c r="V542" s="126"/>
      <c r="W542" s="126"/>
      <c r="X542" s="126"/>
    </row>
    <row customHeight="true" ht="48" r="543">
      <c r="A543" s="126"/>
      <c r="B543" s="74" t="str">
        <v>SYNC+_0266</v>
      </c>
      <c r="C543" s="74" t="str">
        <v>1-2 多功能座椅</v>
      </c>
      <c r="D543" s="74" t="str">
        <v>副驾侧脊背放松-档位3 设置 Rx逻辑-仅718</v>
      </c>
      <c r="E543" s="124" t="str">
        <v>P1</v>
      </c>
      <c r="F543" s="74" t="s">
        <v>33</v>
      </c>
      <c r="G543" s="74" t="s">
        <v>113</v>
      </c>
      <c r="H543" s="74" t="str">
        <v>2.脊背放松选项被选中,且挡位为高</v>
      </c>
      <c r="I543" s="124" t="str">
        <v>Pass</v>
      </c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126"/>
      <c r="V543" s="126"/>
      <c r="W543" s="126"/>
      <c r="X543" s="126"/>
    </row>
    <row customHeight="true" ht="48" r="544">
      <c r="A544" s="126"/>
      <c r="B544" s="74" t="str">
        <v>SYNC+_0266</v>
      </c>
      <c r="C544" s="74" t="str">
        <v>1-2 多功能座椅</v>
      </c>
      <c r="D544" s="74" t="str">
        <v>副驾侧脊背放松-档位3 设置 Tx逻辑-仅718</v>
      </c>
      <c r="E544" s="124" t="str">
        <v>P1</v>
      </c>
      <c r="F544" s="74" t="s">
        <v>33</v>
      </c>
      <c r="G544" s="74" t="s">
        <v>68</v>
      </c>
      <c r="H544" s="74" t="s">
        <v>69</v>
      </c>
      <c r="I544" s="124" t="str">
        <v>Pass</v>
      </c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126"/>
      <c r="V544" s="126"/>
      <c r="W544" s="126"/>
      <c r="X544" s="126"/>
    </row>
    <row customHeight="true" ht="48" r="545">
      <c r="A545" s="126"/>
      <c r="B545" s="74" t="str">
        <v>SYNC+_0266</v>
      </c>
      <c r="C545" s="74" t="str">
        <v>1-2 多功能座椅</v>
      </c>
      <c r="D545" s="74" t="str">
        <v>副驾侧脊背放松Tx逻辑-仅718</v>
      </c>
      <c r="E545" s="124" t="str">
        <v>P1</v>
      </c>
      <c r="F545" s="74" t="s">
        <v>33</v>
      </c>
      <c r="G545" s="74" t="s">
        <v>123</v>
      </c>
      <c r="H545" s="74" t="s">
        <v>122</v>
      </c>
      <c r="I545" s="124" t="str">
        <v>Pass</v>
      </c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126"/>
      <c r="V545" s="126"/>
      <c r="W545" s="126"/>
      <c r="X545" s="126"/>
    </row>
    <row customHeight="true" ht="48" r="546">
      <c r="A546" s="126"/>
      <c r="B546" s="74" t="str">
        <v>SYNC+_0266</v>
      </c>
      <c r="C546" s="74" t="str">
        <v>1-2 多功能座椅</v>
      </c>
      <c r="D546" s="74" t="str">
        <v>副驾侧腰背激活-档位1 设置 Rx逻辑-仅718</v>
      </c>
      <c r="E546" s="124" t="str">
        <v>P1</v>
      </c>
      <c r="F546" s="74" t="s">
        <v>33</v>
      </c>
      <c r="G546" s="74" t="s">
        <v>109</v>
      </c>
      <c r="H546" s="74" t="str">
        <v>2.腰背激活选项被选中,且挡位为低</v>
      </c>
      <c r="I546" s="124" t="str">
        <v>Pass</v>
      </c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126"/>
      <c r="V546" s="126"/>
      <c r="W546" s="126"/>
      <c r="X546" s="126"/>
    </row>
    <row customHeight="true" ht="48" r="547">
      <c r="A547" s="126"/>
      <c r="B547" s="74" t="str">
        <v>SYNC+_0266</v>
      </c>
      <c r="C547" s="74" t="str">
        <v>1-2 多功能座椅</v>
      </c>
      <c r="D547" s="74" t="str">
        <v>副驾侧腰背激活-档位1 设置 Tx逻辑-仅718</v>
      </c>
      <c r="E547" s="124" t="str">
        <v>P1</v>
      </c>
      <c r="F547" s="74" t="s">
        <v>33</v>
      </c>
      <c r="G547" s="74" t="s">
        <v>39</v>
      </c>
      <c r="H547" s="74" t="s">
        <v>38</v>
      </c>
      <c r="I547" s="124" t="str">
        <v>Pass</v>
      </c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126"/>
      <c r="V547" s="126"/>
      <c r="W547" s="126"/>
      <c r="X547" s="126"/>
    </row>
    <row customHeight="true" ht="48" r="548">
      <c r="A548" s="126"/>
      <c r="B548" s="74" t="str">
        <v>SYNC+_0266</v>
      </c>
      <c r="C548" s="74" t="str">
        <v>1-2 多功能座椅</v>
      </c>
      <c r="D548" s="74" t="str">
        <v>副驾侧腰背激活-档位2 设置 Rx逻辑-仅718</v>
      </c>
      <c r="E548" s="124" t="str">
        <v>P1</v>
      </c>
      <c r="F548" s="74" t="s">
        <v>33</v>
      </c>
      <c r="G548" s="74" t="s">
        <v>114</v>
      </c>
      <c r="H548" s="74" t="str">
        <v>2.腰背激活选项被选中,且挡位为中</v>
      </c>
      <c r="I548" s="124" t="str">
        <v>Pass</v>
      </c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126"/>
      <c r="V548" s="126"/>
      <c r="W548" s="126"/>
      <c r="X548" s="126"/>
    </row>
    <row customHeight="true" ht="48" r="549">
      <c r="A549" s="126"/>
      <c r="B549" s="74" t="str">
        <v>SYNC+_0266</v>
      </c>
      <c r="C549" s="74" t="str">
        <v>1-2 多功能座椅</v>
      </c>
      <c r="D549" s="74" t="str">
        <v>副驾侧腰背激活-档位2 设置 Tx逻辑-仅718</v>
      </c>
      <c r="E549" s="124" t="str">
        <v>P1</v>
      </c>
      <c r="F549" s="74" t="s">
        <v>33</v>
      </c>
      <c r="G549" s="74" t="s">
        <v>34</v>
      </c>
      <c r="H549" s="74" t="s">
        <v>63</v>
      </c>
      <c r="I549" s="124" t="str">
        <v>Pass</v>
      </c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126"/>
      <c r="V549" s="126"/>
      <c r="W549" s="126"/>
      <c r="X549" s="126"/>
    </row>
    <row customHeight="true" ht="48" r="550">
      <c r="A550" s="126"/>
      <c r="B550" s="74" t="str">
        <v>SYNC+_0266</v>
      </c>
      <c r="C550" s="74" t="str">
        <v>1-2 多功能座椅</v>
      </c>
      <c r="D550" s="74" t="str">
        <v>副驾侧腰背激活-档位3 设置 Rx逻辑-仅718</v>
      </c>
      <c r="E550" s="124" t="str">
        <v>P1</v>
      </c>
      <c r="F550" s="74" t="s">
        <v>33</v>
      </c>
      <c r="G550" s="74" t="s">
        <v>96</v>
      </c>
      <c r="H550" s="74" t="str">
        <v>2.腰背激活选项被选中,且挡位为高</v>
      </c>
      <c r="I550" s="124" t="str">
        <v>Pass</v>
      </c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126"/>
      <c r="V550" s="126"/>
      <c r="W550" s="126"/>
      <c r="X550" s="126"/>
    </row>
    <row customHeight="true" ht="48" r="551">
      <c r="A551" s="126"/>
      <c r="B551" s="74" t="str">
        <v>SYNC+_0266</v>
      </c>
      <c r="C551" s="74" t="str">
        <v>1-2 多功能座椅</v>
      </c>
      <c r="D551" s="74" t="str">
        <v>副驾侧腰背激活-档位3 设置 Tx逻辑-仅718</v>
      </c>
      <c r="E551" s="124" t="str">
        <v>P1</v>
      </c>
      <c r="F551" s="74" t="s">
        <v>33</v>
      </c>
      <c r="G551" s="74" t="s">
        <v>68</v>
      </c>
      <c r="H551" s="74" t="s">
        <v>69</v>
      </c>
      <c r="I551" s="124" t="str">
        <v>Pass</v>
      </c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126"/>
      <c r="V551" s="126"/>
      <c r="W551" s="126"/>
      <c r="X551" s="126"/>
    </row>
    <row customHeight="true" ht="48" r="552">
      <c r="A552" s="126"/>
      <c r="B552" s="74" t="str">
        <v>SYNC+_0266</v>
      </c>
      <c r="C552" s="74" t="str">
        <v>1-2 多功能座椅</v>
      </c>
      <c r="D552" s="74" t="str">
        <v>副驾侧腰背激活Tx逻辑-仅718</v>
      </c>
      <c r="E552" s="124" t="str">
        <v>P1</v>
      </c>
      <c r="F552" s="74" t="s">
        <v>33</v>
      </c>
      <c r="G552" s="74" t="s">
        <v>127</v>
      </c>
      <c r="H552" s="74" t="s">
        <v>128</v>
      </c>
      <c r="I552" s="124" t="str">
        <v>Pass</v>
      </c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126"/>
      <c r="V552" s="126"/>
      <c r="W552" s="126"/>
      <c r="X552" s="126"/>
    </row>
    <row customHeight="true" ht="48" r="553">
      <c r="A553" s="146"/>
      <c r="B553" s="74" t="str">
        <v>SYNC+_0266</v>
      </c>
      <c r="C553" s="74" t="str">
        <v>1-2 多功能座椅</v>
      </c>
      <c r="D553" s="50" t="str">
        <v>多功能座椅显示 配置项-仅611</v>
      </c>
      <c r="E553" s="11" t="str">
        <v>P2</v>
      </c>
      <c r="F553" s="50" t="str">
        <v>1.车机供电正常
2.ignition = run</v>
      </c>
      <c r="G553" s="50" t="str">
        <v>1.配置多功能座椅
DE01 byte2 bit7-5 Multi-Contoured Seat Bladder=0
DE01 byte2 bit0 Enhanced MCS=0x1(Enabled)
DE01 Multi-Contoured Seat Pattern=0x1</v>
      </c>
      <c r="H553" s="50" t="str">
        <v>1.不显示多功能座椅按钮</v>
      </c>
      <c r="I553" s="95"/>
      <c r="J553" s="50"/>
      <c r="K553" s="50"/>
      <c r="L553" s="50"/>
      <c r="M553" s="50"/>
      <c r="N553" s="50"/>
      <c r="O553" s="50"/>
      <c r="P553" s="52"/>
      <c r="Q553" s="50"/>
      <c r="R553" s="95"/>
    </row>
    <row customHeight="true" ht="48" r="554">
      <c r="B554" s="128" t="str">
        <v>SYNC+_0266</v>
      </c>
      <c r="C554" s="58" t="str">
        <v>4-4.1 车内视角-音效</v>
      </c>
      <c r="D554" s="98" t="str">
        <v>音效设置</v>
      </c>
      <c r="E554" s="132" t="str">
        <v>P0</v>
      </c>
      <c r="F554" s="98" t="str">
        <v>1.进入快捷控制-车内</v>
      </c>
      <c r="G554" s="98" t="str">
        <v>1.点击音效按钮</v>
      </c>
      <c r="H554" s="98" t="str">
        <v>1.按钮高亮，弹出平衡衰减页面，显示车内滑动条</v>
      </c>
      <c r="I554" s="124" t="str">
        <v>Pass</v>
      </c>
      <c r="J554" s="98"/>
      <c r="K554" s="98"/>
      <c r="L554" s="98"/>
      <c r="M554" s="98"/>
      <c r="N554" s="98"/>
      <c r="O554" s="98"/>
      <c r="P554" s="131"/>
      <c r="Q554" s="98"/>
      <c r="R554" s="97"/>
    </row>
    <row customHeight="true" ht="48" r="555">
      <c r="B555" s="124" t="str">
        <v>SYNC+_0266</v>
      </c>
      <c r="C555" s="36" t="str">
        <v>4-4.1 车内视角-音效</v>
      </c>
      <c r="D555" s="33" t="str">
        <v>音效设置</v>
      </c>
      <c r="E555" s="11" t="str">
        <v>P1</v>
      </c>
      <c r="F555" s="33" t="str">
        <v>1.进入快捷控制-车内</v>
      </c>
      <c r="G555" s="33" t="str">
        <v>1.在车内点击滑动到左上角位置</v>
      </c>
      <c r="H555" s="33" t="str">
        <v>1.声音从置右前喇叭出声</v>
      </c>
      <c r="I555" s="124" t="str">
        <v>Pass</v>
      </c>
      <c r="J555" s="33"/>
      <c r="K555" s="33"/>
      <c r="L555" s="33"/>
      <c r="M555" s="33"/>
      <c r="N555" s="33"/>
      <c r="O555" s="33"/>
      <c r="P555" s="61"/>
      <c r="Q555" s="33"/>
      <c r="R555" s="53"/>
    </row>
    <row customHeight="true" ht="48" r="556">
      <c r="B556" s="124" t="str">
        <v>SYNC+_0266</v>
      </c>
      <c r="C556" s="36" t="str">
        <v>4-4.1 车内视角-音效</v>
      </c>
      <c r="D556" s="33" t="str">
        <v>音效设置</v>
      </c>
      <c r="E556" s="11" t="str">
        <v>P1</v>
      </c>
      <c r="F556" s="33" t="str">
        <v>1.进入快捷控制-车内</v>
      </c>
      <c r="G556" s="33" t="str">
        <v>1.在车内点击滑动到右上角位置</v>
      </c>
      <c r="H556" s="33" t="str">
        <v>1.声音从置左前喇叭出声</v>
      </c>
      <c r="I556" s="124" t="str">
        <v>Pass</v>
      </c>
      <c r="J556" s="33"/>
      <c r="K556" s="33"/>
      <c r="L556" s="33"/>
      <c r="M556" s="33"/>
      <c r="N556" s="33"/>
      <c r="O556" s="33"/>
      <c r="P556" s="61"/>
      <c r="Q556" s="33"/>
      <c r="R556" s="53"/>
    </row>
    <row customHeight="true" ht="48" r="557">
      <c r="B557" s="124" t="str">
        <v>SYNC+_0266</v>
      </c>
      <c r="C557" s="36" t="str">
        <v>4-4.1 车内视角-音效</v>
      </c>
      <c r="D557" s="33" t="str">
        <v>音效设置</v>
      </c>
      <c r="E557" s="11" t="str">
        <v>P1</v>
      </c>
      <c r="F557" s="33" t="str">
        <v>1.进入快捷控制-车内</v>
      </c>
      <c r="G557" s="33" t="str">
        <v>1.在车内点击滑动到左下角位置</v>
      </c>
      <c r="H557" s="33" t="str">
        <v>1.声音从置右后喇叭出声</v>
      </c>
      <c r="I557" s="124" t="str">
        <v>Pass</v>
      </c>
      <c r="J557" s="33"/>
      <c r="K557" s="33"/>
      <c r="L557" s="33"/>
      <c r="M557" s="33"/>
      <c r="N557" s="33"/>
      <c r="O557" s="33"/>
      <c r="P557" s="61"/>
      <c r="Q557" s="33"/>
      <c r="R557" s="53"/>
    </row>
    <row customHeight="true" ht="48" r="558">
      <c r="B558" s="124" t="str">
        <v>SYNC+_0266</v>
      </c>
      <c r="C558" s="36" t="str">
        <v>4-4.1 车内视角-音效</v>
      </c>
      <c r="D558" s="33" t="str">
        <v>音效设置</v>
      </c>
      <c r="E558" s="11" t="str">
        <v>P1</v>
      </c>
      <c r="F558" s="33" t="str">
        <v>1.进入快捷控制-车内</v>
      </c>
      <c r="G558" s="33" t="str">
        <v>1.在车内点击滑动到右下角位置</v>
      </c>
      <c r="H558" s="33" t="str">
        <v>1.声音从置左后喇叭出声</v>
      </c>
      <c r="I558" s="124" t="str">
        <v>Pass</v>
      </c>
      <c r="J558" s="33"/>
      <c r="K558" s="33"/>
      <c r="L558" s="33"/>
      <c r="M558" s="33"/>
      <c r="N558" s="33"/>
      <c r="O558" s="33"/>
      <c r="P558" s="61"/>
      <c r="Q558" s="33"/>
      <c r="R558" s="53"/>
    </row>
    <row customHeight="true" ht="48" r="559">
      <c r="B559" s="124" t="str">
        <v>SYNC+_0266</v>
      </c>
      <c r="C559" s="36" t="str">
        <v>4-4.1 车内视角-音效</v>
      </c>
      <c r="D559" s="33" t="str">
        <v>音效设置</v>
      </c>
      <c r="E559" s="11" t="str">
        <v>P1</v>
      </c>
      <c r="F559" s="33" t="str">
        <v>1.进入快捷控制-车内</v>
      </c>
      <c r="G559" s="33" t="str">
        <v>1.点击...</v>
      </c>
      <c r="H559" s="33" t="str">
        <v>1.跳转到设置-音效设置页面，状态与车模一致</v>
      </c>
      <c r="I559" s="124" t="str">
        <v>Pass</v>
      </c>
      <c r="J559" s="33"/>
      <c r="K559" s="33"/>
      <c r="L559" s="33"/>
      <c r="M559" s="33"/>
      <c r="N559" s="33"/>
      <c r="O559" s="33"/>
      <c r="P559" s="61"/>
      <c r="Q559" s="33"/>
      <c r="R559" s="53"/>
    </row>
    <row customHeight="true" ht="48" r="560">
      <c r="B560" s="11" t="str">
        <v>SYNC+_0266</v>
      </c>
      <c r="C560" s="129" t="str">
        <v>语音天窗起翘</v>
      </c>
      <c r="D560" s="33" t="str">
        <v>语音天窗起翘</v>
      </c>
      <c r="E560" s="11" t="str">
        <v>P2</v>
      </c>
      <c r="F560" s="33" t="str">
        <v>1.车机供电正常
2.3B2 IGN = on
天窗起翘</v>
      </c>
      <c r="G560" s="33" t="str">
        <v>1.语音输入”起翘天窗“</v>
      </c>
      <c r="H560" s="33" t="str">
        <v>1.TTS播报：好的，Lin信号下发：28 ：tilp up</v>
      </c>
      <c r="I560" s="53"/>
      <c r="J560" s="53"/>
      <c r="K560" s="53"/>
      <c r="L560" s="53"/>
      <c r="M560" s="53"/>
      <c r="N560" s="53"/>
      <c r="O560" s="53"/>
      <c r="P560" s="53"/>
      <c r="Q560" s="53"/>
      <c r="R560" s="53"/>
    </row>
    <row customHeight="true" ht="48" r="561">
      <c r="B561" s="11" t="str">
        <v>SYNC+_0266</v>
      </c>
      <c r="C561" s="129" t="str">
        <v>语音天窗起翘</v>
      </c>
      <c r="D561" s="33" t="str">
        <v>天窗起翘的时候说天窗起翘</v>
      </c>
      <c r="E561" s="11" t="str">
        <v>P2</v>
      </c>
      <c r="F561" s="33" t="str">
        <v>1.车机供电正常
2.3B2 IGN = on
天窗起翘</v>
      </c>
      <c r="G561" s="33" t="str">
        <v>1.语音输入”起翘天窗“</v>
      </c>
      <c r="H561" s="33" t="str">
        <v>1.TTS播报：好的，Lin信号下发：28 ：tilp up</v>
      </c>
      <c r="I561" s="53"/>
      <c r="J561" s="53"/>
      <c r="K561" s="53"/>
      <c r="L561" s="53"/>
      <c r="M561" s="53"/>
      <c r="N561" s="53"/>
      <c r="O561" s="53"/>
      <c r="P561" s="53"/>
      <c r="Q561" s="53"/>
      <c r="R561" s="53"/>
    </row>
    <row customHeight="true" ht="48" r="562">
      <c r="B562" s="11" t="str">
        <v>SYNC+_0266</v>
      </c>
      <c r="C562" s="129" t="str">
        <v>语音天窗起翘</v>
      </c>
      <c r="D562" s="33" t="str">
        <v>语音天窗起翘</v>
      </c>
      <c r="E562" s="11" t="str">
        <v>P2</v>
      </c>
      <c r="F562" s="33" t="str">
        <v>1.车机供电正常
2.3B2 IGN = on
天窗起翘</v>
      </c>
      <c r="G562" s="33" t="str">
        <v>1.语音输入”透点风/有点闷/透一点风/有一点闷“</v>
      </c>
      <c r="H562" s="33" t="str">
        <v>1.TTS播报：好的，Lin信号下发：28 ：tilp up</v>
      </c>
      <c r="I562" s="53"/>
      <c r="J562" s="53"/>
      <c r="K562" s="53"/>
      <c r="L562" s="53"/>
      <c r="M562" s="53"/>
      <c r="N562" s="53"/>
      <c r="O562" s="53"/>
      <c r="P562" s="53"/>
      <c r="Q562" s="53"/>
      <c r="R562" s="53"/>
    </row>
    <row customHeight="true" ht="48" r="563">
      <c r="B563" s="11" t="str">
        <v>SYNC+_0266</v>
      </c>
      <c r="C563" s="129" t="str">
        <v>语音天窗起翘</v>
      </c>
      <c r="D563" s="33" t="str">
        <v>天窗起翘时候说透点风</v>
      </c>
      <c r="E563" s="11" t="str">
        <v>P2</v>
      </c>
      <c r="F563" s="33" t="str">
        <v>1.车机供电正常
2.3B2 IGN = on
天窗起翘</v>
      </c>
      <c r="G563" s="33" t="str">
        <v>1.语音输入”透点风/有点闷/透一点风/有一点闷“</v>
      </c>
      <c r="H563" s="33" t="str">
        <v>1.TTS播报：好的，Lin信号下发：28 ：tilp up</v>
      </c>
      <c r="I563" s="53"/>
      <c r="J563" s="53"/>
      <c r="K563" s="53"/>
      <c r="L563" s="53"/>
      <c r="M563" s="53"/>
      <c r="N563" s="53"/>
      <c r="O563" s="53"/>
      <c r="P563" s="53"/>
      <c r="Q563" s="53"/>
      <c r="R563" s="53"/>
    </row>
    <row customHeight="true" ht="48" r="564">
      <c r="B564" s="11" t="str">
        <v>SYNC+_0266</v>
      </c>
      <c r="C564" s="36" t="str">
        <v>语音遮阳帘舒适</v>
      </c>
      <c r="D564" s="50" t="str">
        <v>遮阳帘全开的时候打开遮阳帘</v>
      </c>
      <c r="E564" s="11" t="str">
        <v>P2</v>
      </c>
      <c r="F564" s="33" t="str">
        <v>1.车机供电正常
2.3B2 IGN = on
3.遮阳帘全开</v>
      </c>
      <c r="G564" s="33" t="str">
        <v>1.语音输入”打开遮阳帘“</v>
      </c>
      <c r="H564" s="33" t="str">
        <v>1.TTS播报：好的，Lin信号下发：28 ：mid</v>
      </c>
      <c r="I564" s="53"/>
      <c r="J564" s="53"/>
      <c r="K564" s="53"/>
      <c r="L564" s="53"/>
      <c r="M564" s="53"/>
      <c r="N564" s="53"/>
      <c r="O564" s="53"/>
      <c r="P564" s="53"/>
      <c r="Q564" s="53"/>
      <c r="R564" s="53"/>
    </row>
    <row customHeight="true" ht="48" r="565">
      <c r="B565" s="11" t="str">
        <v>SYNC+_0266</v>
      </c>
      <c r="C565" s="36" t="str">
        <v>语音遮阳帘半开</v>
      </c>
      <c r="D565" s="50" t="str">
        <v>语音遮阳帘半开</v>
      </c>
      <c r="E565" s="11" t="str">
        <v>P2</v>
      </c>
      <c r="F565" s="33" t="str">
        <v>1.车机供电正常
2.3B2 IGN = on
3.非全开状态</v>
      </c>
      <c r="G565" s="33" t="str">
        <v>1.语音输入”遮阳帘半开/半开遮阳帘“</v>
      </c>
      <c r="H565" s="33" t="str">
        <v>1.TTS播报：好的，Lin信号下发：28 ：mid</v>
      </c>
      <c r="I565" s="53"/>
      <c r="J565" s="53"/>
      <c r="K565" s="53"/>
      <c r="L565" s="53"/>
      <c r="M565" s="53"/>
      <c r="N565" s="53"/>
      <c r="O565" s="53"/>
      <c r="P565" s="53"/>
      <c r="Q565" s="53"/>
      <c r="R565" s="53"/>
    </row>
    <row customHeight="true" ht="48" r="566">
      <c r="B566" s="11" t="str">
        <v>SYNC+_0266</v>
      </c>
      <c r="C566" s="36" t="str">
        <v>语音遮阳帘半开</v>
      </c>
      <c r="D566" s="50" t="str">
        <v>遮阳帘全开的时候说遮阳帘半开</v>
      </c>
      <c r="E566" s="11" t="str">
        <v>P2</v>
      </c>
      <c r="F566" s="33" t="str">
        <v>1.车机供电正常
2.3B2 IGN = on
3.遮阳帘全开</v>
      </c>
      <c r="G566" s="33" t="str">
        <v>1.语音输入”遮阳帘半开/半开遮阳帘“</v>
      </c>
      <c r="H566" s="33" t="str">
        <v>1.TTS播报：好的，Lin信号下发：28 ：mid</v>
      </c>
      <c r="I566" s="53"/>
      <c r="J566" s="53"/>
      <c r="K566" s="53"/>
      <c r="L566" s="53"/>
      <c r="M566" s="53"/>
      <c r="N566" s="53"/>
      <c r="O566" s="53"/>
      <c r="P566" s="53"/>
      <c r="Q566" s="53"/>
      <c r="R566" s="53"/>
    </row>
    <row customHeight="true" ht="48" r="567">
      <c r="B567" s="11" t="str">
        <v>SYNC+_0266</v>
      </c>
      <c r="C567" s="129" t="str">
        <v>语音关闭遮阳帘</v>
      </c>
      <c r="D567" s="33" t="str">
        <v>遮阳帘关闭的时候说全关遮阳帘</v>
      </c>
      <c r="E567" s="11" t="str">
        <v>P2</v>
      </c>
      <c r="F567" s="33" t="str">
        <v>1.车机供电正常
2.3B2 IGN = on
3.遮阳帘全关</v>
      </c>
      <c r="G567" s="33" t="str">
        <v>1.语音输入”关上/关掉遮阳帘/全关遮阳帘/关遮阳帘“</v>
      </c>
      <c r="H567" s="33" t="str">
        <v>1.TTS播报：好的，Lin信号下发：28 ：Full close</v>
      </c>
      <c r="I567" s="53"/>
      <c r="J567" s="53"/>
      <c r="K567" s="53"/>
      <c r="L567" s="53"/>
      <c r="M567" s="53"/>
      <c r="N567" s="53"/>
      <c r="O567" s="53"/>
      <c r="P567" s="53"/>
      <c r="Q567" s="53"/>
      <c r="R567" s="53"/>
    </row>
    <row customHeight="true" ht="48" r="568">
      <c r="B568" s="11" t="str">
        <v>SYNC+_0266</v>
      </c>
      <c r="C568" s="129" t="str">
        <v>语音关闭遮阳帘</v>
      </c>
      <c r="D568" s="33" t="str">
        <v>语音遮阳帘关闭</v>
      </c>
      <c r="E568" s="11" t="str">
        <v>P2</v>
      </c>
      <c r="F568" s="33" t="str">
        <v>1.车机供电正常
2.3B2 IGN = on
3.非全开状态</v>
      </c>
      <c r="G568" s="33" t="str">
        <v>1.语音输入”有点晒/有一点晒“</v>
      </c>
      <c r="H568" s="33" t="str">
        <v>1.TTS播报：好的，Lin信号下发：28 ：Full close</v>
      </c>
      <c r="I568" s="53"/>
      <c r="J568" s="53"/>
      <c r="K568" s="53"/>
      <c r="L568" s="53"/>
      <c r="M568" s="53"/>
      <c r="N568" s="53"/>
      <c r="O568" s="53"/>
      <c r="P568" s="53"/>
      <c r="Q568" s="53"/>
      <c r="R568" s="53"/>
    </row>
    <row customHeight="true" ht="48" r="569">
      <c r="B569" s="11" t="str">
        <v>SYNC+_0266</v>
      </c>
      <c r="C569" s="129" t="str">
        <v>语音关闭遮阳帘</v>
      </c>
      <c r="D569" s="33" t="str">
        <v>遮阳帘关闭的时候说有点晒</v>
      </c>
      <c r="E569" s="11" t="str">
        <v>P2</v>
      </c>
      <c r="F569" s="33" t="str">
        <v>1.车机供电正常
2.3B2 IGN = on
3.遮阳帘全关</v>
      </c>
      <c r="G569" s="33" t="str">
        <v>1.语音输入”有点晒/有一点晒“</v>
      </c>
      <c r="H569" s="33" t="str">
        <v>1.TTS播报：好的，Lin信号下发：28 ：Full close</v>
      </c>
      <c r="I569" s="53"/>
      <c r="J569" s="53"/>
      <c r="K569" s="53"/>
      <c r="L569" s="53"/>
      <c r="M569" s="53"/>
      <c r="N569" s="53"/>
      <c r="O569" s="53"/>
      <c r="P569" s="53"/>
      <c r="Q569" s="53"/>
      <c r="R569" s="53"/>
    </row>
  </sheetData>
  <conditionalFormatting sqref="I7:I559">
    <cfRule dxfId="274" priority="2" stopIfTrue="true" type="containsBlanks">
      <formula>LEN(TRIM(I7))=0</formula>
    </cfRule>
  </conditionalFormatting>
  <dataValidations count="2">
    <dataValidation allowBlank="true" errorStyle="stop" showErrorMessage="true" sqref="I2:I387 I389:I394 I396:I397 I400:I559 J386" type="list">
      <formula1>"Pass,Fail,Block,NT"</formula1>
    </dataValidation>
    <dataValidation allowBlank="true" errorStyle="stop" showErrorMessage="true" sqref="E5:E153 E155:E366 E408:E470 E553:E569" type="list">
      <formula1>"P0,P1,P2,P3"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