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zxiang6\work\GitHub\China-CDC\03_Test\03_Ford Report\CDX707\"/>
    </mc:Choice>
  </mc:AlternateContent>
  <xr:revisionPtr revIDLastSave="0" documentId="13_ncr:1_{52361895-DD7D-4314-9C31-4494A41C3EC7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首页" sheetId="2" r:id="rId1"/>
    <sheet name="Summary" sheetId="7" r:id="rId2"/>
  </sheets>
  <definedNames>
    <definedName name="Pass" localSheetId="1">#REF!</definedName>
    <definedName name="Pas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7" l="1"/>
  <c r="C43" i="7"/>
  <c r="C44" i="7"/>
  <c r="C45" i="7"/>
  <c r="C51" i="7"/>
  <c r="C52" i="7"/>
  <c r="C53" i="7"/>
  <c r="C31" i="7"/>
  <c r="J31" i="7" s="1"/>
  <c r="C18" i="7"/>
  <c r="K18" i="7" s="1"/>
  <c r="C16" i="7"/>
  <c r="I16" i="7" s="1"/>
  <c r="C20" i="7"/>
  <c r="K20" i="7" s="1"/>
  <c r="C15" i="7"/>
  <c r="I15" i="7" s="1"/>
  <c r="C17" i="7"/>
  <c r="I17" i="7" s="1"/>
  <c r="C19" i="7"/>
  <c r="K19" i="7" s="1"/>
  <c r="C21" i="7"/>
  <c r="K21" i="7" s="1"/>
  <c r="C22" i="7"/>
  <c r="K22" i="7" s="1"/>
  <c r="C23" i="7"/>
  <c r="I23" i="7" s="1"/>
  <c r="C24" i="7"/>
  <c r="I24" i="7" s="1"/>
  <c r="C25" i="7"/>
  <c r="I25" i="7" s="1"/>
  <c r="C26" i="7"/>
  <c r="I26" i="7" s="1"/>
  <c r="C27" i="7"/>
  <c r="K27" i="7" s="1"/>
  <c r="C28" i="7"/>
  <c r="J28" i="7" s="1"/>
  <c r="C29" i="7"/>
  <c r="I29" i="7" s="1"/>
  <c r="C30" i="7"/>
  <c r="I30" i="7" s="1"/>
  <c r="H32" i="7"/>
  <c r="G32" i="7"/>
  <c r="E32" i="7"/>
  <c r="F32" i="7"/>
  <c r="D32" i="7"/>
  <c r="C14" i="7"/>
  <c r="J14" i="7" s="1"/>
  <c r="C50" i="7" l="1"/>
  <c r="C42" i="7"/>
  <c r="C49" i="7"/>
  <c r="C48" i="7"/>
  <c r="C40" i="7"/>
  <c r="C47" i="7"/>
  <c r="C39" i="7"/>
  <c r="C37" i="7"/>
  <c r="C46" i="7"/>
  <c r="C38" i="7"/>
  <c r="C32" i="7"/>
  <c r="K31" i="7"/>
  <c r="I31" i="7"/>
  <c r="I18" i="7"/>
  <c r="J18" i="7"/>
  <c r="J16" i="7"/>
  <c r="K16" i="7"/>
  <c r="J20" i="7"/>
  <c r="I20" i="7"/>
  <c r="J19" i="7"/>
  <c r="I19" i="7"/>
  <c r="I27" i="7"/>
  <c r="I22" i="7"/>
  <c r="I21" i="7"/>
  <c r="I28" i="7"/>
  <c r="I14" i="7"/>
  <c r="J21" i="7"/>
  <c r="K14" i="7"/>
  <c r="J22" i="7"/>
  <c r="J30" i="7"/>
  <c r="K30" i="7"/>
  <c r="J26" i="7"/>
  <c r="K26" i="7"/>
  <c r="J24" i="7"/>
  <c r="K24" i="7"/>
  <c r="K29" i="7"/>
  <c r="J29" i="7"/>
  <c r="J23" i="7"/>
  <c r="K23" i="7"/>
  <c r="K28" i="7"/>
  <c r="K25" i="7"/>
  <c r="J27" i="7"/>
  <c r="J25" i="7"/>
  <c r="I32" i="7" l="1"/>
  <c r="K17" i="7"/>
  <c r="K15" i="7"/>
  <c r="J17" i="7"/>
  <c r="J15" i="7"/>
  <c r="J32" i="7" l="1"/>
  <c r="K32" i="7"/>
</calcChain>
</file>

<file path=xl/sharedStrings.xml><?xml version="1.0" encoding="utf-8"?>
<sst xmlns="http://schemas.openxmlformats.org/spreadsheetml/2006/main" count="129" uniqueCount="89">
  <si>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</si>
  <si>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</si>
  <si>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</si>
  <si>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</si>
  <si>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</si>
  <si>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</si>
  <si>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</si>
  <si>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</si>
  <si>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内容</t>
  </si>
  <si>
    <t>说明</t>
  </si>
  <si>
    <t>HW</t>
  </si>
  <si>
    <t>Pass</t>
  </si>
  <si>
    <t>测试结果Pass</t>
  </si>
  <si>
    <t>Fail</t>
  </si>
  <si>
    <t>测试结果Fail</t>
  </si>
  <si>
    <t>NT</t>
  </si>
  <si>
    <t>未测试</t>
  </si>
  <si>
    <t>Test Date</t>
  </si>
  <si>
    <t>Block</t>
  </si>
  <si>
    <t>由于bug影响、版本、环境等原因，导致不能测试导致用例无法测试</t>
  </si>
  <si>
    <t>Tester</t>
  </si>
  <si>
    <t>NA</t>
  </si>
  <si>
    <t>用例设计不适用</t>
  </si>
  <si>
    <t>Test result summary</t>
  </si>
  <si>
    <t>Total</t>
  </si>
  <si>
    <t>Not Test</t>
  </si>
  <si>
    <t>Pass Rate
计算方式：Pass/(Total-NA）</t>
  </si>
  <si>
    <t>Pass Rate
计算方式：Pass/(Total-NA-Block）</t>
  </si>
  <si>
    <t>Run Rate</t>
  </si>
  <si>
    <t>Comments</t>
  </si>
  <si>
    <t>相正喜</t>
    <phoneticPr fontId="21" type="noConversion"/>
  </si>
  <si>
    <t>Bluetooth</t>
    <phoneticPr fontId="21" type="noConversion"/>
  </si>
  <si>
    <t>Climate</t>
    <phoneticPr fontId="21" type="noConversion"/>
  </si>
  <si>
    <t>Map &amp; Navigation</t>
    <phoneticPr fontId="21" type="noConversion"/>
  </si>
  <si>
    <t>Media</t>
    <phoneticPr fontId="21" type="noConversion"/>
  </si>
  <si>
    <t>WiFi</t>
    <phoneticPr fontId="21" type="noConversion"/>
  </si>
  <si>
    <t>Video</t>
    <phoneticPr fontId="21" type="noConversion"/>
  </si>
  <si>
    <t>General Setting</t>
    <phoneticPr fontId="21" type="noConversion"/>
  </si>
  <si>
    <t>Input 输入法</t>
    <phoneticPr fontId="21" type="noConversion"/>
  </si>
  <si>
    <t>Vehicle Setting</t>
    <phoneticPr fontId="21" type="noConversion"/>
  </si>
  <si>
    <t>Voice Interaction Capability</t>
    <phoneticPr fontId="21" type="noConversion"/>
  </si>
  <si>
    <t>Sun Jun</t>
    <phoneticPr fontId="21" type="noConversion"/>
  </si>
  <si>
    <t>Shan Tiantian</t>
    <phoneticPr fontId="21" type="noConversion"/>
  </si>
  <si>
    <t>Liu Shiwang</t>
    <phoneticPr fontId="21" type="noConversion"/>
  </si>
  <si>
    <t>Xu Jie</t>
    <phoneticPr fontId="21" type="noConversion"/>
  </si>
  <si>
    <t>Zhang Yipeng</t>
    <phoneticPr fontId="21" type="noConversion"/>
  </si>
  <si>
    <r>
      <rPr>
        <b/>
        <sz val="20"/>
        <color theme="1"/>
        <rFont val="微软雅黑"/>
        <family val="2"/>
        <charset val="134"/>
      </rPr>
      <t xml:space="preserve">Sync+3.0 </t>
    </r>
    <r>
      <rPr>
        <b/>
        <sz val="20"/>
        <rFont val="微软雅黑"/>
        <family val="2"/>
        <charset val="134"/>
      </rPr>
      <t>测试报告</t>
    </r>
    <phoneticPr fontId="21" type="noConversion"/>
  </si>
  <si>
    <t>CDX707 DCV Beta1 功能测试报告</t>
    <phoneticPr fontId="21" type="noConversion"/>
  </si>
  <si>
    <t>Bench</t>
    <phoneticPr fontId="21" type="noConversion"/>
  </si>
  <si>
    <t>Audio</t>
    <phoneticPr fontId="21" type="noConversion"/>
  </si>
  <si>
    <t>Driver Assist</t>
    <phoneticPr fontId="21" type="noConversion"/>
  </si>
  <si>
    <t>CDC SOC Version</t>
    <phoneticPr fontId="21" type="noConversion"/>
  </si>
  <si>
    <t>CDC MCU Version</t>
    <phoneticPr fontId="21" type="noConversion"/>
  </si>
  <si>
    <t>ECG Version</t>
    <phoneticPr fontId="21" type="noConversion"/>
  </si>
  <si>
    <t>TCU Version</t>
    <phoneticPr fontId="21" type="noConversion"/>
  </si>
  <si>
    <t>ECG2-milestone-2021-08-Product-Release</t>
    <phoneticPr fontId="21" type="noConversion"/>
  </si>
  <si>
    <t>TCU1-v1_7-AP_Release</t>
    <phoneticPr fontId="21" type="noConversion"/>
  </si>
  <si>
    <t>Display Setting</t>
    <phoneticPr fontId="21" type="noConversion"/>
  </si>
  <si>
    <t>Power Management</t>
    <phoneticPr fontId="21" type="noConversion"/>
  </si>
  <si>
    <t>DLNA</t>
    <phoneticPr fontId="21" type="noConversion"/>
  </si>
  <si>
    <t>结合Phase5软件验收标准, 结论如下：
1. 软件完整度测试结果为43.41%，大于要求的40%，符合要求。
2. IG级缺陷修复率未达到100%，不符合要求。</t>
    <phoneticPr fontId="21" type="noConversion"/>
  </si>
  <si>
    <t>Chen Weidi、Sun Jun、Shan Tiantian、Xu Jie、Liu Shiwang、Zhang Yipeng、Wang Xi、Qi Ronggui、Wang Peng</t>
    <phoneticPr fontId="21" type="noConversion"/>
  </si>
  <si>
    <t>20211228_LA_NB_DCV2_PRO/20220112_LA_NB_DCV2.1_PRO</t>
    <phoneticPr fontId="21" type="noConversion"/>
  </si>
  <si>
    <t>A2</t>
    <phoneticPr fontId="21" type="noConversion"/>
  </si>
  <si>
    <t>2022/1/14~2022/1/28</t>
    <phoneticPr fontId="21" type="noConversion"/>
  </si>
  <si>
    <t>四台(A2硬件、12Channel 外置功放)</t>
    <phoneticPr fontId="21" type="noConversion"/>
  </si>
  <si>
    <t>Camera</t>
    <phoneticPr fontId="21" type="noConversion"/>
  </si>
  <si>
    <t>Wang xi</t>
    <phoneticPr fontId="21" type="noConversion"/>
  </si>
  <si>
    <t>Diagnostic</t>
    <phoneticPr fontId="21" type="noConversion"/>
  </si>
  <si>
    <t>Face ID</t>
    <phoneticPr fontId="21" type="noConversion"/>
  </si>
  <si>
    <t>Block</t>
    <phoneticPr fontId="21" type="noConversion"/>
  </si>
  <si>
    <t>Reason</t>
    <phoneticPr fontId="21" type="noConversion"/>
  </si>
  <si>
    <t>1.缺少方控语音键、Mute键、Ecall键、Audio on&amp;off键
2.倒车影像暂未实现：普通倒车和360都未实现</t>
    <phoneticPr fontId="21" type="noConversion"/>
  </si>
  <si>
    <t>1.两条本地电台的用例没有删除CDX707被筛出来（现已删除）
2.缺少Seek键、TUNE旋钮、Source键、Pre&amp;Next键等
3.暂无OTA</t>
    <phoneticPr fontId="21" type="noConversion"/>
  </si>
  <si>
    <t>1.车机流量不通
2.倒车影像暂未实现：普通倒车和360都未实现</t>
    <phoneticPr fontId="21" type="noConversion"/>
  </si>
  <si>
    <t>1. 对手件（ICP、SWC）不可用导致
2. 仪表一直有告警POPUP无法判断测试结果</t>
    <phoneticPr fontId="21" type="noConversion"/>
  </si>
  <si>
    <t>1. 对手件（ICP、SWC、TCU）不可用导致，对手件（ICP、SWC、TCU）不可用导致的Block项较多，ICP的LIN只有音量通讯正常，方控线束上无插头连接； --- 15%
2. 依赖实车测试 --- 10%
3. 已有Bug Block测试（APIMCIM-2035），Root Cause导致所有关于Standby的Case都无法测试，Block 40%左右，DCV3修复；--- 41%</t>
    <phoneticPr fontId="21" type="noConversion"/>
  </si>
  <si>
    <t>1. 暂无测试场景（输入场景依赖小程序） --- 2.5%
2. 功能未完成（语音输入、快捷短语、同步通讯录） --- 17.5%
3. 已有Bug Block测试（APIMCIM-1987） --- 1%</t>
    <phoneticPr fontId="21" type="noConversion"/>
  </si>
  <si>
    <t>1. 硬按键缺失 --- 4%
2. 空调功能未实现 --- 32%
3. AAR功能未实现 --- 5%
4. 倒车相关未实现 --- 3%</t>
    <phoneticPr fontId="21" type="noConversion"/>
  </si>
  <si>
    <t>1.声源定位未实现 ---  5%
2. 倒车未实现 --- 1%
3. 小程序应用未实现 --- 8%
4. 多媒体对接未实现 --- 15%
5. 蓝牙相关未实现 --- 5%
6. 车控未实现 --- 15%
7.climate指令未实现 --- 10%</t>
    <phoneticPr fontId="21" type="noConversion"/>
  </si>
  <si>
    <t>1. 内置4G模块缺少TCU、高低压无硬件、 恢复出厂未实现、倒车未实现、EP模式未实现
2.  车载热点未实现</t>
    <phoneticPr fontId="21" type="noConversion"/>
  </si>
  <si>
    <t>1. 设备资源缺失（需要12个手机设备检查个数上限、蓝牙儿童座椅）--- 4%
2. 功能缺失，语音控制蓝牙音乐播放状态功能缺失 --- 2%
3. 对手件缺失，缺少方控按键 --- 7%</t>
    <phoneticPr fontId="21" type="noConversion"/>
  </si>
  <si>
    <t>1. 功能缺失，车速条件下DLNA相关策略未开发、车机连接手机设备热点无法搜索到DLNA设备。 --- 5%
2. 对手件缺失， 车机暂无4G无法开启车机热点 --- 26%
3. 测试设备资源缺乏，手机兼容性测试缺少部分品牌手机（如：OPPO、一加、三星）--- 6%
4. 需自动化测试参与，重复进行图片、音频、视频投射压力测试，需脚本自动化测试 --- 6%</t>
    <phoneticPr fontId="21" type="noConversion"/>
  </si>
  <si>
    <t>1、软件bug引起，人脸数据异常被清除且无法注销block人脸注销功能，block 59条case
2、软件功能未开发好，投屏功能未合入，block 90条case；个人中心语音功能缺失block 49条case</t>
    <phoneticPr fontId="21" type="noConversion"/>
  </si>
  <si>
    <t>功能未开发好</t>
    <phoneticPr fontId="21" type="noConversion"/>
  </si>
  <si>
    <t>缺少adas连接摄像头的线</t>
    <phoneticPr fontId="21" type="noConversion"/>
  </si>
  <si>
    <t>1. 现有bug block测试（APIMCIM-919， DCV5修复） --- 5%
2. 投屏逻辑还未定稿 --- 2%</t>
    <phoneticPr fontId="21" type="noConversion"/>
  </si>
  <si>
    <t>软件功能未开发好，不显示 安全开门预警/ALC/氛围灯关联驾驶模式开关</t>
    <phoneticPr fontId="21" type="noConversion"/>
  </si>
  <si>
    <t>Moudle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</si>
</sst>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409]d\-mmm\-yyyy;@"/>
    <numFmt numFmtId="177" formatCode="[$-409]General"/>
    <numFmt numFmtId="178" formatCode="[$-411]e/"/>
  </numFmts>
  <fonts count="23">
    <font>
      <sz val="11"/>
      <color theme="1"/>
      <name val="等线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1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18"/>
      <name val="微软雅黑"/>
      <family val="2"/>
      <charset val="134"/>
    </font>
    <font>
      <sz val="12"/>
      <name val="微软雅黑"/>
      <family val="2"/>
      <charset val="134"/>
    </font>
    <font>
      <b/>
      <sz val="20"/>
      <name val="微软雅黑"/>
      <family val="2"/>
      <charset val="134"/>
    </font>
    <font>
      <b/>
      <sz val="16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2"/>
      <color rgb="FF00B0F0"/>
      <name val="微软雅黑"/>
      <family val="2"/>
      <charset val="134"/>
    </font>
    <font>
      <u/>
      <sz val="11"/>
      <color theme="10"/>
      <name val="等线"/>
      <family val="3"/>
      <charset val="134"/>
      <scheme val="minor"/>
    </font>
    <font>
      <sz val="10"/>
      <name val="Helv"/>
      <family val="2"/>
    </font>
    <font>
      <sz val="10"/>
      <name val="Arial"/>
      <family val="2"/>
    </font>
    <font>
      <b/>
      <sz val="2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62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17" fillId="0" borderId="0" applyNumberFormat="0" applyFill="0" applyBorder="0" applyAlignment="0" applyProtection="0"/>
    <xf numFmtId="176" fontId="19" fillId="0" borderId="0"/>
    <xf numFmtId="0" fontId="18" fillId="0" borderId="0" applyProtection="0"/>
  </cellStyleXfs>
  <cellXfs count="81">
    <xf numFmtId="0" fontId="0" fillId="0" borderId="0" xfId="0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9" fillId="3" borderId="1" xfId="1" applyNumberFormat="1" applyFon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8" fontId="10" fillId="10" borderId="1" xfId="0" applyNumberFormat="1" applyFont="1" applyFill="1" applyBorder="1" applyAlignment="1">
      <alignment horizontal="left" vertical="center"/>
    </xf>
    <xf numFmtId="0" fontId="7" fillId="0" borderId="8" xfId="0" applyFont="1" applyBorder="1" applyAlignment="1">
      <alignment vertical="center" wrapText="1"/>
    </xf>
    <xf numFmtId="178" fontId="5" fillId="3" borderId="1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0" fontId="1" fillId="8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0" fontId="8" fillId="8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2" fillId="8" borderId="0" xfId="3" applyFont="1" applyFill="1" applyAlignment="1">
      <alignment vertical="center"/>
    </xf>
    <xf numFmtId="0" fontId="10" fillId="8" borderId="1" xfId="3" applyFont="1" applyFill="1" applyBorder="1" applyAlignment="1">
      <alignment horizontal="center" vertical="center"/>
    </xf>
    <xf numFmtId="0" fontId="5" fillId="8" borderId="1" xfId="3" applyFont="1" applyFill="1" applyBorder="1" applyAlignment="1">
      <alignment horizontal="center" vertical="center"/>
    </xf>
    <xf numFmtId="14" fontId="5" fillId="8" borderId="1" xfId="3" applyNumberFormat="1" applyFont="1" applyFill="1" applyBorder="1" applyAlignment="1">
      <alignment horizontal="center" vertical="center"/>
    </xf>
    <xf numFmtId="14" fontId="5" fillId="8" borderId="2" xfId="3" applyNumberFormat="1" applyFont="1" applyFill="1" applyBorder="1" applyAlignment="1">
      <alignment horizontal="center" vertical="center"/>
    </xf>
    <xf numFmtId="14" fontId="4" fillId="8" borderId="1" xfId="3" applyNumberFormat="1" applyFont="1" applyFill="1" applyBorder="1" applyAlignment="1">
      <alignment horizontal="center" vertical="center"/>
    </xf>
    <xf numFmtId="0" fontId="4" fillId="8" borderId="1" xfId="3" applyFont="1" applyFill="1" applyBorder="1" applyAlignment="1">
      <alignment horizontal="center" vertical="center"/>
    </xf>
    <xf numFmtId="0" fontId="4" fillId="8" borderId="2" xfId="3" applyFont="1" applyFill="1" applyBorder="1" applyAlignment="1">
      <alignment horizontal="left" vertical="center"/>
    </xf>
    <xf numFmtId="0" fontId="15" fillId="8" borderId="7" xfId="3" applyFont="1" applyFill="1" applyBorder="1" applyAlignment="1">
      <alignment horizontal="left" vertical="center"/>
    </xf>
    <xf numFmtId="0" fontId="15" fillId="8" borderId="3" xfId="3" applyFont="1" applyFill="1" applyBorder="1" applyAlignment="1">
      <alignment horizontal="left" vertical="center"/>
    </xf>
    <xf numFmtId="0" fontId="5" fillId="8" borderId="0" xfId="3" applyFont="1" applyFill="1" applyAlignment="1">
      <alignment vertical="center"/>
    </xf>
    <xf numFmtId="0" fontId="12" fillId="8" borderId="1" xfId="3" applyFont="1" applyFill="1" applyBorder="1" applyAlignment="1">
      <alignment vertical="center"/>
    </xf>
    <xf numFmtId="14" fontId="16" fillId="8" borderId="1" xfId="3" applyNumberFormat="1" applyFont="1" applyFill="1" applyBorder="1" applyAlignment="1">
      <alignment vertical="center"/>
    </xf>
    <xf numFmtId="0" fontId="16" fillId="8" borderId="1" xfId="3" applyFont="1" applyFill="1" applyBorder="1" applyAlignment="1">
      <alignment vertical="center" wrapText="1"/>
    </xf>
    <xf numFmtId="0" fontId="16" fillId="8" borderId="1" xfId="3" applyFont="1" applyFill="1" applyBorder="1" applyAlignment="1">
      <alignment vertical="center"/>
    </xf>
    <xf numFmtId="0" fontId="6" fillId="0" borderId="0" xfId="0" applyFont="1" applyFill="1"/>
    <xf numFmtId="0" fontId="9" fillId="3" borderId="1" xfId="1" applyNumberFormat="1" applyFont="1" applyFill="1" applyBorder="1" applyAlignment="1">
      <alignment horizontal="center" vertical="center" wrapText="1"/>
    </xf>
    <xf numFmtId="177" fontId="8" fillId="0" borderId="0" xfId="0" applyNumberFormat="1" applyFont="1" applyBorder="1" applyAlignment="1">
      <alignment horizontal="center" vertical="center"/>
    </xf>
    <xf numFmtId="10" fontId="8" fillId="8" borderId="0" xfId="0" applyNumberFormat="1" applyFont="1" applyFill="1" applyBorder="1" applyAlignment="1">
      <alignment horizontal="center" vertical="center" wrapText="1"/>
    </xf>
    <xf numFmtId="10" fontId="1" fillId="8" borderId="0" xfId="0" applyNumberFormat="1" applyFont="1" applyFill="1" applyBorder="1" applyAlignment="1">
      <alignment horizontal="center" vertical="center" wrapText="1"/>
    </xf>
    <xf numFmtId="10" fontId="8" fillId="12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4" fillId="8" borderId="1" xfId="3" applyFont="1" applyFill="1" applyBorder="1" applyAlignment="1">
      <alignment horizontal="left" vertical="center" wrapText="1"/>
    </xf>
    <xf numFmtId="0" fontId="13" fillId="8" borderId="0" xfId="3" applyFont="1" applyFill="1" applyAlignment="1">
      <alignment horizontal="center" vertical="center"/>
    </xf>
    <xf numFmtId="0" fontId="14" fillId="8" borderId="0" xfId="3" applyFont="1" applyFill="1" applyAlignment="1">
      <alignment horizontal="left" vertical="center"/>
    </xf>
    <xf numFmtId="0" fontId="10" fillId="8" borderId="1" xfId="3" applyFont="1" applyFill="1" applyBorder="1" applyAlignment="1">
      <alignment horizontal="center" vertical="center"/>
    </xf>
    <xf numFmtId="14" fontId="5" fillId="8" borderId="2" xfId="3" applyNumberFormat="1" applyFont="1" applyFill="1" applyBorder="1" applyAlignment="1">
      <alignment horizontal="left" vertical="center"/>
    </xf>
    <xf numFmtId="14" fontId="5" fillId="8" borderId="7" xfId="3" applyNumberFormat="1" applyFont="1" applyFill="1" applyBorder="1" applyAlignment="1">
      <alignment horizontal="left" vertical="center"/>
    </xf>
    <xf numFmtId="14" fontId="5" fillId="8" borderId="3" xfId="3" applyNumberFormat="1" applyFont="1" applyFill="1" applyBorder="1" applyAlignment="1">
      <alignment horizontal="left" vertical="center"/>
    </xf>
    <xf numFmtId="0" fontId="5" fillId="8" borderId="2" xfId="3" applyFont="1" applyFill="1" applyBorder="1" applyAlignment="1">
      <alignment horizontal="left" vertical="center" wrapText="1"/>
    </xf>
    <xf numFmtId="0" fontId="5" fillId="8" borderId="7" xfId="3" applyFont="1" applyFill="1" applyBorder="1" applyAlignment="1">
      <alignment horizontal="left" vertical="center" wrapText="1"/>
    </xf>
    <xf numFmtId="0" fontId="5" fillId="8" borderId="3" xfId="3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14" fontId="1" fillId="3" borderId="2" xfId="0" applyNumberFormat="1" applyFont="1" applyFill="1" applyBorder="1" applyAlignment="1">
      <alignment horizontal="left" vertical="center"/>
    </xf>
    <xf numFmtId="14" fontId="1" fillId="3" borderId="7" xfId="0" applyNumberFormat="1" applyFont="1" applyFill="1" applyBorder="1" applyAlignment="1">
      <alignment horizontal="left" vertical="center"/>
    </xf>
    <xf numFmtId="14" fontId="1" fillId="3" borderId="3" xfId="0" applyNumberFormat="1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78" fontId="10" fillId="10" borderId="1" xfId="0" applyNumberFormat="1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178" fontId="5" fillId="3" borderId="2" xfId="0" applyNumberFormat="1" applyFont="1" applyFill="1" applyBorder="1" applyAlignment="1">
      <alignment horizontal="left" vertical="center" wrapText="1"/>
    </xf>
    <xf numFmtId="178" fontId="5" fillId="3" borderId="3" xfId="0" applyNumberFormat="1" applyFont="1" applyFill="1" applyBorder="1" applyAlignment="1">
      <alignment horizontal="left" vertical="center" wrapText="1"/>
    </xf>
    <xf numFmtId="178" fontId="5" fillId="3" borderId="2" xfId="0" applyNumberFormat="1" applyFont="1" applyFill="1" applyBorder="1" applyAlignment="1">
      <alignment horizontal="center" vertical="center" wrapText="1"/>
    </xf>
    <xf numFmtId="178" fontId="5" fillId="3" borderId="3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9" fontId="6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/>
    </xf>
  </cellXfs>
  <cellStyles count="4">
    <cellStyle name="常规" xfId="0" builtinId="0"/>
    <cellStyle name="常规 2 2 2 3" xfId="2" xr:uid="{00000000-0005-0000-0000-00002B000000}"/>
    <cellStyle name="常规_Pursebook-SOW-wistron-0 91" xfId="3" xr:uid="{00000000-0005-0000-0000-000034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J25"/>
  <sheetViews>
    <sheetView showGridLines="0" zoomScale="85" zoomScaleNormal="85" workbookViewId="0">
      <selection activeCell="G12" sqref="G12"/>
    </sheetView>
  </sheetViews>
  <sheetFormatPr defaultColWidth="9" defaultRowHeight="16.5"/>
  <cols>
    <col min="1" max="1" width="4.125" style="23" customWidth="1"/>
    <col min="2" max="2" width="9" style="23"/>
    <col min="3" max="3" width="10.625" style="23" customWidth="1"/>
    <col min="4" max="4" width="11.375" style="23" customWidth="1"/>
    <col min="5" max="6" width="9" style="23"/>
    <col min="7" max="7" width="24.625" style="23" customWidth="1"/>
    <col min="8" max="8" width="9.125" style="23" customWidth="1"/>
    <col min="9" max="9" width="21.25" style="23" customWidth="1"/>
    <col min="10" max="10" width="40.625" style="23" customWidth="1"/>
    <col min="11" max="255" width="9" style="23"/>
    <col min="256" max="256" width="4.125" style="23" customWidth="1"/>
    <col min="257" max="262" width="9" style="23"/>
    <col min="263" max="263" width="21" style="23" customWidth="1"/>
    <col min="264" max="511" width="9" style="23"/>
    <col min="512" max="512" width="4.125" style="23" customWidth="1"/>
    <col min="513" max="518" width="9" style="23"/>
    <col min="519" max="519" width="21" style="23" customWidth="1"/>
    <col min="520" max="767" width="9" style="23"/>
    <col min="768" max="768" width="4.125" style="23" customWidth="1"/>
    <col min="769" max="774" width="9" style="23"/>
    <col min="775" max="775" width="21" style="23" customWidth="1"/>
    <col min="776" max="1023" width="9" style="23"/>
    <col min="1024" max="1024" width="4.125" style="23" customWidth="1"/>
    <col min="1025" max="1030" width="9" style="23"/>
    <col min="1031" max="1031" width="21" style="23" customWidth="1"/>
    <col min="1032" max="1279" width="9" style="23"/>
    <col min="1280" max="1280" width="4.125" style="23" customWidth="1"/>
    <col min="1281" max="1286" width="9" style="23"/>
    <col min="1287" max="1287" width="21" style="23" customWidth="1"/>
    <col min="1288" max="1535" width="9" style="23"/>
    <col min="1536" max="1536" width="4.125" style="23" customWidth="1"/>
    <col min="1537" max="1542" width="9" style="23"/>
    <col min="1543" max="1543" width="21" style="23" customWidth="1"/>
    <col min="1544" max="1791" width="9" style="23"/>
    <col min="1792" max="1792" width="4.125" style="23" customWidth="1"/>
    <col min="1793" max="1798" width="9" style="23"/>
    <col min="1799" max="1799" width="21" style="23" customWidth="1"/>
    <col min="1800" max="2047" width="9" style="23"/>
    <col min="2048" max="2048" width="4.125" style="23" customWidth="1"/>
    <col min="2049" max="2054" width="9" style="23"/>
    <col min="2055" max="2055" width="21" style="23" customWidth="1"/>
    <col min="2056" max="2303" width="9" style="23"/>
    <col min="2304" max="2304" width="4.125" style="23" customWidth="1"/>
    <col min="2305" max="2310" width="9" style="23"/>
    <col min="2311" max="2311" width="21" style="23" customWidth="1"/>
    <col min="2312" max="2559" width="9" style="23"/>
    <col min="2560" max="2560" width="4.125" style="23" customWidth="1"/>
    <col min="2561" max="2566" width="9" style="23"/>
    <col min="2567" max="2567" width="21" style="23" customWidth="1"/>
    <col min="2568" max="2815" width="9" style="23"/>
    <col min="2816" max="2816" width="4.125" style="23" customWidth="1"/>
    <col min="2817" max="2822" width="9" style="23"/>
    <col min="2823" max="2823" width="21" style="23" customWidth="1"/>
    <col min="2824" max="3071" width="9" style="23"/>
    <col min="3072" max="3072" width="4.125" style="23" customWidth="1"/>
    <col min="3073" max="3078" width="9" style="23"/>
    <col min="3079" max="3079" width="21" style="23" customWidth="1"/>
    <col min="3080" max="3327" width="9" style="23"/>
    <col min="3328" max="3328" width="4.125" style="23" customWidth="1"/>
    <col min="3329" max="3334" width="9" style="23"/>
    <col min="3335" max="3335" width="21" style="23" customWidth="1"/>
    <col min="3336" max="3583" width="9" style="23"/>
    <col min="3584" max="3584" width="4.125" style="23" customWidth="1"/>
    <col min="3585" max="3590" width="9" style="23"/>
    <col min="3591" max="3591" width="21" style="23" customWidth="1"/>
    <col min="3592" max="3839" width="9" style="23"/>
    <col min="3840" max="3840" width="4.125" style="23" customWidth="1"/>
    <col min="3841" max="3846" width="9" style="23"/>
    <col min="3847" max="3847" width="21" style="23" customWidth="1"/>
    <col min="3848" max="4095" width="9" style="23"/>
    <col min="4096" max="4096" width="4.125" style="23" customWidth="1"/>
    <col min="4097" max="4102" width="9" style="23"/>
    <col min="4103" max="4103" width="21" style="23" customWidth="1"/>
    <col min="4104" max="4351" width="9" style="23"/>
    <col min="4352" max="4352" width="4.125" style="23" customWidth="1"/>
    <col min="4353" max="4358" width="9" style="23"/>
    <col min="4359" max="4359" width="21" style="23" customWidth="1"/>
    <col min="4360" max="4607" width="9" style="23"/>
    <col min="4608" max="4608" width="4.125" style="23" customWidth="1"/>
    <col min="4609" max="4614" width="9" style="23"/>
    <col min="4615" max="4615" width="21" style="23" customWidth="1"/>
    <col min="4616" max="4863" width="9" style="23"/>
    <col min="4864" max="4864" width="4.125" style="23" customWidth="1"/>
    <col min="4865" max="4870" width="9" style="23"/>
    <col min="4871" max="4871" width="21" style="23" customWidth="1"/>
    <col min="4872" max="5119" width="9" style="23"/>
    <col min="5120" max="5120" width="4.125" style="23" customWidth="1"/>
    <col min="5121" max="5126" width="9" style="23"/>
    <col min="5127" max="5127" width="21" style="23" customWidth="1"/>
    <col min="5128" max="5375" width="9" style="23"/>
    <col min="5376" max="5376" width="4.125" style="23" customWidth="1"/>
    <col min="5377" max="5382" width="9" style="23"/>
    <col min="5383" max="5383" width="21" style="23" customWidth="1"/>
    <col min="5384" max="5631" width="9" style="23"/>
    <col min="5632" max="5632" width="4.125" style="23" customWidth="1"/>
    <col min="5633" max="5638" width="9" style="23"/>
    <col min="5639" max="5639" width="21" style="23" customWidth="1"/>
    <col min="5640" max="5887" width="9" style="23"/>
    <col min="5888" max="5888" width="4.125" style="23" customWidth="1"/>
    <col min="5889" max="5894" width="9" style="23"/>
    <col min="5895" max="5895" width="21" style="23" customWidth="1"/>
    <col min="5896" max="6143" width="9" style="23"/>
    <col min="6144" max="6144" width="4.125" style="23" customWidth="1"/>
    <col min="6145" max="6150" width="9" style="23"/>
    <col min="6151" max="6151" width="21" style="23" customWidth="1"/>
    <col min="6152" max="6399" width="9" style="23"/>
    <col min="6400" max="6400" width="4.125" style="23" customWidth="1"/>
    <col min="6401" max="6406" width="9" style="23"/>
    <col min="6407" max="6407" width="21" style="23" customWidth="1"/>
    <col min="6408" max="6655" width="9" style="23"/>
    <col min="6656" max="6656" width="4.125" style="23" customWidth="1"/>
    <col min="6657" max="6662" width="9" style="23"/>
    <col min="6663" max="6663" width="21" style="23" customWidth="1"/>
    <col min="6664" max="6911" width="9" style="23"/>
    <col min="6912" max="6912" width="4.125" style="23" customWidth="1"/>
    <col min="6913" max="6918" width="9" style="23"/>
    <col min="6919" max="6919" width="21" style="23" customWidth="1"/>
    <col min="6920" max="7167" width="9" style="23"/>
    <col min="7168" max="7168" width="4.125" style="23" customWidth="1"/>
    <col min="7169" max="7174" width="9" style="23"/>
    <col min="7175" max="7175" width="21" style="23" customWidth="1"/>
    <col min="7176" max="7423" width="9" style="23"/>
    <col min="7424" max="7424" width="4.125" style="23" customWidth="1"/>
    <col min="7425" max="7430" width="9" style="23"/>
    <col min="7431" max="7431" width="21" style="23" customWidth="1"/>
    <col min="7432" max="7679" width="9" style="23"/>
    <col min="7680" max="7680" width="4.125" style="23" customWidth="1"/>
    <col min="7681" max="7686" width="9" style="23"/>
    <col min="7687" max="7687" width="21" style="23" customWidth="1"/>
    <col min="7688" max="7935" width="9" style="23"/>
    <col min="7936" max="7936" width="4.125" style="23" customWidth="1"/>
    <col min="7937" max="7942" width="9" style="23"/>
    <col min="7943" max="7943" width="21" style="23" customWidth="1"/>
    <col min="7944" max="8191" width="9" style="23"/>
    <col min="8192" max="8192" width="4.125" style="23" customWidth="1"/>
    <col min="8193" max="8198" width="9" style="23"/>
    <col min="8199" max="8199" width="21" style="23" customWidth="1"/>
    <col min="8200" max="8447" width="9" style="23"/>
    <col min="8448" max="8448" width="4.125" style="23" customWidth="1"/>
    <col min="8449" max="8454" width="9" style="23"/>
    <col min="8455" max="8455" width="21" style="23" customWidth="1"/>
    <col min="8456" max="8703" width="9" style="23"/>
    <col min="8704" max="8704" width="4.125" style="23" customWidth="1"/>
    <col min="8705" max="8710" width="9" style="23"/>
    <col min="8711" max="8711" width="21" style="23" customWidth="1"/>
    <col min="8712" max="8959" width="9" style="23"/>
    <col min="8960" max="8960" width="4.125" style="23" customWidth="1"/>
    <col min="8961" max="8966" width="9" style="23"/>
    <col min="8967" max="8967" width="21" style="23" customWidth="1"/>
    <col min="8968" max="9215" width="9" style="23"/>
    <col min="9216" max="9216" width="4.125" style="23" customWidth="1"/>
    <col min="9217" max="9222" width="9" style="23"/>
    <col min="9223" max="9223" width="21" style="23" customWidth="1"/>
    <col min="9224" max="9471" width="9" style="23"/>
    <col min="9472" max="9472" width="4.125" style="23" customWidth="1"/>
    <col min="9473" max="9478" width="9" style="23"/>
    <col min="9479" max="9479" width="21" style="23" customWidth="1"/>
    <col min="9480" max="9727" width="9" style="23"/>
    <col min="9728" max="9728" width="4.125" style="23" customWidth="1"/>
    <col min="9729" max="9734" width="9" style="23"/>
    <col min="9735" max="9735" width="21" style="23" customWidth="1"/>
    <col min="9736" max="9983" width="9" style="23"/>
    <col min="9984" max="9984" width="4.125" style="23" customWidth="1"/>
    <col min="9985" max="9990" width="9" style="23"/>
    <col min="9991" max="9991" width="21" style="23" customWidth="1"/>
    <col min="9992" max="10239" width="9" style="23"/>
    <col min="10240" max="10240" width="4.125" style="23" customWidth="1"/>
    <col min="10241" max="10246" width="9" style="23"/>
    <col min="10247" max="10247" width="21" style="23" customWidth="1"/>
    <col min="10248" max="10495" width="9" style="23"/>
    <col min="10496" max="10496" width="4.125" style="23" customWidth="1"/>
    <col min="10497" max="10502" width="9" style="23"/>
    <col min="10503" max="10503" width="21" style="23" customWidth="1"/>
    <col min="10504" max="10751" width="9" style="23"/>
    <col min="10752" max="10752" width="4.125" style="23" customWidth="1"/>
    <col min="10753" max="10758" width="9" style="23"/>
    <col min="10759" max="10759" width="21" style="23" customWidth="1"/>
    <col min="10760" max="11007" width="9" style="23"/>
    <col min="11008" max="11008" width="4.125" style="23" customWidth="1"/>
    <col min="11009" max="11014" width="9" style="23"/>
    <col min="11015" max="11015" width="21" style="23" customWidth="1"/>
    <col min="11016" max="11263" width="9" style="23"/>
    <col min="11264" max="11264" width="4.125" style="23" customWidth="1"/>
    <col min="11265" max="11270" width="9" style="23"/>
    <col min="11271" max="11271" width="21" style="23" customWidth="1"/>
    <col min="11272" max="11519" width="9" style="23"/>
    <col min="11520" max="11520" width="4.125" style="23" customWidth="1"/>
    <col min="11521" max="11526" width="9" style="23"/>
    <col min="11527" max="11527" width="21" style="23" customWidth="1"/>
    <col min="11528" max="11775" width="9" style="23"/>
    <col min="11776" max="11776" width="4.125" style="23" customWidth="1"/>
    <col min="11777" max="11782" width="9" style="23"/>
    <col min="11783" max="11783" width="21" style="23" customWidth="1"/>
    <col min="11784" max="12031" width="9" style="23"/>
    <col min="12032" max="12032" width="4.125" style="23" customWidth="1"/>
    <col min="12033" max="12038" width="9" style="23"/>
    <col min="12039" max="12039" width="21" style="23" customWidth="1"/>
    <col min="12040" max="12287" width="9" style="23"/>
    <col min="12288" max="12288" width="4.125" style="23" customWidth="1"/>
    <col min="12289" max="12294" width="9" style="23"/>
    <col min="12295" max="12295" width="21" style="23" customWidth="1"/>
    <col min="12296" max="12543" width="9" style="23"/>
    <col min="12544" max="12544" width="4.125" style="23" customWidth="1"/>
    <col min="12545" max="12550" width="9" style="23"/>
    <col min="12551" max="12551" width="21" style="23" customWidth="1"/>
    <col min="12552" max="12799" width="9" style="23"/>
    <col min="12800" max="12800" width="4.125" style="23" customWidth="1"/>
    <col min="12801" max="12806" width="9" style="23"/>
    <col min="12807" max="12807" width="21" style="23" customWidth="1"/>
    <col min="12808" max="13055" width="9" style="23"/>
    <col min="13056" max="13056" width="4.125" style="23" customWidth="1"/>
    <col min="13057" max="13062" width="9" style="23"/>
    <col min="13063" max="13063" width="21" style="23" customWidth="1"/>
    <col min="13064" max="13311" width="9" style="23"/>
    <col min="13312" max="13312" width="4.125" style="23" customWidth="1"/>
    <col min="13313" max="13318" width="9" style="23"/>
    <col min="13319" max="13319" width="21" style="23" customWidth="1"/>
    <col min="13320" max="13567" width="9" style="23"/>
    <col min="13568" max="13568" width="4.125" style="23" customWidth="1"/>
    <col min="13569" max="13574" width="9" style="23"/>
    <col min="13575" max="13575" width="21" style="23" customWidth="1"/>
    <col min="13576" max="13823" width="9" style="23"/>
    <col min="13824" max="13824" width="4.125" style="23" customWidth="1"/>
    <col min="13825" max="13830" width="9" style="23"/>
    <col min="13831" max="13831" width="21" style="23" customWidth="1"/>
    <col min="13832" max="14079" width="9" style="23"/>
    <col min="14080" max="14080" width="4.125" style="23" customWidth="1"/>
    <col min="14081" max="14086" width="9" style="23"/>
    <col min="14087" max="14087" width="21" style="23" customWidth="1"/>
    <col min="14088" max="14335" width="9" style="23"/>
    <col min="14336" max="14336" width="4.125" style="23" customWidth="1"/>
    <col min="14337" max="14342" width="9" style="23"/>
    <col min="14343" max="14343" width="21" style="23" customWidth="1"/>
    <col min="14344" max="14591" width="9" style="23"/>
    <col min="14592" max="14592" width="4.125" style="23" customWidth="1"/>
    <col min="14593" max="14598" width="9" style="23"/>
    <col min="14599" max="14599" width="21" style="23" customWidth="1"/>
    <col min="14600" max="14847" width="9" style="23"/>
    <col min="14848" max="14848" width="4.125" style="23" customWidth="1"/>
    <col min="14849" max="14854" width="9" style="23"/>
    <col min="14855" max="14855" width="21" style="23" customWidth="1"/>
    <col min="14856" max="15103" width="9" style="23"/>
    <col min="15104" max="15104" width="4.125" style="23" customWidth="1"/>
    <col min="15105" max="15110" width="9" style="23"/>
    <col min="15111" max="15111" width="21" style="23" customWidth="1"/>
    <col min="15112" max="15359" width="9" style="23"/>
    <col min="15360" max="15360" width="4.125" style="23" customWidth="1"/>
    <col min="15361" max="15366" width="9" style="23"/>
    <col min="15367" max="15367" width="21" style="23" customWidth="1"/>
    <col min="15368" max="15615" width="9" style="23"/>
    <col min="15616" max="15616" width="4.125" style="23" customWidth="1"/>
    <col min="15617" max="15622" width="9" style="23"/>
    <col min="15623" max="15623" width="21" style="23" customWidth="1"/>
    <col min="15624" max="15871" width="9" style="23"/>
    <col min="15872" max="15872" width="4.125" style="23" customWidth="1"/>
    <col min="15873" max="15878" width="9" style="23"/>
    <col min="15879" max="15879" width="21" style="23" customWidth="1"/>
    <col min="15880" max="16127" width="9" style="23"/>
    <col min="16128" max="16128" width="4.125" style="23" customWidth="1"/>
    <col min="16129" max="16134" width="9" style="23"/>
    <col min="16135" max="16135" width="21" style="23" customWidth="1"/>
    <col min="16136" max="16384" width="9" style="23"/>
  </cols>
  <sheetData>
    <row r="8" spans="2:10">
      <c r="B8" s="47" t="s">
        <v>46</v>
      </c>
      <c r="C8" s="47"/>
      <c r="D8" s="47"/>
      <c r="E8" s="47"/>
      <c r="F8" s="47"/>
      <c r="G8" s="47"/>
      <c r="H8" s="47"/>
      <c r="I8" s="47"/>
      <c r="J8" s="47"/>
    </row>
    <row r="9" spans="2:10">
      <c r="B9" s="47"/>
      <c r="C9" s="47"/>
      <c r="D9" s="47"/>
      <c r="E9" s="47"/>
      <c r="F9" s="47"/>
      <c r="G9" s="47"/>
      <c r="H9" s="47"/>
      <c r="I9" s="47"/>
      <c r="J9" s="47"/>
    </row>
    <row r="10" spans="2:10" ht="17.25">
      <c r="B10" s="24"/>
      <c r="C10" s="24"/>
      <c r="D10" s="24"/>
      <c r="E10" s="24"/>
      <c r="F10" s="24"/>
      <c r="G10" s="24"/>
      <c r="H10" s="24"/>
      <c r="I10" s="24"/>
      <c r="J10" s="24"/>
    </row>
    <row r="11" spans="2:10">
      <c r="J11" s="34"/>
    </row>
    <row r="12" spans="2:10" ht="17.25">
      <c r="J12" s="24"/>
    </row>
    <row r="13" spans="2:10">
      <c r="B13" s="48" t="s">
        <v>0</v>
      </c>
      <c r="C13" s="48"/>
      <c r="D13" s="48"/>
      <c r="E13" s="48"/>
      <c r="F13" s="48"/>
      <c r="G13" s="48"/>
      <c r="H13" s="48"/>
      <c r="I13" s="48"/>
      <c r="J13" s="48"/>
    </row>
    <row r="14" spans="2:10">
      <c r="B14" s="48"/>
      <c r="C14" s="48"/>
      <c r="D14" s="48"/>
      <c r="E14" s="48"/>
      <c r="F14" s="48"/>
      <c r="G14" s="48"/>
      <c r="H14" s="48"/>
      <c r="I14" s="48"/>
      <c r="J14" s="48"/>
    </row>
    <row r="15" spans="2:10" ht="17.25">
      <c r="J15" s="24"/>
    </row>
    <row r="16" spans="2:10">
      <c r="B16" s="25" t="s">
        <v>1</v>
      </c>
      <c r="C16" s="25" t="s">
        <v>2</v>
      </c>
      <c r="D16" s="25" t="s">
        <v>3</v>
      </c>
      <c r="E16" s="49" t="s">
        <v>4</v>
      </c>
      <c r="F16" s="49"/>
      <c r="G16" s="49"/>
      <c r="H16" s="49"/>
      <c r="I16" s="25" t="s">
        <v>5</v>
      </c>
      <c r="J16" s="25" t="s">
        <v>6</v>
      </c>
    </row>
    <row r="17" spans="2:10">
      <c r="B17" s="26" t="s">
        <v>7</v>
      </c>
      <c r="C17" s="27">
        <v>44442</v>
      </c>
      <c r="D17" s="27" t="s">
        <v>30</v>
      </c>
      <c r="E17" s="50" t="s">
        <v>30</v>
      </c>
      <c r="F17" s="51"/>
      <c r="G17" s="51"/>
      <c r="H17" s="52"/>
      <c r="I17" s="26"/>
      <c r="J17" s="26"/>
    </row>
    <row r="18" spans="2:10" ht="17.25">
      <c r="B18" s="26"/>
      <c r="C18" s="27"/>
      <c r="D18" s="28"/>
      <c r="E18" s="53"/>
      <c r="F18" s="54"/>
      <c r="G18" s="54"/>
      <c r="H18" s="55"/>
      <c r="I18" s="35"/>
      <c r="J18" s="35"/>
    </row>
    <row r="19" spans="2:10" ht="17.25">
      <c r="B19" s="26"/>
      <c r="C19" s="27"/>
      <c r="D19" s="29"/>
      <c r="E19" s="46"/>
      <c r="F19" s="46"/>
      <c r="G19" s="46"/>
      <c r="H19" s="46"/>
      <c r="I19" s="36"/>
      <c r="J19" s="37"/>
    </row>
    <row r="20" spans="2:10" ht="17.25">
      <c r="B20" s="26"/>
      <c r="C20" s="27"/>
      <c r="D20" s="29"/>
      <c r="E20" s="46"/>
      <c r="F20" s="46"/>
      <c r="G20" s="46"/>
      <c r="H20" s="46"/>
      <c r="I20" s="38"/>
      <c r="J20" s="38"/>
    </row>
    <row r="21" spans="2:10" ht="17.25">
      <c r="B21" s="26"/>
      <c r="C21" s="27"/>
      <c r="D21" s="30"/>
      <c r="E21" s="46"/>
      <c r="F21" s="46"/>
      <c r="G21" s="46"/>
      <c r="H21" s="46"/>
      <c r="I21" s="36"/>
      <c r="J21" s="37"/>
    </row>
    <row r="22" spans="2:10" ht="17.25">
      <c r="B22" s="26"/>
      <c r="C22" s="27"/>
      <c r="D22" s="30"/>
      <c r="E22" s="31"/>
      <c r="F22" s="32"/>
      <c r="G22" s="32"/>
      <c r="H22" s="33"/>
      <c r="I22" s="38"/>
      <c r="J22" s="38"/>
    </row>
    <row r="23" spans="2:10" ht="17.25">
      <c r="B23" s="26"/>
      <c r="C23" s="27"/>
      <c r="D23" s="30"/>
      <c r="E23" s="31"/>
      <c r="F23" s="32"/>
      <c r="G23" s="32"/>
      <c r="H23" s="33"/>
      <c r="I23" s="36"/>
      <c r="J23" s="37"/>
    </row>
    <row r="24" spans="2:10" ht="17.25">
      <c r="B24" s="26"/>
      <c r="C24" s="27"/>
      <c r="D24" s="30"/>
      <c r="E24" s="31"/>
      <c r="F24" s="32"/>
      <c r="G24" s="32"/>
      <c r="H24" s="33"/>
      <c r="I24" s="36"/>
      <c r="J24" s="37"/>
    </row>
    <row r="25" spans="2:10" ht="17.25">
      <c r="B25" s="26"/>
      <c r="C25" s="27"/>
      <c r="D25" s="30"/>
      <c r="E25" s="46"/>
      <c r="F25" s="46"/>
      <c r="G25" s="46"/>
      <c r="H25" s="46"/>
      <c r="I25" s="36"/>
      <c r="J25" s="37"/>
    </row>
  </sheetData>
  <mergeCells count="9">
    <mergeCell ref="E21:H21"/>
    <mergeCell ref="E25:H25"/>
    <mergeCell ref="B8:J9"/>
    <mergeCell ref="B13:J14"/>
    <mergeCell ref="E16:H16"/>
    <mergeCell ref="E17:H17"/>
    <mergeCell ref="E18:H18"/>
    <mergeCell ref="E19:H19"/>
    <mergeCell ref="E20:H20"/>
  </mergeCells>
  <phoneticPr fontId="21" type="noConversion"/>
  <dataValidations count="3">
    <dataValidation type="list" allowBlank="1" showInputMessage="1" showErrorMessage="1" sqref="B65539:D65539 IW65539:IY65539 SS65539:SU65539 ACO65539:ACQ65539 AMK65539:AMM65539 AWG65539:AWI65539 BGC65539:BGE65539 BPY65539:BQA65539 BZU65539:BZW65539 CJQ65539:CJS65539 CTM65539:CTO65539 DDI65539:DDK65539 DNE65539:DNG65539 DXA65539:DXC65539 EGW65539:EGY65539 EQS65539:EQU65539 FAO65539:FAQ65539 FKK65539:FKM65539 FUG65539:FUI65539 GEC65539:GEE65539 GNY65539:GOA65539 GXU65539:GXW65539 HHQ65539:HHS65539 HRM65539:HRO65539 IBI65539:IBK65539 ILE65539:ILG65539 IVA65539:IVC65539 JEW65539:JEY65539 JOS65539:JOU65539 JYO65539:JYQ65539 KIK65539:KIM65539 KSG65539:KSI65539 LCC65539:LCE65539 LLY65539:LMA65539 LVU65539:LVW65539 MFQ65539:MFS65539 MPM65539:MPO65539 MZI65539:MZK65539 NJE65539:NJG65539 NTA65539:NTC65539 OCW65539:OCY65539 OMS65539:OMU65539 OWO65539:OWQ65539 PGK65539:PGM65539 PQG65539:PQI65539 QAC65539:QAE65539 QJY65539:QKA65539 QTU65539:QTW65539 RDQ65539:RDS65539 RNM65539:RNO65539 RXI65539:RXK65539 SHE65539:SHG65539 SRA65539:SRC65539 TAW65539:TAY65539 TKS65539:TKU65539 TUO65539:TUQ65539 UEK65539:UEM65539 UOG65539:UOI65539 UYC65539:UYE65539 VHY65539:VIA65539 VRU65539:VRW65539 WBQ65539:WBS65539 WLM65539:WLO65539 WVI65539:WVK65539 B131075:D131075 IW131075:IY131075 SS131075:SU131075 ACO131075:ACQ131075 AMK131075:AMM131075 AWG131075:AWI131075 BGC131075:BGE131075 BPY131075:BQA131075 BZU131075:BZW131075 CJQ131075:CJS131075 CTM131075:CTO131075 DDI131075:DDK131075 DNE131075:DNG131075 DXA131075:DXC131075 EGW131075:EGY131075 EQS131075:EQU131075 FAO131075:FAQ131075 FKK131075:FKM131075 FUG131075:FUI131075 GEC131075:GEE131075 GNY131075:GOA131075 GXU131075:GXW131075 HHQ131075:HHS131075 HRM131075:HRO131075 IBI131075:IBK131075 ILE131075:ILG131075 IVA131075:IVC131075 JEW131075:JEY131075 JOS131075:JOU131075 JYO131075:JYQ131075 KIK131075:KIM131075 KSG131075:KSI131075 LCC131075:LCE131075 LLY131075:LMA131075 LVU131075:LVW131075 MFQ131075:MFS131075 MPM131075:MPO131075 MZI131075:MZK131075 NJE131075:NJG131075 NTA131075:NTC131075 OCW131075:OCY131075 OMS131075:OMU131075 OWO131075:OWQ131075 PGK131075:PGM131075 PQG131075:PQI131075 QAC131075:QAE131075 QJY131075:QKA131075 QTU131075:QTW131075 RDQ131075:RDS131075 RNM131075:RNO131075 RXI131075:RXK131075 SHE131075:SHG131075 SRA131075:SRC131075 TAW131075:TAY131075 TKS131075:TKU131075 TUO131075:TUQ131075 UEK131075:UEM131075 UOG131075:UOI131075 UYC131075:UYE131075 VHY131075:VIA131075 VRU131075:VRW131075 WBQ131075:WBS131075 WLM131075:WLO131075 WVI131075:WVK131075 B196611:D196611 IW196611:IY196611 SS196611:SU196611 ACO196611:ACQ196611 AMK196611:AMM196611 AWG196611:AWI196611 BGC196611:BGE196611 BPY196611:BQA196611 BZU196611:BZW196611 CJQ196611:CJS196611 CTM196611:CTO196611 DDI196611:DDK196611 DNE196611:DNG196611 DXA196611:DXC196611 EGW196611:EGY196611 EQS196611:EQU196611 FAO196611:FAQ196611 FKK196611:FKM196611 FUG196611:FUI196611 GEC196611:GEE196611 GNY196611:GOA196611 GXU196611:GXW196611 HHQ196611:HHS196611 HRM196611:HRO196611 IBI196611:IBK196611 ILE196611:ILG196611 IVA196611:IVC196611 JEW196611:JEY196611 JOS196611:JOU196611 JYO196611:JYQ196611 KIK196611:KIM196611 KSG196611:KSI196611 LCC196611:LCE196611 LLY196611:LMA196611 LVU196611:LVW196611 MFQ196611:MFS196611 MPM196611:MPO196611 MZI196611:MZK196611 NJE196611:NJG196611 NTA196611:NTC196611 OCW196611:OCY196611 OMS196611:OMU196611 OWO196611:OWQ196611 PGK196611:PGM196611 PQG196611:PQI196611 QAC196611:QAE196611 QJY196611:QKA196611 QTU196611:QTW196611 RDQ196611:RDS196611 RNM196611:RNO196611 RXI196611:RXK196611 SHE196611:SHG196611 SRA196611:SRC196611 TAW196611:TAY196611 TKS196611:TKU196611 TUO196611:TUQ196611 UEK196611:UEM196611 UOG196611:UOI196611 UYC196611:UYE196611 VHY196611:VIA196611 VRU196611:VRW196611 WBQ196611:WBS196611 WLM196611:WLO196611 WVI196611:WVK196611 B262147:D262147 IW262147:IY262147 SS262147:SU262147 ACO262147:ACQ262147 AMK262147:AMM262147 AWG262147:AWI262147 BGC262147:BGE262147 BPY262147:BQA262147 BZU262147:BZW262147 CJQ262147:CJS262147 CTM262147:CTO262147 DDI262147:DDK262147 DNE262147:DNG262147 DXA262147:DXC262147 EGW262147:EGY262147 EQS262147:EQU262147 FAO262147:FAQ262147 FKK262147:FKM262147 FUG262147:FUI262147 GEC262147:GEE262147 GNY262147:GOA262147 GXU262147:GXW262147 HHQ262147:HHS262147 HRM262147:HRO262147 IBI262147:IBK262147 ILE262147:ILG262147 IVA262147:IVC262147 JEW262147:JEY262147 JOS262147:JOU262147 JYO262147:JYQ262147 KIK262147:KIM262147 KSG262147:KSI262147 LCC262147:LCE262147 LLY262147:LMA262147 LVU262147:LVW262147 MFQ262147:MFS262147 MPM262147:MPO262147 MZI262147:MZK262147 NJE262147:NJG262147 NTA262147:NTC262147 OCW262147:OCY262147 OMS262147:OMU262147 OWO262147:OWQ262147 PGK262147:PGM262147 PQG262147:PQI262147 QAC262147:QAE262147 QJY262147:QKA262147 QTU262147:QTW262147 RDQ262147:RDS262147 RNM262147:RNO262147 RXI262147:RXK262147 SHE262147:SHG262147 SRA262147:SRC262147 TAW262147:TAY262147 TKS262147:TKU262147 TUO262147:TUQ262147 UEK262147:UEM262147 UOG262147:UOI262147 UYC262147:UYE262147 VHY262147:VIA262147 VRU262147:VRW262147 WBQ262147:WBS262147 WLM262147:WLO262147 WVI262147:WVK262147 B327683:D327683 IW327683:IY327683 SS327683:SU327683 ACO327683:ACQ327683 AMK327683:AMM327683 AWG327683:AWI327683 BGC327683:BGE327683 BPY327683:BQA327683 BZU327683:BZW327683 CJQ327683:CJS327683 CTM327683:CTO327683 DDI327683:DDK327683 DNE327683:DNG327683 DXA327683:DXC327683 EGW327683:EGY327683 EQS327683:EQU327683 FAO327683:FAQ327683 FKK327683:FKM327683 FUG327683:FUI327683 GEC327683:GEE327683 GNY327683:GOA327683 GXU327683:GXW327683 HHQ327683:HHS327683 HRM327683:HRO327683 IBI327683:IBK327683 ILE327683:ILG327683 IVA327683:IVC327683 JEW327683:JEY327683 JOS327683:JOU327683 JYO327683:JYQ327683 KIK327683:KIM327683 KSG327683:KSI327683 LCC327683:LCE327683 LLY327683:LMA327683 LVU327683:LVW327683 MFQ327683:MFS327683 MPM327683:MPO327683 MZI327683:MZK327683 NJE327683:NJG327683 NTA327683:NTC327683 OCW327683:OCY327683 OMS327683:OMU327683 OWO327683:OWQ327683 PGK327683:PGM327683 PQG327683:PQI327683 QAC327683:QAE327683 QJY327683:QKA327683 QTU327683:QTW327683 RDQ327683:RDS327683 RNM327683:RNO327683 RXI327683:RXK327683 SHE327683:SHG327683 SRA327683:SRC327683 TAW327683:TAY327683 TKS327683:TKU327683 TUO327683:TUQ327683 UEK327683:UEM327683 UOG327683:UOI327683 UYC327683:UYE327683 VHY327683:VIA327683 VRU327683:VRW327683 WBQ327683:WBS327683 WLM327683:WLO327683 WVI327683:WVK327683 B393219:D393219 IW393219:IY393219 SS393219:SU393219 ACO393219:ACQ393219 AMK393219:AMM393219 AWG393219:AWI393219 BGC393219:BGE393219 BPY393219:BQA393219 BZU393219:BZW393219 CJQ393219:CJS393219 CTM393219:CTO393219 DDI393219:DDK393219 DNE393219:DNG393219 DXA393219:DXC393219 EGW393219:EGY393219 EQS393219:EQU393219 FAO393219:FAQ393219 FKK393219:FKM393219 FUG393219:FUI393219 GEC393219:GEE393219 GNY393219:GOA393219 GXU393219:GXW393219 HHQ393219:HHS393219 HRM393219:HRO393219 IBI393219:IBK393219 ILE393219:ILG393219 IVA393219:IVC393219 JEW393219:JEY393219 JOS393219:JOU393219 JYO393219:JYQ393219 KIK393219:KIM393219 KSG393219:KSI393219 LCC393219:LCE393219 LLY393219:LMA393219 LVU393219:LVW393219 MFQ393219:MFS393219 MPM393219:MPO393219 MZI393219:MZK393219 NJE393219:NJG393219 NTA393219:NTC393219 OCW393219:OCY393219 OMS393219:OMU393219 OWO393219:OWQ393219 PGK393219:PGM393219 PQG393219:PQI393219 QAC393219:QAE393219 QJY393219:QKA393219 QTU393219:QTW393219 RDQ393219:RDS393219 RNM393219:RNO393219 RXI393219:RXK393219 SHE393219:SHG393219 SRA393219:SRC393219 TAW393219:TAY393219 TKS393219:TKU393219 TUO393219:TUQ393219 UEK393219:UEM393219 UOG393219:UOI393219 UYC393219:UYE393219 VHY393219:VIA393219 VRU393219:VRW393219 WBQ393219:WBS393219 WLM393219:WLO393219 WVI393219:WVK393219 B458755:D458755 IW458755:IY458755 SS458755:SU458755 ACO458755:ACQ458755 AMK458755:AMM458755 AWG458755:AWI458755 BGC458755:BGE458755 BPY458755:BQA458755 BZU458755:BZW458755 CJQ458755:CJS458755 CTM458755:CTO458755 DDI458755:DDK458755 DNE458755:DNG458755 DXA458755:DXC458755 EGW458755:EGY458755 EQS458755:EQU458755 FAO458755:FAQ458755 FKK458755:FKM458755 FUG458755:FUI458755 GEC458755:GEE458755 GNY458755:GOA458755 GXU458755:GXW458755 HHQ458755:HHS458755 HRM458755:HRO458755 IBI458755:IBK458755 ILE458755:ILG458755 IVA458755:IVC458755 JEW458755:JEY458755 JOS458755:JOU458755 JYO458755:JYQ458755 KIK458755:KIM458755 KSG458755:KSI458755 LCC458755:LCE458755 LLY458755:LMA458755 LVU458755:LVW458755 MFQ458755:MFS458755 MPM458755:MPO458755 MZI458755:MZK458755 NJE458755:NJG458755 NTA458755:NTC458755 OCW458755:OCY458755 OMS458755:OMU458755 OWO458755:OWQ458755 PGK458755:PGM458755 PQG458755:PQI458755 QAC458755:QAE458755 QJY458755:QKA458755 QTU458755:QTW458755 RDQ458755:RDS458755 RNM458755:RNO458755 RXI458755:RXK458755 SHE458755:SHG458755 SRA458755:SRC458755 TAW458755:TAY458755 TKS458755:TKU458755 TUO458755:TUQ458755 UEK458755:UEM458755 UOG458755:UOI458755 UYC458755:UYE458755 VHY458755:VIA458755 VRU458755:VRW458755 WBQ458755:WBS458755 WLM458755:WLO458755 WVI458755:WVK458755 B524291:D524291 IW524291:IY524291 SS524291:SU524291 ACO524291:ACQ524291 AMK524291:AMM524291 AWG524291:AWI524291 BGC524291:BGE524291 BPY524291:BQA524291 BZU524291:BZW524291 CJQ524291:CJS524291 CTM524291:CTO524291 DDI524291:DDK524291 DNE524291:DNG524291 DXA524291:DXC524291 EGW524291:EGY524291 EQS524291:EQU524291 FAO524291:FAQ524291 FKK524291:FKM524291 FUG524291:FUI524291 GEC524291:GEE524291 GNY524291:GOA524291 GXU524291:GXW524291 HHQ524291:HHS524291 HRM524291:HRO524291 IBI524291:IBK524291 ILE524291:ILG524291 IVA524291:IVC524291 JEW524291:JEY524291 JOS524291:JOU524291 JYO524291:JYQ524291 KIK524291:KIM524291 KSG524291:KSI524291 LCC524291:LCE524291 LLY524291:LMA524291 LVU524291:LVW524291 MFQ524291:MFS524291 MPM524291:MPO524291 MZI524291:MZK524291 NJE524291:NJG524291 NTA524291:NTC524291 OCW524291:OCY524291 OMS524291:OMU524291 OWO524291:OWQ524291 PGK524291:PGM524291 PQG524291:PQI524291 QAC524291:QAE524291 QJY524291:QKA524291 QTU524291:QTW524291 RDQ524291:RDS524291 RNM524291:RNO524291 RXI524291:RXK524291 SHE524291:SHG524291 SRA524291:SRC524291 TAW524291:TAY524291 TKS524291:TKU524291 TUO524291:TUQ524291 UEK524291:UEM524291 UOG524291:UOI524291 UYC524291:UYE524291 VHY524291:VIA524291 VRU524291:VRW524291 WBQ524291:WBS524291 WLM524291:WLO524291 WVI524291:WVK524291 B589827:D589827 IW589827:IY589827 SS589827:SU589827 ACO589827:ACQ589827 AMK589827:AMM589827 AWG589827:AWI589827 BGC589827:BGE589827 BPY589827:BQA589827 BZU589827:BZW589827 CJQ589827:CJS589827 CTM589827:CTO589827 DDI589827:DDK589827 DNE589827:DNG589827 DXA589827:DXC589827 EGW589827:EGY589827 EQS589827:EQU589827 FAO589827:FAQ589827 FKK589827:FKM589827 FUG589827:FUI589827 GEC589827:GEE589827 GNY589827:GOA589827 GXU589827:GXW589827 HHQ589827:HHS589827 HRM589827:HRO589827 IBI589827:IBK589827 ILE589827:ILG589827 IVA589827:IVC589827 JEW589827:JEY589827 JOS589827:JOU589827 JYO589827:JYQ589827 KIK589827:KIM589827 KSG589827:KSI589827 LCC589827:LCE589827 LLY589827:LMA589827 LVU589827:LVW589827 MFQ589827:MFS589827 MPM589827:MPO589827 MZI589827:MZK589827 NJE589827:NJG589827 NTA589827:NTC589827 OCW589827:OCY589827 OMS589827:OMU589827 OWO589827:OWQ589827 PGK589827:PGM589827 PQG589827:PQI589827 QAC589827:QAE589827 QJY589827:QKA589827 QTU589827:QTW589827 RDQ589827:RDS589827 RNM589827:RNO589827 RXI589827:RXK589827 SHE589827:SHG589827 SRA589827:SRC589827 TAW589827:TAY589827 TKS589827:TKU589827 TUO589827:TUQ589827 UEK589827:UEM589827 UOG589827:UOI589827 UYC589827:UYE589827 VHY589827:VIA589827 VRU589827:VRW589827 WBQ589827:WBS589827 WLM589827:WLO589827 WVI589827:WVK589827 B655363:D655363 IW655363:IY655363 SS655363:SU655363 ACO655363:ACQ655363 AMK655363:AMM655363 AWG655363:AWI655363 BGC655363:BGE655363 BPY655363:BQA655363 BZU655363:BZW655363 CJQ655363:CJS655363 CTM655363:CTO655363 DDI655363:DDK655363 DNE655363:DNG655363 DXA655363:DXC655363 EGW655363:EGY655363 EQS655363:EQU655363 FAO655363:FAQ655363 FKK655363:FKM655363 FUG655363:FUI655363 GEC655363:GEE655363 GNY655363:GOA655363 GXU655363:GXW655363 HHQ655363:HHS655363 HRM655363:HRO655363 IBI655363:IBK655363 ILE655363:ILG655363 IVA655363:IVC655363 JEW655363:JEY655363 JOS655363:JOU655363 JYO655363:JYQ655363 KIK655363:KIM655363 KSG655363:KSI655363 LCC655363:LCE655363 LLY655363:LMA655363 LVU655363:LVW655363 MFQ655363:MFS655363 MPM655363:MPO655363 MZI655363:MZK655363 NJE655363:NJG655363 NTA655363:NTC655363 OCW655363:OCY655363 OMS655363:OMU655363 OWO655363:OWQ655363 PGK655363:PGM655363 PQG655363:PQI655363 QAC655363:QAE655363 QJY655363:QKA655363 QTU655363:QTW655363 RDQ655363:RDS655363 RNM655363:RNO655363 RXI655363:RXK655363 SHE655363:SHG655363 SRA655363:SRC655363 TAW655363:TAY655363 TKS655363:TKU655363 TUO655363:TUQ655363 UEK655363:UEM655363 UOG655363:UOI655363 UYC655363:UYE655363 VHY655363:VIA655363 VRU655363:VRW655363 WBQ655363:WBS655363 WLM655363:WLO655363 WVI655363:WVK655363 B720899:D720899 IW720899:IY720899 SS720899:SU720899 ACO720899:ACQ720899 AMK720899:AMM720899 AWG720899:AWI720899 BGC720899:BGE720899 BPY720899:BQA720899 BZU720899:BZW720899 CJQ720899:CJS720899 CTM720899:CTO720899 DDI720899:DDK720899 DNE720899:DNG720899 DXA720899:DXC720899 EGW720899:EGY720899 EQS720899:EQU720899 FAO720899:FAQ720899 FKK720899:FKM720899 FUG720899:FUI720899 GEC720899:GEE720899 GNY720899:GOA720899 GXU720899:GXW720899 HHQ720899:HHS720899 HRM720899:HRO720899 IBI720899:IBK720899 ILE720899:ILG720899 IVA720899:IVC720899 JEW720899:JEY720899 JOS720899:JOU720899 JYO720899:JYQ720899 KIK720899:KIM720899 KSG720899:KSI720899 LCC720899:LCE720899 LLY720899:LMA720899 LVU720899:LVW720899 MFQ720899:MFS720899 MPM720899:MPO720899 MZI720899:MZK720899 NJE720899:NJG720899 NTA720899:NTC720899 OCW720899:OCY720899 OMS720899:OMU720899 OWO720899:OWQ720899 PGK720899:PGM720899 PQG720899:PQI720899 QAC720899:QAE720899 QJY720899:QKA720899 QTU720899:QTW720899 RDQ720899:RDS720899 RNM720899:RNO720899 RXI720899:RXK720899 SHE720899:SHG720899 SRA720899:SRC720899 TAW720899:TAY720899 TKS720899:TKU720899 TUO720899:TUQ720899 UEK720899:UEM720899 UOG720899:UOI720899 UYC720899:UYE720899 VHY720899:VIA720899 VRU720899:VRW720899 WBQ720899:WBS720899 WLM720899:WLO720899 WVI720899:WVK720899 B786435:D786435 IW786435:IY786435 SS786435:SU786435 ACO786435:ACQ786435 AMK786435:AMM786435 AWG786435:AWI786435 BGC786435:BGE786435 BPY786435:BQA786435 BZU786435:BZW786435 CJQ786435:CJS786435 CTM786435:CTO786435 DDI786435:DDK786435 DNE786435:DNG786435 DXA786435:DXC786435 EGW786435:EGY786435 EQS786435:EQU786435 FAO786435:FAQ786435 FKK786435:FKM786435 FUG786435:FUI786435 GEC786435:GEE786435 GNY786435:GOA786435 GXU786435:GXW786435 HHQ786435:HHS786435 HRM786435:HRO786435 IBI786435:IBK786435 ILE786435:ILG786435 IVA786435:IVC786435 JEW786435:JEY786435 JOS786435:JOU786435 JYO786435:JYQ786435 KIK786435:KIM786435 KSG786435:KSI786435 LCC786435:LCE786435 LLY786435:LMA786435 LVU786435:LVW786435 MFQ786435:MFS786435 MPM786435:MPO786435 MZI786435:MZK786435 NJE786435:NJG786435 NTA786435:NTC786435 OCW786435:OCY786435 OMS786435:OMU786435 OWO786435:OWQ786435 PGK786435:PGM786435 PQG786435:PQI786435 QAC786435:QAE786435 QJY786435:QKA786435 QTU786435:QTW786435 RDQ786435:RDS786435 RNM786435:RNO786435 RXI786435:RXK786435 SHE786435:SHG786435 SRA786435:SRC786435 TAW786435:TAY786435 TKS786435:TKU786435 TUO786435:TUQ786435 UEK786435:UEM786435 UOG786435:UOI786435 UYC786435:UYE786435 VHY786435:VIA786435 VRU786435:VRW786435 WBQ786435:WBS786435 WLM786435:WLO786435 WVI786435:WVK786435 B851971:D851971 IW851971:IY851971 SS851971:SU851971 ACO851971:ACQ851971 AMK851971:AMM851971 AWG851971:AWI851971 BGC851971:BGE851971 BPY851971:BQA851971 BZU851971:BZW851971 CJQ851971:CJS851971 CTM851971:CTO851971 DDI851971:DDK851971 DNE851971:DNG851971 DXA851971:DXC851971 EGW851971:EGY851971 EQS851971:EQU851971 FAO851971:FAQ851971 FKK851971:FKM851971 FUG851971:FUI851971 GEC851971:GEE851971 GNY851971:GOA851971 GXU851971:GXW851971 HHQ851971:HHS851971 HRM851971:HRO851971 IBI851971:IBK851971 ILE851971:ILG851971 IVA851971:IVC851971 JEW851971:JEY851971 JOS851971:JOU851971 JYO851971:JYQ851971 KIK851971:KIM851971 KSG851971:KSI851971 LCC851971:LCE851971 LLY851971:LMA851971 LVU851971:LVW851971 MFQ851971:MFS851971 MPM851971:MPO851971 MZI851971:MZK851971 NJE851971:NJG851971 NTA851971:NTC851971 OCW851971:OCY851971 OMS851971:OMU851971 OWO851971:OWQ851971 PGK851971:PGM851971 PQG851971:PQI851971 QAC851971:QAE851971 QJY851971:QKA851971 QTU851971:QTW851971 RDQ851971:RDS851971 RNM851971:RNO851971 RXI851971:RXK851971 SHE851971:SHG851971 SRA851971:SRC851971 TAW851971:TAY851971 TKS851971:TKU851971 TUO851971:TUQ851971 UEK851971:UEM851971 UOG851971:UOI851971 UYC851971:UYE851971 VHY851971:VIA851971 VRU851971:VRW851971 WBQ851971:WBS851971 WLM851971:WLO851971 WVI851971:WVK851971 B917507:D917507 IW917507:IY917507 SS917507:SU917507 ACO917507:ACQ917507 AMK917507:AMM917507 AWG917507:AWI917507 BGC917507:BGE917507 BPY917507:BQA917507 BZU917507:BZW917507 CJQ917507:CJS917507 CTM917507:CTO917507 DDI917507:DDK917507 DNE917507:DNG917507 DXA917507:DXC917507 EGW917507:EGY917507 EQS917507:EQU917507 FAO917507:FAQ917507 FKK917507:FKM917507 FUG917507:FUI917507 GEC917507:GEE917507 GNY917507:GOA917507 GXU917507:GXW917507 HHQ917507:HHS917507 HRM917507:HRO917507 IBI917507:IBK917507 ILE917507:ILG917507 IVA917507:IVC917507 JEW917507:JEY917507 JOS917507:JOU917507 JYO917507:JYQ917507 KIK917507:KIM917507 KSG917507:KSI917507 LCC917507:LCE917507 LLY917507:LMA917507 LVU917507:LVW917507 MFQ917507:MFS917507 MPM917507:MPO917507 MZI917507:MZK917507 NJE917507:NJG917507 NTA917507:NTC917507 OCW917507:OCY917507 OMS917507:OMU917507 OWO917507:OWQ917507 PGK917507:PGM917507 PQG917507:PQI917507 QAC917507:QAE917507 QJY917507:QKA917507 QTU917507:QTW917507 RDQ917507:RDS917507 RNM917507:RNO917507 RXI917507:RXK917507 SHE917507:SHG917507 SRA917507:SRC917507 TAW917507:TAY917507 TKS917507:TKU917507 TUO917507:TUQ917507 UEK917507:UEM917507 UOG917507:UOI917507 UYC917507:UYE917507 VHY917507:VIA917507 VRU917507:VRW917507 WBQ917507:WBS917507 WLM917507:WLO917507 WVI917507:WVK917507 B983043:D983043 IW983043:IY983043 SS983043:SU983043 ACO983043:ACQ983043 AMK983043:AMM983043 AWG983043:AWI983043 BGC983043:BGE983043 BPY983043:BQA983043 BZU983043:BZW983043 CJQ983043:CJS983043 CTM983043:CTO983043 DDI983043:DDK983043 DNE983043:DNG983043 DXA983043:DXC983043 EGW983043:EGY983043 EQS983043:EQU983043 FAO983043:FAQ983043 FKK983043:FKM983043 FUG983043:FUI983043 GEC983043:GEE983043 GNY983043:GOA983043 GXU983043:GXW983043 HHQ983043:HHS983043 HRM983043:HRO983043 IBI983043:IBK983043 ILE983043:ILG983043 IVA983043:IVC983043 JEW983043:JEY983043 JOS983043:JOU983043 JYO983043:JYQ983043 KIK983043:KIM983043 KSG983043:KSI983043 LCC983043:LCE983043 LLY983043:LMA983043 LVU983043:LVW983043 MFQ983043:MFS983043 MPM983043:MPO983043 MZI983043:MZK983043 NJE983043:NJG983043 NTA983043:NTC983043 OCW983043:OCY983043 OMS983043:OMU983043 OWO983043:OWQ983043 PGK983043:PGM983043 PQG983043:PQI983043 QAC983043:QAE983043 QJY983043:QKA983043 QTU983043:QTW983043 RDQ983043:RDS983043 RNM983043:RNO983043 RXI983043:RXK983043 SHE983043:SHG983043 SRA983043:SRC983043 TAW983043:TAY983043 TKS983043:TKU983043 TUO983043:TUQ983043 UEK983043:UEM983043 UOG983043:UOI983043 UYC983043:UYE983043 VHY983043:VIA983043 VRU983043:VRW983043 WBQ983043:WBS983043 WLM983043:WLO983043 WVI983043:WVK983043" xr:uid="{00000000-0002-0000-0000-000000000000}">
      <formula1>"模板,项目文件,组织文档"</formula1>
    </dataValidation>
    <dataValidation type="list" allowBlank="1" showInputMessage="1" showErrorMessage="1" sqref="E2" xr:uid="{00000000-0002-0000-0000-000001000000}">
      <formula1>"1级 – 机密，限制传阅,2级 – 秘密，内部传阅,3级 – 无限制"</formula1>
    </dataValidation>
    <dataValidation type="list" allowBlank="1" showInputMessage="1" showErrorMessage="1" sqref="B65528:D65528 IW65528:IY65528 SS65528:SU65528 ACO65528:ACQ65528 AMK65528:AMM65528 AWG65528:AWI65528 BGC65528:BGE65528 BPY65528:BQA65528 BZU65528:BZW65528 CJQ65528:CJS65528 CTM65528:CTO65528 DDI65528:DDK65528 DNE65528:DNG65528 DXA65528:DXC65528 EGW65528:EGY65528 EQS65528:EQU65528 FAO65528:FAQ65528 FKK65528:FKM65528 FUG65528:FUI65528 GEC65528:GEE65528 GNY65528:GOA65528 GXU65528:GXW65528 HHQ65528:HHS65528 HRM65528:HRO65528 IBI65528:IBK65528 ILE65528:ILG65528 IVA65528:IVC65528 JEW65528:JEY65528 JOS65528:JOU65528 JYO65528:JYQ65528 KIK65528:KIM65528 KSG65528:KSI65528 LCC65528:LCE65528 LLY65528:LMA65528 LVU65528:LVW65528 MFQ65528:MFS65528 MPM65528:MPO65528 MZI65528:MZK65528 NJE65528:NJG65528 NTA65528:NTC65528 OCW65528:OCY65528 OMS65528:OMU65528 OWO65528:OWQ65528 PGK65528:PGM65528 PQG65528:PQI65528 QAC65528:QAE65528 QJY65528:QKA65528 QTU65528:QTW65528 RDQ65528:RDS65528 RNM65528:RNO65528 RXI65528:RXK65528 SHE65528:SHG65528 SRA65528:SRC65528 TAW65528:TAY65528 TKS65528:TKU65528 TUO65528:TUQ65528 UEK65528:UEM65528 UOG65528:UOI65528 UYC65528:UYE65528 VHY65528:VIA65528 VRU65528:VRW65528 WBQ65528:WBS65528 WLM65528:WLO65528 WVI65528:WVK65528 B131064:D131064 IW131064:IY131064 SS131064:SU131064 ACO131064:ACQ131064 AMK131064:AMM131064 AWG131064:AWI131064 BGC131064:BGE131064 BPY131064:BQA131064 BZU131064:BZW131064 CJQ131064:CJS131064 CTM131064:CTO131064 DDI131064:DDK131064 DNE131064:DNG131064 DXA131064:DXC131064 EGW131064:EGY131064 EQS131064:EQU131064 FAO131064:FAQ131064 FKK131064:FKM131064 FUG131064:FUI131064 GEC131064:GEE131064 GNY131064:GOA131064 GXU131064:GXW131064 HHQ131064:HHS131064 HRM131064:HRO131064 IBI131064:IBK131064 ILE131064:ILG131064 IVA131064:IVC131064 JEW131064:JEY131064 JOS131064:JOU131064 JYO131064:JYQ131064 KIK131064:KIM131064 KSG131064:KSI131064 LCC131064:LCE131064 LLY131064:LMA131064 LVU131064:LVW131064 MFQ131064:MFS131064 MPM131064:MPO131064 MZI131064:MZK131064 NJE131064:NJG131064 NTA131064:NTC131064 OCW131064:OCY131064 OMS131064:OMU131064 OWO131064:OWQ131064 PGK131064:PGM131064 PQG131064:PQI131064 QAC131064:QAE131064 QJY131064:QKA131064 QTU131064:QTW131064 RDQ131064:RDS131064 RNM131064:RNO131064 RXI131064:RXK131064 SHE131064:SHG131064 SRA131064:SRC131064 TAW131064:TAY131064 TKS131064:TKU131064 TUO131064:TUQ131064 UEK131064:UEM131064 UOG131064:UOI131064 UYC131064:UYE131064 VHY131064:VIA131064 VRU131064:VRW131064 WBQ131064:WBS131064 WLM131064:WLO131064 WVI131064:WVK131064 B196600:D196600 IW196600:IY196600 SS196600:SU196600 ACO196600:ACQ196600 AMK196600:AMM196600 AWG196600:AWI196600 BGC196600:BGE196600 BPY196600:BQA196600 BZU196600:BZW196600 CJQ196600:CJS196600 CTM196600:CTO196600 DDI196600:DDK196600 DNE196600:DNG196600 DXA196600:DXC196600 EGW196600:EGY196600 EQS196600:EQU196600 FAO196600:FAQ196600 FKK196600:FKM196600 FUG196600:FUI196600 GEC196600:GEE196600 GNY196600:GOA196600 GXU196600:GXW196600 HHQ196600:HHS196600 HRM196600:HRO196600 IBI196600:IBK196600 ILE196600:ILG196600 IVA196600:IVC196600 JEW196600:JEY196600 JOS196600:JOU196600 JYO196600:JYQ196600 KIK196600:KIM196600 KSG196600:KSI196600 LCC196600:LCE196600 LLY196600:LMA196600 LVU196600:LVW196600 MFQ196600:MFS196600 MPM196600:MPO196600 MZI196600:MZK196600 NJE196600:NJG196600 NTA196600:NTC196600 OCW196600:OCY196600 OMS196600:OMU196600 OWO196600:OWQ196600 PGK196600:PGM196600 PQG196600:PQI196600 QAC196600:QAE196600 QJY196600:QKA196600 QTU196600:QTW196600 RDQ196600:RDS196600 RNM196600:RNO196600 RXI196600:RXK196600 SHE196600:SHG196600 SRA196600:SRC196600 TAW196600:TAY196600 TKS196600:TKU196600 TUO196600:TUQ196600 UEK196600:UEM196600 UOG196600:UOI196600 UYC196600:UYE196600 VHY196600:VIA196600 VRU196600:VRW196600 WBQ196600:WBS196600 WLM196600:WLO196600 WVI196600:WVK196600 B262136:D262136 IW262136:IY262136 SS262136:SU262136 ACO262136:ACQ262136 AMK262136:AMM262136 AWG262136:AWI262136 BGC262136:BGE262136 BPY262136:BQA262136 BZU262136:BZW262136 CJQ262136:CJS262136 CTM262136:CTO262136 DDI262136:DDK262136 DNE262136:DNG262136 DXA262136:DXC262136 EGW262136:EGY262136 EQS262136:EQU262136 FAO262136:FAQ262136 FKK262136:FKM262136 FUG262136:FUI262136 GEC262136:GEE262136 GNY262136:GOA262136 GXU262136:GXW262136 HHQ262136:HHS262136 HRM262136:HRO262136 IBI262136:IBK262136 ILE262136:ILG262136 IVA262136:IVC262136 JEW262136:JEY262136 JOS262136:JOU262136 JYO262136:JYQ262136 KIK262136:KIM262136 KSG262136:KSI262136 LCC262136:LCE262136 LLY262136:LMA262136 LVU262136:LVW262136 MFQ262136:MFS262136 MPM262136:MPO262136 MZI262136:MZK262136 NJE262136:NJG262136 NTA262136:NTC262136 OCW262136:OCY262136 OMS262136:OMU262136 OWO262136:OWQ262136 PGK262136:PGM262136 PQG262136:PQI262136 QAC262136:QAE262136 QJY262136:QKA262136 QTU262136:QTW262136 RDQ262136:RDS262136 RNM262136:RNO262136 RXI262136:RXK262136 SHE262136:SHG262136 SRA262136:SRC262136 TAW262136:TAY262136 TKS262136:TKU262136 TUO262136:TUQ262136 UEK262136:UEM262136 UOG262136:UOI262136 UYC262136:UYE262136 VHY262136:VIA262136 VRU262136:VRW262136 WBQ262136:WBS262136 WLM262136:WLO262136 WVI262136:WVK262136 B327672:D327672 IW327672:IY327672 SS327672:SU327672 ACO327672:ACQ327672 AMK327672:AMM327672 AWG327672:AWI327672 BGC327672:BGE327672 BPY327672:BQA327672 BZU327672:BZW327672 CJQ327672:CJS327672 CTM327672:CTO327672 DDI327672:DDK327672 DNE327672:DNG327672 DXA327672:DXC327672 EGW327672:EGY327672 EQS327672:EQU327672 FAO327672:FAQ327672 FKK327672:FKM327672 FUG327672:FUI327672 GEC327672:GEE327672 GNY327672:GOA327672 GXU327672:GXW327672 HHQ327672:HHS327672 HRM327672:HRO327672 IBI327672:IBK327672 ILE327672:ILG327672 IVA327672:IVC327672 JEW327672:JEY327672 JOS327672:JOU327672 JYO327672:JYQ327672 KIK327672:KIM327672 KSG327672:KSI327672 LCC327672:LCE327672 LLY327672:LMA327672 LVU327672:LVW327672 MFQ327672:MFS327672 MPM327672:MPO327672 MZI327672:MZK327672 NJE327672:NJG327672 NTA327672:NTC327672 OCW327672:OCY327672 OMS327672:OMU327672 OWO327672:OWQ327672 PGK327672:PGM327672 PQG327672:PQI327672 QAC327672:QAE327672 QJY327672:QKA327672 QTU327672:QTW327672 RDQ327672:RDS327672 RNM327672:RNO327672 RXI327672:RXK327672 SHE327672:SHG327672 SRA327672:SRC327672 TAW327672:TAY327672 TKS327672:TKU327672 TUO327672:TUQ327672 UEK327672:UEM327672 UOG327672:UOI327672 UYC327672:UYE327672 VHY327672:VIA327672 VRU327672:VRW327672 WBQ327672:WBS327672 WLM327672:WLO327672 WVI327672:WVK327672 B393208:D393208 IW393208:IY393208 SS393208:SU393208 ACO393208:ACQ393208 AMK393208:AMM393208 AWG393208:AWI393208 BGC393208:BGE393208 BPY393208:BQA393208 BZU393208:BZW393208 CJQ393208:CJS393208 CTM393208:CTO393208 DDI393208:DDK393208 DNE393208:DNG393208 DXA393208:DXC393208 EGW393208:EGY393208 EQS393208:EQU393208 FAO393208:FAQ393208 FKK393208:FKM393208 FUG393208:FUI393208 GEC393208:GEE393208 GNY393208:GOA393208 GXU393208:GXW393208 HHQ393208:HHS393208 HRM393208:HRO393208 IBI393208:IBK393208 ILE393208:ILG393208 IVA393208:IVC393208 JEW393208:JEY393208 JOS393208:JOU393208 JYO393208:JYQ393208 KIK393208:KIM393208 KSG393208:KSI393208 LCC393208:LCE393208 LLY393208:LMA393208 LVU393208:LVW393208 MFQ393208:MFS393208 MPM393208:MPO393208 MZI393208:MZK393208 NJE393208:NJG393208 NTA393208:NTC393208 OCW393208:OCY393208 OMS393208:OMU393208 OWO393208:OWQ393208 PGK393208:PGM393208 PQG393208:PQI393208 QAC393208:QAE393208 QJY393208:QKA393208 QTU393208:QTW393208 RDQ393208:RDS393208 RNM393208:RNO393208 RXI393208:RXK393208 SHE393208:SHG393208 SRA393208:SRC393208 TAW393208:TAY393208 TKS393208:TKU393208 TUO393208:TUQ393208 UEK393208:UEM393208 UOG393208:UOI393208 UYC393208:UYE393208 VHY393208:VIA393208 VRU393208:VRW393208 WBQ393208:WBS393208 WLM393208:WLO393208 WVI393208:WVK393208 B458744:D458744 IW458744:IY458744 SS458744:SU458744 ACO458744:ACQ458744 AMK458744:AMM458744 AWG458744:AWI458744 BGC458744:BGE458744 BPY458744:BQA458744 BZU458744:BZW458744 CJQ458744:CJS458744 CTM458744:CTO458744 DDI458744:DDK458744 DNE458744:DNG458744 DXA458744:DXC458744 EGW458744:EGY458744 EQS458744:EQU458744 FAO458744:FAQ458744 FKK458744:FKM458744 FUG458744:FUI458744 GEC458744:GEE458744 GNY458744:GOA458744 GXU458744:GXW458744 HHQ458744:HHS458744 HRM458744:HRO458744 IBI458744:IBK458744 ILE458744:ILG458744 IVA458744:IVC458744 JEW458744:JEY458744 JOS458744:JOU458744 JYO458744:JYQ458744 KIK458744:KIM458744 KSG458744:KSI458744 LCC458744:LCE458744 LLY458744:LMA458744 LVU458744:LVW458744 MFQ458744:MFS458744 MPM458744:MPO458744 MZI458744:MZK458744 NJE458744:NJG458744 NTA458744:NTC458744 OCW458744:OCY458744 OMS458744:OMU458744 OWO458744:OWQ458744 PGK458744:PGM458744 PQG458744:PQI458744 QAC458744:QAE458744 QJY458744:QKA458744 QTU458744:QTW458744 RDQ458744:RDS458744 RNM458744:RNO458744 RXI458744:RXK458744 SHE458744:SHG458744 SRA458744:SRC458744 TAW458744:TAY458744 TKS458744:TKU458744 TUO458744:TUQ458744 UEK458744:UEM458744 UOG458744:UOI458744 UYC458744:UYE458744 VHY458744:VIA458744 VRU458744:VRW458744 WBQ458744:WBS458744 WLM458744:WLO458744 WVI458744:WVK458744 B524280:D524280 IW524280:IY524280 SS524280:SU524280 ACO524280:ACQ524280 AMK524280:AMM524280 AWG524280:AWI524280 BGC524280:BGE524280 BPY524280:BQA524280 BZU524280:BZW524280 CJQ524280:CJS524280 CTM524280:CTO524280 DDI524280:DDK524280 DNE524280:DNG524280 DXA524280:DXC524280 EGW524280:EGY524280 EQS524280:EQU524280 FAO524280:FAQ524280 FKK524280:FKM524280 FUG524280:FUI524280 GEC524280:GEE524280 GNY524280:GOA524280 GXU524280:GXW524280 HHQ524280:HHS524280 HRM524280:HRO524280 IBI524280:IBK524280 ILE524280:ILG524280 IVA524280:IVC524280 JEW524280:JEY524280 JOS524280:JOU524280 JYO524280:JYQ524280 KIK524280:KIM524280 KSG524280:KSI524280 LCC524280:LCE524280 LLY524280:LMA524280 LVU524280:LVW524280 MFQ524280:MFS524280 MPM524280:MPO524280 MZI524280:MZK524280 NJE524280:NJG524280 NTA524280:NTC524280 OCW524280:OCY524280 OMS524280:OMU524280 OWO524280:OWQ524280 PGK524280:PGM524280 PQG524280:PQI524280 QAC524280:QAE524280 QJY524280:QKA524280 QTU524280:QTW524280 RDQ524280:RDS524280 RNM524280:RNO524280 RXI524280:RXK524280 SHE524280:SHG524280 SRA524280:SRC524280 TAW524280:TAY524280 TKS524280:TKU524280 TUO524280:TUQ524280 UEK524280:UEM524280 UOG524280:UOI524280 UYC524280:UYE524280 VHY524280:VIA524280 VRU524280:VRW524280 WBQ524280:WBS524280 WLM524280:WLO524280 WVI524280:WVK524280 B589816:D589816 IW589816:IY589816 SS589816:SU589816 ACO589816:ACQ589816 AMK589816:AMM589816 AWG589816:AWI589816 BGC589816:BGE589816 BPY589816:BQA589816 BZU589816:BZW589816 CJQ589816:CJS589816 CTM589816:CTO589816 DDI589816:DDK589816 DNE589816:DNG589816 DXA589816:DXC589816 EGW589816:EGY589816 EQS589816:EQU589816 FAO589816:FAQ589816 FKK589816:FKM589816 FUG589816:FUI589816 GEC589816:GEE589816 GNY589816:GOA589816 GXU589816:GXW589816 HHQ589816:HHS589816 HRM589816:HRO589816 IBI589816:IBK589816 ILE589816:ILG589816 IVA589816:IVC589816 JEW589816:JEY589816 JOS589816:JOU589816 JYO589816:JYQ589816 KIK589816:KIM589816 KSG589816:KSI589816 LCC589816:LCE589816 LLY589816:LMA589816 LVU589816:LVW589816 MFQ589816:MFS589816 MPM589816:MPO589816 MZI589816:MZK589816 NJE589816:NJG589816 NTA589816:NTC589816 OCW589816:OCY589816 OMS589816:OMU589816 OWO589816:OWQ589816 PGK589816:PGM589816 PQG589816:PQI589816 QAC589816:QAE589816 QJY589816:QKA589816 QTU589816:QTW589816 RDQ589816:RDS589816 RNM589816:RNO589816 RXI589816:RXK589816 SHE589816:SHG589816 SRA589816:SRC589816 TAW589816:TAY589816 TKS589816:TKU589816 TUO589816:TUQ589816 UEK589816:UEM589816 UOG589816:UOI589816 UYC589816:UYE589816 VHY589816:VIA589816 VRU589816:VRW589816 WBQ589816:WBS589816 WLM589816:WLO589816 WVI589816:WVK589816 B655352:D655352 IW655352:IY655352 SS655352:SU655352 ACO655352:ACQ655352 AMK655352:AMM655352 AWG655352:AWI655352 BGC655352:BGE655352 BPY655352:BQA655352 BZU655352:BZW655352 CJQ655352:CJS655352 CTM655352:CTO655352 DDI655352:DDK655352 DNE655352:DNG655352 DXA655352:DXC655352 EGW655352:EGY655352 EQS655352:EQU655352 FAO655352:FAQ655352 FKK655352:FKM655352 FUG655352:FUI655352 GEC655352:GEE655352 GNY655352:GOA655352 GXU655352:GXW655352 HHQ655352:HHS655352 HRM655352:HRO655352 IBI655352:IBK655352 ILE655352:ILG655352 IVA655352:IVC655352 JEW655352:JEY655352 JOS655352:JOU655352 JYO655352:JYQ655352 KIK655352:KIM655352 KSG655352:KSI655352 LCC655352:LCE655352 LLY655352:LMA655352 LVU655352:LVW655352 MFQ655352:MFS655352 MPM655352:MPO655352 MZI655352:MZK655352 NJE655352:NJG655352 NTA655352:NTC655352 OCW655352:OCY655352 OMS655352:OMU655352 OWO655352:OWQ655352 PGK655352:PGM655352 PQG655352:PQI655352 QAC655352:QAE655352 QJY655352:QKA655352 QTU655352:QTW655352 RDQ655352:RDS655352 RNM655352:RNO655352 RXI655352:RXK655352 SHE655352:SHG655352 SRA655352:SRC655352 TAW655352:TAY655352 TKS655352:TKU655352 TUO655352:TUQ655352 UEK655352:UEM655352 UOG655352:UOI655352 UYC655352:UYE655352 VHY655352:VIA655352 VRU655352:VRW655352 WBQ655352:WBS655352 WLM655352:WLO655352 WVI655352:WVK655352 B720888:D720888 IW720888:IY720888 SS720888:SU720888 ACO720888:ACQ720888 AMK720888:AMM720888 AWG720888:AWI720888 BGC720888:BGE720888 BPY720888:BQA720888 BZU720888:BZW720888 CJQ720888:CJS720888 CTM720888:CTO720888 DDI720888:DDK720888 DNE720888:DNG720888 DXA720888:DXC720888 EGW720888:EGY720888 EQS720888:EQU720888 FAO720888:FAQ720888 FKK720888:FKM720888 FUG720888:FUI720888 GEC720888:GEE720888 GNY720888:GOA720888 GXU720888:GXW720888 HHQ720888:HHS720888 HRM720888:HRO720888 IBI720888:IBK720888 ILE720888:ILG720888 IVA720888:IVC720888 JEW720888:JEY720888 JOS720888:JOU720888 JYO720888:JYQ720888 KIK720888:KIM720888 KSG720888:KSI720888 LCC720888:LCE720888 LLY720888:LMA720888 LVU720888:LVW720888 MFQ720888:MFS720888 MPM720888:MPO720888 MZI720888:MZK720888 NJE720888:NJG720888 NTA720888:NTC720888 OCW720888:OCY720888 OMS720888:OMU720888 OWO720888:OWQ720888 PGK720888:PGM720888 PQG720888:PQI720888 QAC720888:QAE720888 QJY720888:QKA720888 QTU720888:QTW720888 RDQ720888:RDS720888 RNM720888:RNO720888 RXI720888:RXK720888 SHE720888:SHG720888 SRA720888:SRC720888 TAW720888:TAY720888 TKS720888:TKU720888 TUO720888:TUQ720888 UEK720888:UEM720888 UOG720888:UOI720888 UYC720888:UYE720888 VHY720888:VIA720888 VRU720888:VRW720888 WBQ720888:WBS720888 WLM720888:WLO720888 WVI720888:WVK720888 B786424:D786424 IW786424:IY786424 SS786424:SU786424 ACO786424:ACQ786424 AMK786424:AMM786424 AWG786424:AWI786424 BGC786424:BGE786424 BPY786424:BQA786424 BZU786424:BZW786424 CJQ786424:CJS786424 CTM786424:CTO786424 DDI786424:DDK786424 DNE786424:DNG786424 DXA786424:DXC786424 EGW786424:EGY786424 EQS786424:EQU786424 FAO786424:FAQ786424 FKK786424:FKM786424 FUG786424:FUI786424 GEC786424:GEE786424 GNY786424:GOA786424 GXU786424:GXW786424 HHQ786424:HHS786424 HRM786424:HRO786424 IBI786424:IBK786424 ILE786424:ILG786424 IVA786424:IVC786424 JEW786424:JEY786424 JOS786424:JOU786424 JYO786424:JYQ786424 KIK786424:KIM786424 KSG786424:KSI786424 LCC786424:LCE786424 LLY786424:LMA786424 LVU786424:LVW786424 MFQ786424:MFS786424 MPM786424:MPO786424 MZI786424:MZK786424 NJE786424:NJG786424 NTA786424:NTC786424 OCW786424:OCY786424 OMS786424:OMU786424 OWO786424:OWQ786424 PGK786424:PGM786424 PQG786424:PQI786424 QAC786424:QAE786424 QJY786424:QKA786424 QTU786424:QTW786424 RDQ786424:RDS786424 RNM786424:RNO786424 RXI786424:RXK786424 SHE786424:SHG786424 SRA786424:SRC786424 TAW786424:TAY786424 TKS786424:TKU786424 TUO786424:TUQ786424 UEK786424:UEM786424 UOG786424:UOI786424 UYC786424:UYE786424 VHY786424:VIA786424 VRU786424:VRW786424 WBQ786424:WBS786424 WLM786424:WLO786424 WVI786424:WVK786424 B851960:D851960 IW851960:IY851960 SS851960:SU851960 ACO851960:ACQ851960 AMK851960:AMM851960 AWG851960:AWI851960 BGC851960:BGE851960 BPY851960:BQA851960 BZU851960:BZW851960 CJQ851960:CJS851960 CTM851960:CTO851960 DDI851960:DDK851960 DNE851960:DNG851960 DXA851960:DXC851960 EGW851960:EGY851960 EQS851960:EQU851960 FAO851960:FAQ851960 FKK851960:FKM851960 FUG851960:FUI851960 GEC851960:GEE851960 GNY851960:GOA851960 GXU851960:GXW851960 HHQ851960:HHS851960 HRM851960:HRO851960 IBI851960:IBK851960 ILE851960:ILG851960 IVA851960:IVC851960 JEW851960:JEY851960 JOS851960:JOU851960 JYO851960:JYQ851960 KIK851960:KIM851960 KSG851960:KSI851960 LCC851960:LCE851960 LLY851960:LMA851960 LVU851960:LVW851960 MFQ851960:MFS851960 MPM851960:MPO851960 MZI851960:MZK851960 NJE851960:NJG851960 NTA851960:NTC851960 OCW851960:OCY851960 OMS851960:OMU851960 OWO851960:OWQ851960 PGK851960:PGM851960 PQG851960:PQI851960 QAC851960:QAE851960 QJY851960:QKA851960 QTU851960:QTW851960 RDQ851960:RDS851960 RNM851960:RNO851960 RXI851960:RXK851960 SHE851960:SHG851960 SRA851960:SRC851960 TAW851960:TAY851960 TKS851960:TKU851960 TUO851960:TUQ851960 UEK851960:UEM851960 UOG851960:UOI851960 UYC851960:UYE851960 VHY851960:VIA851960 VRU851960:VRW851960 WBQ851960:WBS851960 WLM851960:WLO851960 WVI851960:WVK851960 B917496:D917496 IW917496:IY917496 SS917496:SU917496 ACO917496:ACQ917496 AMK917496:AMM917496 AWG917496:AWI917496 BGC917496:BGE917496 BPY917496:BQA917496 BZU917496:BZW917496 CJQ917496:CJS917496 CTM917496:CTO917496 DDI917496:DDK917496 DNE917496:DNG917496 DXA917496:DXC917496 EGW917496:EGY917496 EQS917496:EQU917496 FAO917496:FAQ917496 FKK917496:FKM917496 FUG917496:FUI917496 GEC917496:GEE917496 GNY917496:GOA917496 GXU917496:GXW917496 HHQ917496:HHS917496 HRM917496:HRO917496 IBI917496:IBK917496 ILE917496:ILG917496 IVA917496:IVC917496 JEW917496:JEY917496 JOS917496:JOU917496 JYO917496:JYQ917496 KIK917496:KIM917496 KSG917496:KSI917496 LCC917496:LCE917496 LLY917496:LMA917496 LVU917496:LVW917496 MFQ917496:MFS917496 MPM917496:MPO917496 MZI917496:MZK917496 NJE917496:NJG917496 NTA917496:NTC917496 OCW917496:OCY917496 OMS917496:OMU917496 OWO917496:OWQ917496 PGK917496:PGM917496 PQG917496:PQI917496 QAC917496:QAE917496 QJY917496:QKA917496 QTU917496:QTW917496 RDQ917496:RDS917496 RNM917496:RNO917496 RXI917496:RXK917496 SHE917496:SHG917496 SRA917496:SRC917496 TAW917496:TAY917496 TKS917496:TKU917496 TUO917496:TUQ917496 UEK917496:UEM917496 UOG917496:UOI917496 UYC917496:UYE917496 VHY917496:VIA917496 VRU917496:VRW917496 WBQ917496:WBS917496 WLM917496:WLO917496 WVI917496:WVK917496 B983032:D983032 IW983032:IY983032 SS983032:SU983032 ACO983032:ACQ983032 AMK983032:AMM983032 AWG983032:AWI983032 BGC983032:BGE983032 BPY983032:BQA983032 BZU983032:BZW983032 CJQ983032:CJS983032 CTM983032:CTO983032 DDI983032:DDK983032 DNE983032:DNG983032 DXA983032:DXC983032 EGW983032:EGY983032 EQS983032:EQU983032 FAO983032:FAQ983032 FKK983032:FKM983032 FUG983032:FUI983032 GEC983032:GEE983032 GNY983032:GOA983032 GXU983032:GXW983032 HHQ983032:HHS983032 HRM983032:HRO983032 IBI983032:IBK983032 ILE983032:ILG983032 IVA983032:IVC983032 JEW983032:JEY983032 JOS983032:JOU983032 JYO983032:JYQ983032 KIK983032:KIM983032 KSG983032:KSI983032 LCC983032:LCE983032 LLY983032:LMA983032 LVU983032:LVW983032 MFQ983032:MFS983032 MPM983032:MPO983032 MZI983032:MZK983032 NJE983032:NJG983032 NTA983032:NTC983032 OCW983032:OCY983032 OMS983032:OMU983032 OWO983032:OWQ983032 PGK983032:PGM983032 PQG983032:PQI983032 QAC983032:QAE983032 QJY983032:QKA983032 QTU983032:QTW983032 RDQ983032:RDS983032 RNM983032:RNO983032 RXI983032:RXK983032 SHE983032:SHG983032 SRA983032:SRC983032 TAW983032:TAY983032 TKS983032:TKU983032 TUO983032:TUQ983032 UEK983032:UEM983032 UOG983032:UOI983032 UYC983032:UYE983032 VHY983032:VIA983032 VRU983032:VRW983032 WBQ983032:WBS983032 WLM983032:WLO983032 WVI983032:WVK983032 B1048568:D1048568 IW1048568:IY1048568 SS1048568:SU1048568 ACO1048568:ACQ1048568 AMK1048568:AMM1048568 AWG1048568:AWI1048568 BGC1048568:BGE1048568 BPY1048568:BQA1048568 BZU1048568:BZW1048568 CJQ1048568:CJS1048568 CTM1048568:CTO1048568 DDI1048568:DDK1048568 DNE1048568:DNG1048568 DXA1048568:DXC1048568 EGW1048568:EGY1048568 EQS1048568:EQU1048568 FAO1048568:FAQ1048568 FKK1048568:FKM1048568 FUG1048568:FUI1048568 GEC1048568:GEE1048568 GNY1048568:GOA1048568 GXU1048568:GXW1048568 HHQ1048568:HHS1048568 HRM1048568:HRO1048568 IBI1048568:IBK1048568 ILE1048568:ILG1048568 IVA1048568:IVC1048568 JEW1048568:JEY1048568 JOS1048568:JOU1048568 JYO1048568:JYQ1048568 KIK1048568:KIM1048568 KSG1048568:KSI1048568 LCC1048568:LCE1048568 LLY1048568:LMA1048568 LVU1048568:LVW1048568 MFQ1048568:MFS1048568 MPM1048568:MPO1048568 MZI1048568:MZK1048568 NJE1048568:NJG1048568 NTA1048568:NTC1048568 OCW1048568:OCY1048568 OMS1048568:OMU1048568 OWO1048568:OWQ1048568 PGK1048568:PGM1048568 PQG1048568:PQI1048568 QAC1048568:QAE1048568 QJY1048568:QKA1048568 QTU1048568:QTW1048568 RDQ1048568:RDS1048568 RNM1048568:RNO1048568 RXI1048568:RXK1048568 SHE1048568:SHG1048568 SRA1048568:SRC1048568 TAW1048568:TAY1048568 TKS1048568:TKU1048568 TUO1048568:TUQ1048568 UEK1048568:UEM1048568 UOG1048568:UOI1048568 UYC1048568:UYE1048568 VHY1048568:VIA1048568 VRU1048568:VRW1048568 WBQ1048568:WBS1048568 WLM1048568:WLO1048568 WVI1048568:WVK1048568" xr:uid="{00000000-0002-0000-0000-000002000000}">
      <formula1>#REF!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53"/>
  <sheetViews>
    <sheetView showGridLines="0" tabSelected="1" topLeftCell="A29" workbookViewId="0">
      <selection activeCell="B34" sqref="B34:N34"/>
    </sheetView>
  </sheetViews>
  <sheetFormatPr defaultColWidth="9" defaultRowHeight="16.5"/>
  <cols>
    <col min="1" max="1" width="4.375" style="1" customWidth="1"/>
    <col min="2" max="2" width="24" style="1" bestFit="1" customWidth="1"/>
    <col min="3" max="3" width="8" style="1" customWidth="1"/>
    <col min="4" max="5" width="7.375" style="1" customWidth="1"/>
    <col min="6" max="6" width="10" style="1" customWidth="1"/>
    <col min="7" max="7" width="7.5" style="1" customWidth="1"/>
    <col min="8" max="8" width="7.625" style="1" customWidth="1"/>
    <col min="9" max="9" width="9.5" style="1" customWidth="1"/>
    <col min="10" max="10" width="25.375" style="1" bestFit="1" customWidth="1"/>
    <col min="11" max="11" width="30.25" style="1" customWidth="1"/>
    <col min="12" max="12" width="15.625" style="1" customWidth="1"/>
    <col min="13" max="13" width="15.875" style="1" bestFit="1" customWidth="1"/>
    <col min="14" max="14" width="15.625" style="1" customWidth="1"/>
    <col min="15" max="15" width="3.375" style="2" customWidth="1"/>
    <col min="16" max="16" width="9" style="1"/>
    <col min="17" max="17" width="12.875" style="1" customWidth="1"/>
    <col min="18" max="16384" width="9" style="1"/>
  </cols>
  <sheetData>
    <row r="2" spans="2:18">
      <c r="B2" s="68" t="s">
        <v>47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P2" s="12" t="s">
        <v>8</v>
      </c>
      <c r="Q2" s="70" t="s">
        <v>9</v>
      </c>
      <c r="R2" s="70"/>
    </row>
    <row r="3" spans="2:18">
      <c r="B3" s="56" t="s">
        <v>10</v>
      </c>
      <c r="C3" s="56"/>
      <c r="D3" s="57" t="s">
        <v>63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13"/>
      <c r="P3" s="14" t="s">
        <v>11</v>
      </c>
      <c r="Q3" s="65" t="s">
        <v>12</v>
      </c>
      <c r="R3" s="65"/>
    </row>
    <row r="4" spans="2:18" ht="16.5" customHeight="1">
      <c r="B4" s="56" t="s">
        <v>51</v>
      </c>
      <c r="C4" s="56"/>
      <c r="D4" s="57" t="s">
        <v>62</v>
      </c>
      <c r="E4" s="57"/>
      <c r="F4" s="57"/>
      <c r="G4" s="57"/>
      <c r="H4" s="57"/>
      <c r="I4" s="57"/>
      <c r="J4" s="57"/>
      <c r="K4" s="57"/>
      <c r="L4" s="57"/>
      <c r="M4" s="57"/>
      <c r="N4" s="57"/>
      <c r="O4" s="13"/>
      <c r="P4" s="14" t="s">
        <v>13</v>
      </c>
      <c r="Q4" s="65" t="s">
        <v>14</v>
      </c>
      <c r="R4" s="65"/>
    </row>
    <row r="5" spans="2:18" ht="16.5" customHeight="1">
      <c r="B5" s="56" t="s">
        <v>52</v>
      </c>
      <c r="C5" s="56"/>
      <c r="D5" s="71" t="s">
        <v>62</v>
      </c>
      <c r="E5" s="71"/>
      <c r="F5" s="71"/>
      <c r="G5" s="71"/>
      <c r="H5" s="71"/>
      <c r="I5" s="71"/>
      <c r="J5" s="71"/>
      <c r="K5" s="71"/>
      <c r="L5" s="71"/>
      <c r="M5" s="71"/>
      <c r="N5" s="71"/>
      <c r="O5" s="13"/>
      <c r="P5" s="14" t="s">
        <v>15</v>
      </c>
      <c r="Q5" s="72" t="s">
        <v>16</v>
      </c>
      <c r="R5" s="73"/>
    </row>
    <row r="6" spans="2:18" ht="16.5" customHeight="1">
      <c r="B6" s="63" t="s">
        <v>53</v>
      </c>
      <c r="C6" s="64"/>
      <c r="D6" s="60" t="s">
        <v>55</v>
      </c>
      <c r="E6" s="61"/>
      <c r="F6" s="61"/>
      <c r="G6" s="61"/>
      <c r="H6" s="61"/>
      <c r="I6" s="61"/>
      <c r="J6" s="61"/>
      <c r="K6" s="61"/>
      <c r="L6" s="61"/>
      <c r="M6" s="61"/>
      <c r="N6" s="62"/>
      <c r="O6" s="13"/>
      <c r="P6" s="14" t="s">
        <v>18</v>
      </c>
      <c r="Q6" s="74" t="s">
        <v>19</v>
      </c>
      <c r="R6" s="75"/>
    </row>
    <row r="7" spans="2:18" ht="16.5" customHeight="1">
      <c r="B7" s="63" t="s">
        <v>54</v>
      </c>
      <c r="C7" s="64"/>
      <c r="D7" s="60" t="s">
        <v>56</v>
      </c>
      <c r="E7" s="61"/>
      <c r="F7" s="61"/>
      <c r="G7" s="61"/>
      <c r="H7" s="61"/>
      <c r="I7" s="61"/>
      <c r="J7" s="61"/>
      <c r="K7" s="61"/>
      <c r="L7" s="61"/>
      <c r="M7" s="61"/>
      <c r="N7" s="62"/>
      <c r="O7" s="13"/>
      <c r="P7" s="14" t="s">
        <v>21</v>
      </c>
      <c r="Q7" s="65" t="s">
        <v>22</v>
      </c>
      <c r="R7" s="65"/>
    </row>
    <row r="8" spans="2:18" ht="16.5" customHeight="1">
      <c r="B8" s="56" t="s">
        <v>17</v>
      </c>
      <c r="C8" s="56"/>
      <c r="D8" s="71" t="s">
        <v>64</v>
      </c>
      <c r="E8" s="71"/>
      <c r="F8" s="71"/>
      <c r="G8" s="71"/>
      <c r="H8" s="71"/>
      <c r="I8" s="71"/>
      <c r="J8" s="71"/>
      <c r="K8" s="71"/>
      <c r="L8" s="71"/>
      <c r="M8" s="71"/>
      <c r="N8" s="71"/>
      <c r="O8" s="13"/>
    </row>
    <row r="9" spans="2:18" ht="16.5" customHeight="1">
      <c r="B9" s="63" t="s">
        <v>48</v>
      </c>
      <c r="C9" s="64"/>
      <c r="D9" s="60" t="s">
        <v>65</v>
      </c>
      <c r="E9" s="61"/>
      <c r="F9" s="61"/>
      <c r="G9" s="61"/>
      <c r="H9" s="61"/>
      <c r="I9" s="61"/>
      <c r="J9" s="61"/>
      <c r="K9" s="61"/>
      <c r="L9" s="61"/>
      <c r="M9" s="61"/>
      <c r="N9" s="62"/>
      <c r="O9" s="13"/>
    </row>
    <row r="10" spans="2:18" ht="16.5" customHeight="1">
      <c r="B10" s="56" t="s">
        <v>20</v>
      </c>
      <c r="C10" s="56"/>
      <c r="D10" s="57" t="s">
        <v>61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13"/>
    </row>
    <row r="11" spans="2:18" ht="16.5" customHeight="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5"/>
    </row>
    <row r="12" spans="2:18" ht="16.5" customHeight="1">
      <c r="B12" s="66" t="s">
        <v>23</v>
      </c>
      <c r="C12" s="66"/>
      <c r="D12" s="66"/>
      <c r="E12" s="66"/>
      <c r="F12" s="66"/>
      <c r="G12" s="66"/>
      <c r="H12" s="66"/>
      <c r="I12" s="66"/>
      <c r="J12" s="66"/>
      <c r="K12" s="66"/>
      <c r="L12" s="67"/>
      <c r="M12" s="67"/>
      <c r="N12" s="67"/>
      <c r="O12" s="13"/>
    </row>
    <row r="13" spans="2:18" ht="36.75" customHeight="1">
      <c r="B13" s="4" t="s">
        <v>88</v>
      </c>
      <c r="C13" s="4" t="s">
        <v>24</v>
      </c>
      <c r="D13" s="5" t="s">
        <v>11</v>
      </c>
      <c r="E13" s="7" t="s">
        <v>18</v>
      </c>
      <c r="F13" s="6" t="s">
        <v>13</v>
      </c>
      <c r="G13" s="4" t="s">
        <v>21</v>
      </c>
      <c r="H13" s="4" t="s">
        <v>25</v>
      </c>
      <c r="I13" s="16" t="s">
        <v>26</v>
      </c>
      <c r="J13" s="16" t="s">
        <v>27</v>
      </c>
      <c r="K13" s="17" t="s">
        <v>28</v>
      </c>
      <c r="L13" s="10" t="s">
        <v>20</v>
      </c>
      <c r="M13" s="18" t="s">
        <v>29</v>
      </c>
      <c r="O13" s="1"/>
    </row>
    <row r="14" spans="2:18">
      <c r="B14" s="8" t="s">
        <v>49</v>
      </c>
      <c r="C14" s="9">
        <f t="shared" ref="C14:C30" si="0">SUM(D14:H14)</f>
        <v>297</v>
      </c>
      <c r="D14" s="9">
        <v>219</v>
      </c>
      <c r="E14" s="9">
        <v>67</v>
      </c>
      <c r="F14" s="9">
        <v>11</v>
      </c>
      <c r="G14" s="9">
        <v>0</v>
      </c>
      <c r="H14" s="9">
        <v>0</v>
      </c>
      <c r="I14" s="19">
        <f t="shared" ref="I14:I32" si="1">D14/C14</f>
        <v>0.73737373737373735</v>
      </c>
      <c r="J14" s="19">
        <f t="shared" ref="J14:J32" si="2">D14/(C14-G14-E14)</f>
        <v>0.95217391304347831</v>
      </c>
      <c r="K14" s="19">
        <f t="shared" ref="K14:K32" si="3">(C14-H14)/C14</f>
        <v>1</v>
      </c>
      <c r="L14" s="20" t="s">
        <v>41</v>
      </c>
      <c r="M14" s="21"/>
      <c r="O14" s="1"/>
    </row>
    <row r="15" spans="2:18">
      <c r="B15" s="8" t="s">
        <v>31</v>
      </c>
      <c r="C15" s="9">
        <f t="shared" si="0"/>
        <v>235</v>
      </c>
      <c r="D15" s="9">
        <v>170</v>
      </c>
      <c r="E15" s="9">
        <v>30</v>
      </c>
      <c r="F15" s="9">
        <v>35</v>
      </c>
      <c r="G15" s="9">
        <v>0</v>
      </c>
      <c r="H15" s="9">
        <v>0</v>
      </c>
      <c r="I15" s="19">
        <f t="shared" si="1"/>
        <v>0.72340425531914898</v>
      </c>
      <c r="J15" s="19">
        <f t="shared" si="2"/>
        <v>0.82926829268292679</v>
      </c>
      <c r="K15" s="19">
        <f t="shared" si="3"/>
        <v>1</v>
      </c>
      <c r="L15" s="20" t="s">
        <v>41</v>
      </c>
      <c r="M15" s="21"/>
      <c r="O15" s="1"/>
    </row>
    <row r="16" spans="2:18">
      <c r="B16" s="8" t="s">
        <v>66</v>
      </c>
      <c r="C16" s="9">
        <f t="shared" si="0"/>
        <v>267</v>
      </c>
      <c r="D16" s="9">
        <v>0</v>
      </c>
      <c r="E16" s="9">
        <v>267</v>
      </c>
      <c r="F16" s="9">
        <v>0</v>
      </c>
      <c r="G16" s="9">
        <v>0</v>
      </c>
      <c r="H16" s="9">
        <v>0</v>
      </c>
      <c r="I16" s="19">
        <f t="shared" si="1"/>
        <v>0</v>
      </c>
      <c r="J16" s="19" t="e">
        <f t="shared" si="2"/>
        <v>#DIV/0!</v>
      </c>
      <c r="K16" s="19">
        <f t="shared" si="3"/>
        <v>1</v>
      </c>
      <c r="L16" s="20" t="s">
        <v>43</v>
      </c>
      <c r="M16" s="21"/>
      <c r="O16" s="1"/>
    </row>
    <row r="17" spans="2:15">
      <c r="B17" s="8" t="s">
        <v>32</v>
      </c>
      <c r="C17" s="9">
        <f t="shared" si="0"/>
        <v>103</v>
      </c>
      <c r="D17" s="9">
        <v>9</v>
      </c>
      <c r="E17" s="9">
        <v>46</v>
      </c>
      <c r="F17" s="9">
        <v>38</v>
      </c>
      <c r="G17" s="9">
        <v>10</v>
      </c>
      <c r="H17" s="9">
        <v>0</v>
      </c>
      <c r="I17" s="19">
        <f t="shared" si="1"/>
        <v>8.7378640776699032E-2</v>
      </c>
      <c r="J17" s="19">
        <f t="shared" si="2"/>
        <v>0.19148936170212766</v>
      </c>
      <c r="K17" s="19">
        <f t="shared" si="3"/>
        <v>1</v>
      </c>
      <c r="L17" s="20" t="s">
        <v>42</v>
      </c>
      <c r="M17" s="21"/>
      <c r="O17" s="1"/>
    </row>
    <row r="18" spans="2:15">
      <c r="B18" s="8" t="s">
        <v>68</v>
      </c>
      <c r="C18" s="9">
        <f t="shared" ref="C18" si="4">SUM(D18:H18)</f>
        <v>52</v>
      </c>
      <c r="D18" s="9">
        <v>31</v>
      </c>
      <c r="E18" s="9">
        <v>5</v>
      </c>
      <c r="F18" s="9">
        <v>16</v>
      </c>
      <c r="G18" s="9">
        <v>0</v>
      </c>
      <c r="H18" s="9">
        <v>0</v>
      </c>
      <c r="I18" s="19">
        <f t="shared" ref="I18" si="5">D18/C18</f>
        <v>0.59615384615384615</v>
      </c>
      <c r="J18" s="19">
        <f t="shared" ref="J18" si="6">D18/(C18-G18-E18)</f>
        <v>0.65957446808510634</v>
      </c>
      <c r="K18" s="19">
        <f t="shared" ref="K18" si="7">(C18-H18)/C18</f>
        <v>1</v>
      </c>
      <c r="L18" s="20" t="s">
        <v>43</v>
      </c>
      <c r="M18" s="21"/>
      <c r="O18" s="1"/>
    </row>
    <row r="19" spans="2:15">
      <c r="B19" s="8" t="s">
        <v>57</v>
      </c>
      <c r="C19" s="9">
        <f t="shared" si="0"/>
        <v>64</v>
      </c>
      <c r="D19" s="9">
        <v>16</v>
      </c>
      <c r="E19" s="9">
        <v>9</v>
      </c>
      <c r="F19" s="9">
        <v>11</v>
      </c>
      <c r="G19" s="9">
        <v>28</v>
      </c>
      <c r="H19" s="9">
        <v>0</v>
      </c>
      <c r="I19" s="19">
        <f t="shared" si="1"/>
        <v>0.25</v>
      </c>
      <c r="J19" s="19">
        <f t="shared" si="2"/>
        <v>0.59259259259259256</v>
      </c>
      <c r="K19" s="19">
        <f t="shared" si="3"/>
        <v>1</v>
      </c>
      <c r="L19" s="20" t="s">
        <v>43</v>
      </c>
      <c r="M19" s="21"/>
      <c r="O19" s="1"/>
    </row>
    <row r="20" spans="2:15">
      <c r="B20" s="8" t="s">
        <v>59</v>
      </c>
      <c r="C20" s="9">
        <f t="shared" si="0"/>
        <v>981</v>
      </c>
      <c r="D20" s="9">
        <v>504</v>
      </c>
      <c r="E20" s="9">
        <v>387</v>
      </c>
      <c r="F20" s="9">
        <v>41</v>
      </c>
      <c r="G20" s="9">
        <v>45</v>
      </c>
      <c r="H20" s="9">
        <v>4</v>
      </c>
      <c r="I20" s="19">
        <f t="shared" si="1"/>
        <v>0.51376146788990829</v>
      </c>
      <c r="J20" s="19">
        <f t="shared" si="2"/>
        <v>0.91803278688524592</v>
      </c>
      <c r="K20" s="19">
        <f t="shared" si="3"/>
        <v>0.99592252803261982</v>
      </c>
      <c r="L20" s="20" t="s">
        <v>67</v>
      </c>
      <c r="M20" s="21"/>
      <c r="O20" s="1"/>
    </row>
    <row r="21" spans="2:15">
      <c r="B21" s="8" t="s">
        <v>50</v>
      </c>
      <c r="C21" s="9">
        <f t="shared" si="0"/>
        <v>89</v>
      </c>
      <c r="D21" s="9">
        <v>39</v>
      </c>
      <c r="E21" s="9">
        <v>7</v>
      </c>
      <c r="F21" s="9">
        <v>31</v>
      </c>
      <c r="G21" s="9">
        <v>12</v>
      </c>
      <c r="H21" s="9">
        <v>0</v>
      </c>
      <c r="I21" s="19">
        <f t="shared" si="1"/>
        <v>0.43820224719101125</v>
      </c>
      <c r="J21" s="19">
        <f t="shared" si="2"/>
        <v>0.55714285714285716</v>
      </c>
      <c r="K21" s="19">
        <f t="shared" si="3"/>
        <v>1</v>
      </c>
      <c r="L21" s="20" t="s">
        <v>43</v>
      </c>
      <c r="M21" s="21"/>
      <c r="O21" s="1"/>
    </row>
    <row r="22" spans="2:15">
      <c r="B22" s="8" t="s">
        <v>37</v>
      </c>
      <c r="C22" s="9">
        <f t="shared" si="0"/>
        <v>21</v>
      </c>
      <c r="D22" s="9">
        <v>15</v>
      </c>
      <c r="E22" s="9">
        <v>0</v>
      </c>
      <c r="F22" s="9">
        <v>6</v>
      </c>
      <c r="G22" s="9">
        <v>0</v>
      </c>
      <c r="H22" s="9">
        <v>0</v>
      </c>
      <c r="I22" s="19">
        <f t="shared" si="1"/>
        <v>0.7142857142857143</v>
      </c>
      <c r="J22" s="19">
        <f t="shared" si="2"/>
        <v>0.7142857142857143</v>
      </c>
      <c r="K22" s="19">
        <f t="shared" si="3"/>
        <v>1</v>
      </c>
      <c r="L22" s="20" t="s">
        <v>43</v>
      </c>
      <c r="M22" s="21"/>
      <c r="O22" s="1"/>
    </row>
    <row r="23" spans="2:15">
      <c r="B23" s="8" t="s">
        <v>38</v>
      </c>
      <c r="C23" s="9">
        <f t="shared" si="0"/>
        <v>114</v>
      </c>
      <c r="D23" s="9">
        <v>71</v>
      </c>
      <c r="E23" s="9">
        <v>24</v>
      </c>
      <c r="F23" s="9">
        <v>19</v>
      </c>
      <c r="G23" s="9">
        <v>0</v>
      </c>
      <c r="H23" s="9">
        <v>0</v>
      </c>
      <c r="I23" s="19">
        <f t="shared" si="1"/>
        <v>0.6228070175438597</v>
      </c>
      <c r="J23" s="19">
        <f t="shared" si="2"/>
        <v>0.78888888888888886</v>
      </c>
      <c r="K23" s="19">
        <f t="shared" si="3"/>
        <v>1</v>
      </c>
      <c r="L23" s="20" t="s">
        <v>43</v>
      </c>
      <c r="M23" s="21"/>
      <c r="O23" s="1"/>
    </row>
    <row r="24" spans="2:15">
      <c r="B24" s="40" t="s">
        <v>33</v>
      </c>
      <c r="C24" s="9">
        <f t="shared" si="0"/>
        <v>880</v>
      </c>
      <c r="D24" s="9">
        <v>674</v>
      </c>
      <c r="E24" s="9">
        <v>61</v>
      </c>
      <c r="F24" s="9">
        <v>94</v>
      </c>
      <c r="G24" s="9">
        <v>51</v>
      </c>
      <c r="H24" s="9">
        <v>0</v>
      </c>
      <c r="I24" s="19">
        <f t="shared" si="1"/>
        <v>0.76590909090909087</v>
      </c>
      <c r="J24" s="19">
        <f t="shared" si="2"/>
        <v>0.87760416666666663</v>
      </c>
      <c r="K24" s="19">
        <f t="shared" si="3"/>
        <v>1</v>
      </c>
      <c r="L24" s="20" t="s">
        <v>44</v>
      </c>
      <c r="M24" s="21"/>
      <c r="O24" s="1"/>
    </row>
    <row r="25" spans="2:15">
      <c r="B25" s="40" t="s">
        <v>34</v>
      </c>
      <c r="C25" s="9">
        <f t="shared" si="0"/>
        <v>254</v>
      </c>
      <c r="D25" s="9">
        <v>187</v>
      </c>
      <c r="E25" s="9">
        <v>43</v>
      </c>
      <c r="F25" s="9">
        <v>16</v>
      </c>
      <c r="G25" s="9">
        <v>8</v>
      </c>
      <c r="H25" s="9">
        <v>0</v>
      </c>
      <c r="I25" s="19">
        <f t="shared" si="1"/>
        <v>0.73622047244094491</v>
      </c>
      <c r="J25" s="19">
        <f t="shared" si="2"/>
        <v>0.9211822660098522</v>
      </c>
      <c r="K25" s="19">
        <f t="shared" si="3"/>
        <v>1</v>
      </c>
      <c r="L25" s="20" t="s">
        <v>41</v>
      </c>
      <c r="M25" s="21"/>
      <c r="O25" s="1"/>
    </row>
    <row r="26" spans="2:15">
      <c r="B26" s="40" t="s">
        <v>58</v>
      </c>
      <c r="C26" s="9">
        <f t="shared" si="0"/>
        <v>85</v>
      </c>
      <c r="D26" s="9">
        <v>14</v>
      </c>
      <c r="E26" s="9">
        <v>56</v>
      </c>
      <c r="F26" s="9">
        <v>15</v>
      </c>
      <c r="G26" s="9">
        <v>0</v>
      </c>
      <c r="H26" s="9">
        <v>0</v>
      </c>
      <c r="I26" s="19">
        <f t="shared" si="1"/>
        <v>0.16470588235294117</v>
      </c>
      <c r="J26" s="19">
        <f t="shared" si="2"/>
        <v>0.48275862068965519</v>
      </c>
      <c r="K26" s="19">
        <f t="shared" si="3"/>
        <v>1</v>
      </c>
      <c r="L26" s="20" t="s">
        <v>41</v>
      </c>
      <c r="M26" s="21"/>
      <c r="O26" s="1"/>
    </row>
    <row r="27" spans="2:15">
      <c r="B27" s="40" t="s">
        <v>39</v>
      </c>
      <c r="C27" s="9">
        <f t="shared" si="0"/>
        <v>150</v>
      </c>
      <c r="D27" s="9">
        <v>85</v>
      </c>
      <c r="E27" s="9">
        <v>9</v>
      </c>
      <c r="F27" s="9">
        <v>43</v>
      </c>
      <c r="G27" s="9">
        <v>13</v>
      </c>
      <c r="H27" s="9">
        <v>0</v>
      </c>
      <c r="I27" s="19">
        <f t="shared" si="1"/>
        <v>0.56666666666666665</v>
      </c>
      <c r="J27" s="19">
        <f t="shared" si="2"/>
        <v>0.6640625</v>
      </c>
      <c r="K27" s="19">
        <f t="shared" si="3"/>
        <v>1</v>
      </c>
      <c r="L27" s="20" t="s">
        <v>45</v>
      </c>
      <c r="M27" s="21"/>
      <c r="O27" s="1"/>
    </row>
    <row r="28" spans="2:15">
      <c r="B28" s="40" t="s">
        <v>36</v>
      </c>
      <c r="C28" s="9">
        <f t="shared" si="0"/>
        <v>252</v>
      </c>
      <c r="D28" s="9">
        <v>233</v>
      </c>
      <c r="E28" s="9">
        <v>6</v>
      </c>
      <c r="F28" s="9">
        <v>13</v>
      </c>
      <c r="G28" s="9">
        <v>0</v>
      </c>
      <c r="H28" s="9">
        <v>0</v>
      </c>
      <c r="I28" s="19">
        <f t="shared" si="1"/>
        <v>0.92460317460317465</v>
      </c>
      <c r="J28" s="19">
        <f t="shared" si="2"/>
        <v>0.94715447154471544</v>
      </c>
      <c r="K28" s="19">
        <f t="shared" si="3"/>
        <v>1</v>
      </c>
      <c r="L28" s="20" t="s">
        <v>41</v>
      </c>
      <c r="M28" s="21"/>
      <c r="O28" s="1"/>
    </row>
    <row r="29" spans="2:15">
      <c r="B29" s="8" t="s">
        <v>40</v>
      </c>
      <c r="C29" s="9">
        <f t="shared" si="0"/>
        <v>395</v>
      </c>
      <c r="D29" s="9">
        <v>162</v>
      </c>
      <c r="E29" s="9">
        <v>198</v>
      </c>
      <c r="F29" s="9">
        <v>35</v>
      </c>
      <c r="G29" s="9">
        <v>0</v>
      </c>
      <c r="H29" s="9">
        <v>0</v>
      </c>
      <c r="I29" s="19">
        <f t="shared" si="1"/>
        <v>0.41012658227848103</v>
      </c>
      <c r="J29" s="19">
        <f t="shared" si="2"/>
        <v>0.82233502538071068</v>
      </c>
      <c r="K29" s="19">
        <f t="shared" si="3"/>
        <v>1</v>
      </c>
      <c r="L29" s="20" t="s">
        <v>42</v>
      </c>
      <c r="M29" s="21"/>
      <c r="O29" s="1"/>
    </row>
    <row r="30" spans="2:15">
      <c r="B30" s="8" t="s">
        <v>35</v>
      </c>
      <c r="C30" s="9">
        <f t="shared" si="0"/>
        <v>94</v>
      </c>
      <c r="D30" s="9">
        <v>50</v>
      </c>
      <c r="E30" s="9">
        <v>39</v>
      </c>
      <c r="F30" s="9">
        <v>5</v>
      </c>
      <c r="G30" s="9">
        <v>0</v>
      </c>
      <c r="H30" s="9">
        <v>0</v>
      </c>
      <c r="I30" s="19">
        <f t="shared" si="1"/>
        <v>0.53191489361702127</v>
      </c>
      <c r="J30" s="19">
        <f t="shared" si="2"/>
        <v>0.90909090909090906</v>
      </c>
      <c r="K30" s="19">
        <f t="shared" si="3"/>
        <v>1</v>
      </c>
      <c r="L30" s="20" t="s">
        <v>42</v>
      </c>
      <c r="M30" s="21"/>
      <c r="O30" s="1"/>
    </row>
    <row r="31" spans="2:15">
      <c r="B31" s="8" t="s">
        <v>69</v>
      </c>
      <c r="C31" s="9">
        <f t="shared" ref="C31" si="8">SUM(D31:H31)</f>
        <v>305</v>
      </c>
      <c r="D31" s="9">
        <v>89</v>
      </c>
      <c r="E31" s="9">
        <v>207</v>
      </c>
      <c r="F31" s="9">
        <v>9</v>
      </c>
      <c r="G31" s="9">
        <v>0</v>
      </c>
      <c r="H31" s="9">
        <v>0</v>
      </c>
      <c r="I31" s="19">
        <f t="shared" ref="I31" si="9">D31/C31</f>
        <v>0.29180327868852457</v>
      </c>
      <c r="J31" s="19">
        <f t="shared" ref="J31" si="10">D31/(C31-G31-E31)</f>
        <v>0.90816326530612246</v>
      </c>
      <c r="K31" s="19">
        <f t="shared" ref="K31" si="11">(C31-H31)/C31</f>
        <v>1</v>
      </c>
      <c r="L31" s="20" t="s">
        <v>42</v>
      </c>
      <c r="M31" s="21"/>
      <c r="O31" s="1"/>
    </row>
    <row r="32" spans="2:15">
      <c r="B32" s="10" t="s">
        <v>24</v>
      </c>
      <c r="C32" s="11">
        <f>SUM(C14:C31)</f>
        <v>4638</v>
      </c>
      <c r="D32" s="11">
        <f t="shared" ref="C32:H32" si="12">SUM(D14:D30)</f>
        <v>2479</v>
      </c>
      <c r="E32" s="11">
        <f>SUM(E14:E30)</f>
        <v>1254</v>
      </c>
      <c r="F32" s="11">
        <f t="shared" si="12"/>
        <v>429</v>
      </c>
      <c r="G32" s="11">
        <f t="shared" si="12"/>
        <v>167</v>
      </c>
      <c r="H32" s="11">
        <f t="shared" si="12"/>
        <v>4</v>
      </c>
      <c r="I32" s="22">
        <f t="shared" si="1"/>
        <v>0.53449762828805525</v>
      </c>
      <c r="J32" s="22">
        <f t="shared" si="2"/>
        <v>0.7705937208579422</v>
      </c>
      <c r="K32" s="19">
        <f t="shared" si="3"/>
        <v>0.99913755929279857</v>
      </c>
      <c r="L32" s="20" t="s">
        <v>67</v>
      </c>
      <c r="M32" s="21"/>
      <c r="O32" s="1"/>
    </row>
    <row r="33" spans="2:18">
      <c r="B33" s="41"/>
      <c r="C33" s="41"/>
      <c r="D33" s="41"/>
      <c r="E33" s="41"/>
      <c r="F33" s="41"/>
      <c r="G33" s="41"/>
      <c r="H33" s="41"/>
      <c r="I33" s="41"/>
      <c r="J33" s="42"/>
      <c r="K33" s="42"/>
      <c r="L33" s="43"/>
      <c r="M33" s="44"/>
      <c r="N33" s="45"/>
      <c r="O33" s="1"/>
    </row>
    <row r="34" spans="2:18" ht="87.75" customHeight="1">
      <c r="B34" s="58" t="s">
        <v>60</v>
      </c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1"/>
      <c r="P34" s="39"/>
      <c r="Q34" s="39"/>
      <c r="R34" s="39"/>
    </row>
    <row r="36" spans="2:18">
      <c r="B36" s="79" t="s">
        <v>88</v>
      </c>
      <c r="C36" s="80" t="s">
        <v>70</v>
      </c>
      <c r="D36" s="80"/>
      <c r="E36" s="80" t="s">
        <v>71</v>
      </c>
      <c r="F36" s="80"/>
      <c r="G36" s="80"/>
      <c r="H36" s="80"/>
      <c r="I36" s="80"/>
      <c r="J36" s="80"/>
      <c r="K36" s="80"/>
      <c r="L36" s="80"/>
    </row>
    <row r="37" spans="2:18" ht="33.75" customHeight="1">
      <c r="B37" s="8" t="s">
        <v>49</v>
      </c>
      <c r="C37" s="78">
        <f>E14/C14</f>
        <v>0.22558922558922559</v>
      </c>
      <c r="D37" s="78"/>
      <c r="E37" s="76" t="s">
        <v>72</v>
      </c>
      <c r="F37" s="76"/>
      <c r="G37" s="76"/>
      <c r="H37" s="76"/>
      <c r="I37" s="76"/>
      <c r="J37" s="76"/>
      <c r="K37" s="76"/>
      <c r="L37" s="76"/>
    </row>
    <row r="38" spans="2:18" ht="51" customHeight="1">
      <c r="B38" s="8" t="s">
        <v>31</v>
      </c>
      <c r="C38" s="78">
        <f t="shared" ref="C38:C44" si="13">E15/C15</f>
        <v>0.1276595744680851</v>
      </c>
      <c r="D38" s="78"/>
      <c r="E38" s="76" t="s">
        <v>81</v>
      </c>
      <c r="F38" s="77"/>
      <c r="G38" s="77"/>
      <c r="H38" s="77"/>
      <c r="I38" s="77"/>
      <c r="J38" s="77"/>
      <c r="K38" s="77"/>
      <c r="L38" s="77"/>
    </row>
    <row r="39" spans="2:18">
      <c r="B39" s="8" t="s">
        <v>66</v>
      </c>
      <c r="C39" s="78">
        <f t="shared" si="13"/>
        <v>1</v>
      </c>
      <c r="D39" s="78"/>
      <c r="E39" s="77" t="s">
        <v>85</v>
      </c>
      <c r="F39" s="77"/>
      <c r="G39" s="77"/>
      <c r="H39" s="77"/>
      <c r="I39" s="77"/>
      <c r="J39" s="77"/>
      <c r="K39" s="77"/>
      <c r="L39" s="77"/>
    </row>
    <row r="40" spans="2:18" ht="66.75" customHeight="1">
      <c r="B40" s="8" t="s">
        <v>32</v>
      </c>
      <c r="C40" s="78">
        <f t="shared" si="13"/>
        <v>0.44660194174757284</v>
      </c>
      <c r="D40" s="78"/>
      <c r="E40" s="76" t="s">
        <v>78</v>
      </c>
      <c r="F40" s="77"/>
      <c r="G40" s="77"/>
      <c r="H40" s="77"/>
      <c r="I40" s="77"/>
      <c r="J40" s="77"/>
      <c r="K40" s="77"/>
      <c r="L40" s="77"/>
    </row>
    <row r="41" spans="2:18">
      <c r="B41" s="8" t="s">
        <v>68</v>
      </c>
      <c r="C41" s="78">
        <f t="shared" si="13"/>
        <v>9.6153846153846159E-2</v>
      </c>
      <c r="D41" s="78"/>
      <c r="E41" s="77" t="s">
        <v>84</v>
      </c>
      <c r="F41" s="77"/>
      <c r="G41" s="77"/>
      <c r="H41" s="77"/>
      <c r="I41" s="77"/>
      <c r="J41" s="77"/>
      <c r="K41" s="77"/>
      <c r="L41" s="77"/>
    </row>
    <row r="42" spans="2:18" ht="33" customHeight="1">
      <c r="B42" s="8" t="s">
        <v>57</v>
      </c>
      <c r="C42" s="78">
        <f t="shared" si="13"/>
        <v>0.140625</v>
      </c>
      <c r="D42" s="78"/>
      <c r="E42" s="76" t="s">
        <v>75</v>
      </c>
      <c r="F42" s="76"/>
      <c r="G42" s="76"/>
      <c r="H42" s="76"/>
      <c r="I42" s="76"/>
      <c r="J42" s="76"/>
      <c r="K42" s="76"/>
      <c r="L42" s="76"/>
    </row>
    <row r="43" spans="2:18" ht="65.25" customHeight="1">
      <c r="B43" s="8" t="s">
        <v>59</v>
      </c>
      <c r="C43" s="78">
        <f t="shared" si="13"/>
        <v>0.39449541284403672</v>
      </c>
      <c r="D43" s="78"/>
      <c r="E43" s="76" t="s">
        <v>82</v>
      </c>
      <c r="F43" s="77"/>
      <c r="G43" s="77"/>
      <c r="H43" s="77"/>
      <c r="I43" s="77"/>
      <c r="J43" s="77"/>
      <c r="K43" s="77"/>
      <c r="L43" s="77"/>
    </row>
    <row r="44" spans="2:18">
      <c r="B44" s="8" t="s">
        <v>50</v>
      </c>
      <c r="C44" s="78">
        <f t="shared" si="13"/>
        <v>7.8651685393258425E-2</v>
      </c>
      <c r="D44" s="78"/>
      <c r="E44" s="77" t="s">
        <v>84</v>
      </c>
      <c r="F44" s="77"/>
      <c r="G44" s="77"/>
      <c r="H44" s="77"/>
      <c r="I44" s="77"/>
      <c r="J44" s="77"/>
      <c r="K44" s="77"/>
      <c r="L44" s="77"/>
    </row>
    <row r="45" spans="2:18" ht="49.5" customHeight="1">
      <c r="B45" s="8" t="s">
        <v>38</v>
      </c>
      <c r="C45" s="78">
        <f>E23/C23</f>
        <v>0.21052631578947367</v>
      </c>
      <c r="D45" s="78"/>
      <c r="E45" s="76" t="s">
        <v>77</v>
      </c>
      <c r="F45" s="76"/>
      <c r="G45" s="76"/>
      <c r="H45" s="76"/>
      <c r="I45" s="76"/>
      <c r="J45" s="76"/>
      <c r="K45" s="76"/>
      <c r="L45" s="76"/>
    </row>
    <row r="46" spans="2:18" ht="33.75" customHeight="1">
      <c r="B46" s="40" t="s">
        <v>33</v>
      </c>
      <c r="C46" s="78">
        <f>E24/C24</f>
        <v>6.931818181818182E-2</v>
      </c>
      <c r="D46" s="78"/>
      <c r="E46" s="76" t="s">
        <v>86</v>
      </c>
      <c r="F46" s="77"/>
      <c r="G46" s="77"/>
      <c r="H46" s="77"/>
      <c r="I46" s="77"/>
      <c r="J46" s="77"/>
      <c r="K46" s="77"/>
      <c r="L46" s="77"/>
    </row>
    <row r="47" spans="2:18" ht="49.5" customHeight="1">
      <c r="B47" s="40" t="s">
        <v>34</v>
      </c>
      <c r="C47" s="78">
        <f>E25/C25</f>
        <v>0.16929133858267717</v>
      </c>
      <c r="D47" s="78"/>
      <c r="E47" s="76" t="s">
        <v>73</v>
      </c>
      <c r="F47" s="76"/>
      <c r="G47" s="76"/>
      <c r="H47" s="76"/>
      <c r="I47" s="76"/>
      <c r="J47" s="76"/>
      <c r="K47" s="76"/>
      <c r="L47" s="76"/>
    </row>
    <row r="48" spans="2:18" ht="84.75" customHeight="1">
      <c r="B48" s="40" t="s">
        <v>58</v>
      </c>
      <c r="C48" s="78">
        <f>E26/C26</f>
        <v>0.6588235294117647</v>
      </c>
      <c r="D48" s="78"/>
      <c r="E48" s="76" t="s">
        <v>76</v>
      </c>
      <c r="F48" s="76"/>
      <c r="G48" s="76"/>
      <c r="H48" s="76"/>
      <c r="I48" s="76"/>
      <c r="J48" s="76"/>
      <c r="K48" s="76"/>
      <c r="L48" s="76"/>
    </row>
    <row r="49" spans="2:12">
      <c r="B49" s="40" t="s">
        <v>39</v>
      </c>
      <c r="C49" s="78">
        <f>E27/C27</f>
        <v>0.06</v>
      </c>
      <c r="D49" s="78"/>
      <c r="E49" s="77" t="s">
        <v>87</v>
      </c>
      <c r="F49" s="77"/>
      <c r="G49" s="77"/>
      <c r="H49" s="77"/>
      <c r="I49" s="77"/>
      <c r="J49" s="77"/>
      <c r="K49" s="77"/>
      <c r="L49" s="77"/>
    </row>
    <row r="50" spans="2:12" ht="33" customHeight="1">
      <c r="B50" s="40" t="s">
        <v>36</v>
      </c>
      <c r="C50" s="78">
        <f>E28/C28</f>
        <v>2.3809523809523808E-2</v>
      </c>
      <c r="D50" s="78"/>
      <c r="E50" s="76" t="s">
        <v>74</v>
      </c>
      <c r="F50" s="76"/>
      <c r="G50" s="76"/>
      <c r="H50" s="76"/>
      <c r="I50" s="76"/>
      <c r="J50" s="76"/>
      <c r="K50" s="76"/>
      <c r="L50" s="76"/>
    </row>
    <row r="51" spans="2:12" ht="114.75" customHeight="1">
      <c r="B51" s="8" t="s">
        <v>40</v>
      </c>
      <c r="C51" s="78">
        <f>E29/C29</f>
        <v>0.50126582278481013</v>
      </c>
      <c r="D51" s="78"/>
      <c r="E51" s="76" t="s">
        <v>79</v>
      </c>
      <c r="F51" s="77"/>
      <c r="G51" s="77"/>
      <c r="H51" s="77"/>
      <c r="I51" s="77"/>
      <c r="J51" s="77"/>
      <c r="K51" s="77"/>
      <c r="L51" s="77"/>
    </row>
    <row r="52" spans="2:12" ht="33.75" customHeight="1">
      <c r="B52" s="8" t="s">
        <v>35</v>
      </c>
      <c r="C52" s="78">
        <f>E30/C30</f>
        <v>0.41489361702127658</v>
      </c>
      <c r="D52" s="78"/>
      <c r="E52" s="76" t="s">
        <v>80</v>
      </c>
      <c r="F52" s="77"/>
      <c r="G52" s="77"/>
      <c r="H52" s="77"/>
      <c r="I52" s="77"/>
      <c r="J52" s="77"/>
      <c r="K52" s="77"/>
      <c r="L52" s="77"/>
    </row>
    <row r="53" spans="2:12" ht="51" customHeight="1">
      <c r="B53" s="8" t="s">
        <v>69</v>
      </c>
      <c r="C53" s="78">
        <f>E31/C31</f>
        <v>0.67868852459016393</v>
      </c>
      <c r="D53" s="78"/>
      <c r="E53" s="76" t="s">
        <v>83</v>
      </c>
      <c r="F53" s="77"/>
      <c r="G53" s="77"/>
      <c r="H53" s="77"/>
      <c r="I53" s="77"/>
      <c r="J53" s="77"/>
      <c r="K53" s="77"/>
      <c r="L53" s="77"/>
    </row>
  </sheetData>
  <mergeCells count="61">
    <mergeCell ref="E52:L52"/>
    <mergeCell ref="E53:L53"/>
    <mergeCell ref="E36:L36"/>
    <mergeCell ref="E37:L37"/>
    <mergeCell ref="E38:L38"/>
    <mergeCell ref="E39:L39"/>
    <mergeCell ref="E40:L40"/>
    <mergeCell ref="E41:L41"/>
    <mergeCell ref="E42:L42"/>
    <mergeCell ref="E43:L43"/>
    <mergeCell ref="E44:L44"/>
    <mergeCell ref="E45:L45"/>
    <mergeCell ref="E46:L46"/>
    <mergeCell ref="E47:L47"/>
    <mergeCell ref="E48:L48"/>
    <mergeCell ref="E49:L49"/>
    <mergeCell ref="E50:L50"/>
    <mergeCell ref="E51:L51"/>
    <mergeCell ref="C50:D50"/>
    <mergeCell ref="C51:D51"/>
    <mergeCell ref="C52:D52"/>
    <mergeCell ref="C53:D53"/>
    <mergeCell ref="C45:D45"/>
    <mergeCell ref="C46:D46"/>
    <mergeCell ref="C47:D47"/>
    <mergeCell ref="C48:D48"/>
    <mergeCell ref="C49:D49"/>
    <mergeCell ref="C41:D41"/>
    <mergeCell ref="C42:D42"/>
    <mergeCell ref="C43:D43"/>
    <mergeCell ref="C44:D44"/>
    <mergeCell ref="C36:D36"/>
    <mergeCell ref="C37:D37"/>
    <mergeCell ref="C38:D38"/>
    <mergeCell ref="C39:D39"/>
    <mergeCell ref="C40:D40"/>
    <mergeCell ref="Q7:R7"/>
    <mergeCell ref="B12:N12"/>
    <mergeCell ref="B2:N2"/>
    <mergeCell ref="Q2:R2"/>
    <mergeCell ref="B3:C3"/>
    <mergeCell ref="D3:N3"/>
    <mergeCell ref="Q3:R3"/>
    <mergeCell ref="B4:C4"/>
    <mergeCell ref="D4:N4"/>
    <mergeCell ref="Q4:R4"/>
    <mergeCell ref="B5:C5"/>
    <mergeCell ref="D5:N5"/>
    <mergeCell ref="Q5:R5"/>
    <mergeCell ref="B8:C8"/>
    <mergeCell ref="D8:N8"/>
    <mergeCell ref="Q6:R6"/>
    <mergeCell ref="B10:C10"/>
    <mergeCell ref="D10:N10"/>
    <mergeCell ref="B34:N34"/>
    <mergeCell ref="D6:N6"/>
    <mergeCell ref="B6:C6"/>
    <mergeCell ref="D7:N7"/>
    <mergeCell ref="B7:C7"/>
    <mergeCell ref="B9:C9"/>
    <mergeCell ref="D9:N9"/>
  </mergeCells>
  <phoneticPr fontId="2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首页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</dc:creator>
  <cp:lastModifiedBy>Xiang, Zhengxi (Z.)</cp:lastModifiedBy>
  <dcterms:created xsi:type="dcterms:W3CDTF">2015-06-05T18:19:00Z</dcterms:created>
  <dcterms:modified xsi:type="dcterms:W3CDTF">2022-02-07T08:19:22Z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