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s\Desktop\"/>
    </mc:Choice>
  </mc:AlternateContent>
  <bookViews>
    <workbookView xWindow="0" yWindow="0" windowWidth="4905" windowHeight="7275" firstSheet="3" activeTab="3"/>
  </bookViews>
  <sheets>
    <sheet name="首页" sheetId="1" r:id="rId1"/>
    <sheet name="概述" sheetId="14" r:id="rId2"/>
    <sheet name="Car Power测试大纲" sheetId="3" r:id="rId3"/>
    <sheet name="Car Power" sheetId="4" r:id="rId4"/>
    <sheet name="运输模式功能列表" sheetId="13" r:id="rId5"/>
  </sheets>
  <externalReferences>
    <externalReference r:id="rId6"/>
  </externalReferences>
  <definedNames>
    <definedName name="_Fill" hidden="1">#REF!</definedName>
    <definedName name="_xlnm._FilterDatabase" localSheetId="3" hidden="1">'Car Power'!$C$1:$C$122</definedName>
    <definedName name="_xlnm._FilterDatabase" localSheetId="2" hidden="1">'Car Power测试大纲'!$B$2:$O$2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52511"/>
</workbook>
</file>

<file path=xl/calcChain.xml><?xml version="1.0" encoding="utf-8"?>
<calcChain xmlns="http://schemas.openxmlformats.org/spreadsheetml/2006/main">
  <c r="B85" i="4" l="1"/>
  <c r="B69" i="4"/>
  <c r="B70" i="4"/>
  <c r="B71" i="4"/>
  <c r="B72" i="4"/>
  <c r="B73" i="4"/>
  <c r="B49" i="13" l="1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4" i="4"/>
  <c r="B83" i="4"/>
  <c r="B82" i="4"/>
  <c r="B81" i="4"/>
  <c r="B80" i="4"/>
  <c r="B79" i="4"/>
  <c r="B78" i="4"/>
  <c r="B77" i="4"/>
  <c r="B76" i="4"/>
  <c r="B75" i="4"/>
  <c r="B74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<sst xmlns="http://schemas.openxmlformats.org/spreadsheetml/2006/main" count="1441" uniqueCount="575">
  <si>
    <t>文件No.</t>
  </si>
  <si>
    <t>页数</t>
  </si>
  <si>
    <t>ThunderSoft-QMS-18-JL17</t>
  </si>
  <si>
    <r>
      <rPr>
        <b/>
        <sz val="20"/>
        <color theme="1"/>
        <rFont val="微软雅黑"/>
        <family val="2"/>
        <charset val="134"/>
      </rPr>
      <t>&lt;Ford Phase5&gt;</t>
    </r>
    <r>
      <rPr>
        <b/>
        <sz val="20"/>
        <rFont val="微软雅黑"/>
        <family val="2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</si>
  <si>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</si>
  <si>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</si>
  <si>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</si>
  <si>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</si>
  <si>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</si>
  <si>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</si>
  <si>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</si>
  <si>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</si>
  <si>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</si>
  <si>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</si>
  <si>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</si>
  <si>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</si>
  <si>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</si>
  <si>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</si>
  <si>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朱运凤</t>
  </si>
  <si>
    <t>根据CarPower_MRD_V0.4.docx梳理测试点，编写测试用例</t>
  </si>
  <si>
    <t>V1.3</t>
  </si>
  <si>
    <t>根据内部评审意见修改测试用例</t>
  </si>
  <si>
    <t xml:space="preserve">NO.18 缺少phone状态退出case 
NO.66 是CAN网络
NO.69&amp;70&amp;78 这个不是触发状态切换的条件，是状态发生变化的时候，会执行的动作；定时器，是在MCU侧实现的；case里删掉。
</t>
  </si>
  <si>
    <t xml:space="preserve"> </t>
  </si>
  <si>
    <t>1. 测试用例划分</t>
  </si>
  <si>
    <t>从测试方式上可以分为：手动测试 和 自动化测试；</t>
  </si>
  <si>
    <t>从测试类型上可以分为：功能测试，交互测试，性能测试，稳定性测试 等；</t>
  </si>
  <si>
    <t>2. 缩略语说明</t>
  </si>
  <si>
    <t>术语</t>
  </si>
  <si>
    <t>说明</t>
  </si>
  <si>
    <t>3.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</si>
  <si>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</si>
  <si>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</si>
  <si>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</si>
  <si>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</si>
  <si>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</si>
  <si>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</si>
  <si>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</si>
  <si>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</si>
  <si>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关于用户体验，输入输出的验证以及其他较少使用或辅助功能的测试用例</t>
  </si>
  <si>
    <t>4.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</si>
  <si>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</si>
  <si>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</si>
  <si>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</si>
  <si>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</si>
  <si>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</si>
  <si>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</si>
  <si>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</si>
  <si>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</si>
  <si>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部分页面进行某些操作会没有反应</t>
  </si>
  <si>
    <t>异常系</t>
  </si>
  <si>
    <t>异常值</t>
  </si>
  <si>
    <t>输入异常的值</t>
  </si>
  <si>
    <t>破坏动作</t>
  </si>
  <si>
    <t>强行中断，如断电</t>
  </si>
  <si>
    <t>5.测试结果说明</t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</si>
  <si>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</si>
  <si>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</si>
  <si>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</si>
  <si>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</si>
  <si>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</si>
  <si>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</si>
  <si>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</si>
  <si>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</si>
  <si>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</si>
  <si>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</si>
  <si>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</si>
  <si>
    <t>类型</t>
  </si>
  <si>
    <t>文档名</t>
  </si>
  <si>
    <t>需求</t>
  </si>
  <si>
    <t>CarPower_MRD_V0.4.docx</t>
  </si>
  <si>
    <t>PowerManagement_附件v1.5.docx</t>
  </si>
  <si>
    <t>QA</t>
  </si>
  <si>
    <t>Phase5测试QA.xlsx</t>
  </si>
  <si>
    <t>其他</t>
  </si>
  <si>
    <t>仅描述功能, 不针对UI</t>
  </si>
  <si>
    <t>No.</t>
  </si>
  <si>
    <t>模块</t>
  </si>
  <si>
    <t>一级功能</t>
  </si>
  <si>
    <t>二级功能</t>
  </si>
  <si>
    <t>该功能在各车型上的适用性</t>
  </si>
  <si>
    <t>需求ID</t>
  </si>
  <si>
    <t>测试点</t>
  </si>
  <si>
    <t>需求来源</t>
  </si>
  <si>
    <t>是否已经评审</t>
  </si>
  <si>
    <t>修改日期</t>
  </si>
  <si>
    <t>备注</t>
  </si>
  <si>
    <t>CDX707</t>
  </si>
  <si>
    <t>TBD</t>
  </si>
  <si>
    <t>Car Power</t>
  </si>
  <si>
    <t>电源模式</t>
  </si>
  <si>
    <t>Unpower</t>
  </si>
  <si>
    <t>√</t>
  </si>
  <si>
    <t>2.1.1 电源模式-Unpower</t>
  </si>
  <si>
    <t>Unpower mode表示电池不输出电流，IVI OS无法运行。</t>
  </si>
  <si>
    <t>phase5-docs-TS\02_Design\TS_Output\MRD\CarPower\CarPower_MRD_V0.4.docx</t>
  </si>
  <si>
    <t>否</t>
  </si>
  <si>
    <t xml:space="preserve"> Sleep</t>
  </si>
  <si>
    <t>2.1.2 电源模式-Sleep</t>
  </si>
  <si>
    <t>Sleep mode是电池的最低功耗的模式。在该模式下，不会启动IVI OS，IVI OS无法运行。</t>
  </si>
  <si>
    <t>Standby</t>
  </si>
  <si>
    <t>2.1.3 电源模式-Standby</t>
  </si>
  <si>
    <t>Standby mode是电池的低功耗模式。在该模式下，IVI OS允许在后台运行。</t>
  </si>
  <si>
    <t>Functional</t>
  </si>
  <si>
    <t>2.1.4 电源模式-Functional</t>
  </si>
  <si>
    <t>在Functional mode下，IVI OS可正常运行。</t>
  </si>
  <si>
    <t>系统状态</t>
  </si>
  <si>
    <t>MMInactivity</t>
  </si>
  <si>
    <t>2.2.1 系统状态-MMInactivity</t>
  </si>
  <si>
    <t>IVI OS运行在后台，处于非活动状态，没有界面，用户不可用，与IVI相关的音频源、网络连接等资源均关闭。</t>
  </si>
  <si>
    <t>MMActivity</t>
  </si>
  <si>
    <t>2.2.2 系统状态-MMActivity</t>
  </si>
  <si>
    <t>IVI OS正常运行，可以正常使用。</t>
  </si>
  <si>
    <t>Extended Play</t>
  </si>
  <si>
    <t>2.2.3 系统状态-Extended Play</t>
  </si>
  <si>
    <t>Extended Play (EP)模式是指对于电源是 Functional 状态时，车熄火且 Delay Acc 是 OFF 时，用户通过 Audio off 按键进入，但IVI OS 还在正常运行。</t>
  </si>
  <si>
    <t>Phone</t>
  </si>
  <si>
    <t>2.2.4 系统状态-Phone</t>
  </si>
  <si>
    <t>Phone Mode是在用户接听或者拨打电话时的系统状态</t>
  </si>
  <si>
    <t>Load Shed</t>
  </si>
  <si>
    <t>2.2.5 系统状态-Load Shed</t>
  </si>
  <si>
    <t>Load shed 是指发生load shed事件，例如电池电量低于某个临界值，IVI OS收到load shed的CAN信号后，显示类似于“电量不足”提示画面，60s 后系统会被强制关闭。</t>
  </si>
  <si>
    <t>Transport</t>
  </si>
  <si>
    <t>2.2.6 系统状态-Transport</t>
  </si>
  <si>
    <t>Transport mode 是指车辆运输过程中的一种保护模式。Transport mode是通过诊断工具进入或者退出，IVI OS通过CAN信号来判断是否要进入此模式。</t>
  </si>
  <si>
    <t>Factory</t>
  </si>
  <si>
    <t>2.2.7 系统状态-Factory</t>
  </si>
  <si>
    <t>IVI OS 正常运行。</t>
  </si>
  <si>
    <t>电源模式与系统状态的关系</t>
  </si>
  <si>
    <t>电源模式：Unpower
系统状态：closed</t>
  </si>
  <si>
    <t>2.3.1 电源模式：Unpower&amp;系统状态：closed</t>
  </si>
  <si>
    <t>车机处于关机状态</t>
  </si>
  <si>
    <t>电源模式：Sleep
系统状态：closed</t>
  </si>
  <si>
    <t>2.3.2 电源模式：Sleep&amp;系统状态：closed</t>
  </si>
  <si>
    <t>电源模式：Standby
系统状态：MMInactivity</t>
  </si>
  <si>
    <t>2.3.3 电源模式：Standby&amp;系统状态：MMInactivity</t>
  </si>
  <si>
    <t>进入条件：IVI OS监听到MCU发来的standby信号
CarPowerService行为：
禁用与IVI OS相关的外设，例如熄灭屏幕，禁用音频设备，断开热点连接，断开蓝牙连接。如果当前正在使用蓝牙电话，则与Phone Mode一致。
App行为：
当app监听到电源模式变为MMInactivity时，app要做好切入到后台的准备。例如：Music app进入standby状态，音乐播放停止。像导航这样占用资源比较大的app终止运行。</t>
  </si>
  <si>
    <t>电源模式：Functional
系统状态：MMActivity</t>
  </si>
  <si>
    <t>2.3.4 电源模式：Functional&amp;系统状态：MMActivity</t>
  </si>
  <si>
    <t>进入条件：点火状态为ACC或者RUN；Delay_ACC打开
CarPowerService行为：
点亮屏幕，开放音频设备。恢复蓝牙和热点连接。
App行为：
所有app正常运行和使用。</t>
  </si>
  <si>
    <t>电源模式：Functional
系统状态：Extended Play</t>
  </si>
  <si>
    <t>2.3.5 电源模式：Functional&amp;系统状态：Extended Play</t>
  </si>
  <si>
    <t>进入条件：车熄火且 Delay Acc 是 OFF 时，用户点击Audio off 按键
CarPowerService行为：
禁用大部分车控车设功能，例如空调和泊车辅助。（其他模块的具体行为描述见相应模块的需求文档）
App行为：
空调app所有控件置灰，不响应用户touch。Vehicle Settings禁用APA 泊车辅助功能。</t>
  </si>
  <si>
    <t>电源模式：Functional
系统状态：Phone</t>
  </si>
  <si>
    <t>2.3.6 电源模式：Functional&amp;系统状态：Phone</t>
  </si>
  <si>
    <t>进入条件：用户发起打电话或收到来电（退出呼叫/通话页面则退出该模式）。
CarPowerService行为：
通知MCU当前系统状态为Phone
App行为：
Phone正常运行，其他与音频相关的app暂停活动，例如：music app暂停播放音乐，Video暂停播放视频。</t>
  </si>
  <si>
    <t>电源模式：Functional
系统状态：Load Shed</t>
  </si>
  <si>
    <t>2.3.7 电源模式：Functional&amp;系统状态：Load Shed</t>
  </si>
  <si>
    <t>进入条件：整车电量低于某个临界值，IVI OS收到load shed的CAN信号
CarPowerService行为：
通知HMI显示60s倒计时弹窗。60s后通知其他模块做好关机准备。当其他模块准备就绪，则关闭IVI OS。
App行为：
所有app保存好数据，准备退出。</t>
  </si>
  <si>
    <t>电源模式：Functional
系统状态：Transport</t>
  </si>
  <si>
    <t>2.3.8 电源模式：Functional&amp;系统状态：Transport</t>
  </si>
  <si>
    <t>进入条件：IVI OS收到Factory mode的CAN信号
CarPowerService行为：
禁用音频设备、蓝牙设备和热点连接。当退出Transport模式时，通知其他模块的各种设置恢复初始值，例如屏幕亮度恢复默认值，音量恢复默认值。
App行为：
禁用Audio Chime、音量调节、VR、远程启动、All Media、Setting、Calm Screen、Display Off、Wireless charging notification、Vehicle Locator、WIFI connection、BT connection、Notification Center、Account、EP mode</t>
  </si>
  <si>
    <t>电源模式：Functional
系统状态：Factory</t>
  </si>
  <si>
    <t>2.3.9 电源模式：Functional&amp;系统状态：Factory</t>
  </si>
  <si>
    <t>进入条件：IVI OS收到Transport mode 的 CAN信号
CarPowerService行为：IVI OS正常运行
App行为：所有app正常运行</t>
  </si>
  <si>
    <t>电源模式转换</t>
  </si>
  <si>
    <t>2.4 电源模式转换</t>
  </si>
  <si>
    <t>Unpower、Sleep、MMInactive (standby)、Extended Play Mode(Function)、MMactive (Function) 、Phone Mode(Function)各模式相互转换</t>
  </si>
  <si>
    <t>Phone Mode转换</t>
  </si>
  <si>
    <t>2.5 Phone Mode转换</t>
  </si>
  <si>
    <t>Phone mode-Extended Play 、Phone mode-MM active、PhoneStatus = Inactive、Phone mode-Extended Phone Mode Timer各模式相互转换</t>
  </si>
  <si>
    <t>Case 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</si>
  <si>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</si>
  <si>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</si>
  <si>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</si>
  <si>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</si>
  <si>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</si>
  <si>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</si>
  <si>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</si>
  <si>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</si>
  <si>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</si>
  <si>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>测试版本</t>
  </si>
  <si>
    <t>测试日期</t>
  </si>
  <si>
    <t>测试人员</t>
  </si>
  <si>
    <t>1.1 车辆运输模式</t>
  </si>
  <si>
    <t>进入运输模式</t>
  </si>
  <si>
    <t>1.can信号可用</t>
  </si>
  <si>
    <t>1.can信号进入transport模式</t>
  </si>
  <si>
    <t>1.页面显示“车辆运输模式，此模式下部分功能收到限制 你可以联系经销商解除次模式”（具体参考UI）</t>
  </si>
  <si>
    <t>运输模式下功能限制</t>
  </si>
  <si>
    <t>1.已进入transport模式</t>
  </si>
  <si>
    <t>1.检查功能</t>
  </si>
  <si>
    <t>2.空调，倒车影像可用，其他功能入口置灰，禁用音频设备、蓝牙设备和热点连接。禁用Audio Chime、音量调节、VR、All Media、Setting、Wireless charging notification、WIFI connection、BT connection、Account、EP mode</t>
  </si>
  <si>
    <t>退出运输模式</t>
  </si>
  <si>
    <t>1.退出transport模式</t>
  </si>
  <si>
    <t>2.屏幕亮度，音量恢复默认值</t>
  </si>
  <si>
    <t>1.1.1 车辆运输模式-pano屏幕显示</t>
  </si>
  <si>
    <t>运输模式下pano屏显示</t>
  </si>
  <si>
    <t>1.检查pano屏显示</t>
  </si>
  <si>
    <t>1.参考ui</t>
  </si>
  <si>
    <t>1.1.2 Extende Play模式</t>
  </si>
  <si>
    <t>进入EP模式</t>
  </si>
  <si>
    <t>1.非standby，sleep，unpower状态下</t>
  </si>
  <si>
    <t>1.进入EP模式</t>
  </si>
  <si>
    <t>1.已进入EP模式</t>
  </si>
  <si>
    <t>1.当前在空调界面
2.查看车辆设置泊车辅助</t>
  </si>
  <si>
    <t>1.不退出空调界面，界面置灰（硬按键可用）
2.功能禁用（界面不用提供反馈给用户）</t>
  </si>
  <si>
    <t>功能</t>
  </si>
  <si>
    <t>手动测试</t>
  </si>
  <si>
    <t>R5</t>
  </si>
  <si>
    <t>1.2 Load Shed模式</t>
  </si>
  <si>
    <t>进入Load Shed模式</t>
  </si>
  <si>
    <t>1.整车电量低于某个临界值</t>
  </si>
  <si>
    <t>1.can信号进入load shed模式</t>
  </si>
  <si>
    <t>1.显示“为节省电源车机即将关闭 请熄火或启动发动机供电 显示60s进度条”弹窗。60s后关机</t>
  </si>
  <si>
    <t>Load Shed模式页面</t>
  </si>
  <si>
    <t>1.在泊车辅助模式下</t>
  </si>
  <si>
    <t>1.进入load shed模式</t>
  </si>
  <si>
    <t>1.被弹窗全屏覆盖，其他页面均不显示</t>
  </si>
  <si>
    <t>关闭不显示动画</t>
  </si>
  <si>
    <t>1.已进入load shed</t>
  </si>
  <si>
    <t>1.60s倒计时结束</t>
  </si>
  <si>
    <t>1.关机不播放关机动画</t>
  </si>
  <si>
    <t>退出Load Shed模式</t>
  </si>
  <si>
    <t>1.车辆电量恢复到正常</t>
  </si>
  <si>
    <t>1.退出load shed模式，回到退出前页面</t>
  </si>
  <si>
    <t>1.4 Loss of CAN Signal</t>
  </si>
  <si>
    <t>车辆网络通信错误</t>
  </si>
  <si>
    <t>1.车辆网络通信正常</t>
  </si>
  <si>
    <t>1.车辆网络通信错误</t>
  </si>
  <si>
    <t>1.全屏覆盖显示 "SYNC+ 车辆网络通信错误"</t>
  </si>
  <si>
    <t>1.4.1 Loss of CAN Signal-pano屏幕显示</t>
  </si>
  <si>
    <t>phone模式下pano屏显示</t>
  </si>
  <si>
    <t>1.已进入phone模式</t>
  </si>
  <si>
    <t>1.5 Phone Mode pop up</t>
  </si>
  <si>
    <t>进入phone 模式</t>
  </si>
  <si>
    <t>1.run状态下</t>
  </si>
  <si>
    <t>1.用户拨出电话</t>
  </si>
  <si>
    <t>1.进入phone模式</t>
  </si>
  <si>
    <t>1.用户收到来电</t>
  </si>
  <si>
    <t>系统状态-Phone-退出呼叫页面</t>
  </si>
  <si>
    <t>1.车机处于Phone状态
2.当前处于呼叫页面</t>
  </si>
  <si>
    <t>1.退出呼叫页面</t>
  </si>
  <si>
    <t>1.车机退出Phone状态</t>
  </si>
  <si>
    <t>系统状态-Phone-退出通话页面</t>
  </si>
  <si>
    <t>1.车机处于Phone状态
2.当前处于通话页面</t>
  </si>
  <si>
    <t>1.退出通话页面</t>
  </si>
  <si>
    <t>系统状态-Phone-音频源状态</t>
  </si>
  <si>
    <t>1.音频源正在播放</t>
  </si>
  <si>
    <t>1.车机处于Phone状态</t>
  </si>
  <si>
    <t>1.音频停止播放</t>
  </si>
  <si>
    <t>phone模式下功能限制</t>
  </si>
  <si>
    <t>1.观察音频状态</t>
  </si>
  <si>
    <t>1.音频app暂停播放音乐与视频</t>
  </si>
  <si>
    <t>phone模式下弹窗</t>
  </si>
  <si>
    <t>1.7min后弹出弹窗“系统将吧电话转到{设备名称}”，3min倒计时</t>
  </si>
  <si>
    <t>1.弹窗弹出中</t>
  </si>
  <si>
    <t>1.退出phone模式</t>
  </si>
  <si>
    <t>1.弹窗退出</t>
  </si>
  <si>
    <t>1.收到来电</t>
  </si>
  <si>
    <t>1.仍显示弹窗，时间为所剩时间</t>
  </si>
  <si>
    <t>电源模式-Unpower</t>
  </si>
  <si>
    <t>1.车机处于Functional mode</t>
  </si>
  <si>
    <t>1.断开B+</t>
  </si>
  <si>
    <t>1.车机处于关机状态</t>
  </si>
  <si>
    <t>电源模式-Sleep-车机状态</t>
  </si>
  <si>
    <t>1.车机处于sleep mode</t>
  </si>
  <si>
    <t>1.查看车机状态</t>
  </si>
  <si>
    <t>1.车机整机休眠(SOC、MCU)</t>
  </si>
  <si>
    <t>电源模式-Standby-车机状态</t>
  </si>
  <si>
    <t>1.车机处于standby mode
2.地图等应用处于运行状态</t>
  </si>
  <si>
    <t>1.查看应用运行状态</t>
  </si>
  <si>
    <t>1.车机允许应用后台运行</t>
  </si>
  <si>
    <t>电源模式-Functional-车机状态</t>
  </si>
  <si>
    <t>1.查看车机运行状态</t>
  </si>
  <si>
    <t>1.车机正常运行</t>
  </si>
  <si>
    <t>电源模式-Functional-车机接受can信号</t>
  </si>
  <si>
    <t>1.车机处于Functional mode
2.连接CAN工具</t>
  </si>
  <si>
    <t>1.给车机发送can信号</t>
  </si>
  <si>
    <t>1.车机正常接收can网络信号</t>
  </si>
  <si>
    <t>电源模式-Functional-车机下发can信号</t>
  </si>
  <si>
    <t>1.点击空调等控制按钮</t>
  </si>
  <si>
    <t>1.车机正常下发can信号</t>
  </si>
  <si>
    <t>电源模式为Standby&amp;系统状态为MMInactivity-屏幕状态</t>
  </si>
  <si>
    <t>1.电源模式为Standby
2.系统状态为MMInactivity</t>
  </si>
  <si>
    <t>2.屏幕熄灭</t>
  </si>
  <si>
    <t>电源模式为Standby&amp;系统状态为MMInactivity-音频源状态</t>
  </si>
  <si>
    <t>1.电源模式切换为Standby
2.系统状态切换为MMInactivity
3.音频源正在播放</t>
  </si>
  <si>
    <t>2.音频停止播放，禁用音频设备</t>
  </si>
  <si>
    <t>电源模式为Standby&amp;系统状态为MMInactivity-蓝牙连接状态</t>
  </si>
  <si>
    <t>1.电源模式切换为Standby
2.系统状态切换为MMInactivity
3.蓝牙已连接</t>
  </si>
  <si>
    <t>2.蓝牙连接断开</t>
  </si>
  <si>
    <t>电源模式为Standby&amp;系统状态为MMInactivity-热点连接状态</t>
  </si>
  <si>
    <t>1.电源模式切换为Standby
2.系统状态切换为MMInactivity
3.热点已连接</t>
  </si>
  <si>
    <t>2.热点连接断开</t>
  </si>
  <si>
    <t>电源模式为Standby&amp;系统状态为MMInactivity-导航app状态</t>
  </si>
  <si>
    <t>1.电源模式切换为Standby
2.系统状态切换为MMInactivity
3.导航app正在运行</t>
  </si>
  <si>
    <t>2.导航app终止运行</t>
  </si>
  <si>
    <t>电源模式为Functional&amp;系统状态为MMActivity-屏幕状态-点火状态为ACC</t>
  </si>
  <si>
    <t xml:space="preserve">1.电源模式为Functional
2.系统状态为MMActivity </t>
  </si>
  <si>
    <t>2.点亮屏幕</t>
  </si>
  <si>
    <t>电源模式为Functional&amp;系统状态为MMActivity-音频源状态-点火状态为ACC</t>
  </si>
  <si>
    <t>1.电源模式为Functional
2.系统状态为MMActivity 
3.音频源正在播放</t>
  </si>
  <si>
    <t>2.音乐正常播放</t>
  </si>
  <si>
    <t>电源模式为Functional&amp;系统状态为MMActivity-蓝牙连接状态-点火状态为ACC</t>
  </si>
  <si>
    <t>1.电源模式为Functional
2.系统状态为MMActivity
3.蓝牙已连接</t>
  </si>
  <si>
    <t>2.蓝牙连接正常</t>
  </si>
  <si>
    <t>电源模式为Functional&amp;系统状态为MMActivity-热点连接状态-点火状态为ACC</t>
  </si>
  <si>
    <t>1.电源模式为Functional
2.系统状态为MMActivity
3.热点已连接</t>
  </si>
  <si>
    <t>2.热点连接正常</t>
  </si>
  <si>
    <t>电源模式为Functional&amp;系统状态为MMActivity-导航app状态-点火状态为ACC</t>
  </si>
  <si>
    <t>1.电源模式为Functional
2.系统状态为MMActivity
3.导航app正在运行</t>
  </si>
  <si>
    <t>2.导航app正常运行</t>
  </si>
  <si>
    <t>电源模式为Functional&amp;系统状态为MMActivity-屏幕状态-点火状态为RUN</t>
  </si>
  <si>
    <t>电源模式为Functional&amp;系统状态为MMActivity-音频源状态-点火状态为RUN</t>
  </si>
  <si>
    <t>电源模式为Functional&amp;系统状态为MMActivity-蓝牙连接状态-点火状态为RUN</t>
  </si>
  <si>
    <t>电源模式为Functional&amp;系统状态为MMActivity-热点连接状态-点火状态为RUN</t>
  </si>
  <si>
    <t>电源模式为Functional&amp;系统状态为MMActivity-导航app状态-点火状态为RUN</t>
  </si>
  <si>
    <t>电源模式为Functional&amp;系统状态为Extended Play-空调app状态</t>
  </si>
  <si>
    <t>1.电源模式为Functional
2.系统状态为Extended Play</t>
  </si>
  <si>
    <t>2.空调app所有控件置灰</t>
  </si>
  <si>
    <t>电源模式为Functional&amp;系统状态为Extended Play-泊车辅助功能状态</t>
  </si>
  <si>
    <t>2.泊车辅助功能禁用</t>
  </si>
  <si>
    <t>电源模式为Functional&amp;系统状态为Phone-拨出</t>
  </si>
  <si>
    <t>1.电源模式为Functional
2.系统状态为Phone
3.电话已连接到车机</t>
  </si>
  <si>
    <t>1.用户发起打电话</t>
  </si>
  <si>
    <t>1.车机正常呼出且正常通话</t>
  </si>
  <si>
    <t>电源模式为Functional&amp;系统状态为Phone-接入</t>
  </si>
  <si>
    <t>1.车机正常收到来电且正常通话</t>
  </si>
  <si>
    <t>电源模式为Functional&amp;系统状态为Phone-music app状态-拨出</t>
  </si>
  <si>
    <t>1.音乐正在播放
2.用户发起打电话</t>
  </si>
  <si>
    <t>2.音乐停止播放</t>
  </si>
  <si>
    <t>电源模式为Functional&amp;系统状态为Phone-music app状态-接入</t>
  </si>
  <si>
    <t>1.音乐正在播放
2.用户收到来电</t>
  </si>
  <si>
    <t>电源模式为Functional&amp;系统状态为Phone-video状态-拨出</t>
  </si>
  <si>
    <t>1.视频正在播放
2.用户发起打电话</t>
  </si>
  <si>
    <t>2.视频停止播放</t>
  </si>
  <si>
    <t>电源模式为Functional&amp;系统状态为Phone-video状态-接入</t>
  </si>
  <si>
    <t>1.视频正在播放
2.用户收到来电</t>
  </si>
  <si>
    <t>电源模式为Functional&amp;系统状态为Load Shed</t>
  </si>
  <si>
    <t>1.电源模式为Functional
2.系统状态为Load Shed</t>
  </si>
  <si>
    <t>1.查看车机页面显示；等待60s后再查看车机状态</t>
  </si>
  <si>
    <t>1.车机显示类似于“电量不足”提示画面，60s 后系统会被强制关闭。</t>
  </si>
  <si>
    <t>电源模式为Functional&amp;系统状态为Transport-Audio Chime</t>
  </si>
  <si>
    <t>1.查看Audio Chime状态</t>
  </si>
  <si>
    <t>1.Audio Chime已禁用</t>
  </si>
  <si>
    <t>电源模式为Functional&amp;系统状态为Transport-音量调节</t>
  </si>
  <si>
    <t>1.查看音量调节状态</t>
  </si>
  <si>
    <t>1.音量调节已禁用</t>
  </si>
  <si>
    <t>电源模式为Functional&amp;系统状态为Transport-VR</t>
  </si>
  <si>
    <t>1.查看VR状态</t>
  </si>
  <si>
    <t>1.VR已禁用</t>
  </si>
  <si>
    <t>电源模式为Functional&amp;系统状态为Transport-远程启动</t>
  </si>
  <si>
    <t>1.查看远程启动状态</t>
  </si>
  <si>
    <t>1.远程启动已禁用</t>
  </si>
  <si>
    <t>电源模式为Functional&amp;系统状态为Transport-All Media</t>
  </si>
  <si>
    <t>1.查看All Media状态</t>
  </si>
  <si>
    <t>1.All Media已禁用</t>
  </si>
  <si>
    <t>电源模式为Functional&amp;系统状态为Transport-Setting</t>
  </si>
  <si>
    <t>1.查看Setting状态</t>
  </si>
  <si>
    <t>1.Setting已禁用</t>
  </si>
  <si>
    <t>电源模式为Functional&amp;系统状态为Transport-Calm Screen</t>
  </si>
  <si>
    <t>1.查看Calm Screen状态</t>
  </si>
  <si>
    <t>1.Calm Screen已禁用</t>
  </si>
  <si>
    <t>电源模式为Functional&amp;系统状态为Transport-Display Off</t>
  </si>
  <si>
    <t>1.查看Display Off状态</t>
  </si>
  <si>
    <t>1.Display Off已禁用</t>
  </si>
  <si>
    <t>电源模式为Functional&amp;系统状态为Transport-Wireless charging notification</t>
  </si>
  <si>
    <t>1.查看Wireless charging notification状态</t>
  </si>
  <si>
    <t>1.Wireless charging notification已禁用</t>
  </si>
  <si>
    <t>电源模式为Functional&amp;系统状态为Transport-Vehicle Locator</t>
  </si>
  <si>
    <t>1.查看Vehicle Locator状态</t>
  </si>
  <si>
    <t>1.Vehicle Locator已禁用</t>
  </si>
  <si>
    <t>电源模式为Functional&amp;系统状态为Transport-WIFI connection</t>
  </si>
  <si>
    <t>1.查看WIFI connection状态</t>
  </si>
  <si>
    <t>1.WIFI connection已禁用</t>
  </si>
  <si>
    <t>电源模式为Functional&amp;系统状态为Transport-BT connection</t>
  </si>
  <si>
    <t>1.查看BT connection状态</t>
  </si>
  <si>
    <t>1.BT connection已禁用</t>
  </si>
  <si>
    <t>电源模式为Functional&amp;系统状态为Transport-Notification Center</t>
  </si>
  <si>
    <t>1.查看Notification Center状态</t>
  </si>
  <si>
    <t>1.Notification Center已禁用</t>
  </si>
  <si>
    <t>电源模式为Functional&amp;系统状态为Transport-Account</t>
  </si>
  <si>
    <t>1.查看Account状态</t>
  </si>
  <si>
    <t>1.Account已禁用</t>
  </si>
  <si>
    <t>电源模式为Functional&amp;系统状态为Transport-EP mode</t>
  </si>
  <si>
    <t>1.查看EP mode状态</t>
  </si>
  <si>
    <t>1.EP mode已禁用</t>
  </si>
  <si>
    <t>电源模式为Functional&amp;系统状态为Factory-车机状态</t>
  </si>
  <si>
    <t>1.IVI OS收到Factory mode 的 CAN信号
2.查看车机运行状态</t>
  </si>
  <si>
    <t>2.车机正常运行</t>
  </si>
  <si>
    <t>电源模式转换-Unpower到Sleep</t>
  </si>
  <si>
    <t>1. 当前车机处于Unpower mode</t>
  </si>
  <si>
    <t>1. 车机电源模式切换为off (sleep) mode</t>
  </si>
  <si>
    <t>电源模式转换-Sleep到MMInactive (standby)</t>
  </si>
  <si>
    <t>1. 当前车机处于Sleep mode</t>
  </si>
  <si>
    <t>1.激活CAN网络</t>
  </si>
  <si>
    <t>1. 车机电源模式切换为MMInactive (standby) mode</t>
  </si>
  <si>
    <t>电源模式转换-MMInactive (standby)到Sleep</t>
  </si>
  <si>
    <t>1. 当前车机处于MMInactive (standby) mode</t>
  </si>
  <si>
    <t>1. 断开网络</t>
  </si>
  <si>
    <t>电源模式转换-MMInactive (standby)到Extended Play Mode(Function)</t>
  </si>
  <si>
    <t>1. 当前车机处于MMInactive (standby) mode
2.连接CAN工具</t>
  </si>
  <si>
    <t>2.车机电源模式切换为Extended Play Mode(Function)</t>
  </si>
  <si>
    <t>由于Extended Play Activition Event模拟测试暂未确定，暂无法编写；详见QA:229</t>
  </si>
  <si>
    <t>电源模式转换-Standby到MMactive (Function) mode-1</t>
  </si>
  <si>
    <t>1.用CAN发送3B2h Ignition_status = 0x2(Accessory)</t>
  </si>
  <si>
    <t>1. 车机电源模式切换为MMactive (Function) mode</t>
  </si>
  <si>
    <t>电源模式转换-Standby到MMactive (Function) mode-2</t>
  </si>
  <si>
    <t>1.用CAN发送3B2h Ignition_status = 0x4(RUN)</t>
  </si>
  <si>
    <t>电源模式转换-Standby到MMactive (Function) mode-3</t>
  </si>
  <si>
    <t>1.用CAN发送3B2h Delay_ACC = 0x1(ON)</t>
  </si>
  <si>
    <t>电源模式转换-Standby到MMactive (Function) mode-4</t>
  </si>
  <si>
    <t>1. 用CAN发送2E3h HMI_HMIMode_St = 0x2(ON)</t>
  </si>
  <si>
    <t>电源模式转换-Extended Play Mode(Function)到Phone Mode(Function)</t>
  </si>
  <si>
    <t>1. 当前车机处于Extended Play Mode(Function)</t>
  </si>
  <si>
    <t>1.PhoneStatus = Active</t>
  </si>
  <si>
    <t>1. 车机电源模式切换为Phone Mode(Function)</t>
  </si>
  <si>
    <t>电源模式转换-Extended Play Mode(Function)到MMInactive (standby)-1</t>
  </si>
  <si>
    <t>1.EP timer &gt; EP Limit</t>
  </si>
  <si>
    <t>1. 车机电源模式切换为MMInactive (standby)</t>
  </si>
  <si>
    <t>由于EPTimer、EP Limit如何调用，设置暂未确定，暂无法编写；详见QA:230</t>
  </si>
  <si>
    <t>电源模式转换-Extended Play Mode(Function)到MMInactive (standby)-2</t>
  </si>
  <si>
    <t>1. Extended Play deactivation event</t>
  </si>
  <si>
    <t>由于Extended Play deactivation event模拟测试暂未确定，暂无法编写；详见QA:229</t>
  </si>
  <si>
    <t>电源模式转换-Extended Play Mode(Function)到MMInactive (standby)-4</t>
  </si>
  <si>
    <t>1. 当前车机处于Extended Play Mode(Function)
2.连接CAN工具</t>
  </si>
  <si>
    <t>1. 用CAN发送2E3h HMI_HMIMode_St = 0x1(OFF)</t>
  </si>
  <si>
    <t>电源模式转换-Extended Play Mode(Function)到MMactive (Function) mode-1</t>
  </si>
  <si>
    <t>电源模式转换-Extended Play Mode(Function)到MMactive (Function) mode-2</t>
  </si>
  <si>
    <t>电源模式转换-Extended Play Mode(Function)到MMactive (Function) mode-3</t>
  </si>
  <si>
    <t>电源模式转换-MMactive (Function) mode到Phone Mode(Function)</t>
  </si>
  <si>
    <t>电源模式转换-MMactive (Function) mode到MMInactive (standby) mode-1</t>
  </si>
  <si>
    <t>1. 当前车机处于MMactive (Function) mode
2.连接CAN工具</t>
  </si>
  <si>
    <t>1.用CAN发送3B2h Ignition_status = 0x1(OFF)
 3B2h Delay_ACC = 0x0(OFF)</t>
  </si>
  <si>
    <t>电源模式转换-MMactive (Function) mode到MMInactive (standby) mode-2</t>
  </si>
  <si>
    <t>电源模式转换-Phone Mode(Function)到MMInactive (standby) mode</t>
  </si>
  <si>
    <t>1. 当前车机处于Phone Mode(Function)
2.连接CAN工具</t>
  </si>
  <si>
    <t>2 车机电源模式切换为MMInactive (standby) mode</t>
  </si>
  <si>
    <t>电源模式转换-Phone Mode(Function)到Extended Play Mode(Function)</t>
  </si>
  <si>
    <t>3. 车机电源模式切换为Extended Play Mode(Function)</t>
  </si>
  <si>
    <t>电源模式转换-Phone Mode(Function)到MMactive (Function) mode-1</t>
  </si>
  <si>
    <t>1.PhoneStatus = Inactive
2.用CAN发送3B2h Ignition_status = 0x2(Accessory)</t>
  </si>
  <si>
    <t>2. 车机电源模式切换为MMactive (Function) mode</t>
  </si>
  <si>
    <t>电源模式转换-Phone Mode(Function)到MMactive (Function) mode-2</t>
  </si>
  <si>
    <t>1.PhoneStatus = Inactive
2.用CAN发送3B2h Ignition_status = 0x4(RUN)</t>
  </si>
  <si>
    <t>电源模式转换-Phone Mode(Function)到MMactive (Function) mode-3</t>
  </si>
  <si>
    <t>1.PhoneStatus = Inactive
2.用CAN发送3B2h Delay_ACC = 0x1(ON)</t>
  </si>
  <si>
    <t>Phone Mode转换-进入Phone mode-Extended Play</t>
  </si>
  <si>
    <t>1. 当前PhoneStatue = Active
2.连接CAN工具</t>
  </si>
  <si>
    <t>1. 进入Phone mode-Extended Play</t>
  </si>
  <si>
    <t>Phone Mode转换-进入Phone mode-MM active-1</t>
  </si>
  <si>
    <t>1. 进入Phone mode-MM active</t>
  </si>
  <si>
    <t>Phone Mode转换-进入Phone mode-MM active-2</t>
  </si>
  <si>
    <t>Phone Mode转换-进入Phone mode-MM active-3</t>
  </si>
  <si>
    <t>Phone Mode转换-从Phone mode-Extended Play进入 PhoneStatus = Inactive-1</t>
  </si>
  <si>
    <t>1. 当前车机处于Phone mode-Extended Play</t>
  </si>
  <si>
    <t>1. 进入PhoneStatus = Inactive</t>
  </si>
  <si>
    <t>Phone Mode转换-从Phone mode-Extended Play进入 PhoneStatus = Inactive-2</t>
  </si>
  <si>
    <t>1. 结束通话</t>
  </si>
  <si>
    <t>Phone Mode转换-从Phone mode-Extended Play进入 PhoneStatus = Inactive-3</t>
  </si>
  <si>
    <t>1. 点击Power按钮</t>
  </si>
  <si>
    <t>Phone Mode转换-从Phone mode-Extended Play进入 Phone mode-MM active-1</t>
  </si>
  <si>
    <t>1. 当前车机处于Phone mode-Extended Play
2.连接CAN工具</t>
  </si>
  <si>
    <t>1. 车机切换为Phone mode-MM active</t>
  </si>
  <si>
    <t>Phone Mode转换-从Phone mode-Extended Play进入 Phone mode-MM active-2</t>
  </si>
  <si>
    <t>Phone Mode转换-从Phone mode-Extended Play进入 Phone mode-MM active-3</t>
  </si>
  <si>
    <t>Phone Mode转换-从Phone mode-MM active进入 PhoneStatus = Inactive</t>
  </si>
  <si>
    <t>1. 当前车机处于Phone mode-MM active</t>
  </si>
  <si>
    <t>Phone Mode转换-从Phone mode-MM active进入 Phone mode-Extended Phone Mode Timer-1</t>
  </si>
  <si>
    <t>1. 当前车机处于Phone mode-MM active
2.连接CAN工具</t>
  </si>
  <si>
    <t xml:space="preserve">1. 用CAN发送3B2h Ignition_status = 0x1(OFF)
 3B2h Delay_ACC = 0x0(OFF)
</t>
  </si>
  <si>
    <t>1. 车机切换为Phone mode-Extended Phone Mode Timer</t>
  </si>
  <si>
    <t>Phone Mode转换-从Phone mode-Extended Phone Mode Timer进入Phone mode-MM active-1</t>
  </si>
  <si>
    <t>1. 当前车机处于Phone mode-Extended Phone Mode Timer
2.连接CAN工具</t>
  </si>
  <si>
    <t>Phone Mode转换-从Phone mode-Extended Phone Mode Timer进入Phone mode-MM active-2</t>
  </si>
  <si>
    <t>Phone Mode转换-从Phone mode-Extended Phone Mode Timer进入Phone mode-MM active-3</t>
  </si>
  <si>
    <t>Phone Mode转换-从Phone mode-Extended Phone Mode Timer进入PhoneStatus = Inactive-1</t>
  </si>
  <si>
    <t>1. 当前车机处于Phone mode-Extended Phone Mode Timer</t>
  </si>
  <si>
    <t>1. Extended Play Timer结束（10min 后）</t>
  </si>
  <si>
    <t>Phone Mode转换-从Phone mode-Extended Phone Mode Timer进入PhoneStatus = Inactive-2</t>
  </si>
  <si>
    <t>Phone Mode转换-从Phone mode-Extended Phone Mode Timer进入PhoneStatus = Inactive-3</t>
  </si>
  <si>
    <t>1. 用CAN发送3B2h DrStatDrv_B_Actl= 0x1(Ajar)</t>
  </si>
  <si>
    <t>运输模式功能列表(Ignition = ON)</t>
  </si>
  <si>
    <t>功能列表</t>
  </si>
  <si>
    <t>是否可用</t>
  </si>
  <si>
    <t>测试结果</t>
  </si>
  <si>
    <t>Climate control(包括UFC)</t>
  </si>
  <si>
    <t>可用</t>
  </si>
  <si>
    <t>illumination</t>
  </si>
  <si>
    <t>Clock</t>
  </si>
  <si>
    <t>SW upgrade（不支持OTA，支持CAN和USB）</t>
  </si>
  <si>
    <t>Bezel Diagnostic/工程模式</t>
  </si>
  <si>
    <t>SDM (hard button)</t>
  </si>
  <si>
    <t>Launcher（不支持的功能置灰）</t>
  </si>
  <si>
    <t>USB charging</t>
  </si>
  <si>
    <t>RVC</t>
  </si>
  <si>
    <t>Multi camera</t>
  </si>
  <si>
    <t>PDC(倒车雷达)</t>
  </si>
  <si>
    <t>CTA（侧方来车提醒）</t>
  </si>
  <si>
    <t>开关机动画</t>
  </si>
  <si>
    <t>RCCM Climate Control（屏幕的后排空调控制）</t>
  </si>
  <si>
    <t>ICP（除霜除雾支持，Calm screen， audio on/off button 能工作，但是相应的功能不反馈，setting 不能触发 setting 页面。）</t>
  </si>
  <si>
    <t>Hazard switch(CD539)</t>
  </si>
  <si>
    <t>CD391 导航 button 按下不动作</t>
  </si>
  <si>
    <t>Audio Chime</t>
  </si>
  <si>
    <t>不可用</t>
  </si>
  <si>
    <t>VR</t>
  </si>
  <si>
    <t>Remote start（远程启动）</t>
  </si>
  <si>
    <t>ANC（降噪）</t>
  </si>
  <si>
    <t>All media (Audio/video/BT Phone)</t>
  </si>
  <si>
    <t>setting（实体键的 Setting 不能触发 Setting 页面，
界面上的 Setting 禁用）</t>
  </si>
  <si>
    <t>TCS off(soft key)</t>
  </si>
  <si>
    <t>Calm screen(calm screen button 能工作，但是相应的功能不反馈）</t>
  </si>
  <si>
    <t>Display off（display off button 能工作，但是相应的功能不反馈）</t>
  </si>
  <si>
    <t>Wireless charging notification</t>
  </si>
  <si>
    <t>vehicle Locator</t>
  </si>
  <si>
    <t>Wi-Fi connection</t>
  </si>
  <si>
    <t>BT connection</t>
  </si>
  <si>
    <t>Notification center</t>
  </si>
  <si>
    <t>Account</t>
  </si>
  <si>
    <t>Payment</t>
  </si>
  <si>
    <t>RNR实名认证</t>
  </si>
  <si>
    <t>CAQ&amp;AAR</t>
  </si>
  <si>
    <t>HUD support/IPC support</t>
  </si>
  <si>
    <t>车控家</t>
  </si>
  <si>
    <t>个性化底图</t>
  </si>
  <si>
    <t>Navigation</t>
  </si>
  <si>
    <t>Contour Seat（座椅设置）</t>
  </si>
  <si>
    <t>Find my car</t>
  </si>
  <si>
    <t>车况监控</t>
  </si>
  <si>
    <t>SWC（方向盘线控）</t>
  </si>
  <si>
    <t>APA（泊车辅助）</t>
  </si>
  <si>
    <t>RACM(后排屏幕中控制多媒体播放)</t>
  </si>
  <si>
    <t>EP mode</t>
  </si>
  <si>
    <r>
      <t>1. Extended Play Timer</t>
    </r>
    <r>
      <rPr>
        <sz val="10"/>
        <rFont val="微软雅黑"/>
        <family val="2"/>
        <charset val="134"/>
      </rPr>
      <t>(10min)</t>
    </r>
    <r>
      <rPr>
        <sz val="10"/>
        <rFont val="微软雅黑"/>
        <family val="2"/>
        <charset val="134"/>
      </rPr>
      <t>结束</t>
    </r>
    <phoneticPr fontId="72" type="noConversion"/>
  </si>
  <si>
    <t>1.Stop Extended Play Timer</t>
    <phoneticPr fontId="72" type="noConversion"/>
  </si>
  <si>
    <r>
      <t>电源模式转换-Extended Play Mode(Function)到MMInactive (standby)-</t>
    </r>
    <r>
      <rPr>
        <sz val="10"/>
        <color indexed="8"/>
        <rFont val="微软雅黑"/>
        <family val="2"/>
        <charset val="134"/>
      </rPr>
      <t>3</t>
    </r>
    <phoneticPr fontId="72" type="noConversion"/>
  </si>
  <si>
    <t>1. 当前车机处于MMactive (Function) mode</t>
    <phoneticPr fontId="72" type="noConversion"/>
  </si>
  <si>
    <r>
      <t>1.PhoneStatus = Inactive
2.用CAN发送3B2h Ignition_status = 0x1(OFF)
 3B2h Delay_ACC = 0x0(OFF)
2E3h HMI_HMIMode_St = 0x1(OFF)
3.</t>
    </r>
    <r>
      <rPr>
        <sz val="10"/>
        <color rgb="FFFF0000"/>
        <rFont val="微软雅黑"/>
        <family val="2"/>
        <charset val="134"/>
      </rPr>
      <t>EP timer&lt; EP Limit</t>
    </r>
    <phoneticPr fontId="72" type="noConversion"/>
  </si>
  <si>
    <r>
      <t>2.</t>
    </r>
    <r>
      <rPr>
        <sz val="10"/>
        <color indexed="8"/>
        <rFont val="微软雅黑"/>
        <family val="2"/>
        <charset val="134"/>
      </rPr>
      <t>5</t>
    </r>
    <r>
      <rPr>
        <sz val="10"/>
        <color indexed="8"/>
        <rFont val="微软雅黑"/>
        <family val="2"/>
        <charset val="134"/>
      </rPr>
      <t xml:space="preserve"> 电源模式转换</t>
    </r>
    <phoneticPr fontId="72" type="noConversion"/>
  </si>
  <si>
    <r>
      <t>2.</t>
    </r>
    <r>
      <rPr>
        <sz val="10"/>
        <color indexed="8"/>
        <rFont val="微软雅黑"/>
        <family val="2"/>
        <charset val="134"/>
      </rPr>
      <t>6</t>
    </r>
    <r>
      <rPr>
        <sz val="10"/>
        <color indexed="8"/>
        <rFont val="微软雅黑"/>
        <family val="2"/>
        <charset val="134"/>
      </rPr>
      <t xml:space="preserve"> Phone Mode转换</t>
    </r>
    <phoneticPr fontId="72" type="noConversion"/>
  </si>
  <si>
    <r>
      <t>2</t>
    </r>
    <r>
      <rPr>
        <sz val="10"/>
        <color indexed="8"/>
        <rFont val="微软雅黑"/>
        <family val="2"/>
        <charset val="134"/>
      </rPr>
      <t>.4.4 Loss of CAN signal</t>
    </r>
    <phoneticPr fontId="72" type="noConversion"/>
  </si>
  <si>
    <t>车辆网络通信错误</t>
    <phoneticPr fontId="72" type="noConversion"/>
  </si>
  <si>
    <t>1.全黑屏显示"SYNC+ 车辆网络通信错误"</t>
    <phoneticPr fontId="72" type="noConversion"/>
  </si>
  <si>
    <t>1. 连接B+</t>
    <phoneticPr fontId="72" type="noConversion"/>
  </si>
  <si>
    <r>
      <t>1</t>
    </r>
    <r>
      <rPr>
        <sz val="10"/>
        <rFont val="微软雅黑"/>
        <family val="2"/>
        <charset val="134"/>
      </rPr>
      <t>.不发3B2信号</t>
    </r>
    <phoneticPr fontId="72" type="noConversion"/>
  </si>
  <si>
    <r>
      <t>1</t>
    </r>
    <r>
      <rPr>
        <sz val="10"/>
        <color indexed="8"/>
        <rFont val="微软雅黑"/>
        <family val="2"/>
        <charset val="134"/>
      </rPr>
      <t>.车机正常运行状态</t>
    </r>
    <phoneticPr fontId="72" type="noConversion"/>
  </si>
  <si>
    <t>2.4.3 Phone Mode</t>
    <phoneticPr fontId="72" type="noConversion"/>
  </si>
  <si>
    <r>
      <t xml:space="preserve">1.用CAN发送3B2h Ignition_status = 0x1(OFF)
 3B2h Delay_ACC = 0x0(OFF)
</t>
    </r>
    <r>
      <rPr>
        <sz val="10"/>
        <color rgb="FFFF0000"/>
        <rFont val="微软雅黑"/>
        <family val="2"/>
        <charset val="134"/>
      </rPr>
      <t>2.Extended Play Activition Event</t>
    </r>
    <phoneticPr fontId="72" type="noConversion"/>
  </si>
  <si>
    <t>1.用CAN发送3B2h Ignition_status = 0x1(OFF)
 3B2h Delay_ACC = 0x0(OFF)</t>
    <phoneticPr fontId="72" type="noConversion"/>
  </si>
  <si>
    <t>1.收到来电</t>
    <phoneticPr fontId="72" type="noConversion"/>
  </si>
  <si>
    <t>2.4.2 Transport Mode</t>
    <phoneticPr fontId="72" type="noConversion"/>
  </si>
  <si>
    <t>运输模式下显示</t>
    <phoneticPr fontId="72" type="noConversion"/>
  </si>
  <si>
    <r>
      <t>1</t>
    </r>
    <r>
      <rPr>
        <sz val="10"/>
        <rFont val="微软雅黑"/>
        <family val="2"/>
        <charset val="134"/>
      </rPr>
      <t>.3B2  进入运输模式</t>
    </r>
    <phoneticPr fontId="72" type="noConversion"/>
  </si>
  <si>
    <t>1.显示“车辆运输模式 此模式下部分功能收到限制 你可以兰溪经销商解除此模式”</t>
    <phoneticPr fontId="72" type="noConversion"/>
  </si>
  <si>
    <t>2.4.1 Load shed Mode</t>
    <phoneticPr fontId="72" type="noConversion"/>
  </si>
  <si>
    <t>Load shed Mode下弹窗</t>
    <phoneticPr fontId="72" type="noConversion"/>
  </si>
  <si>
    <t>1.进入load shed模式</t>
    <phoneticPr fontId="72" type="noConversion"/>
  </si>
  <si>
    <t>1.显示“为节省电源车机即将关闭 请熄火或启动发动机供电 显示60s进度条”弹窗。60s后关机</t>
    <phoneticPr fontId="72" type="noConversion"/>
  </si>
  <si>
    <t>2.音乐正常播放</t>
    <phoneticPr fontId="72" type="noConversion"/>
  </si>
  <si>
    <t>1.38D PrsnlDevcChrgEnbl_B_Rq =active 进入standby 
2.查看车机屏幕状态</t>
    <phoneticPr fontId="72" type="noConversion"/>
  </si>
  <si>
    <t>1.38D PrsnlDevcChrgEnbl_B_Rq =active 进入standby 
2.查看音频源状态</t>
    <phoneticPr fontId="72" type="noConversion"/>
  </si>
  <si>
    <t>1.38D PrsnlDevcChrgEnbl_B_Rq =active 进入standby 
2.查看蓝牙状态</t>
    <phoneticPr fontId="72" type="noConversion"/>
  </si>
  <si>
    <t>1.38D PrsnlDevcChrgEnbl_B_Rq =active 进入standby 
2.查看热点状态</t>
    <phoneticPr fontId="72" type="noConversion"/>
  </si>
  <si>
    <t>1.38D PrsnlDevcChrgEnbl_B_Rq =active 进入standby 
2.查看导航app状态</t>
    <phoneticPr fontId="72" type="noConversion"/>
  </si>
  <si>
    <t>1.3B2  Delay ACC =off&amp;&amp;IGN= off</t>
    <phoneticPr fontId="72" type="noConversion"/>
  </si>
  <si>
    <t>1.3B2 Ignition_status =acc ,Delay_Accy=on 
2.查看车机屏幕状态</t>
    <phoneticPr fontId="72" type="noConversion"/>
  </si>
  <si>
    <t>1.3B2 Ignition_status =acc ,Delay_Accy=on 
2.查看音频源状态</t>
    <phoneticPr fontId="72" type="noConversion"/>
  </si>
  <si>
    <t>1.3B2 Ignition_status =acc ,Delay_Accy=on 
2.查看蓝牙状态</t>
    <phoneticPr fontId="72" type="noConversion"/>
  </si>
  <si>
    <t>1.3B2 Ignition_status =acc ,Delay_Accy=on 
2.查看热点状态</t>
    <phoneticPr fontId="72" type="noConversion"/>
  </si>
  <si>
    <t>1.3B2 Ignition_status =acc ,Delay_Accy=on 
2.查看导航app状态</t>
    <phoneticPr fontId="72" type="noConversion"/>
  </si>
  <si>
    <t>1.3B2 Ignition_status =run ,Delay_Accy=on 
2.查看车机屏幕状态</t>
    <phoneticPr fontId="72" type="noConversion"/>
  </si>
  <si>
    <t>1.3B2 Ignition_status =run ,Delay_Accy=on 
2.查看音频源状态</t>
    <phoneticPr fontId="72" type="noConversion"/>
  </si>
  <si>
    <t>1.3B2 Ignition_status =run ,Delay_Accy=on 
2.查看蓝牙状态</t>
    <phoneticPr fontId="72" type="noConversion"/>
  </si>
  <si>
    <t>1.3B2 Ignition_status =run ,Delay_Accy=on 
2.查看热点状态</t>
    <phoneticPr fontId="72" type="noConversion"/>
  </si>
  <si>
    <t>1.3B2 Ignition_status =run ,Delay_Accy=on 
2.查看导航app状态</t>
    <phoneticPr fontId="72" type="noConversion"/>
  </si>
  <si>
    <t>1.3B2 Ignition_status =off ,Delay_Accy=off  点击Audio off 按键
2.查看泊车辅助功能状态</t>
    <phoneticPr fontId="72" type="noConversion"/>
  </si>
  <si>
    <t>1.3B2 Ignition_status =off ,Delay_Accy=off  点击Audio off 按键
2.查看空调app状态</t>
    <phoneticPr fontId="72" type="noConversion"/>
  </si>
  <si>
    <t>1.电源模式为Functional
2.系统状态为Transport(3B2 LifeCycMde_D_Actl =transport)</t>
    <phoneticPr fontId="72" type="noConversion"/>
  </si>
  <si>
    <t>1.电源模式为Functional
2.系统状态为Transport(3B2 LifeCycMde_D_Actl =transport)</t>
    <phoneticPr fontId="72" type="noConversion"/>
  </si>
  <si>
    <t>1.电源模式为Functional
2.系统状态为Transport(3B2 LifeCycMde_D_Actl =transport)</t>
    <phoneticPr fontId="72" type="noConversion"/>
  </si>
  <si>
    <t>1.电源模式为Functional
2.系统状态为Transport(3B2 LifeCycMde_D_Actl =factory)</t>
    <phoneticPr fontId="72" type="noConversion"/>
  </si>
  <si>
    <t>1.PhoneStatus = Inactive
2.用CAN发送3B2h Ignition_status = 0x1(OFF)
 3B2h Delay_ACC = 0x0(OFF)
2E3h HMI_HMIMode_St = 0x1(OFF)</t>
    <phoneticPr fontId="72" type="noConversion"/>
  </si>
  <si>
    <t>1.3B2 delay acc ==off，点击Audio off 按键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</si>
</sst>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_([$€-2]* #,##0.00_);_([$€-2]* \(#,##0.00\);_([$€-2]* &quot;-&quot;??_)"/>
    <numFmt numFmtId="177" formatCode="[$¥-411]#,##0;\-[$¥-411]#,##0"/>
    <numFmt numFmtId="178" formatCode="[$-411]e/"/>
    <numFmt numFmtId="179" formatCode="#,##0;\-#,##0;&quot;-&quot;"/>
    <numFmt numFmtId="180" formatCode="#."/>
    <numFmt numFmtId="181" formatCode="[$-409]d\-mmm\-yyyy;@"/>
  </numFmts>
  <fonts count="75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1"/>
      <color indexed="9"/>
      <name val="맑은 고딕"/>
      <family val="2"/>
    </font>
    <font>
      <sz val="11"/>
      <color indexed="8"/>
      <name val="맑은 고딕"/>
      <family val="2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indexed="20"/>
      <name val="ＭＳ Ｐゴシック"/>
      <family val="2"/>
    </font>
    <font>
      <u/>
      <sz val="11"/>
      <color rgb="FF0000FF"/>
      <name val="宋体"/>
      <family val="3"/>
      <charset val="134"/>
      <scheme val="minor"/>
    </font>
    <font>
      <sz val="10"/>
      <name val="MS Sans Serif"/>
      <family val="2"/>
    </font>
    <font>
      <sz val="12"/>
      <color indexed="17"/>
      <name val="新細明體"/>
      <charset val="134"/>
    </font>
    <font>
      <sz val="11"/>
      <name val="ＭＳ Ｐゴシック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맑은 고딕"/>
      <family val="2"/>
    </font>
    <font>
      <b/>
      <sz val="11"/>
      <color indexed="56"/>
      <name val="Calibri"/>
      <family val="2"/>
    </font>
    <font>
      <sz val="10"/>
      <name val="Helv"/>
      <family val="2"/>
    </font>
    <font>
      <sz val="11"/>
      <color indexed="9"/>
      <name val="Calibri"/>
      <family val="2"/>
    </font>
    <font>
      <sz val="12"/>
      <name val="system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Calibri"/>
      <family val="2"/>
    </font>
    <font>
      <b/>
      <sz val="11"/>
      <color indexed="52"/>
      <name val="맑은 고딕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20"/>
      <name val="Calibri"/>
      <family val="2"/>
    </font>
    <font>
      <sz val="10"/>
      <color indexed="8"/>
      <name val="Arial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16"/>
      <name val="Courier"/>
      <family val="3"/>
    </font>
    <font>
      <sz val="10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2"/>
      <name val="新細明體"/>
      <charset val="134"/>
    </font>
    <font>
      <b/>
      <sz val="11"/>
      <color indexed="63"/>
      <name val="Calibri"/>
      <family val="2"/>
    </font>
    <font>
      <sz val="12"/>
      <color indexed="8"/>
      <name val="Calibri"/>
      <family val="2"/>
    </font>
    <font>
      <sz val="12"/>
      <name val="宋体"/>
      <family val="3"/>
      <charset val="134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맑은 고딕"/>
      <family val="2"/>
    </font>
    <font>
      <sz val="14"/>
      <name val="ＭＳ 明朝"/>
      <charset val="134"/>
    </font>
    <font>
      <sz val="11"/>
      <color indexed="20"/>
      <name val="맑은 고딕"/>
      <family val="2"/>
    </font>
    <font>
      <sz val="11"/>
      <color indexed="17"/>
      <name val="ＭＳ Ｐゴシック"/>
      <family val="2"/>
    </font>
    <font>
      <sz val="12"/>
      <color indexed="20"/>
      <name val="新細明體"/>
      <charset val="134"/>
    </font>
    <font>
      <sz val="11"/>
      <color indexed="60"/>
      <name val="맑은 고딕"/>
      <family val="2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1"/>
      <color indexed="62"/>
      <name val="맑은 고딕"/>
      <family val="2"/>
    </font>
    <font>
      <b/>
      <sz val="18"/>
      <color indexed="56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sz val="11"/>
      <color indexed="17"/>
      <name val="맑은 고딕"/>
      <family val="2"/>
    </font>
    <font>
      <b/>
      <sz val="2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3"/>
        <bgColor indexed="26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1">
    <xf numFmtId="0" fontId="0" fillId="0" borderId="0">
      <alignment vertical="center"/>
    </xf>
    <xf numFmtId="176" fontId="17" fillId="7" borderId="0" applyNumberFormat="0" applyBorder="0" applyAlignment="0" applyProtection="0">
      <alignment vertical="center"/>
    </xf>
    <xf numFmtId="176" fontId="19" fillId="9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24" fillId="12" borderId="0" applyNumberFormat="0" applyBorder="0" applyAlignment="0" applyProtection="0">
      <alignment vertical="center"/>
    </xf>
    <xf numFmtId="177" fontId="20" fillId="0" borderId="0" applyProtection="0">
      <alignment vertical="center"/>
    </xf>
    <xf numFmtId="176" fontId="28" fillId="14" borderId="6" applyNumberFormat="0" applyProtection="0">
      <alignment vertical="center"/>
    </xf>
    <xf numFmtId="176" fontId="23" fillId="0" borderId="0">
      <alignment vertical="center"/>
    </xf>
    <xf numFmtId="176" fontId="30" fillId="0" borderId="8" applyNumberFormat="0" applyFill="0" applyProtection="0">
      <alignment vertical="center"/>
    </xf>
    <xf numFmtId="176" fontId="19" fillId="15" borderId="0" applyNumberFormat="0" applyBorder="0" applyProtection="0">
      <alignment vertical="center"/>
    </xf>
    <xf numFmtId="176" fontId="19" fillId="12" borderId="0" applyNumberFormat="0" applyBorder="0" applyProtection="0">
      <alignment vertical="center"/>
    </xf>
    <xf numFmtId="176" fontId="19" fillId="10" borderId="0" applyNumberFormat="0" applyBorder="0" applyProtection="0">
      <alignment vertical="center"/>
    </xf>
    <xf numFmtId="176" fontId="19" fillId="14" borderId="0" applyNumberFormat="0" applyBorder="0" applyProtection="0">
      <alignment vertical="center"/>
    </xf>
    <xf numFmtId="176" fontId="18" fillId="18" borderId="0" applyNumberFormat="0" applyBorder="0" applyAlignment="0" applyProtection="0">
      <alignment vertical="center"/>
    </xf>
    <xf numFmtId="176" fontId="29" fillId="17" borderId="7" applyNumberFormat="0" applyAlignment="0" applyProtection="0">
      <alignment vertical="center"/>
    </xf>
    <xf numFmtId="176" fontId="19" fillId="11" borderId="0" applyNumberFormat="0" applyBorder="0" applyProtection="0">
      <alignment vertical="center"/>
    </xf>
    <xf numFmtId="176" fontId="18" fillId="8" borderId="0" applyNumberFormat="0" applyBorder="0" applyAlignment="0" applyProtection="0">
      <alignment vertical="center"/>
    </xf>
    <xf numFmtId="176" fontId="19" fillId="19" borderId="0" applyNumberFormat="0" applyBorder="0" applyProtection="0">
      <alignment vertical="center"/>
    </xf>
    <xf numFmtId="176" fontId="18" fillId="13" borderId="0" applyNumberFormat="0" applyBorder="0" applyAlignment="0" applyProtection="0">
      <alignment vertical="center"/>
    </xf>
    <xf numFmtId="176" fontId="19" fillId="20" borderId="0" applyNumberFormat="0" applyBorder="0" applyProtection="0">
      <alignment vertical="center"/>
    </xf>
    <xf numFmtId="176" fontId="18" fillId="21" borderId="0" applyNumberFormat="0" applyBorder="0" applyAlignment="0" applyProtection="0">
      <alignment vertical="center"/>
    </xf>
    <xf numFmtId="176" fontId="19" fillId="22" borderId="0" applyNumberFormat="0" applyBorder="0" applyProtection="0">
      <alignment vertical="center"/>
    </xf>
    <xf numFmtId="176" fontId="17" fillId="23" borderId="0" applyNumberFormat="0" applyBorder="0" applyAlignment="0" applyProtection="0">
      <alignment vertical="center"/>
    </xf>
    <xf numFmtId="176" fontId="18" fillId="16" borderId="0" applyNumberFormat="0" applyBorder="0" applyAlignment="0" applyProtection="0">
      <alignment vertical="center"/>
    </xf>
    <xf numFmtId="176" fontId="17" fillId="24" borderId="0" applyNumberFormat="0" applyBorder="0" applyAlignment="0" applyProtection="0">
      <alignment vertical="center"/>
    </xf>
    <xf numFmtId="176" fontId="18" fillId="25" borderId="0" applyNumberFormat="0" applyBorder="0" applyAlignment="0" applyProtection="0">
      <alignment vertical="center"/>
    </xf>
    <xf numFmtId="176" fontId="19" fillId="9" borderId="0" applyNumberFormat="0" applyBorder="0" applyProtection="0">
      <alignment vertical="center"/>
    </xf>
    <xf numFmtId="176" fontId="19" fillId="19" borderId="0" applyNumberFormat="0" applyBorder="0" applyProtection="0">
      <alignment vertical="center"/>
    </xf>
    <xf numFmtId="176" fontId="19" fillId="26" borderId="0" applyNumberFormat="0" applyBorder="0" applyProtection="0">
      <alignment vertical="center"/>
    </xf>
    <xf numFmtId="176" fontId="18" fillId="27" borderId="0" applyNumberFormat="0" applyBorder="0" applyAlignment="0" applyProtection="0">
      <alignment vertical="center"/>
    </xf>
    <xf numFmtId="176" fontId="18" fillId="28" borderId="0" applyNumberFormat="0" applyBorder="0" applyAlignment="0" applyProtection="0">
      <alignment vertical="center"/>
    </xf>
    <xf numFmtId="176" fontId="18" fillId="29" borderId="0" applyNumberFormat="0" applyBorder="0" applyAlignment="0" applyProtection="0">
      <alignment vertical="center"/>
    </xf>
    <xf numFmtId="176" fontId="18" fillId="21" borderId="0" applyNumberFormat="0" applyBorder="0" applyAlignment="0" applyProtection="0">
      <alignment vertical="center"/>
    </xf>
    <xf numFmtId="176" fontId="18" fillId="27" borderId="0" applyNumberFormat="0" applyBorder="0" applyAlignment="0" applyProtection="0">
      <alignment vertical="center"/>
    </xf>
    <xf numFmtId="176" fontId="18" fillId="30" borderId="0" applyNumberFormat="0" applyBorder="0" applyAlignment="0" applyProtection="0">
      <alignment vertical="center"/>
    </xf>
    <xf numFmtId="176" fontId="32" fillId="31" borderId="0" applyNumberFormat="0" applyBorder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77" fontId="20" fillId="0" borderId="0" applyProtection="0">
      <alignment vertical="center"/>
    </xf>
    <xf numFmtId="176" fontId="32" fillId="20" borderId="0" applyNumberFormat="0" applyBorder="0" applyProtection="0">
      <alignment vertical="center"/>
    </xf>
    <xf numFmtId="178" fontId="34" fillId="0" borderId="0"/>
    <xf numFmtId="176" fontId="32" fillId="22" borderId="0" applyNumberFormat="0" applyBorder="0" applyProtection="0">
      <alignment vertical="center"/>
    </xf>
    <xf numFmtId="176" fontId="32" fillId="32" borderId="0" applyNumberFormat="0" applyBorder="0" applyProtection="0">
      <alignment vertical="center"/>
    </xf>
    <xf numFmtId="176" fontId="32" fillId="33" borderId="0" applyNumberFormat="0" applyBorder="0" applyProtection="0">
      <alignment vertical="center"/>
    </xf>
    <xf numFmtId="176" fontId="32" fillId="35" borderId="0" applyNumberFormat="0" applyBorder="0" applyProtection="0">
      <alignment vertical="center"/>
    </xf>
    <xf numFmtId="176" fontId="17" fillId="36" borderId="0" applyNumberFormat="0" applyBorder="0" applyAlignment="0" applyProtection="0">
      <alignment vertical="center"/>
    </xf>
    <xf numFmtId="176" fontId="17" fillId="28" borderId="0" applyNumberFormat="0" applyBorder="0" applyAlignment="0" applyProtection="0">
      <alignment vertical="center"/>
    </xf>
    <xf numFmtId="176" fontId="17" fillId="29" borderId="0" applyNumberFormat="0" applyBorder="0" applyAlignment="0" applyProtection="0">
      <alignment vertical="center"/>
    </xf>
    <xf numFmtId="176" fontId="17" fillId="37" borderId="0" applyNumberFormat="0" applyBorder="0" applyAlignment="0" applyProtection="0">
      <alignment vertical="center"/>
    </xf>
    <xf numFmtId="176" fontId="17" fillId="38" borderId="0" applyNumberFormat="0" applyBorder="0" applyAlignment="0" applyProtection="0">
      <alignment vertical="center"/>
    </xf>
    <xf numFmtId="176" fontId="32" fillId="39" borderId="0" applyNumberFormat="0" applyBorder="0" applyProtection="0">
      <alignment vertical="center"/>
    </xf>
    <xf numFmtId="176" fontId="32" fillId="40" borderId="0" applyNumberFormat="0" applyBorder="0" applyProtection="0">
      <alignment vertical="center"/>
    </xf>
    <xf numFmtId="176" fontId="32" fillId="41" borderId="0" applyNumberFormat="0" applyBorder="0" applyProtection="0">
      <alignment vertical="center"/>
    </xf>
    <xf numFmtId="176" fontId="32" fillId="32" borderId="0" applyNumberFormat="0" applyBorder="0" applyProtection="0">
      <alignment vertical="center"/>
    </xf>
    <xf numFmtId="176" fontId="32" fillId="33" borderId="0" applyNumberFormat="0" applyBorder="0" applyProtection="0">
      <alignment vertical="center"/>
    </xf>
    <xf numFmtId="176" fontId="32" fillId="42" borderId="0" applyNumberFormat="0" applyBorder="0" applyProtection="0">
      <alignment vertical="center"/>
    </xf>
    <xf numFmtId="176" fontId="39" fillId="15" borderId="0" applyNumberFormat="0" applyBorder="0" applyProtection="0">
      <alignment vertical="center"/>
    </xf>
    <xf numFmtId="179" fontId="40" fillId="0" borderId="0" applyFill="0" applyBorder="0" applyAlignment="0">
      <alignment vertical="center"/>
    </xf>
    <xf numFmtId="176" fontId="21" fillId="8" borderId="0" applyNumberFormat="0" applyBorder="0" applyAlignment="0" applyProtection="0">
      <alignment vertical="center"/>
    </xf>
    <xf numFmtId="176" fontId="42" fillId="43" borderId="6" applyNumberFormat="0" applyProtection="0">
      <alignment vertical="center"/>
    </xf>
    <xf numFmtId="176" fontId="43" fillId="44" borderId="10" applyNumberFormat="0" applyProtection="0">
      <alignment vertical="center"/>
    </xf>
    <xf numFmtId="180" fontId="44" fillId="0" borderId="0">
      <alignment vertical="center"/>
      <protection locked="0"/>
    </xf>
    <xf numFmtId="180" fontId="44" fillId="0" borderId="0">
      <alignment vertical="center"/>
      <protection locked="0"/>
    </xf>
    <xf numFmtId="180" fontId="44" fillId="0" borderId="0">
      <alignment vertical="center"/>
      <protection locked="0"/>
    </xf>
    <xf numFmtId="176" fontId="45" fillId="0" borderId="0" applyFont="0" applyFill="0" applyBorder="0" applyAlignment="0" applyProtection="0">
      <alignment vertical="center"/>
    </xf>
    <xf numFmtId="176" fontId="38" fillId="0" borderId="0" applyNumberFormat="0" applyFill="0" applyBorder="0" applyProtection="0">
      <alignment vertical="center"/>
    </xf>
    <xf numFmtId="180" fontId="44" fillId="0" borderId="0">
      <alignment vertical="center"/>
      <protection locked="0"/>
    </xf>
    <xf numFmtId="176" fontId="46" fillId="12" borderId="0" applyNumberFormat="0" applyBorder="0" applyProtection="0">
      <alignment vertical="center"/>
    </xf>
    <xf numFmtId="176" fontId="26" fillId="0" borderId="11" applyNumberFormat="0" applyAlignment="0" applyProtection="0">
      <alignment horizontal="left" vertical="center"/>
    </xf>
    <xf numFmtId="176" fontId="26" fillId="0" borderId="3">
      <alignment horizontal="left" vertical="center"/>
    </xf>
    <xf numFmtId="176" fontId="47" fillId="0" borderId="12" applyNumberFormat="0" applyFill="0" applyProtection="0">
      <alignment vertical="center"/>
    </xf>
    <xf numFmtId="176" fontId="27" fillId="0" borderId="5" applyNumberFormat="0" applyFill="0" applyProtection="0">
      <alignment vertical="center"/>
    </xf>
    <xf numFmtId="176" fontId="30" fillId="0" borderId="0" applyNumberFormat="0" applyFill="0" applyBorder="0" applyProtection="0">
      <alignment vertical="center"/>
    </xf>
    <xf numFmtId="176" fontId="41" fillId="0" borderId="9" applyNumberFormat="0" applyFill="0" applyProtection="0">
      <alignment vertical="center"/>
    </xf>
    <xf numFmtId="176" fontId="35" fillId="34" borderId="0" applyNumberFormat="0" applyBorder="0" applyProtection="0">
      <alignment vertical="center"/>
    </xf>
    <xf numFmtId="176" fontId="48" fillId="45" borderId="13" applyNumberFormat="0" applyProtection="0">
      <alignment vertical="center"/>
    </xf>
    <xf numFmtId="176" fontId="49" fillId="43" borderId="7" applyNumberFormat="0" applyProtection="0">
      <alignment vertical="center"/>
    </xf>
    <xf numFmtId="176" fontId="50" fillId="0" borderId="0">
      <alignment vertical="center"/>
    </xf>
    <xf numFmtId="176" fontId="52" fillId="0" borderId="0" applyNumberFormat="0" applyFill="0" applyBorder="0" applyProtection="0">
      <alignment vertical="center"/>
    </xf>
    <xf numFmtId="176" fontId="53" fillId="0" borderId="14" applyNumberFormat="0" applyFill="0" applyProtection="0">
      <alignment vertical="center"/>
    </xf>
    <xf numFmtId="176" fontId="37" fillId="0" borderId="0" applyNumberFormat="0" applyFill="0" applyBorder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7" fillId="37" borderId="0" applyNumberFormat="0" applyBorder="0" applyAlignment="0" applyProtection="0">
      <alignment vertical="center"/>
    </xf>
    <xf numFmtId="176" fontId="17" fillId="38" borderId="0" applyNumberFormat="0" applyBorder="0" applyAlignment="0" applyProtection="0">
      <alignment vertical="center"/>
    </xf>
    <xf numFmtId="176" fontId="17" fillId="47" borderId="0" applyNumberFormat="0" applyBorder="0" applyAlignment="0" applyProtection="0">
      <alignment vertical="center"/>
    </xf>
    <xf numFmtId="9" fontId="20" fillId="0" borderId="0" applyProtection="0">
      <alignment vertical="center"/>
    </xf>
    <xf numFmtId="176" fontId="25" fillId="0" borderId="0">
      <alignment vertical="center"/>
    </xf>
    <xf numFmtId="178" fontId="25" fillId="0" borderId="0"/>
    <xf numFmtId="176" fontId="54" fillId="0" borderId="0" applyNumberFormat="0" applyFill="0" applyBorder="0" applyAlignment="0" applyProtection="0">
      <alignment vertical="center"/>
    </xf>
    <xf numFmtId="176" fontId="36" fillId="17" borderId="6" applyNumberFormat="0" applyAlignment="0" applyProtection="0">
      <alignment vertical="center"/>
    </xf>
    <xf numFmtId="176" fontId="34" fillId="0" borderId="0">
      <alignment vertical="center"/>
    </xf>
    <xf numFmtId="176" fontId="55" fillId="0" borderId="0">
      <alignment vertical="center"/>
    </xf>
    <xf numFmtId="181" fontId="45" fillId="0" borderId="0"/>
    <xf numFmtId="176" fontId="20" fillId="0" borderId="0">
      <alignment vertical="center"/>
    </xf>
    <xf numFmtId="0" fontId="20" fillId="0" borderId="0" applyProtection="0">
      <alignment vertical="center"/>
    </xf>
    <xf numFmtId="0" fontId="20" fillId="0" borderId="0">
      <alignment vertical="center"/>
    </xf>
    <xf numFmtId="178" fontId="45" fillId="0" borderId="0"/>
    <xf numFmtId="177" fontId="20" fillId="0" borderId="0" applyProtection="0">
      <alignment vertical="center"/>
    </xf>
    <xf numFmtId="0" fontId="31" fillId="0" borderId="0" applyProtection="0"/>
    <xf numFmtId="0" fontId="51" fillId="0" borderId="0">
      <alignment vertical="center"/>
    </xf>
    <xf numFmtId="178" fontId="25" fillId="0" borderId="0"/>
    <xf numFmtId="176" fontId="56" fillId="8" borderId="0" applyNumberFormat="0" applyBorder="0" applyAlignment="0" applyProtection="0">
      <alignment vertical="center"/>
    </xf>
    <xf numFmtId="176" fontId="57" fillId="13" borderId="0" applyNumberFormat="0" applyBorder="0" applyAlignment="0" applyProtection="0">
      <alignment vertical="center"/>
    </xf>
    <xf numFmtId="176" fontId="58" fillId="15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20" fillId="0" borderId="0" applyProtection="0">
      <alignment vertical="center"/>
    </xf>
    <xf numFmtId="176" fontId="45" fillId="48" borderId="13" applyNumberFormat="0" applyFont="0" applyAlignment="0" applyProtection="0">
      <alignment vertical="center"/>
    </xf>
    <xf numFmtId="178" fontId="31" fillId="0" borderId="0"/>
    <xf numFmtId="176" fontId="31" fillId="0" borderId="0">
      <alignment vertical="center"/>
    </xf>
    <xf numFmtId="176" fontId="48" fillId="0" borderId="0">
      <alignment vertical="center"/>
    </xf>
    <xf numFmtId="176" fontId="59" fillId="49" borderId="0" applyNumberFormat="0" applyBorder="0" applyAlignment="0" applyProtection="0">
      <alignment vertical="center"/>
    </xf>
    <xf numFmtId="176" fontId="60" fillId="0" borderId="0" applyNumberFormat="0" applyFill="0" applyBorder="0" applyAlignment="0" applyProtection="0">
      <alignment vertical="center"/>
    </xf>
    <xf numFmtId="176" fontId="61" fillId="50" borderId="10" applyNumberFormat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3" fillId="0" borderId="14" applyNumberFormat="0" applyFill="0" applyAlignment="0" applyProtection="0">
      <alignment vertical="center"/>
    </xf>
    <xf numFmtId="176" fontId="64" fillId="25" borderId="6" applyNumberFormat="0" applyAlignment="0" applyProtection="0">
      <alignment vertical="center"/>
    </xf>
    <xf numFmtId="176" fontId="65" fillId="0" borderId="0" applyNumberFormat="0" applyFill="0" applyBorder="0" applyAlignment="0" applyProtection="0">
      <alignment vertical="center"/>
    </xf>
    <xf numFmtId="176" fontId="66" fillId="0" borderId="12" applyNumberFormat="0" applyFill="0" applyAlignment="0" applyProtection="0">
      <alignment vertical="center"/>
    </xf>
    <xf numFmtId="176" fontId="67" fillId="0" borderId="5" applyNumberFormat="0" applyFill="0" applyAlignment="0" applyProtection="0">
      <alignment vertical="center"/>
    </xf>
    <xf numFmtId="176" fontId="68" fillId="0" borderId="8" applyNumberFormat="0" applyFill="0" applyAlignment="0" applyProtection="0">
      <alignment vertical="center"/>
    </xf>
    <xf numFmtId="176" fontId="68" fillId="0" borderId="0" applyNumberFormat="0" applyFill="0" applyBorder="0" applyAlignment="0" applyProtection="0">
      <alignment vertical="center"/>
    </xf>
    <xf numFmtId="176" fontId="69" fillId="13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81" fontId="3" fillId="0" borderId="1" xfId="91" applyFont="1" applyBorder="1" applyAlignment="1">
      <alignment vertical="center"/>
    </xf>
    <xf numFmtId="181" fontId="3" fillId="0" borderId="1" xfId="9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1" fontId="3" fillId="0" borderId="1" xfId="91" applyFont="1" applyBorder="1"/>
    <xf numFmtId="181" fontId="3" fillId="0" borderId="1" xfId="91" applyFont="1" applyBorder="1" applyAlignment="1">
      <alignment vertical="center" wrapText="1"/>
    </xf>
    <xf numFmtId="181" fontId="3" fillId="4" borderId="1" xfId="9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 applyAlignment="1" applyProtection="1">
      <alignment horizontal="left" vertical="center" wrapText="1"/>
      <protection locked="0"/>
    </xf>
    <xf numFmtId="0" fontId="6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78" fontId="3" fillId="4" borderId="0" xfId="86" applyFont="1" applyFill="1"/>
    <xf numFmtId="178" fontId="9" fillId="4" borderId="0" xfId="106" applyFont="1" applyFill="1"/>
    <xf numFmtId="178" fontId="3" fillId="4" borderId="0" xfId="95" applyFont="1" applyFill="1" applyAlignment="1">
      <alignment horizontal="left"/>
    </xf>
    <xf numFmtId="178" fontId="10" fillId="4" borderId="0" xfId="95" applyFont="1" applyFill="1" applyAlignment="1">
      <alignment horizontal="justify"/>
    </xf>
    <xf numFmtId="178" fontId="3" fillId="4" borderId="0" xfId="86" applyFont="1" applyFill="1" applyAlignment="1">
      <alignment horizontal="left"/>
    </xf>
    <xf numFmtId="178" fontId="3" fillId="4" borderId="0" xfId="106" applyFont="1" applyFill="1"/>
    <xf numFmtId="178" fontId="9" fillId="5" borderId="1" xfId="106" applyFont="1" applyFill="1" applyBorder="1" applyAlignment="1">
      <alignment horizontal="center" vertical="center"/>
    </xf>
    <xf numFmtId="178" fontId="3" fillId="4" borderId="1" xfId="39" applyFont="1" applyFill="1" applyBorder="1" applyAlignment="1">
      <alignment vertical="center"/>
    </xf>
    <xf numFmtId="178" fontId="3" fillId="4" borderId="0" xfId="95" applyFont="1" applyFill="1"/>
    <xf numFmtId="178" fontId="11" fillId="4" borderId="0" xfId="95" applyFont="1" applyFill="1"/>
    <xf numFmtId="178" fontId="3" fillId="4" borderId="1" xfId="95" applyFont="1" applyFill="1" applyBorder="1" applyAlignment="1">
      <alignment vertical="center" wrapText="1"/>
    </xf>
    <xf numFmtId="178" fontId="3" fillId="5" borderId="1" xfId="106" applyFont="1" applyFill="1" applyBorder="1" applyAlignment="1">
      <alignment horizontal="center"/>
    </xf>
    <xf numFmtId="178" fontId="3" fillId="4" borderId="1" xfId="106" applyFont="1" applyFill="1" applyBorder="1" applyAlignment="1">
      <alignment horizontal="center"/>
    </xf>
    <xf numFmtId="178" fontId="3" fillId="4" borderId="1" xfId="106" applyFont="1" applyFill="1" applyBorder="1"/>
    <xf numFmtId="178" fontId="9" fillId="5" borderId="1" xfId="99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2" fillId="0" borderId="1" xfId="98" applyFont="1" applyBorder="1" applyAlignment="1">
      <alignment horizontal="center" vertical="center"/>
    </xf>
    <xf numFmtId="0" fontId="3" fillId="0" borderId="1" xfId="98" applyFont="1" applyBorder="1" applyAlignment="1">
      <alignment horizontal="center" vertical="center"/>
    </xf>
    <xf numFmtId="0" fontId="12" fillId="6" borderId="0" xfId="97" applyNumberFormat="1" applyFont="1" applyFill="1" applyBorder="1" applyAlignment="1">
      <alignment vertical="center"/>
    </xf>
    <xf numFmtId="0" fontId="9" fillId="6" borderId="1" xfId="97" applyNumberFormat="1" applyFont="1" applyFill="1" applyBorder="1" applyAlignment="1">
      <alignment horizontal="center" vertical="center"/>
    </xf>
    <xf numFmtId="0" fontId="3" fillId="6" borderId="1" xfId="97" applyFont="1" applyFill="1" applyBorder="1" applyAlignment="1">
      <alignment horizontal="center" vertical="center"/>
    </xf>
    <xf numFmtId="14" fontId="3" fillId="6" borderId="1" xfId="97" applyNumberFormat="1" applyFont="1" applyFill="1" applyBorder="1" applyAlignment="1">
      <alignment horizontal="center" vertical="center"/>
    </xf>
    <xf numFmtId="14" fontId="3" fillId="6" borderId="2" xfId="97" applyNumberFormat="1" applyFont="1" applyFill="1" applyBorder="1" applyAlignment="1">
      <alignment horizontal="center" vertical="center"/>
    </xf>
    <xf numFmtId="0" fontId="3" fillId="6" borderId="1" xfId="97" applyNumberFormat="1" applyFont="1" applyFill="1" applyBorder="1" applyAlignment="1">
      <alignment horizontal="center" vertical="center"/>
    </xf>
    <xf numFmtId="0" fontId="15" fillId="6" borderId="1" xfId="97" applyNumberFormat="1" applyFont="1" applyFill="1" applyBorder="1" applyAlignment="1">
      <alignment horizontal="center" vertical="center"/>
    </xf>
    <xf numFmtId="14" fontId="15" fillId="6" borderId="1" xfId="97" applyNumberFormat="1" applyFont="1" applyFill="1" applyBorder="1" applyAlignment="1">
      <alignment horizontal="center" vertical="center"/>
    </xf>
    <xf numFmtId="0" fontId="15" fillId="6" borderId="2" xfId="97" applyNumberFormat="1" applyFont="1" applyFill="1" applyBorder="1" applyAlignment="1">
      <alignment horizontal="left" vertical="center"/>
    </xf>
    <xf numFmtId="0" fontId="15" fillId="6" borderId="3" xfId="97" applyNumberFormat="1" applyFont="1" applyFill="1" applyBorder="1" applyAlignment="1">
      <alignment horizontal="left" vertical="center"/>
    </xf>
    <xf numFmtId="0" fontId="15" fillId="6" borderId="4" xfId="97" applyNumberFormat="1" applyFont="1" applyFill="1" applyBorder="1" applyAlignment="1">
      <alignment horizontal="left" vertical="center"/>
    </xf>
    <xf numFmtId="0" fontId="3" fillId="6" borderId="0" xfId="97" applyNumberFormat="1" applyFont="1" applyFill="1" applyBorder="1" applyAlignment="1">
      <alignment vertical="center"/>
    </xf>
    <xf numFmtId="0" fontId="12" fillId="6" borderId="1" xfId="97" applyFont="1" applyFill="1" applyBorder="1" applyAlignment="1">
      <alignment vertical="center"/>
    </xf>
    <xf numFmtId="0" fontId="12" fillId="6" borderId="1" xfId="97" applyNumberFormat="1" applyFont="1" applyFill="1" applyBorder="1" applyAlignment="1">
      <alignment vertical="center"/>
    </xf>
    <xf numFmtId="0" fontId="15" fillId="6" borderId="1" xfId="97" applyNumberFormat="1" applyFont="1" applyFill="1" applyBorder="1" applyAlignment="1">
      <alignment vertical="center" wrapText="1"/>
    </xf>
    <xf numFmtId="0" fontId="16" fillId="6" borderId="1" xfId="97" applyNumberFormat="1" applyFont="1" applyFill="1" applyBorder="1" applyAlignment="1">
      <alignment vertical="center"/>
    </xf>
    <xf numFmtId="14" fontId="16" fillId="6" borderId="1" xfId="97" applyNumberFormat="1" applyFont="1" applyFill="1" applyBorder="1" applyAlignment="1">
      <alignment vertical="center"/>
    </xf>
    <xf numFmtId="0" fontId="16" fillId="6" borderId="1" xfId="97" applyNumberFormat="1" applyFont="1" applyFill="1" applyBorder="1" applyAlignment="1">
      <alignment vertical="center" wrapText="1"/>
    </xf>
    <xf numFmtId="0" fontId="73" fillId="0" borderId="1" xfId="0" applyFont="1" applyBorder="1" applyAlignment="1">
      <alignment vertical="center" wrapText="1"/>
    </xf>
    <xf numFmtId="0" fontId="71" fillId="0" borderId="1" xfId="0" applyFont="1" applyBorder="1" applyAlignment="1">
      <alignment vertical="center" wrapText="1"/>
    </xf>
    <xf numFmtId="0" fontId="74" fillId="0" borderId="1" xfId="0" applyFont="1" applyBorder="1" applyAlignment="1">
      <alignment horizontal="left" vertical="center" wrapText="1"/>
    </xf>
    <xf numFmtId="0" fontId="74" fillId="0" borderId="1" xfId="0" applyFont="1" applyBorder="1" applyAlignment="1">
      <alignment horizontal="left" vertical="center"/>
    </xf>
    <xf numFmtId="0" fontId="74" fillId="4" borderId="1" xfId="0" applyFont="1" applyFill="1" applyBorder="1" applyAlignment="1">
      <alignment horizontal="left" vertical="center" wrapText="1"/>
    </xf>
    <xf numFmtId="0" fontId="73" fillId="0" borderId="1" xfId="0" applyFont="1" applyBorder="1" applyAlignment="1">
      <alignment horizontal="left" vertical="center" wrapText="1"/>
    </xf>
    <xf numFmtId="0" fontId="74" fillId="0" borderId="1" xfId="0" applyFont="1" applyBorder="1" applyAlignment="1">
      <alignment vertical="center" wrapText="1"/>
    </xf>
    <xf numFmtId="0" fontId="71" fillId="4" borderId="1" xfId="0" applyFont="1" applyFill="1" applyBorder="1" applyAlignment="1">
      <alignment horizontal="left" vertical="center" wrapText="1"/>
    </xf>
    <xf numFmtId="0" fontId="4" fillId="6" borderId="1" xfId="97" applyNumberFormat="1" applyFont="1" applyFill="1" applyBorder="1" applyAlignment="1">
      <alignment horizontal="left" vertical="center" wrapText="1"/>
    </xf>
    <xf numFmtId="0" fontId="13" fillId="6" borderId="0" xfId="97" applyNumberFormat="1" applyFont="1" applyFill="1" applyBorder="1" applyAlignment="1">
      <alignment horizontal="center" vertical="center"/>
    </xf>
    <xf numFmtId="0" fontId="14" fillId="6" borderId="0" xfId="97" applyNumberFormat="1" applyFont="1" applyFill="1" applyBorder="1" applyAlignment="1">
      <alignment horizontal="left" vertical="center"/>
    </xf>
    <xf numFmtId="0" fontId="9" fillId="6" borderId="1" xfId="97" applyNumberFormat="1" applyFont="1" applyFill="1" applyBorder="1" applyAlignment="1">
      <alignment horizontal="center" vertical="center"/>
    </xf>
    <xf numFmtId="14" fontId="3" fillId="6" borderId="2" xfId="97" applyNumberFormat="1" applyFont="1" applyFill="1" applyBorder="1" applyAlignment="1">
      <alignment horizontal="left" vertical="center"/>
    </xf>
    <xf numFmtId="14" fontId="3" fillId="6" borderId="3" xfId="97" applyNumberFormat="1" applyFont="1" applyFill="1" applyBorder="1" applyAlignment="1">
      <alignment horizontal="left" vertical="center"/>
    </xf>
    <xf numFmtId="14" fontId="3" fillId="6" borderId="4" xfId="97" applyNumberFormat="1" applyFont="1" applyFill="1" applyBorder="1" applyAlignment="1">
      <alignment horizontal="left" vertical="center"/>
    </xf>
    <xf numFmtId="0" fontId="3" fillId="6" borderId="2" xfId="97" applyFont="1" applyFill="1" applyBorder="1" applyAlignment="1">
      <alignment horizontal="left" vertical="center" wrapText="1"/>
    </xf>
    <xf numFmtId="0" fontId="3" fillId="6" borderId="3" xfId="97" applyFont="1" applyFill="1" applyBorder="1" applyAlignment="1">
      <alignment horizontal="left" vertical="center" wrapText="1"/>
    </xf>
    <xf numFmtId="0" fontId="3" fillId="6" borderId="4" xfId="97" applyFont="1" applyFill="1" applyBorder="1" applyAlignment="1">
      <alignment horizontal="left" vertical="center" wrapText="1"/>
    </xf>
    <xf numFmtId="0" fontId="3" fillId="6" borderId="2" xfId="97" applyNumberFormat="1" applyFont="1" applyFill="1" applyBorder="1" applyAlignment="1">
      <alignment horizontal="left" vertical="center" wrapText="1"/>
    </xf>
    <xf numFmtId="0" fontId="3" fillId="6" borderId="3" xfId="97" applyNumberFormat="1" applyFont="1" applyFill="1" applyBorder="1" applyAlignment="1">
      <alignment horizontal="left" vertical="center" wrapText="1"/>
    </xf>
    <xf numFmtId="0" fontId="3" fillId="6" borderId="4" xfId="97" applyNumberFormat="1" applyFont="1" applyFill="1" applyBorder="1" applyAlignment="1">
      <alignment horizontal="left" vertical="center" wrapText="1"/>
    </xf>
    <xf numFmtId="178" fontId="3" fillId="4" borderId="1" xfId="99" applyFont="1" applyFill="1" applyBorder="1" applyAlignment="1">
      <alignment horizontal="left" vertical="center" wrapText="1"/>
    </xf>
    <xf numFmtId="178" fontId="3" fillId="4" borderId="1" xfId="95" applyFont="1" applyFill="1" applyBorder="1" applyAlignment="1">
      <alignment horizontal="center" vertical="center" wrapText="1"/>
    </xf>
    <xf numFmtId="178" fontId="3" fillId="4" borderId="1" xfId="3" applyNumberFormat="1" applyFont="1" applyFill="1" applyBorder="1" applyAlignment="1" applyProtection="1">
      <alignment horizontal="center" vertical="center" wrapText="1"/>
    </xf>
    <xf numFmtId="178" fontId="3" fillId="4" borderId="2" xfId="99" applyFont="1" applyFill="1" applyBorder="1" applyAlignment="1">
      <alignment horizontal="left" vertical="center" wrapText="1"/>
    </xf>
    <xf numFmtId="178" fontId="3" fillId="4" borderId="3" xfId="99" applyFont="1" applyFill="1" applyBorder="1" applyAlignment="1">
      <alignment horizontal="left" vertical="center" wrapText="1"/>
    </xf>
    <xf numFmtId="178" fontId="3" fillId="4" borderId="4" xfId="99" applyFont="1" applyFill="1" applyBorder="1" applyAlignment="1">
      <alignment horizontal="left" vertical="center" wrapText="1"/>
    </xf>
    <xf numFmtId="178" fontId="3" fillId="4" borderId="2" xfId="106" applyFont="1" applyFill="1" applyBorder="1" applyAlignment="1">
      <alignment horizontal="left"/>
    </xf>
    <xf numFmtId="178" fontId="3" fillId="4" borderId="3" xfId="106" applyFont="1" applyFill="1" applyBorder="1" applyAlignment="1">
      <alignment horizontal="left"/>
    </xf>
    <xf numFmtId="178" fontId="3" fillId="4" borderId="4" xfId="106" applyFont="1" applyFill="1" applyBorder="1" applyAlignment="1">
      <alignment horizontal="left"/>
    </xf>
    <xf numFmtId="178" fontId="3" fillId="4" borderId="2" xfId="106" applyFont="1" applyFill="1" applyBorder="1" applyAlignment="1">
      <alignment horizontal="center"/>
    </xf>
    <xf numFmtId="178" fontId="3" fillId="4" borderId="3" xfId="106" applyFont="1" applyFill="1" applyBorder="1" applyAlignment="1">
      <alignment horizontal="center"/>
    </xf>
    <xf numFmtId="178" fontId="3" fillId="4" borderId="4" xfId="106" applyFont="1" applyFill="1" applyBorder="1" applyAlignment="1">
      <alignment horizontal="center"/>
    </xf>
    <xf numFmtId="178" fontId="9" fillId="5" borderId="1" xfId="99" applyFont="1" applyFill="1" applyBorder="1" applyAlignment="1">
      <alignment horizontal="center" vertical="center" wrapText="1"/>
    </xf>
    <xf numFmtId="178" fontId="3" fillId="4" borderId="1" xfId="95" applyFont="1" applyFill="1" applyBorder="1" applyAlignment="1">
      <alignment horizontal="left" vertical="center" wrapText="1"/>
    </xf>
    <xf numFmtId="178" fontId="3" fillId="5" borderId="2" xfId="106" applyFont="1" applyFill="1" applyBorder="1" applyAlignment="1">
      <alignment horizontal="center"/>
    </xf>
    <xf numFmtId="178" fontId="3" fillId="5" borderId="3" xfId="106" applyFont="1" applyFill="1" applyBorder="1" applyAlignment="1">
      <alignment horizontal="center"/>
    </xf>
    <xf numFmtId="178" fontId="3" fillId="5" borderId="4" xfId="106" applyFont="1" applyFill="1" applyBorder="1" applyAlignment="1">
      <alignment horizontal="center"/>
    </xf>
    <xf numFmtId="178" fontId="9" fillId="5" borderId="1" xfId="95" applyFont="1" applyFill="1" applyBorder="1" applyAlignment="1">
      <alignment horizontal="center" vertical="center"/>
    </xf>
    <xf numFmtId="178" fontId="9" fillId="5" borderId="1" xfId="106" applyFont="1" applyFill="1" applyBorder="1" applyAlignment="1">
      <alignment horizontal="center" vertical="center"/>
    </xf>
    <xf numFmtId="178" fontId="3" fillId="4" borderId="1" xfId="106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121">
    <cellStyle name="20% - Accent1" xfId="15"/>
    <cellStyle name="20% - Accent2" xfId="9"/>
    <cellStyle name="20% - Accent3" xfId="10"/>
    <cellStyle name="20% - Accent4" xfId="2"/>
    <cellStyle name="20% - Accent5" xfId="11"/>
    <cellStyle name="20% - Accent6" xfId="12"/>
    <cellStyle name="20% - 강조색1" xfId="13"/>
    <cellStyle name="20% - 강조색2" xfId="16"/>
    <cellStyle name="20% - 강조색3" xfId="18"/>
    <cellStyle name="20% - 강조색4" xfId="20"/>
    <cellStyle name="20% - 강조색5" xfId="23"/>
    <cellStyle name="20% - 강조색6" xfId="25"/>
    <cellStyle name="40% - Accent1" xfId="17"/>
    <cellStyle name="40% - Accent2" xfId="19"/>
    <cellStyle name="40% - Accent3" xfId="21"/>
    <cellStyle name="40% - Accent4" xfId="26"/>
    <cellStyle name="40% - Accent5" xfId="27"/>
    <cellStyle name="40% - Accent6" xfId="28"/>
    <cellStyle name="40% - 강조색1" xfId="29"/>
    <cellStyle name="40% - 강조색2" xfId="30"/>
    <cellStyle name="40% - 강조색3" xfId="31"/>
    <cellStyle name="40% - 강조색4" xfId="32"/>
    <cellStyle name="40% - 강조색5" xfId="33"/>
    <cellStyle name="40% - 강조색6" xfId="34"/>
    <cellStyle name="60% - Accent1" xfId="35"/>
    <cellStyle name="60% - Accent2" xfId="38"/>
    <cellStyle name="60% - Accent3" xfId="40"/>
    <cellStyle name="60% - Accent4" xfId="41"/>
    <cellStyle name="60% - Accent5" xfId="42"/>
    <cellStyle name="60% - Accent6" xfId="43"/>
    <cellStyle name="60% - 강조색1" xfId="44"/>
    <cellStyle name="60% - 강조색2" xfId="45"/>
    <cellStyle name="60% - 강조색3" xfId="46"/>
    <cellStyle name="60% - 강조색4" xfId="47"/>
    <cellStyle name="60% - 강조색5" xfId="48"/>
    <cellStyle name="60% - 강조색6" xfId="1"/>
    <cellStyle name="Accent1" xfId="49"/>
    <cellStyle name="Accent2" xfId="50"/>
    <cellStyle name="Accent3" xfId="51"/>
    <cellStyle name="Accent4" xfId="52"/>
    <cellStyle name="Accent5" xfId="53"/>
    <cellStyle name="Accent6" xfId="54"/>
    <cellStyle name="Bad" xfId="55"/>
    <cellStyle name="Calc Currency (0)" xfId="56"/>
    <cellStyle name="Calculation" xfId="58"/>
    <cellStyle name="Check Cell" xfId="59"/>
    <cellStyle name="Comma0" xfId="60"/>
    <cellStyle name="Currency0" xfId="61"/>
    <cellStyle name="Date" xfId="62"/>
    <cellStyle name="Euro" xfId="63"/>
    <cellStyle name="Explanatory Text" xfId="64"/>
    <cellStyle name="Fixed" xfId="65"/>
    <cellStyle name="Good" xfId="66"/>
    <cellStyle name="Header1" xfId="67"/>
    <cellStyle name="Header2" xfId="68"/>
    <cellStyle name="Heading 1" xfId="69"/>
    <cellStyle name="Heading 2" xfId="70"/>
    <cellStyle name="Heading 3" xfId="8"/>
    <cellStyle name="Heading 4" xfId="71"/>
    <cellStyle name="Input" xfId="6"/>
    <cellStyle name="Linked Cell" xfId="72"/>
    <cellStyle name="Neutral" xfId="73"/>
    <cellStyle name="Note" xfId="74"/>
    <cellStyle name="Output" xfId="75"/>
    <cellStyle name="Title" xfId="77"/>
    <cellStyle name="Total" xfId="78"/>
    <cellStyle name="Warning Text" xfId="79"/>
    <cellStyle name="강조색1" xfId="22"/>
    <cellStyle name="강조색2" xfId="24"/>
    <cellStyle name="강조색3" xfId="80"/>
    <cellStyle name="강조색4" xfId="81"/>
    <cellStyle name="강조색5" xfId="82"/>
    <cellStyle name="강조색6" xfId="83"/>
    <cellStyle name="百分比 2" xfId="84"/>
    <cellStyle name="標準_Sheet1" xfId="85"/>
    <cellStyle name="標準_自動テスト実行マニュアル" xfId="86"/>
    <cellStyle name="경고문" xfId="87"/>
    <cellStyle name="계산" xfId="88"/>
    <cellStyle name="常规" xfId="0" builtinId="0"/>
    <cellStyle name="常规 11" xfId="89"/>
    <cellStyle name="常规 2" xfId="76"/>
    <cellStyle name="常规 2 2" xfId="37"/>
    <cellStyle name="常规 2 2 2 3" xfId="91"/>
    <cellStyle name="常规 2 3" xfId="39"/>
    <cellStyle name="常规 3" xfId="92"/>
    <cellStyle name="常规 3 2" xfId="93"/>
    <cellStyle name="常规 4" xfId="94"/>
    <cellStyle name="常规 5" xfId="95"/>
    <cellStyle name="常规 6" xfId="5"/>
    <cellStyle name="常规 6 2" xfId="96"/>
    <cellStyle name="常规_Pursebook-SOW-wistron-0 91" xfId="97"/>
    <cellStyle name="常规_QMS－cover" xfId="98"/>
    <cellStyle name="常规_系统设计报告" xfId="99"/>
    <cellStyle name="超链接" xfId="3" builtinId="8"/>
    <cellStyle name="나쁨" xfId="100"/>
    <cellStyle name="好_PAZ0000 2 0008-Sanity test report" xfId="4"/>
    <cellStyle name="好_Procyon-Android-SWList-20100222-Rev01 (Jack)" xfId="101"/>
    <cellStyle name="壞_PAZ0000 2 0008-Sanity test report" xfId="102"/>
    <cellStyle name="壞_Procyon-Android-SWList-20100222-Rev01 (Jack)" xfId="57"/>
    <cellStyle name="普通_ATMCONF" xfId="7"/>
    <cellStyle name="千位[0]_ATMserver" xfId="36"/>
    <cellStyle name="千位_ATMserver" xfId="103"/>
    <cellStyle name="千位分隔 2" xfId="104"/>
    <cellStyle name="메모" xfId="105"/>
    <cellStyle name="未定義" xfId="90"/>
    <cellStyle name="样式 1" xfId="106"/>
    <cellStyle name="樣式 1" xfId="107"/>
    <cellStyle name="一般_Buffalo10BL_A-TestPlan_Win7 (20100330)" xfId="108"/>
    <cellStyle name="보통" xfId="109"/>
    <cellStyle name="설명 텍스트" xfId="110"/>
    <cellStyle name="셀 확인" xfId="111"/>
    <cellStyle name="연결된 셀" xfId="112"/>
    <cellStyle name="요약" xfId="113"/>
    <cellStyle name="입력" xfId="114"/>
    <cellStyle name="제목" xfId="115"/>
    <cellStyle name="제목 1" xfId="116"/>
    <cellStyle name="제목 2" xfId="117"/>
    <cellStyle name="제목 3" xfId="118"/>
    <cellStyle name="제목 4" xfId="119"/>
    <cellStyle name="좋음" xfId="120"/>
    <cellStyle name="출력" xfId="14"/>
  </cellStyles>
  <dxfs count="20">
    <dxf>
      <fill>
        <patternFill patternType="lightUp"/>
      </fill>
    </dxf>
    <dxf>
      <fill>
        <patternFill patternType="solid">
          <bgColor indexed="47"/>
        </patternFill>
      </fill>
    </dxf>
    <dxf>
      <font>
        <color auto="1"/>
      </font>
      <fill>
        <patternFill patternType="solid">
          <bgColor indexed="42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1209675</xdr:colOff>
      <xdr:row>0</xdr:row>
      <xdr:rowOff>190500</xdr:rowOff>
    </xdr:from>
    <xdr:to>
      <xdr:col>5</xdr:col>
      <xdr:colOff>2438400</xdr:colOff>
      <xdr:row>2</xdr:row>
      <xdr:rowOff>152400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29475" y="19050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190500</xdr:rowOff>
    </xdr:from>
    <xdr:to>
      <xdr:col>13</xdr:col>
      <xdr:colOff>0</xdr:colOff>
      <xdr:row>1</xdr:row>
      <xdr:rowOff>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87875" y="190500"/>
          <a:ext cx="1552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1</xdr:row>
      <xdr:rowOff>0</xdr:rowOff>
    </xdr:to>
    <xdr:pic>
      <xdr:nvPicPr>
        <xdr:cNvPr id="4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677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5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126450" y="209550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1</xdr:row>
      <xdr:rowOff>0</xdr:rowOff>
    </xdr:to>
    <xdr:pic>
      <xdr:nvPicPr>
        <xdr:cNvPr id="7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677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8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126450" y="209550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1209675</xdr:colOff>
      <xdr:row>27</xdr:row>
      <xdr:rowOff>1000125</xdr:rowOff>
    </xdr:from>
    <xdr:to>
      <xdr:col>6</xdr:col>
      <xdr:colOff>1209675</xdr:colOff>
      <xdr:row>28</xdr:row>
      <xdr:rowOff>131109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21539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27</xdr:row>
      <xdr:rowOff>1000125</xdr:rowOff>
    </xdr:from>
    <xdr:to>
      <xdr:col>6</xdr:col>
      <xdr:colOff>1428751</xdr:colOff>
      <xdr:row>28</xdr:row>
      <xdr:rowOff>131109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21539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28</xdr:row>
      <xdr:rowOff>0</xdr:rowOff>
    </xdr:from>
    <xdr:to>
      <xdr:col>6</xdr:col>
      <xdr:colOff>609601</xdr:colOff>
      <xdr:row>28</xdr:row>
      <xdr:rowOff>126066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215390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28</xdr:row>
      <xdr:rowOff>0</xdr:rowOff>
    </xdr:from>
    <xdr:to>
      <xdr:col>6</xdr:col>
      <xdr:colOff>571500</xdr:colOff>
      <xdr:row>28</xdr:row>
      <xdr:rowOff>101973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2153900"/>
          <a:ext cx="0" cy="10160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28</xdr:row>
      <xdr:rowOff>0</xdr:rowOff>
    </xdr:from>
    <xdr:ext cx="0" cy="104775"/>
    <xdr:pic>
      <xdr:nvPicPr>
        <xdr:cNvPr id="355" name="图片 3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215390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6</xdr:col>
      <xdr:colOff>1209675</xdr:colOff>
      <xdr:row>27</xdr:row>
      <xdr:rowOff>1000125</xdr:rowOff>
    </xdr:from>
    <xdr:to>
      <xdr:col>6</xdr:col>
      <xdr:colOff>1209675</xdr:colOff>
      <xdr:row>28</xdr:row>
      <xdr:rowOff>131109</xdr:rowOff>
    </xdr:to>
    <xdr:pic>
      <xdr:nvPicPr>
        <xdr:cNvPr id="356" name="图片 3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21539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27</xdr:row>
      <xdr:rowOff>1000125</xdr:rowOff>
    </xdr:from>
    <xdr:to>
      <xdr:col>6</xdr:col>
      <xdr:colOff>1428751</xdr:colOff>
      <xdr:row>28</xdr:row>
      <xdr:rowOff>131109</xdr:rowOff>
    </xdr:to>
    <xdr:pic>
      <xdr:nvPicPr>
        <xdr:cNvPr id="357" name="图片 3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21539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28</xdr:row>
      <xdr:rowOff>0</xdr:rowOff>
    </xdr:from>
    <xdr:to>
      <xdr:col>6</xdr:col>
      <xdr:colOff>609601</xdr:colOff>
      <xdr:row>28</xdr:row>
      <xdr:rowOff>126066</xdr:rowOff>
    </xdr:to>
    <xdr:pic>
      <xdr:nvPicPr>
        <xdr:cNvPr id="358" name="图片 3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2153900"/>
          <a:ext cx="0" cy="12573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28</xdr:row>
      <xdr:rowOff>0</xdr:rowOff>
    </xdr:from>
    <xdr:ext cx="0" cy="104775"/>
    <xdr:pic>
      <xdr:nvPicPr>
        <xdr:cNvPr id="708" name="图片 7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2153900"/>
          <a:ext cx="0" cy="10477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533400</xdr:rowOff>
    </xdr:from>
    <xdr:ext cx="0" cy="278466"/>
    <xdr:pic>
      <xdr:nvPicPr>
        <xdr:cNvPr id="709" name="图片 7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2095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533400</xdr:rowOff>
    </xdr:from>
    <xdr:ext cx="0" cy="278466"/>
    <xdr:pic>
      <xdr:nvPicPr>
        <xdr:cNvPr id="710" name="图片 7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2095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27</xdr:row>
      <xdr:rowOff>1000125</xdr:rowOff>
    </xdr:from>
    <xdr:ext cx="0" cy="133350"/>
    <xdr:pic>
      <xdr:nvPicPr>
        <xdr:cNvPr id="711" name="图片 7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21539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27</xdr:row>
      <xdr:rowOff>1000125</xdr:rowOff>
    </xdr:from>
    <xdr:ext cx="0" cy="133350"/>
    <xdr:pic>
      <xdr:nvPicPr>
        <xdr:cNvPr id="712" name="图片 7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21539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13" name="图片 7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14" name="图片 7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15" name="图片 7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16" name="图片 7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17" name="图片 7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18" name="图片 7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719" name="图片 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25730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28</xdr:row>
      <xdr:rowOff>0</xdr:rowOff>
    </xdr:from>
    <xdr:ext cx="0" cy="101973"/>
    <xdr:pic>
      <xdr:nvPicPr>
        <xdr:cNvPr id="720" name="图片 7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257300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721" name="图片 7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25730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4</xdr:row>
      <xdr:rowOff>0</xdr:rowOff>
    </xdr:from>
    <xdr:ext cx="0" cy="126066"/>
    <xdr:pic>
      <xdr:nvPicPr>
        <xdr:cNvPr id="722" name="图片 7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31432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4</xdr:row>
      <xdr:rowOff>0</xdr:rowOff>
    </xdr:from>
    <xdr:ext cx="0" cy="101973"/>
    <xdr:pic>
      <xdr:nvPicPr>
        <xdr:cNvPr id="723" name="图片 7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314325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4</xdr:row>
      <xdr:rowOff>0</xdr:rowOff>
    </xdr:from>
    <xdr:ext cx="0" cy="126066"/>
    <xdr:pic>
      <xdr:nvPicPr>
        <xdr:cNvPr id="724" name="图片 7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31432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725" name="图片 7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2016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28</xdr:row>
      <xdr:rowOff>0</xdr:rowOff>
    </xdr:from>
    <xdr:ext cx="0" cy="101973"/>
    <xdr:pic>
      <xdr:nvPicPr>
        <xdr:cNvPr id="726" name="图片 7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320165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727" name="图片 7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2016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728" name="图片 7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4112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28</xdr:row>
      <xdr:rowOff>0</xdr:rowOff>
    </xdr:from>
    <xdr:ext cx="0" cy="101973"/>
    <xdr:pic>
      <xdr:nvPicPr>
        <xdr:cNvPr id="729" name="图片 7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341120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731" name="图片 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4112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28</xdr:row>
      <xdr:rowOff>0</xdr:rowOff>
    </xdr:from>
    <xdr:ext cx="0" cy="101973"/>
    <xdr:pic>
      <xdr:nvPicPr>
        <xdr:cNvPr id="732" name="图片 7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341120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733" name="图片 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4112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4471"/>
    <xdr:pic>
      <xdr:nvPicPr>
        <xdr:cNvPr id="734" name="图片 7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4471"/>
    <xdr:pic>
      <xdr:nvPicPr>
        <xdr:cNvPr id="735" name="图片 7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4471"/>
    <xdr:pic>
      <xdr:nvPicPr>
        <xdr:cNvPr id="736" name="图片 7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4471"/>
    <xdr:pic>
      <xdr:nvPicPr>
        <xdr:cNvPr id="737" name="图片 7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38" name="图片 7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34112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39" name="图片 7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34112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3350"/>
    <xdr:pic>
      <xdr:nvPicPr>
        <xdr:cNvPr id="740" name="图片 7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3350"/>
    <xdr:pic>
      <xdr:nvPicPr>
        <xdr:cNvPr id="741" name="图片 7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4471"/>
    <xdr:pic>
      <xdr:nvPicPr>
        <xdr:cNvPr id="743" name="图片 7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4471"/>
    <xdr:pic>
      <xdr:nvPicPr>
        <xdr:cNvPr id="744" name="图片 7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4471"/>
    <xdr:pic>
      <xdr:nvPicPr>
        <xdr:cNvPr id="745" name="图片 7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4471"/>
    <xdr:pic>
      <xdr:nvPicPr>
        <xdr:cNvPr id="746" name="图片 7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47" name="图片 7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34112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48" name="图片 7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34112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3350"/>
    <xdr:pic>
      <xdr:nvPicPr>
        <xdr:cNvPr id="749" name="图片 7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3350"/>
    <xdr:pic>
      <xdr:nvPicPr>
        <xdr:cNvPr id="750" name="图片 7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4471"/>
    <xdr:pic>
      <xdr:nvPicPr>
        <xdr:cNvPr id="751" name="图片 7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4471"/>
    <xdr:pic>
      <xdr:nvPicPr>
        <xdr:cNvPr id="752" name="图片 7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4471"/>
    <xdr:pic>
      <xdr:nvPicPr>
        <xdr:cNvPr id="753" name="图片 7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4471"/>
    <xdr:pic>
      <xdr:nvPicPr>
        <xdr:cNvPr id="754" name="图片 7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3350"/>
    <xdr:pic>
      <xdr:nvPicPr>
        <xdr:cNvPr id="755" name="图片 7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3350"/>
    <xdr:pic>
      <xdr:nvPicPr>
        <xdr:cNvPr id="756" name="图片 7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4471"/>
    <xdr:pic>
      <xdr:nvPicPr>
        <xdr:cNvPr id="757" name="图片 7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4471"/>
    <xdr:pic>
      <xdr:nvPicPr>
        <xdr:cNvPr id="758" name="图片 7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4471"/>
    <xdr:pic>
      <xdr:nvPicPr>
        <xdr:cNvPr id="759" name="图片 7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4471"/>
    <xdr:pic>
      <xdr:nvPicPr>
        <xdr:cNvPr id="760" name="图片 7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3350"/>
    <xdr:pic>
      <xdr:nvPicPr>
        <xdr:cNvPr id="761" name="图片 7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3350"/>
    <xdr:pic>
      <xdr:nvPicPr>
        <xdr:cNvPr id="762" name="图片 7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763" name="图片 7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764" name="图片 7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765" name="图片 7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766" name="图片 7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3350"/>
    <xdr:pic>
      <xdr:nvPicPr>
        <xdr:cNvPr id="767" name="图片 7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3350"/>
    <xdr:pic>
      <xdr:nvPicPr>
        <xdr:cNvPr id="768" name="图片 7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769" name="图片 7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770" name="图片 7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771" name="图片 7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772" name="图片 7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3350"/>
    <xdr:pic>
      <xdr:nvPicPr>
        <xdr:cNvPr id="773" name="图片 7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3350"/>
    <xdr:pic>
      <xdr:nvPicPr>
        <xdr:cNvPr id="774" name="图片 77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4471"/>
    <xdr:pic>
      <xdr:nvPicPr>
        <xdr:cNvPr id="775" name="图片 7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4471"/>
    <xdr:pic>
      <xdr:nvPicPr>
        <xdr:cNvPr id="776" name="图片 7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4471"/>
    <xdr:pic>
      <xdr:nvPicPr>
        <xdr:cNvPr id="777" name="图片 7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4471"/>
    <xdr:pic>
      <xdr:nvPicPr>
        <xdr:cNvPr id="778" name="图片 7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3350"/>
    <xdr:pic>
      <xdr:nvPicPr>
        <xdr:cNvPr id="779" name="图片 7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3350"/>
    <xdr:pic>
      <xdr:nvPicPr>
        <xdr:cNvPr id="780" name="图片 7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4471"/>
    <xdr:pic>
      <xdr:nvPicPr>
        <xdr:cNvPr id="781" name="图片 7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4471"/>
    <xdr:pic>
      <xdr:nvPicPr>
        <xdr:cNvPr id="782" name="图片 7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4471"/>
    <xdr:pic>
      <xdr:nvPicPr>
        <xdr:cNvPr id="783" name="图片 7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4471"/>
    <xdr:pic>
      <xdr:nvPicPr>
        <xdr:cNvPr id="784" name="图片 7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3350"/>
    <xdr:pic>
      <xdr:nvPicPr>
        <xdr:cNvPr id="785" name="图片 7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3350"/>
    <xdr:pic>
      <xdr:nvPicPr>
        <xdr:cNvPr id="786" name="图片 7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4471"/>
    <xdr:pic>
      <xdr:nvPicPr>
        <xdr:cNvPr id="787" name="图片 7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4471"/>
    <xdr:pic>
      <xdr:nvPicPr>
        <xdr:cNvPr id="788" name="图片 7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4471"/>
    <xdr:pic>
      <xdr:nvPicPr>
        <xdr:cNvPr id="789" name="图片 7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4471"/>
    <xdr:pic>
      <xdr:nvPicPr>
        <xdr:cNvPr id="790" name="图片 7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3350"/>
    <xdr:pic>
      <xdr:nvPicPr>
        <xdr:cNvPr id="791" name="图片 7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3350"/>
    <xdr:pic>
      <xdr:nvPicPr>
        <xdr:cNvPr id="792" name="图片 7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4471"/>
    <xdr:pic>
      <xdr:nvPicPr>
        <xdr:cNvPr id="793" name="图片 7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4471"/>
    <xdr:pic>
      <xdr:nvPicPr>
        <xdr:cNvPr id="794" name="图片 7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4471"/>
    <xdr:pic>
      <xdr:nvPicPr>
        <xdr:cNvPr id="795" name="图片 7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4471"/>
    <xdr:pic>
      <xdr:nvPicPr>
        <xdr:cNvPr id="796" name="图片 7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3350"/>
    <xdr:pic>
      <xdr:nvPicPr>
        <xdr:cNvPr id="797" name="图片 7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3350"/>
    <xdr:pic>
      <xdr:nvPicPr>
        <xdr:cNvPr id="798" name="图片 7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11" name="图片 8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12" name="图片 8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13" name="图片 8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14" name="图片 8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3350"/>
    <xdr:pic>
      <xdr:nvPicPr>
        <xdr:cNvPr id="815" name="图片 8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3350"/>
    <xdr:pic>
      <xdr:nvPicPr>
        <xdr:cNvPr id="816" name="图片 8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17" name="图片 8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18" name="图片 8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19" name="图片 8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20" name="图片 8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3350"/>
    <xdr:pic>
      <xdr:nvPicPr>
        <xdr:cNvPr id="821" name="图片 8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3350"/>
    <xdr:pic>
      <xdr:nvPicPr>
        <xdr:cNvPr id="822" name="图片 8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350"/>
        </a:xfrm>
        <a:prstGeom prst="rect">
          <a:avLst/>
        </a:prstGeom>
      </xdr:spPr>
    </xdr:pic>
    <xdr:clientData/>
  </xdr:oneCellAnchor>
  <xdr:twoCellAnchor editAs="oneCell">
    <xdr:from>
      <xdr:col>6</xdr:col>
      <xdr:colOff>1238250</xdr:colOff>
      <xdr:row>0</xdr:row>
      <xdr:rowOff>533400</xdr:rowOff>
    </xdr:from>
    <xdr:to>
      <xdr:col>6</xdr:col>
      <xdr:colOff>1238250</xdr:colOff>
      <xdr:row>1</xdr:row>
      <xdr:rowOff>276225</xdr:rowOff>
    </xdr:to>
    <xdr:pic>
      <xdr:nvPicPr>
        <xdr:cNvPr id="823" name="图片 8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209550"/>
          <a:ext cx="0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1457326</xdr:colOff>
      <xdr:row>0</xdr:row>
      <xdr:rowOff>533400</xdr:rowOff>
    </xdr:from>
    <xdr:to>
      <xdr:col>6</xdr:col>
      <xdr:colOff>1457326</xdr:colOff>
      <xdr:row>1</xdr:row>
      <xdr:rowOff>276225</xdr:rowOff>
    </xdr:to>
    <xdr:pic>
      <xdr:nvPicPr>
        <xdr:cNvPr id="824" name="图片 8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92150" y="209550"/>
          <a:ext cx="0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1209675</xdr:colOff>
      <xdr:row>0</xdr:row>
      <xdr:rowOff>1000125</xdr:rowOff>
    </xdr:from>
    <xdr:to>
      <xdr:col>6</xdr:col>
      <xdr:colOff>1209675</xdr:colOff>
      <xdr:row>1</xdr:row>
      <xdr:rowOff>133350</xdr:rowOff>
    </xdr:to>
    <xdr:pic>
      <xdr:nvPicPr>
        <xdr:cNvPr id="825" name="图片 8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20955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0</xdr:row>
      <xdr:rowOff>1000125</xdr:rowOff>
    </xdr:from>
    <xdr:to>
      <xdr:col>6</xdr:col>
      <xdr:colOff>1428751</xdr:colOff>
      <xdr:row>1</xdr:row>
      <xdr:rowOff>133350</xdr:rowOff>
    </xdr:to>
    <xdr:pic>
      <xdr:nvPicPr>
        <xdr:cNvPr id="826" name="图片 8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20955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0</xdr:row>
      <xdr:rowOff>361950</xdr:rowOff>
    </xdr:from>
    <xdr:to>
      <xdr:col>6</xdr:col>
      <xdr:colOff>609601</xdr:colOff>
      <xdr:row>1</xdr:row>
      <xdr:rowOff>123825</xdr:rowOff>
    </xdr:to>
    <xdr:pic>
      <xdr:nvPicPr>
        <xdr:cNvPr id="827" name="图片 8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2095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0</xdr:row>
      <xdr:rowOff>866775</xdr:rowOff>
    </xdr:from>
    <xdr:to>
      <xdr:col>6</xdr:col>
      <xdr:colOff>571500</xdr:colOff>
      <xdr:row>1</xdr:row>
      <xdr:rowOff>104775</xdr:rowOff>
    </xdr:to>
    <xdr:pic>
      <xdr:nvPicPr>
        <xdr:cNvPr id="828" name="图片 8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2095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561976</xdr:colOff>
      <xdr:row>0</xdr:row>
      <xdr:rowOff>914401</xdr:rowOff>
    </xdr:from>
    <xdr:to>
      <xdr:col>6</xdr:col>
      <xdr:colOff>561976</xdr:colOff>
      <xdr:row>1</xdr:row>
      <xdr:rowOff>400052</xdr:rowOff>
    </xdr:to>
    <xdr:pic>
      <xdr:nvPicPr>
        <xdr:cNvPr id="829" name="图片 8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96800" y="209550"/>
          <a:ext cx="0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638175</xdr:colOff>
      <xdr:row>30</xdr:row>
      <xdr:rowOff>933450</xdr:rowOff>
    </xdr:from>
    <xdr:to>
      <xdr:col>6</xdr:col>
      <xdr:colOff>638175</xdr:colOff>
      <xdr:row>31</xdr:row>
      <xdr:rowOff>381000</xdr:rowOff>
    </xdr:to>
    <xdr:pic>
      <xdr:nvPicPr>
        <xdr:cNvPr id="830" name="图片 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73000" y="1508760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247650</xdr:rowOff>
    </xdr:from>
    <xdr:to>
      <xdr:col>6</xdr:col>
      <xdr:colOff>600075</xdr:colOff>
      <xdr:row>2</xdr:row>
      <xdr:rowOff>1304900</xdr:rowOff>
    </xdr:to>
    <xdr:pic>
      <xdr:nvPicPr>
        <xdr:cNvPr id="831" name="图片 8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34900" y="209550"/>
          <a:ext cx="0" cy="214249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0</xdr:row>
      <xdr:rowOff>161925</xdr:rowOff>
    </xdr:from>
    <xdr:to>
      <xdr:col>6</xdr:col>
      <xdr:colOff>571500</xdr:colOff>
      <xdr:row>2</xdr:row>
      <xdr:rowOff>1581125</xdr:rowOff>
    </xdr:to>
    <xdr:pic>
      <xdr:nvPicPr>
        <xdr:cNvPr id="832" name="图片 8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06325" y="161925"/>
          <a:ext cx="0" cy="2466340"/>
        </a:xfrm>
        <a:prstGeom prst="rect">
          <a:avLst/>
        </a:prstGeom>
      </xdr:spPr>
    </xdr:pic>
    <xdr:clientData/>
  </xdr:twoCellAnchor>
  <xdr:twoCellAnchor>
    <xdr:from>
      <xdr:col>5</xdr:col>
      <xdr:colOff>228600</xdr:colOff>
      <xdr:row>108</xdr:row>
      <xdr:rowOff>0</xdr:rowOff>
    </xdr:from>
    <xdr:to>
      <xdr:col>5</xdr:col>
      <xdr:colOff>495300</xdr:colOff>
      <xdr:row>108</xdr:row>
      <xdr:rowOff>0</xdr:rowOff>
    </xdr:to>
    <xdr:pic>
      <xdr:nvPicPr>
        <xdr:cNvPr id="833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29800" y="523875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228600</xdr:colOff>
      <xdr:row>108</xdr:row>
      <xdr:rowOff>0</xdr:rowOff>
    </xdr:from>
    <xdr:to>
      <xdr:col>5</xdr:col>
      <xdr:colOff>495300</xdr:colOff>
      <xdr:row>108</xdr:row>
      <xdr:rowOff>0</xdr:rowOff>
    </xdr:to>
    <xdr:pic>
      <xdr:nvPicPr>
        <xdr:cNvPr id="834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29800" y="523875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638175</xdr:colOff>
      <xdr:row>89</xdr:row>
      <xdr:rowOff>933450</xdr:rowOff>
    </xdr:from>
    <xdr:to>
      <xdr:col>6</xdr:col>
      <xdr:colOff>638175</xdr:colOff>
      <xdr:row>91</xdr:row>
      <xdr:rowOff>28016</xdr:rowOff>
    </xdr:to>
    <xdr:pic>
      <xdr:nvPicPr>
        <xdr:cNvPr id="835" name="图片 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73000" y="42329100"/>
          <a:ext cx="0" cy="656590"/>
        </a:xfrm>
        <a:prstGeom prst="rect">
          <a:avLst/>
        </a:prstGeom>
      </xdr:spPr>
    </xdr:pic>
    <xdr:clientData/>
  </xdr:twoCellAnchor>
  <xdr:oneCellAnchor>
    <xdr:from>
      <xdr:col>6</xdr:col>
      <xdr:colOff>609601</xdr:colOff>
      <xdr:row>67</xdr:row>
      <xdr:rowOff>0</xdr:rowOff>
    </xdr:from>
    <xdr:ext cx="0" cy="126066"/>
    <xdr:pic>
      <xdr:nvPicPr>
        <xdr:cNvPr id="162" name="图片 1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341566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67</xdr:row>
      <xdr:rowOff>0</xdr:rowOff>
    </xdr:from>
    <xdr:ext cx="0" cy="101973"/>
    <xdr:pic>
      <xdr:nvPicPr>
        <xdr:cNvPr id="163" name="图片 1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3415665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67</xdr:row>
      <xdr:rowOff>0</xdr:rowOff>
    </xdr:from>
    <xdr:ext cx="0" cy="126066"/>
    <xdr:pic>
      <xdr:nvPicPr>
        <xdr:cNvPr id="164" name="图片 1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341566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533400</xdr:rowOff>
    </xdr:from>
    <xdr:ext cx="0" cy="278466"/>
    <xdr:pic>
      <xdr:nvPicPr>
        <xdr:cNvPr id="165" name="图片 1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345757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533400</xdr:rowOff>
    </xdr:from>
    <xdr:ext cx="0" cy="278466"/>
    <xdr:pic>
      <xdr:nvPicPr>
        <xdr:cNvPr id="166" name="图片 1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3457575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6</xdr:col>
      <xdr:colOff>1209675</xdr:colOff>
      <xdr:row>0</xdr:row>
      <xdr:rowOff>0</xdr:rowOff>
    </xdr:from>
    <xdr:to>
      <xdr:col>6</xdr:col>
      <xdr:colOff>1209675</xdr:colOff>
      <xdr:row>0</xdr:row>
      <xdr:rowOff>131109</xdr:rowOff>
    </xdr:to>
    <xdr:pic>
      <xdr:nvPicPr>
        <xdr:cNvPr id="480" name="图片 4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0</xdr:row>
      <xdr:rowOff>0</xdr:rowOff>
    </xdr:from>
    <xdr:to>
      <xdr:col>6</xdr:col>
      <xdr:colOff>1428751</xdr:colOff>
      <xdr:row>0</xdr:row>
      <xdr:rowOff>131109</xdr:rowOff>
    </xdr:to>
    <xdr:pic>
      <xdr:nvPicPr>
        <xdr:cNvPr id="481" name="图片 4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0</xdr:row>
      <xdr:rowOff>0</xdr:rowOff>
    </xdr:from>
    <xdr:to>
      <xdr:col>6</xdr:col>
      <xdr:colOff>609601</xdr:colOff>
      <xdr:row>0</xdr:row>
      <xdr:rowOff>126066</xdr:rowOff>
    </xdr:to>
    <xdr:pic>
      <xdr:nvPicPr>
        <xdr:cNvPr id="482" name="图片 4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101973</xdr:rowOff>
    </xdr:to>
    <xdr:pic>
      <xdr:nvPicPr>
        <xdr:cNvPr id="483" name="图片 4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160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0</xdr:row>
      <xdr:rowOff>0</xdr:rowOff>
    </xdr:from>
    <xdr:ext cx="0" cy="104775"/>
    <xdr:pic>
      <xdr:nvPicPr>
        <xdr:cNvPr id="484" name="图片 4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6</xdr:col>
      <xdr:colOff>1209675</xdr:colOff>
      <xdr:row>0</xdr:row>
      <xdr:rowOff>0</xdr:rowOff>
    </xdr:from>
    <xdr:to>
      <xdr:col>6</xdr:col>
      <xdr:colOff>1209675</xdr:colOff>
      <xdr:row>0</xdr:row>
      <xdr:rowOff>131109</xdr:rowOff>
    </xdr:to>
    <xdr:pic>
      <xdr:nvPicPr>
        <xdr:cNvPr id="485" name="图片 4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0</xdr:row>
      <xdr:rowOff>0</xdr:rowOff>
    </xdr:from>
    <xdr:to>
      <xdr:col>6</xdr:col>
      <xdr:colOff>1428751</xdr:colOff>
      <xdr:row>0</xdr:row>
      <xdr:rowOff>131109</xdr:rowOff>
    </xdr:to>
    <xdr:pic>
      <xdr:nvPicPr>
        <xdr:cNvPr id="486" name="图片 4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0</xdr:row>
      <xdr:rowOff>0</xdr:rowOff>
    </xdr:from>
    <xdr:to>
      <xdr:col>6</xdr:col>
      <xdr:colOff>609601</xdr:colOff>
      <xdr:row>0</xdr:row>
      <xdr:rowOff>126066</xdr:rowOff>
    </xdr:to>
    <xdr:pic>
      <xdr:nvPicPr>
        <xdr:cNvPr id="487" name="图片 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0</xdr:row>
      <xdr:rowOff>0</xdr:rowOff>
    </xdr:from>
    <xdr:ext cx="0" cy="104775"/>
    <xdr:pic>
      <xdr:nvPicPr>
        <xdr:cNvPr id="488" name="图片 4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477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489" name="图片 4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490" name="图片 4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491" name="图片 4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492" name="图片 4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493" name="图片 4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494" name="图片 4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495" name="图片 4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496" name="图片 4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497" name="图片 4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498" name="图片 4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499" name="图片 4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500" name="图片 4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501" name="图片 5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502" name="图片 5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503" name="图片 5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504" name="图片 5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505" name="图片 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506" name="图片 5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507" name="图片 5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508" name="图片 5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509" name="图片 5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510" name="图片 5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511" name="图片 5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512" name="图片 5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13" name="图片 5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14" name="图片 5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15" name="图片 5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16" name="图片 5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517" name="图片 5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518" name="图片 5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19" name="图片 5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20" name="图片 5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21" name="图片 5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22" name="图片 5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23" name="图片 5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24" name="图片 5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525" name="图片 5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526" name="图片 5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27" name="图片 5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28" name="图片 5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29" name="图片 5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30" name="图片 5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31" name="图片 5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32" name="图片 5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33" name="图片 5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34" name="图片 5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35" name="图片 5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36" name="图片 5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37" name="图片 5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38" name="图片 5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39" name="图片 5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40" name="图片 5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41" name="图片 5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42" name="图片 5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43" name="图片 5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44" name="图片 5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45" name="图片 5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46" name="图片 5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47" name="图片 5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48" name="图片 5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49" name="图片 5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50" name="图片 5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51" name="图片 5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52" name="图片 5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53" name="图片 5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54" name="图片 5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55" name="图片 5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56" name="图片 5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57" name="图片 5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58" name="图片 5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59" name="图片 5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60" name="图片 5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61" name="图片 5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62" name="图片 5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63" name="图片 5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64" name="图片 5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65" name="图片 5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66" name="图片 5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67" name="图片 5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68" name="图片 5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69" name="图片 5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70" name="图片 5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71" name="图片 5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72" name="图片 5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73" name="图片 5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74" name="图片 57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75" name="图片 5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76" name="图片 5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77" name="图片 5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78" name="图片 5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79" name="图片 5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80" name="图片 5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81" name="图片 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82" name="图片 5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83" name="图片 5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84" name="图片 5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4471"/>
    <xdr:pic>
      <xdr:nvPicPr>
        <xdr:cNvPr id="585" name="图片 5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4471"/>
    <xdr:pic>
      <xdr:nvPicPr>
        <xdr:cNvPr id="586" name="图片 5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3350"/>
    <xdr:pic>
      <xdr:nvPicPr>
        <xdr:cNvPr id="587" name="图片 5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3350"/>
    <xdr:pic>
      <xdr:nvPicPr>
        <xdr:cNvPr id="588" name="图片 5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oneCellAnchor>
  <xdr:twoCellAnchor editAs="oneCell">
    <xdr:from>
      <xdr:col>6</xdr:col>
      <xdr:colOff>1238250</xdr:colOff>
      <xdr:row>0</xdr:row>
      <xdr:rowOff>0</xdr:rowOff>
    </xdr:from>
    <xdr:to>
      <xdr:col>6</xdr:col>
      <xdr:colOff>1238250</xdr:colOff>
      <xdr:row>1</xdr:row>
      <xdr:rowOff>742950</xdr:rowOff>
    </xdr:to>
    <xdr:pic>
      <xdr:nvPicPr>
        <xdr:cNvPr id="589" name="图片 5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1457326</xdr:colOff>
      <xdr:row>0</xdr:row>
      <xdr:rowOff>0</xdr:rowOff>
    </xdr:from>
    <xdr:to>
      <xdr:col>6</xdr:col>
      <xdr:colOff>1457326</xdr:colOff>
      <xdr:row>1</xdr:row>
      <xdr:rowOff>742950</xdr:rowOff>
    </xdr:to>
    <xdr:pic>
      <xdr:nvPicPr>
        <xdr:cNvPr id="590" name="图片 5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92150" y="0"/>
          <a:ext cx="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1209675</xdr:colOff>
      <xdr:row>0</xdr:row>
      <xdr:rowOff>0</xdr:rowOff>
    </xdr:from>
    <xdr:to>
      <xdr:col>6</xdr:col>
      <xdr:colOff>1209675</xdr:colOff>
      <xdr:row>0</xdr:row>
      <xdr:rowOff>133350</xdr:rowOff>
    </xdr:to>
    <xdr:pic>
      <xdr:nvPicPr>
        <xdr:cNvPr id="591" name="图片 5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0</xdr:row>
      <xdr:rowOff>0</xdr:rowOff>
    </xdr:from>
    <xdr:to>
      <xdr:col>6</xdr:col>
      <xdr:colOff>1428751</xdr:colOff>
      <xdr:row>0</xdr:row>
      <xdr:rowOff>133350</xdr:rowOff>
    </xdr:to>
    <xdr:pic>
      <xdr:nvPicPr>
        <xdr:cNvPr id="592" name="图片 5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0</xdr:row>
      <xdr:rowOff>0</xdr:rowOff>
    </xdr:from>
    <xdr:to>
      <xdr:col>6</xdr:col>
      <xdr:colOff>609601</xdr:colOff>
      <xdr:row>0</xdr:row>
      <xdr:rowOff>123825</xdr:rowOff>
    </xdr:to>
    <xdr:pic>
      <xdr:nvPicPr>
        <xdr:cNvPr id="593" name="图片 5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104775</xdr:rowOff>
    </xdr:to>
    <xdr:pic>
      <xdr:nvPicPr>
        <xdr:cNvPr id="594" name="图片 5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561976</xdr:colOff>
      <xdr:row>0</xdr:row>
      <xdr:rowOff>0</xdr:rowOff>
    </xdr:from>
    <xdr:to>
      <xdr:col>6</xdr:col>
      <xdr:colOff>561976</xdr:colOff>
      <xdr:row>2</xdr:row>
      <xdr:rowOff>190501</xdr:rowOff>
    </xdr:to>
    <xdr:pic>
      <xdr:nvPicPr>
        <xdr:cNvPr id="595" name="图片 5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96800" y="0"/>
          <a:ext cx="0" cy="1238250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638175</xdr:colOff>
      <xdr:row>0</xdr:row>
      <xdr:rowOff>0</xdr:rowOff>
    </xdr:from>
    <xdr:to>
      <xdr:col>6</xdr:col>
      <xdr:colOff>638175</xdr:colOff>
      <xdr:row>1</xdr:row>
      <xdr:rowOff>666750</xdr:rowOff>
    </xdr:to>
    <xdr:pic>
      <xdr:nvPicPr>
        <xdr:cNvPr id="596" name="图片 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73000" y="0"/>
          <a:ext cx="0" cy="87630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0</xdr:rowOff>
    </xdr:from>
    <xdr:to>
      <xdr:col>6</xdr:col>
      <xdr:colOff>600075</xdr:colOff>
      <xdr:row>6</xdr:row>
      <xdr:rowOff>666725</xdr:rowOff>
    </xdr:to>
    <xdr:pic>
      <xdr:nvPicPr>
        <xdr:cNvPr id="597" name="图片 5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34900" y="0"/>
          <a:ext cx="0" cy="4438015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638175</xdr:colOff>
      <xdr:row>0</xdr:row>
      <xdr:rowOff>0</xdr:rowOff>
    </xdr:from>
    <xdr:to>
      <xdr:col>6</xdr:col>
      <xdr:colOff>638175</xdr:colOff>
      <xdr:row>2</xdr:row>
      <xdr:rowOff>609041</xdr:rowOff>
    </xdr:to>
    <xdr:pic>
      <xdr:nvPicPr>
        <xdr:cNvPr id="599" name="图片 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73000" y="0"/>
          <a:ext cx="0" cy="1656715"/>
        </a:xfrm>
        <a:prstGeom prst="rect">
          <a:avLst/>
        </a:prstGeom>
      </xdr:spPr>
    </xdr:pic>
    <xdr:clientData/>
  </xdr:two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600" name="图片 5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601" name="图片 6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6066"/>
    <xdr:pic>
      <xdr:nvPicPr>
        <xdr:cNvPr id="602" name="图片 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603" name="图片 6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78466"/>
    <xdr:pic>
      <xdr:nvPicPr>
        <xdr:cNvPr id="604" name="图片 6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6</xdr:col>
      <xdr:colOff>1209675</xdr:colOff>
      <xdr:row>27</xdr:row>
      <xdr:rowOff>1000125</xdr:rowOff>
    </xdr:from>
    <xdr:to>
      <xdr:col>6</xdr:col>
      <xdr:colOff>1209675</xdr:colOff>
      <xdr:row>28</xdr:row>
      <xdr:rowOff>131109</xdr:rowOff>
    </xdr:to>
    <xdr:pic>
      <xdr:nvPicPr>
        <xdr:cNvPr id="605" name="图片 6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21539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27</xdr:row>
      <xdr:rowOff>1000125</xdr:rowOff>
    </xdr:from>
    <xdr:to>
      <xdr:col>6</xdr:col>
      <xdr:colOff>1428751</xdr:colOff>
      <xdr:row>28</xdr:row>
      <xdr:rowOff>131109</xdr:rowOff>
    </xdr:to>
    <xdr:pic>
      <xdr:nvPicPr>
        <xdr:cNvPr id="606" name="图片 6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21539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28</xdr:row>
      <xdr:rowOff>0</xdr:rowOff>
    </xdr:from>
    <xdr:to>
      <xdr:col>6</xdr:col>
      <xdr:colOff>609601</xdr:colOff>
      <xdr:row>28</xdr:row>
      <xdr:rowOff>126066</xdr:rowOff>
    </xdr:to>
    <xdr:pic>
      <xdr:nvPicPr>
        <xdr:cNvPr id="607" name="图片 6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215390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28</xdr:row>
      <xdr:rowOff>0</xdr:rowOff>
    </xdr:from>
    <xdr:to>
      <xdr:col>6</xdr:col>
      <xdr:colOff>571500</xdr:colOff>
      <xdr:row>28</xdr:row>
      <xdr:rowOff>101973</xdr:rowOff>
    </xdr:to>
    <xdr:pic>
      <xdr:nvPicPr>
        <xdr:cNvPr id="608" name="图片 6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2153900"/>
          <a:ext cx="0" cy="10160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28</xdr:row>
      <xdr:rowOff>0</xdr:rowOff>
    </xdr:from>
    <xdr:ext cx="0" cy="104775"/>
    <xdr:pic>
      <xdr:nvPicPr>
        <xdr:cNvPr id="628" name="图片 6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215390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6</xdr:col>
      <xdr:colOff>1209675</xdr:colOff>
      <xdr:row>27</xdr:row>
      <xdr:rowOff>1000125</xdr:rowOff>
    </xdr:from>
    <xdr:to>
      <xdr:col>6</xdr:col>
      <xdr:colOff>1209675</xdr:colOff>
      <xdr:row>28</xdr:row>
      <xdr:rowOff>131109</xdr:rowOff>
    </xdr:to>
    <xdr:pic>
      <xdr:nvPicPr>
        <xdr:cNvPr id="629" name="图片 6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21539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27</xdr:row>
      <xdr:rowOff>1000125</xdr:rowOff>
    </xdr:from>
    <xdr:to>
      <xdr:col>6</xdr:col>
      <xdr:colOff>1428751</xdr:colOff>
      <xdr:row>28</xdr:row>
      <xdr:rowOff>131109</xdr:rowOff>
    </xdr:to>
    <xdr:pic>
      <xdr:nvPicPr>
        <xdr:cNvPr id="630" name="图片 6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21539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28</xdr:row>
      <xdr:rowOff>0</xdr:rowOff>
    </xdr:from>
    <xdr:to>
      <xdr:col>6</xdr:col>
      <xdr:colOff>609601</xdr:colOff>
      <xdr:row>28</xdr:row>
      <xdr:rowOff>126066</xdr:rowOff>
    </xdr:to>
    <xdr:pic>
      <xdr:nvPicPr>
        <xdr:cNvPr id="631" name="图片 6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2153900"/>
          <a:ext cx="0" cy="12573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28</xdr:row>
      <xdr:rowOff>0</xdr:rowOff>
    </xdr:from>
    <xdr:ext cx="0" cy="104775"/>
    <xdr:pic>
      <xdr:nvPicPr>
        <xdr:cNvPr id="651" name="图片 6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2153900"/>
          <a:ext cx="0" cy="10477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533400</xdr:rowOff>
    </xdr:from>
    <xdr:ext cx="0" cy="278466"/>
    <xdr:pic>
      <xdr:nvPicPr>
        <xdr:cNvPr id="652" name="图片 6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2095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533400</xdr:rowOff>
    </xdr:from>
    <xdr:ext cx="0" cy="278466"/>
    <xdr:pic>
      <xdr:nvPicPr>
        <xdr:cNvPr id="653" name="图片 6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2095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27</xdr:row>
      <xdr:rowOff>1000125</xdr:rowOff>
    </xdr:from>
    <xdr:ext cx="0" cy="133350"/>
    <xdr:pic>
      <xdr:nvPicPr>
        <xdr:cNvPr id="654" name="图片 6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21539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27</xdr:row>
      <xdr:rowOff>1000125</xdr:rowOff>
    </xdr:from>
    <xdr:ext cx="0" cy="133350"/>
    <xdr:pic>
      <xdr:nvPicPr>
        <xdr:cNvPr id="655" name="图片 6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21539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656" name="图片 6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657" name="图片 6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658" name="图片 6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659" name="图片 6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660" name="图片 6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661" name="图片 6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21539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662" name="图片 6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25730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28</xdr:row>
      <xdr:rowOff>0</xdr:rowOff>
    </xdr:from>
    <xdr:ext cx="0" cy="101973"/>
    <xdr:pic>
      <xdr:nvPicPr>
        <xdr:cNvPr id="663" name="图片 6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257300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664" name="图片 6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25730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4</xdr:row>
      <xdr:rowOff>0</xdr:rowOff>
    </xdr:from>
    <xdr:ext cx="0" cy="126066"/>
    <xdr:pic>
      <xdr:nvPicPr>
        <xdr:cNvPr id="665" name="图片 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31432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4</xdr:row>
      <xdr:rowOff>0</xdr:rowOff>
    </xdr:from>
    <xdr:ext cx="0" cy="101973"/>
    <xdr:pic>
      <xdr:nvPicPr>
        <xdr:cNvPr id="666" name="图片 6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314325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4</xdr:row>
      <xdr:rowOff>0</xdr:rowOff>
    </xdr:from>
    <xdr:ext cx="0" cy="126066"/>
    <xdr:pic>
      <xdr:nvPicPr>
        <xdr:cNvPr id="667" name="图片 6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31432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668" name="图片 6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2016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28</xdr:row>
      <xdr:rowOff>0</xdr:rowOff>
    </xdr:from>
    <xdr:ext cx="0" cy="101973"/>
    <xdr:pic>
      <xdr:nvPicPr>
        <xdr:cNvPr id="669" name="图片 6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320165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670" name="图片 6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2016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671" name="图片 6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4112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28</xdr:row>
      <xdr:rowOff>0</xdr:rowOff>
    </xdr:from>
    <xdr:ext cx="0" cy="101973"/>
    <xdr:pic>
      <xdr:nvPicPr>
        <xdr:cNvPr id="672" name="图片 6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341120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673" name="图片 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4112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28</xdr:row>
      <xdr:rowOff>0</xdr:rowOff>
    </xdr:from>
    <xdr:ext cx="0" cy="101973"/>
    <xdr:pic>
      <xdr:nvPicPr>
        <xdr:cNvPr id="674" name="图片 6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341120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28</xdr:row>
      <xdr:rowOff>0</xdr:rowOff>
    </xdr:from>
    <xdr:ext cx="0" cy="126066"/>
    <xdr:pic>
      <xdr:nvPicPr>
        <xdr:cNvPr id="675" name="图片 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341120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4471"/>
    <xdr:pic>
      <xdr:nvPicPr>
        <xdr:cNvPr id="676" name="图片 6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4471"/>
    <xdr:pic>
      <xdr:nvPicPr>
        <xdr:cNvPr id="677" name="图片 6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4471"/>
    <xdr:pic>
      <xdr:nvPicPr>
        <xdr:cNvPr id="678" name="图片 6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4471"/>
    <xdr:pic>
      <xdr:nvPicPr>
        <xdr:cNvPr id="679" name="图片 6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680" name="图片 6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34112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681" name="图片 6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34112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3350"/>
    <xdr:pic>
      <xdr:nvPicPr>
        <xdr:cNvPr id="682" name="图片 6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3350"/>
    <xdr:pic>
      <xdr:nvPicPr>
        <xdr:cNvPr id="683" name="图片 6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4471"/>
    <xdr:pic>
      <xdr:nvPicPr>
        <xdr:cNvPr id="684" name="图片 6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4471"/>
    <xdr:pic>
      <xdr:nvPicPr>
        <xdr:cNvPr id="685" name="图片 6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4471"/>
    <xdr:pic>
      <xdr:nvPicPr>
        <xdr:cNvPr id="686" name="图片 6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4471"/>
    <xdr:pic>
      <xdr:nvPicPr>
        <xdr:cNvPr id="687" name="图片 6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688" name="图片 6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34112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28</xdr:row>
      <xdr:rowOff>0</xdr:rowOff>
    </xdr:from>
    <xdr:ext cx="0" cy="278466"/>
    <xdr:pic>
      <xdr:nvPicPr>
        <xdr:cNvPr id="730" name="图片 7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34112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0</xdr:rowOff>
    </xdr:from>
    <xdr:ext cx="0" cy="133350"/>
    <xdr:pic>
      <xdr:nvPicPr>
        <xdr:cNvPr id="742" name="图片 7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4112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0</xdr:rowOff>
    </xdr:from>
    <xdr:ext cx="0" cy="133350"/>
    <xdr:pic>
      <xdr:nvPicPr>
        <xdr:cNvPr id="799" name="图片 7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4112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4471"/>
    <xdr:pic>
      <xdr:nvPicPr>
        <xdr:cNvPr id="800" name="图片 7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4471"/>
    <xdr:pic>
      <xdr:nvPicPr>
        <xdr:cNvPr id="801" name="图片 8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4471"/>
    <xdr:pic>
      <xdr:nvPicPr>
        <xdr:cNvPr id="802" name="图片 8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4471"/>
    <xdr:pic>
      <xdr:nvPicPr>
        <xdr:cNvPr id="803" name="图片 8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3350"/>
    <xdr:pic>
      <xdr:nvPicPr>
        <xdr:cNvPr id="804" name="图片 8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3350"/>
    <xdr:pic>
      <xdr:nvPicPr>
        <xdr:cNvPr id="805" name="图片 8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4471"/>
    <xdr:pic>
      <xdr:nvPicPr>
        <xdr:cNvPr id="806" name="图片 8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4471"/>
    <xdr:pic>
      <xdr:nvPicPr>
        <xdr:cNvPr id="807" name="图片 8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4471"/>
    <xdr:pic>
      <xdr:nvPicPr>
        <xdr:cNvPr id="808" name="图片 8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4471"/>
    <xdr:pic>
      <xdr:nvPicPr>
        <xdr:cNvPr id="809" name="图片 8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28</xdr:row>
      <xdr:rowOff>1000125</xdr:rowOff>
    </xdr:from>
    <xdr:ext cx="0" cy="133350"/>
    <xdr:pic>
      <xdr:nvPicPr>
        <xdr:cNvPr id="810" name="图片 8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38303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28</xdr:row>
      <xdr:rowOff>1000125</xdr:rowOff>
    </xdr:from>
    <xdr:ext cx="0" cy="133350"/>
    <xdr:pic>
      <xdr:nvPicPr>
        <xdr:cNvPr id="836" name="图片 8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3830300"/>
          <a:ext cx="0" cy="133350"/>
        </a:xfrm>
        <a:prstGeom prst="rect">
          <a:avLst/>
        </a:prstGeom>
      </xdr:spPr>
    </xdr:pic>
    <xdr:clientData/>
  </xdr:oneCellAnchor>
  <xdr:oneCellAnchor>
    <xdr:from>
      <xdr:col>5</xdr:col>
      <xdr:colOff>1209675</xdr:colOff>
      <xdr:row>29</xdr:row>
      <xdr:rowOff>1000125</xdr:rowOff>
    </xdr:from>
    <xdr:ext cx="0" cy="134471"/>
    <xdr:pic>
      <xdr:nvPicPr>
        <xdr:cNvPr id="837" name="图片 8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38" name="图片 8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39" name="图片 8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40" name="图片 8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3350"/>
    <xdr:pic>
      <xdr:nvPicPr>
        <xdr:cNvPr id="841" name="图片 8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3350"/>
    <xdr:pic>
      <xdr:nvPicPr>
        <xdr:cNvPr id="842" name="图片 8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43" name="图片 8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44" name="图片 8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45" name="图片 8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46" name="图片 8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3350"/>
    <xdr:pic>
      <xdr:nvPicPr>
        <xdr:cNvPr id="847" name="图片 8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3350"/>
    <xdr:pic>
      <xdr:nvPicPr>
        <xdr:cNvPr id="848" name="图片 8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4471"/>
    <xdr:pic>
      <xdr:nvPicPr>
        <xdr:cNvPr id="849" name="图片 8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4471"/>
    <xdr:pic>
      <xdr:nvPicPr>
        <xdr:cNvPr id="850" name="图片 8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4471"/>
    <xdr:pic>
      <xdr:nvPicPr>
        <xdr:cNvPr id="851" name="图片 8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4471"/>
    <xdr:pic>
      <xdr:nvPicPr>
        <xdr:cNvPr id="852" name="图片 8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3350"/>
    <xdr:pic>
      <xdr:nvPicPr>
        <xdr:cNvPr id="853" name="图片 8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3350"/>
    <xdr:pic>
      <xdr:nvPicPr>
        <xdr:cNvPr id="854" name="图片 8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4471"/>
    <xdr:pic>
      <xdr:nvPicPr>
        <xdr:cNvPr id="855" name="图片 8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4471"/>
    <xdr:pic>
      <xdr:nvPicPr>
        <xdr:cNvPr id="856" name="图片 8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4471"/>
    <xdr:pic>
      <xdr:nvPicPr>
        <xdr:cNvPr id="857" name="图片 8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4471"/>
    <xdr:pic>
      <xdr:nvPicPr>
        <xdr:cNvPr id="858" name="图片 8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30</xdr:row>
      <xdr:rowOff>1000125</xdr:rowOff>
    </xdr:from>
    <xdr:ext cx="0" cy="133350"/>
    <xdr:pic>
      <xdr:nvPicPr>
        <xdr:cNvPr id="859" name="图片 8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0876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30</xdr:row>
      <xdr:rowOff>1000125</xdr:rowOff>
    </xdr:from>
    <xdr:ext cx="0" cy="133350"/>
    <xdr:pic>
      <xdr:nvPicPr>
        <xdr:cNvPr id="860" name="图片 8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0876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4471"/>
    <xdr:pic>
      <xdr:nvPicPr>
        <xdr:cNvPr id="861" name="图片 8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4471"/>
    <xdr:pic>
      <xdr:nvPicPr>
        <xdr:cNvPr id="862" name="图片 8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4471"/>
    <xdr:pic>
      <xdr:nvPicPr>
        <xdr:cNvPr id="863" name="图片 8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4471"/>
    <xdr:pic>
      <xdr:nvPicPr>
        <xdr:cNvPr id="864" name="图片 8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3350"/>
    <xdr:pic>
      <xdr:nvPicPr>
        <xdr:cNvPr id="865" name="图片 8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3350"/>
    <xdr:pic>
      <xdr:nvPicPr>
        <xdr:cNvPr id="866" name="图片 8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4471"/>
    <xdr:pic>
      <xdr:nvPicPr>
        <xdr:cNvPr id="867" name="图片 8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4471"/>
    <xdr:pic>
      <xdr:nvPicPr>
        <xdr:cNvPr id="868" name="图片 8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4471"/>
    <xdr:pic>
      <xdr:nvPicPr>
        <xdr:cNvPr id="869" name="图片 8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4471"/>
    <xdr:pic>
      <xdr:nvPicPr>
        <xdr:cNvPr id="870" name="图片 8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31</xdr:row>
      <xdr:rowOff>1000125</xdr:rowOff>
    </xdr:from>
    <xdr:ext cx="0" cy="133350"/>
    <xdr:pic>
      <xdr:nvPicPr>
        <xdr:cNvPr id="871" name="图片 8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57162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31</xdr:row>
      <xdr:rowOff>1000125</xdr:rowOff>
    </xdr:from>
    <xdr:ext cx="0" cy="133350"/>
    <xdr:pic>
      <xdr:nvPicPr>
        <xdr:cNvPr id="872" name="图片 8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57162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73" name="图片 8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74" name="图片 87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75" name="图片 8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76" name="图片 8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3350"/>
    <xdr:pic>
      <xdr:nvPicPr>
        <xdr:cNvPr id="877" name="图片 8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3350"/>
    <xdr:pic>
      <xdr:nvPicPr>
        <xdr:cNvPr id="878" name="图片 8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79" name="图片 8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80" name="图片 8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4471"/>
    <xdr:pic>
      <xdr:nvPicPr>
        <xdr:cNvPr id="881" name="图片 8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4471"/>
    <xdr:pic>
      <xdr:nvPicPr>
        <xdr:cNvPr id="882" name="图片 8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98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29</xdr:row>
      <xdr:rowOff>1000125</xdr:rowOff>
    </xdr:from>
    <xdr:ext cx="0" cy="133350"/>
    <xdr:pic>
      <xdr:nvPicPr>
        <xdr:cNvPr id="883" name="图片 8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445895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29</xdr:row>
      <xdr:rowOff>1000125</xdr:rowOff>
    </xdr:from>
    <xdr:ext cx="0" cy="133350"/>
    <xdr:pic>
      <xdr:nvPicPr>
        <xdr:cNvPr id="884" name="图片 8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4458950"/>
          <a:ext cx="0" cy="133350"/>
        </a:xfrm>
        <a:prstGeom prst="rect">
          <a:avLst/>
        </a:prstGeom>
      </xdr:spPr>
    </xdr:pic>
    <xdr:clientData/>
  </xdr:oneCellAnchor>
  <xdr:twoCellAnchor editAs="oneCell">
    <xdr:from>
      <xdr:col>6</xdr:col>
      <xdr:colOff>1238250</xdr:colOff>
      <xdr:row>0</xdr:row>
      <xdr:rowOff>533400</xdr:rowOff>
    </xdr:from>
    <xdr:to>
      <xdr:col>6</xdr:col>
      <xdr:colOff>1238250</xdr:colOff>
      <xdr:row>1</xdr:row>
      <xdr:rowOff>304800</xdr:rowOff>
    </xdr:to>
    <xdr:pic>
      <xdr:nvPicPr>
        <xdr:cNvPr id="885" name="图片 8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209550"/>
          <a:ext cx="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1457326</xdr:colOff>
      <xdr:row>0</xdr:row>
      <xdr:rowOff>533400</xdr:rowOff>
    </xdr:from>
    <xdr:to>
      <xdr:col>6</xdr:col>
      <xdr:colOff>1457326</xdr:colOff>
      <xdr:row>1</xdr:row>
      <xdr:rowOff>304800</xdr:rowOff>
    </xdr:to>
    <xdr:pic>
      <xdr:nvPicPr>
        <xdr:cNvPr id="886" name="图片 8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92150" y="209550"/>
          <a:ext cx="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1209675</xdr:colOff>
      <xdr:row>0</xdr:row>
      <xdr:rowOff>1000125</xdr:rowOff>
    </xdr:from>
    <xdr:to>
      <xdr:col>6</xdr:col>
      <xdr:colOff>1209675</xdr:colOff>
      <xdr:row>1</xdr:row>
      <xdr:rowOff>133350</xdr:rowOff>
    </xdr:to>
    <xdr:pic>
      <xdr:nvPicPr>
        <xdr:cNvPr id="887" name="图片 8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20955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0</xdr:row>
      <xdr:rowOff>1000125</xdr:rowOff>
    </xdr:from>
    <xdr:to>
      <xdr:col>6</xdr:col>
      <xdr:colOff>1428751</xdr:colOff>
      <xdr:row>1</xdr:row>
      <xdr:rowOff>133350</xdr:rowOff>
    </xdr:to>
    <xdr:pic>
      <xdr:nvPicPr>
        <xdr:cNvPr id="888" name="图片 8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20955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0</xdr:row>
      <xdr:rowOff>361950</xdr:rowOff>
    </xdr:from>
    <xdr:to>
      <xdr:col>6</xdr:col>
      <xdr:colOff>609601</xdr:colOff>
      <xdr:row>1</xdr:row>
      <xdr:rowOff>123825</xdr:rowOff>
    </xdr:to>
    <xdr:pic>
      <xdr:nvPicPr>
        <xdr:cNvPr id="889" name="图片 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2095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0</xdr:row>
      <xdr:rowOff>866775</xdr:rowOff>
    </xdr:from>
    <xdr:to>
      <xdr:col>6</xdr:col>
      <xdr:colOff>571500</xdr:colOff>
      <xdr:row>1</xdr:row>
      <xdr:rowOff>104775</xdr:rowOff>
    </xdr:to>
    <xdr:pic>
      <xdr:nvPicPr>
        <xdr:cNvPr id="890" name="图片 8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2095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561976</xdr:colOff>
      <xdr:row>0</xdr:row>
      <xdr:rowOff>914401</xdr:rowOff>
    </xdr:from>
    <xdr:to>
      <xdr:col>6</xdr:col>
      <xdr:colOff>561976</xdr:colOff>
      <xdr:row>1</xdr:row>
      <xdr:rowOff>457202</xdr:rowOff>
    </xdr:to>
    <xdr:pic>
      <xdr:nvPicPr>
        <xdr:cNvPr id="891" name="图片 8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96800" y="209550"/>
          <a:ext cx="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638175</xdr:colOff>
      <xdr:row>30</xdr:row>
      <xdr:rowOff>933450</xdr:rowOff>
    </xdr:from>
    <xdr:to>
      <xdr:col>6</xdr:col>
      <xdr:colOff>638175</xdr:colOff>
      <xdr:row>33</xdr:row>
      <xdr:rowOff>19049</xdr:rowOff>
    </xdr:to>
    <xdr:pic>
      <xdr:nvPicPr>
        <xdr:cNvPr id="892" name="图片 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73000" y="15087600"/>
          <a:ext cx="0" cy="127635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247650</xdr:rowOff>
    </xdr:from>
    <xdr:to>
      <xdr:col>6</xdr:col>
      <xdr:colOff>600075</xdr:colOff>
      <xdr:row>5</xdr:row>
      <xdr:rowOff>361925</xdr:rowOff>
    </xdr:to>
    <xdr:pic>
      <xdr:nvPicPr>
        <xdr:cNvPr id="893" name="图片 8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34900" y="209550"/>
          <a:ext cx="0" cy="350456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0</xdr:row>
      <xdr:rowOff>161925</xdr:rowOff>
    </xdr:from>
    <xdr:to>
      <xdr:col>6</xdr:col>
      <xdr:colOff>571500</xdr:colOff>
      <xdr:row>6</xdr:row>
      <xdr:rowOff>304775</xdr:rowOff>
    </xdr:to>
    <xdr:pic>
      <xdr:nvPicPr>
        <xdr:cNvPr id="894" name="图片 8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06325" y="161925"/>
          <a:ext cx="0" cy="3914140"/>
        </a:xfrm>
        <a:prstGeom prst="rect">
          <a:avLst/>
        </a:prstGeom>
      </xdr:spPr>
    </xdr:pic>
    <xdr:clientData/>
  </xdr:twoCellAnchor>
  <xdr:twoCellAnchor>
    <xdr:from>
      <xdr:col>5</xdr:col>
      <xdr:colOff>228600</xdr:colOff>
      <xdr:row>108</xdr:row>
      <xdr:rowOff>0</xdr:rowOff>
    </xdr:from>
    <xdr:to>
      <xdr:col>5</xdr:col>
      <xdr:colOff>495300</xdr:colOff>
      <xdr:row>108</xdr:row>
      <xdr:rowOff>0</xdr:rowOff>
    </xdr:to>
    <xdr:pic>
      <xdr:nvPicPr>
        <xdr:cNvPr id="895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29800" y="523875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228600</xdr:colOff>
      <xdr:row>108</xdr:row>
      <xdr:rowOff>0</xdr:rowOff>
    </xdr:from>
    <xdr:to>
      <xdr:col>5</xdr:col>
      <xdr:colOff>495300</xdr:colOff>
      <xdr:row>108</xdr:row>
      <xdr:rowOff>0</xdr:rowOff>
    </xdr:to>
    <xdr:pic>
      <xdr:nvPicPr>
        <xdr:cNvPr id="896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29800" y="523875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638175</xdr:colOff>
      <xdr:row>89</xdr:row>
      <xdr:rowOff>933450</xdr:rowOff>
    </xdr:from>
    <xdr:to>
      <xdr:col>6</xdr:col>
      <xdr:colOff>638175</xdr:colOff>
      <xdr:row>93</xdr:row>
      <xdr:rowOff>113740</xdr:rowOff>
    </xdr:to>
    <xdr:pic>
      <xdr:nvPicPr>
        <xdr:cNvPr id="897" name="图片 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73000" y="42329100"/>
          <a:ext cx="0" cy="2209165"/>
        </a:xfrm>
        <a:prstGeom prst="rect">
          <a:avLst/>
        </a:prstGeom>
      </xdr:spPr>
    </xdr:pic>
    <xdr:clientData/>
  </xdr:twoCellAnchor>
  <xdr:oneCellAnchor>
    <xdr:from>
      <xdr:col>6</xdr:col>
      <xdr:colOff>609601</xdr:colOff>
      <xdr:row>67</xdr:row>
      <xdr:rowOff>0</xdr:rowOff>
    </xdr:from>
    <xdr:ext cx="0" cy="126066"/>
    <xdr:pic>
      <xdr:nvPicPr>
        <xdr:cNvPr id="898" name="图片 8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341566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67</xdr:row>
      <xdr:rowOff>0</xdr:rowOff>
    </xdr:from>
    <xdr:ext cx="0" cy="101973"/>
    <xdr:pic>
      <xdr:nvPicPr>
        <xdr:cNvPr id="899" name="图片 8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3415665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67</xdr:row>
      <xdr:rowOff>0</xdr:rowOff>
    </xdr:from>
    <xdr:ext cx="0" cy="126066"/>
    <xdr:pic>
      <xdr:nvPicPr>
        <xdr:cNvPr id="900" name="图片 8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3415665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533400</xdr:rowOff>
    </xdr:from>
    <xdr:ext cx="0" cy="278466"/>
    <xdr:pic>
      <xdr:nvPicPr>
        <xdr:cNvPr id="901" name="图片 9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345757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67</xdr:row>
      <xdr:rowOff>533400</xdr:rowOff>
    </xdr:from>
    <xdr:ext cx="0" cy="278466"/>
    <xdr:pic>
      <xdr:nvPicPr>
        <xdr:cNvPr id="902" name="图片 9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3457575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6</xdr:col>
      <xdr:colOff>600075</xdr:colOff>
      <xdr:row>1</xdr:row>
      <xdr:rowOff>247650</xdr:rowOff>
    </xdr:from>
    <xdr:to>
      <xdr:col>6</xdr:col>
      <xdr:colOff>600075</xdr:colOff>
      <xdr:row>2</xdr:row>
      <xdr:rowOff>1551940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34900" y="457200"/>
          <a:ext cx="0" cy="214249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</xdr:row>
      <xdr:rowOff>247650</xdr:rowOff>
    </xdr:from>
    <xdr:to>
      <xdr:col>6</xdr:col>
      <xdr:colOff>600075</xdr:colOff>
      <xdr:row>2</xdr:row>
      <xdr:rowOff>1551940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34900" y="457200"/>
          <a:ext cx="0" cy="214249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2</xdr:row>
      <xdr:rowOff>247650</xdr:rowOff>
    </xdr:from>
    <xdr:to>
      <xdr:col>6</xdr:col>
      <xdr:colOff>600075</xdr:colOff>
      <xdr:row>5</xdr:row>
      <xdr:rowOff>85090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34900" y="1295400"/>
          <a:ext cx="0" cy="2142490"/>
        </a:xfrm>
        <a:prstGeom prst="rect">
          <a:avLst/>
        </a:prstGeom>
      </xdr:spPr>
    </xdr:pic>
    <xdr:clientData/>
  </xdr:twoCellAnchor>
  <xdr:twoCellAnchor editAs="oneCell">
    <xdr:from>
      <xdr:col>6</xdr:col>
      <xdr:colOff>1209675</xdr:colOff>
      <xdr:row>22</xdr:row>
      <xdr:rowOff>209550</xdr:rowOff>
    </xdr:from>
    <xdr:to>
      <xdr:col>6</xdr:col>
      <xdr:colOff>1209675</xdr:colOff>
      <xdr:row>23</xdr:row>
      <xdr:rowOff>130810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04775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22</xdr:row>
      <xdr:rowOff>209550</xdr:rowOff>
    </xdr:from>
    <xdr:to>
      <xdr:col>6</xdr:col>
      <xdr:colOff>1428751</xdr:colOff>
      <xdr:row>23</xdr:row>
      <xdr:rowOff>130810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04775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1209675</xdr:colOff>
      <xdr:row>22</xdr:row>
      <xdr:rowOff>209550</xdr:rowOff>
    </xdr:from>
    <xdr:to>
      <xdr:col>6</xdr:col>
      <xdr:colOff>1209675</xdr:colOff>
      <xdr:row>23</xdr:row>
      <xdr:rowOff>130810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04775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22</xdr:row>
      <xdr:rowOff>209550</xdr:rowOff>
    </xdr:from>
    <xdr:to>
      <xdr:col>6</xdr:col>
      <xdr:colOff>1428751</xdr:colOff>
      <xdr:row>23</xdr:row>
      <xdr:rowOff>130810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0477500"/>
          <a:ext cx="0" cy="130810"/>
        </a:xfrm>
        <a:prstGeom prst="rect">
          <a:avLst/>
        </a:prstGeom>
      </xdr:spPr>
    </xdr:pic>
    <xdr:clientData/>
  </xdr:twoCellAnchor>
  <xdr:oneCellAnchor>
    <xdr:from>
      <xdr:col>6</xdr:col>
      <xdr:colOff>1209675</xdr:colOff>
      <xdr:row>22</xdr:row>
      <xdr:rowOff>1000125</xdr:rowOff>
    </xdr:from>
    <xdr:ext cx="0" cy="133350"/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04775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22</xdr:row>
      <xdr:rowOff>1000125</xdr:rowOff>
    </xdr:from>
    <xdr:ext cx="0" cy="133350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0477500"/>
          <a:ext cx="0" cy="133350"/>
        </a:xfrm>
        <a:prstGeom prst="rect">
          <a:avLst/>
        </a:prstGeom>
      </xdr:spPr>
    </xdr:pic>
    <xdr:clientData/>
  </xdr:oneCellAnchor>
  <xdr:twoCellAnchor editAs="oneCell">
    <xdr:from>
      <xdr:col>6</xdr:col>
      <xdr:colOff>1209675</xdr:colOff>
      <xdr:row>22</xdr:row>
      <xdr:rowOff>209550</xdr:rowOff>
    </xdr:from>
    <xdr:to>
      <xdr:col>6</xdr:col>
      <xdr:colOff>1209675</xdr:colOff>
      <xdr:row>23</xdr:row>
      <xdr:rowOff>130810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04775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22</xdr:row>
      <xdr:rowOff>209550</xdr:rowOff>
    </xdr:from>
    <xdr:to>
      <xdr:col>6</xdr:col>
      <xdr:colOff>1428751</xdr:colOff>
      <xdr:row>23</xdr:row>
      <xdr:rowOff>130810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04775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1209675</xdr:colOff>
      <xdr:row>22</xdr:row>
      <xdr:rowOff>209550</xdr:rowOff>
    </xdr:from>
    <xdr:to>
      <xdr:col>6</xdr:col>
      <xdr:colOff>1209675</xdr:colOff>
      <xdr:row>23</xdr:row>
      <xdr:rowOff>130810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04775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22</xdr:row>
      <xdr:rowOff>209550</xdr:rowOff>
    </xdr:from>
    <xdr:to>
      <xdr:col>6</xdr:col>
      <xdr:colOff>1428751</xdr:colOff>
      <xdr:row>23</xdr:row>
      <xdr:rowOff>130810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0477500"/>
          <a:ext cx="0" cy="130810"/>
        </a:xfrm>
        <a:prstGeom prst="rect">
          <a:avLst/>
        </a:prstGeom>
      </xdr:spPr>
    </xdr:pic>
    <xdr:clientData/>
  </xdr:twoCellAnchor>
  <xdr:oneCellAnchor>
    <xdr:from>
      <xdr:col>6</xdr:col>
      <xdr:colOff>1209675</xdr:colOff>
      <xdr:row>22</xdr:row>
      <xdr:rowOff>1000125</xdr:rowOff>
    </xdr:from>
    <xdr:ext cx="0" cy="133350"/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104775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22</xdr:row>
      <xdr:rowOff>1000125</xdr:rowOff>
    </xdr:from>
    <xdr:ext cx="0" cy="133350"/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5" y="10477500"/>
          <a:ext cx="0" cy="13335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22</xdr:row>
      <xdr:rowOff>533400</xdr:rowOff>
    </xdr:from>
    <xdr:ext cx="0" cy="278466"/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22</xdr:row>
      <xdr:rowOff>533400</xdr:rowOff>
    </xdr:from>
    <xdr:ext cx="0" cy="278466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22</xdr:row>
      <xdr:rowOff>533400</xdr:rowOff>
    </xdr:from>
    <xdr:ext cx="0" cy="278466"/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22</xdr:row>
      <xdr:rowOff>533400</xdr:rowOff>
    </xdr:from>
    <xdr:ext cx="0" cy="278466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0</xdr:rowOff>
    </xdr:from>
    <xdr:ext cx="0" cy="278466"/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0</xdr:rowOff>
    </xdr:from>
    <xdr:ext cx="0" cy="278466"/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22</xdr:row>
      <xdr:rowOff>533400</xdr:rowOff>
    </xdr:from>
    <xdr:ext cx="0" cy="278466"/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22</xdr:row>
      <xdr:rowOff>533400</xdr:rowOff>
    </xdr:from>
    <xdr:ext cx="0" cy="278466"/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22</xdr:row>
      <xdr:rowOff>533400</xdr:rowOff>
    </xdr:from>
    <xdr:ext cx="0" cy="278466"/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22</xdr:row>
      <xdr:rowOff>533400</xdr:rowOff>
    </xdr:from>
    <xdr:ext cx="0" cy="278466"/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0</xdr:rowOff>
    </xdr:from>
    <xdr:ext cx="0" cy="278466"/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0</xdr:rowOff>
    </xdr:from>
    <xdr:ext cx="0" cy="278466"/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47750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6</xdr:col>
      <xdr:colOff>609601</xdr:colOff>
      <xdr:row>25</xdr:row>
      <xdr:rowOff>0</xdr:rowOff>
    </xdr:from>
    <xdr:to>
      <xdr:col>6</xdr:col>
      <xdr:colOff>609601</xdr:colOff>
      <xdr:row>25</xdr:row>
      <xdr:rowOff>125730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110615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25</xdr:row>
      <xdr:rowOff>0</xdr:rowOff>
    </xdr:from>
    <xdr:to>
      <xdr:col>6</xdr:col>
      <xdr:colOff>571500</xdr:colOff>
      <xdr:row>25</xdr:row>
      <xdr:rowOff>101600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1106150"/>
          <a:ext cx="0" cy="10160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26</xdr:row>
      <xdr:rowOff>866775</xdr:rowOff>
    </xdr:from>
    <xdr:ext cx="0" cy="104775"/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173480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6</xdr:col>
      <xdr:colOff>609601</xdr:colOff>
      <xdr:row>25</xdr:row>
      <xdr:rowOff>0</xdr:rowOff>
    </xdr:from>
    <xdr:to>
      <xdr:col>6</xdr:col>
      <xdr:colOff>609601</xdr:colOff>
      <xdr:row>25</xdr:row>
      <xdr:rowOff>125730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1106150"/>
          <a:ext cx="0" cy="12573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26</xdr:row>
      <xdr:rowOff>866775</xdr:rowOff>
    </xdr:from>
    <xdr:ext cx="0" cy="104775"/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1734800"/>
          <a:ext cx="0" cy="10477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533400</xdr:rowOff>
    </xdr:from>
    <xdr:ext cx="0" cy="278466"/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533400</xdr:rowOff>
    </xdr:from>
    <xdr:ext cx="0" cy="278466"/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533400</xdr:rowOff>
    </xdr:from>
    <xdr:ext cx="0" cy="278466"/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533400</xdr:rowOff>
    </xdr:from>
    <xdr:ext cx="0" cy="278466"/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24</xdr:row>
      <xdr:rowOff>0</xdr:rowOff>
    </xdr:from>
    <xdr:ext cx="0" cy="278466"/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24</xdr:row>
      <xdr:rowOff>0</xdr:rowOff>
    </xdr:from>
    <xdr:ext cx="0" cy="278466"/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6</xdr:col>
      <xdr:colOff>609601</xdr:colOff>
      <xdr:row>25</xdr:row>
      <xdr:rowOff>0</xdr:rowOff>
    </xdr:from>
    <xdr:to>
      <xdr:col>6</xdr:col>
      <xdr:colOff>609601</xdr:colOff>
      <xdr:row>25</xdr:row>
      <xdr:rowOff>125730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110615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25</xdr:row>
      <xdr:rowOff>0</xdr:rowOff>
    </xdr:from>
    <xdr:to>
      <xdr:col>6</xdr:col>
      <xdr:colOff>571500</xdr:colOff>
      <xdr:row>25</xdr:row>
      <xdr:rowOff>101600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1106150"/>
          <a:ext cx="0" cy="10160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26</xdr:row>
      <xdr:rowOff>866775</xdr:rowOff>
    </xdr:from>
    <xdr:ext cx="0" cy="104775"/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173480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6</xdr:col>
      <xdr:colOff>609601</xdr:colOff>
      <xdr:row>25</xdr:row>
      <xdr:rowOff>0</xdr:rowOff>
    </xdr:from>
    <xdr:to>
      <xdr:col>6</xdr:col>
      <xdr:colOff>609601</xdr:colOff>
      <xdr:row>25</xdr:row>
      <xdr:rowOff>125730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4425" y="11106150"/>
          <a:ext cx="0" cy="12573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26</xdr:row>
      <xdr:rowOff>866775</xdr:rowOff>
    </xdr:from>
    <xdr:ext cx="0" cy="104775"/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5" y="11734800"/>
          <a:ext cx="0" cy="10477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533400</xdr:rowOff>
    </xdr:from>
    <xdr:ext cx="0" cy="278466"/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533400</xdr:rowOff>
    </xdr:from>
    <xdr:ext cx="0" cy="278466"/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533400</xdr:rowOff>
    </xdr:from>
    <xdr:ext cx="0" cy="278466"/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23</xdr:row>
      <xdr:rowOff>533400</xdr:rowOff>
    </xdr:from>
    <xdr:ext cx="0" cy="278466"/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24</xdr:row>
      <xdr:rowOff>0</xdr:rowOff>
    </xdr:from>
    <xdr:ext cx="0" cy="278466"/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24</xdr:row>
      <xdr:rowOff>0</xdr:rowOff>
    </xdr:from>
    <xdr:ext cx="0" cy="278466"/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10687050"/>
          <a:ext cx="0" cy="2781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72</xdr:row>
      <xdr:rowOff>533400</xdr:rowOff>
    </xdr:from>
    <xdr:ext cx="0" cy="278466"/>
    <xdr:pic>
      <xdr:nvPicPr>
        <xdr:cNvPr id="430" name="图片 4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3721" y="34484982"/>
          <a:ext cx="0" cy="278466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72</xdr:row>
      <xdr:rowOff>533400</xdr:rowOff>
    </xdr:from>
    <xdr:ext cx="0" cy="278466"/>
    <xdr:pic>
      <xdr:nvPicPr>
        <xdr:cNvPr id="431" name="图片 4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3721" y="34484982"/>
          <a:ext cx="0" cy="278466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72</xdr:row>
      <xdr:rowOff>533400</xdr:rowOff>
    </xdr:from>
    <xdr:ext cx="0" cy="278466"/>
    <xdr:pic>
      <xdr:nvPicPr>
        <xdr:cNvPr id="432" name="图片 4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3721" y="34484982"/>
          <a:ext cx="0" cy="278466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72</xdr:row>
      <xdr:rowOff>533400</xdr:rowOff>
    </xdr:from>
    <xdr:ext cx="0" cy="278466"/>
    <xdr:pic>
      <xdr:nvPicPr>
        <xdr:cNvPr id="433" name="图片 4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3721" y="34484982"/>
          <a:ext cx="0" cy="27846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workbookViewId="0">
      <selection activeCell="J20" sqref="J20"/>
    </sheetView>
  </sheetViews>
  <sheetFormatPr defaultColWidth="9" defaultRowHeight="16.5"/>
  <cols>
    <col min="1" max="1" width="4.125" style="77" customWidth="1"/>
    <col min="2" max="2" width="9" style="77"/>
    <col min="3" max="3" width="10.625" style="77" customWidth="1"/>
    <col min="4" max="4" width="11.375" style="77" customWidth="1"/>
    <col min="5" max="6" width="9" style="77"/>
    <col min="7" max="7" width="24.625" style="77" customWidth="1"/>
    <col min="8" max="8" width="9.125" style="77" customWidth="1"/>
    <col min="9" max="9" width="21.25" style="77" customWidth="1"/>
    <col min="10" max="10" width="40.625" style="77" customWidth="1"/>
    <col min="11" max="255" width="9" style="77"/>
    <col min="256" max="256" width="4.125" style="77" customWidth="1"/>
    <col min="257" max="262" width="9" style="77"/>
    <col min="263" max="263" width="21" style="77" customWidth="1"/>
    <col min="264" max="511" width="9" style="77"/>
    <col min="512" max="512" width="4.125" style="77" customWidth="1"/>
    <col min="513" max="518" width="9" style="77"/>
    <col min="519" max="519" width="21" style="77" customWidth="1"/>
    <col min="520" max="767" width="9" style="77"/>
    <col min="768" max="768" width="4.125" style="77" customWidth="1"/>
    <col min="769" max="774" width="9" style="77"/>
    <col min="775" max="775" width="21" style="77" customWidth="1"/>
    <col min="776" max="1023" width="9" style="77"/>
    <col min="1024" max="1024" width="4.125" style="77" customWidth="1"/>
    <col min="1025" max="1030" width="9" style="77"/>
    <col min="1031" max="1031" width="21" style="77" customWidth="1"/>
    <col min="1032" max="1279" width="9" style="77"/>
    <col min="1280" max="1280" width="4.125" style="77" customWidth="1"/>
    <col min="1281" max="1286" width="9" style="77"/>
    <col min="1287" max="1287" width="21" style="77" customWidth="1"/>
    <col min="1288" max="1535" width="9" style="77"/>
    <col min="1536" max="1536" width="4.125" style="77" customWidth="1"/>
    <col min="1537" max="1542" width="9" style="77"/>
    <col min="1543" max="1543" width="21" style="77" customWidth="1"/>
    <col min="1544" max="1791" width="9" style="77"/>
    <col min="1792" max="1792" width="4.125" style="77" customWidth="1"/>
    <col min="1793" max="1798" width="9" style="77"/>
    <col min="1799" max="1799" width="21" style="77" customWidth="1"/>
    <col min="1800" max="2047" width="9" style="77"/>
    <col min="2048" max="2048" width="4.125" style="77" customWidth="1"/>
    <col min="2049" max="2054" width="9" style="77"/>
    <col min="2055" max="2055" width="21" style="77" customWidth="1"/>
    <col min="2056" max="2303" width="9" style="77"/>
    <col min="2304" max="2304" width="4.125" style="77" customWidth="1"/>
    <col min="2305" max="2310" width="9" style="77"/>
    <col min="2311" max="2311" width="21" style="77" customWidth="1"/>
    <col min="2312" max="2559" width="9" style="77"/>
    <col min="2560" max="2560" width="4.125" style="77" customWidth="1"/>
    <col min="2561" max="2566" width="9" style="77"/>
    <col min="2567" max="2567" width="21" style="77" customWidth="1"/>
    <col min="2568" max="2815" width="9" style="77"/>
    <col min="2816" max="2816" width="4.125" style="77" customWidth="1"/>
    <col min="2817" max="2822" width="9" style="77"/>
    <col min="2823" max="2823" width="21" style="77" customWidth="1"/>
    <col min="2824" max="3071" width="9" style="77"/>
    <col min="3072" max="3072" width="4.125" style="77" customWidth="1"/>
    <col min="3073" max="3078" width="9" style="77"/>
    <col min="3079" max="3079" width="21" style="77" customWidth="1"/>
    <col min="3080" max="3327" width="9" style="77"/>
    <col min="3328" max="3328" width="4.125" style="77" customWidth="1"/>
    <col min="3329" max="3334" width="9" style="77"/>
    <col min="3335" max="3335" width="21" style="77" customWidth="1"/>
    <col min="3336" max="3583" width="9" style="77"/>
    <col min="3584" max="3584" width="4.125" style="77" customWidth="1"/>
    <col min="3585" max="3590" width="9" style="77"/>
    <col min="3591" max="3591" width="21" style="77" customWidth="1"/>
    <col min="3592" max="3839" width="9" style="77"/>
    <col min="3840" max="3840" width="4.125" style="77" customWidth="1"/>
    <col min="3841" max="3846" width="9" style="77"/>
    <col min="3847" max="3847" width="21" style="77" customWidth="1"/>
    <col min="3848" max="4095" width="9" style="77"/>
    <col min="4096" max="4096" width="4.125" style="77" customWidth="1"/>
    <col min="4097" max="4102" width="9" style="77"/>
    <col min="4103" max="4103" width="21" style="77" customWidth="1"/>
    <col min="4104" max="4351" width="9" style="77"/>
    <col min="4352" max="4352" width="4.125" style="77" customWidth="1"/>
    <col min="4353" max="4358" width="9" style="77"/>
    <col min="4359" max="4359" width="21" style="77" customWidth="1"/>
    <col min="4360" max="4607" width="9" style="77"/>
    <col min="4608" max="4608" width="4.125" style="77" customWidth="1"/>
    <col min="4609" max="4614" width="9" style="77"/>
    <col min="4615" max="4615" width="21" style="77" customWidth="1"/>
    <col min="4616" max="4863" width="9" style="77"/>
    <col min="4864" max="4864" width="4.125" style="77" customWidth="1"/>
    <col min="4865" max="4870" width="9" style="77"/>
    <col min="4871" max="4871" width="21" style="77" customWidth="1"/>
    <col min="4872" max="5119" width="9" style="77"/>
    <col min="5120" max="5120" width="4.125" style="77" customWidth="1"/>
    <col min="5121" max="5126" width="9" style="77"/>
    <col min="5127" max="5127" width="21" style="77" customWidth="1"/>
    <col min="5128" max="5375" width="9" style="77"/>
    <col min="5376" max="5376" width="4.125" style="77" customWidth="1"/>
    <col min="5377" max="5382" width="9" style="77"/>
    <col min="5383" max="5383" width="21" style="77" customWidth="1"/>
    <col min="5384" max="5631" width="9" style="77"/>
    <col min="5632" max="5632" width="4.125" style="77" customWidth="1"/>
    <col min="5633" max="5638" width="9" style="77"/>
    <col min="5639" max="5639" width="21" style="77" customWidth="1"/>
    <col min="5640" max="5887" width="9" style="77"/>
    <col min="5888" max="5888" width="4.125" style="77" customWidth="1"/>
    <col min="5889" max="5894" width="9" style="77"/>
    <col min="5895" max="5895" width="21" style="77" customWidth="1"/>
    <col min="5896" max="6143" width="9" style="77"/>
    <col min="6144" max="6144" width="4.125" style="77" customWidth="1"/>
    <col min="6145" max="6150" width="9" style="77"/>
    <col min="6151" max="6151" width="21" style="77" customWidth="1"/>
    <col min="6152" max="6399" width="9" style="77"/>
    <col min="6400" max="6400" width="4.125" style="77" customWidth="1"/>
    <col min="6401" max="6406" width="9" style="77"/>
    <col min="6407" max="6407" width="21" style="77" customWidth="1"/>
    <col min="6408" max="6655" width="9" style="77"/>
    <col min="6656" max="6656" width="4.125" style="77" customWidth="1"/>
    <col min="6657" max="6662" width="9" style="77"/>
    <col min="6663" max="6663" width="21" style="77" customWidth="1"/>
    <col min="6664" max="6911" width="9" style="77"/>
    <col min="6912" max="6912" width="4.125" style="77" customWidth="1"/>
    <col min="6913" max="6918" width="9" style="77"/>
    <col min="6919" max="6919" width="21" style="77" customWidth="1"/>
    <col min="6920" max="7167" width="9" style="77"/>
    <col min="7168" max="7168" width="4.125" style="77" customWidth="1"/>
    <col min="7169" max="7174" width="9" style="77"/>
    <col min="7175" max="7175" width="21" style="77" customWidth="1"/>
    <col min="7176" max="7423" width="9" style="77"/>
    <col min="7424" max="7424" width="4.125" style="77" customWidth="1"/>
    <col min="7425" max="7430" width="9" style="77"/>
    <col min="7431" max="7431" width="21" style="77" customWidth="1"/>
    <col min="7432" max="7679" width="9" style="77"/>
    <col min="7680" max="7680" width="4.125" style="77" customWidth="1"/>
    <col min="7681" max="7686" width="9" style="77"/>
    <col min="7687" max="7687" width="21" style="77" customWidth="1"/>
    <col min="7688" max="7935" width="9" style="77"/>
    <col min="7936" max="7936" width="4.125" style="77" customWidth="1"/>
    <col min="7937" max="7942" width="9" style="77"/>
    <col min="7943" max="7943" width="21" style="77" customWidth="1"/>
    <col min="7944" max="8191" width="9" style="77"/>
    <col min="8192" max="8192" width="4.125" style="77" customWidth="1"/>
    <col min="8193" max="8198" width="9" style="77"/>
    <col min="8199" max="8199" width="21" style="77" customWidth="1"/>
    <col min="8200" max="8447" width="9" style="77"/>
    <col min="8448" max="8448" width="4.125" style="77" customWidth="1"/>
    <col min="8449" max="8454" width="9" style="77"/>
    <col min="8455" max="8455" width="21" style="77" customWidth="1"/>
    <col min="8456" max="8703" width="9" style="77"/>
    <col min="8704" max="8704" width="4.125" style="77" customWidth="1"/>
    <col min="8705" max="8710" width="9" style="77"/>
    <col min="8711" max="8711" width="21" style="77" customWidth="1"/>
    <col min="8712" max="8959" width="9" style="77"/>
    <col min="8960" max="8960" width="4.125" style="77" customWidth="1"/>
    <col min="8961" max="8966" width="9" style="77"/>
    <col min="8967" max="8967" width="21" style="77" customWidth="1"/>
    <col min="8968" max="9215" width="9" style="77"/>
    <col min="9216" max="9216" width="4.125" style="77" customWidth="1"/>
    <col min="9217" max="9222" width="9" style="77"/>
    <col min="9223" max="9223" width="21" style="77" customWidth="1"/>
    <col min="9224" max="9471" width="9" style="77"/>
    <col min="9472" max="9472" width="4.125" style="77" customWidth="1"/>
    <col min="9473" max="9478" width="9" style="77"/>
    <col min="9479" max="9479" width="21" style="77" customWidth="1"/>
    <col min="9480" max="9727" width="9" style="77"/>
    <col min="9728" max="9728" width="4.125" style="77" customWidth="1"/>
    <col min="9729" max="9734" width="9" style="77"/>
    <col min="9735" max="9735" width="21" style="77" customWidth="1"/>
    <col min="9736" max="9983" width="9" style="77"/>
    <col min="9984" max="9984" width="4.125" style="77" customWidth="1"/>
    <col min="9985" max="9990" width="9" style="77"/>
    <col min="9991" max="9991" width="21" style="77" customWidth="1"/>
    <col min="9992" max="10239" width="9" style="77"/>
    <col min="10240" max="10240" width="4.125" style="77" customWidth="1"/>
    <col min="10241" max="10246" width="9" style="77"/>
    <col min="10247" max="10247" width="21" style="77" customWidth="1"/>
    <col min="10248" max="10495" width="9" style="77"/>
    <col min="10496" max="10496" width="4.125" style="77" customWidth="1"/>
    <col min="10497" max="10502" width="9" style="77"/>
    <col min="10503" max="10503" width="21" style="77" customWidth="1"/>
    <col min="10504" max="10751" width="9" style="77"/>
    <col min="10752" max="10752" width="4.125" style="77" customWidth="1"/>
    <col min="10753" max="10758" width="9" style="77"/>
    <col min="10759" max="10759" width="21" style="77" customWidth="1"/>
    <col min="10760" max="11007" width="9" style="77"/>
    <col min="11008" max="11008" width="4.125" style="77" customWidth="1"/>
    <col min="11009" max="11014" width="9" style="77"/>
    <col min="11015" max="11015" width="21" style="77" customWidth="1"/>
    <col min="11016" max="11263" width="9" style="77"/>
    <col min="11264" max="11264" width="4.125" style="77" customWidth="1"/>
    <col min="11265" max="11270" width="9" style="77"/>
    <col min="11271" max="11271" width="21" style="77" customWidth="1"/>
    <col min="11272" max="11519" width="9" style="77"/>
    <col min="11520" max="11520" width="4.125" style="77" customWidth="1"/>
    <col min="11521" max="11526" width="9" style="77"/>
    <col min="11527" max="11527" width="21" style="77" customWidth="1"/>
    <col min="11528" max="11775" width="9" style="77"/>
    <col min="11776" max="11776" width="4.125" style="77" customWidth="1"/>
    <col min="11777" max="11782" width="9" style="77"/>
    <col min="11783" max="11783" width="21" style="77" customWidth="1"/>
    <col min="11784" max="12031" width="9" style="77"/>
    <col min="12032" max="12032" width="4.125" style="77" customWidth="1"/>
    <col min="12033" max="12038" width="9" style="77"/>
    <col min="12039" max="12039" width="21" style="77" customWidth="1"/>
    <col min="12040" max="12287" width="9" style="77"/>
    <col min="12288" max="12288" width="4.125" style="77" customWidth="1"/>
    <col min="12289" max="12294" width="9" style="77"/>
    <col min="12295" max="12295" width="21" style="77" customWidth="1"/>
    <col min="12296" max="12543" width="9" style="77"/>
    <col min="12544" max="12544" width="4.125" style="77" customWidth="1"/>
    <col min="12545" max="12550" width="9" style="77"/>
    <col min="12551" max="12551" width="21" style="77" customWidth="1"/>
    <col min="12552" max="12799" width="9" style="77"/>
    <col min="12800" max="12800" width="4.125" style="77" customWidth="1"/>
    <col min="12801" max="12806" width="9" style="77"/>
    <col min="12807" max="12807" width="21" style="77" customWidth="1"/>
    <col min="12808" max="13055" width="9" style="77"/>
    <col min="13056" max="13056" width="4.125" style="77" customWidth="1"/>
    <col min="13057" max="13062" width="9" style="77"/>
    <col min="13063" max="13063" width="21" style="77" customWidth="1"/>
    <col min="13064" max="13311" width="9" style="77"/>
    <col min="13312" max="13312" width="4.125" style="77" customWidth="1"/>
    <col min="13313" max="13318" width="9" style="77"/>
    <col min="13319" max="13319" width="21" style="77" customWidth="1"/>
    <col min="13320" max="13567" width="9" style="77"/>
    <col min="13568" max="13568" width="4.125" style="77" customWidth="1"/>
    <col min="13569" max="13574" width="9" style="77"/>
    <col min="13575" max="13575" width="21" style="77" customWidth="1"/>
    <col min="13576" max="13823" width="9" style="77"/>
    <col min="13824" max="13824" width="4.125" style="77" customWidth="1"/>
    <col min="13825" max="13830" width="9" style="77"/>
    <col min="13831" max="13831" width="21" style="77" customWidth="1"/>
    <col min="13832" max="14079" width="9" style="77"/>
    <col min="14080" max="14080" width="4.125" style="77" customWidth="1"/>
    <col min="14081" max="14086" width="9" style="77"/>
    <col min="14087" max="14087" width="21" style="77" customWidth="1"/>
    <col min="14088" max="14335" width="9" style="77"/>
    <col min="14336" max="14336" width="4.125" style="77" customWidth="1"/>
    <col min="14337" max="14342" width="9" style="77"/>
    <col min="14343" max="14343" width="21" style="77" customWidth="1"/>
    <col min="14344" max="14591" width="9" style="77"/>
    <col min="14592" max="14592" width="4.125" style="77" customWidth="1"/>
    <col min="14593" max="14598" width="9" style="77"/>
    <col min="14599" max="14599" width="21" style="77" customWidth="1"/>
    <col min="14600" max="14847" width="9" style="77"/>
    <col min="14848" max="14848" width="4.125" style="77" customWidth="1"/>
    <col min="14849" max="14854" width="9" style="77"/>
    <col min="14855" max="14855" width="21" style="77" customWidth="1"/>
    <col min="14856" max="15103" width="9" style="77"/>
    <col min="15104" max="15104" width="4.125" style="77" customWidth="1"/>
    <col min="15105" max="15110" width="9" style="77"/>
    <col min="15111" max="15111" width="21" style="77" customWidth="1"/>
    <col min="15112" max="15359" width="9" style="77"/>
    <col min="15360" max="15360" width="4.125" style="77" customWidth="1"/>
    <col min="15361" max="15366" width="9" style="77"/>
    <col min="15367" max="15367" width="21" style="77" customWidth="1"/>
    <col min="15368" max="15615" width="9" style="77"/>
    <col min="15616" max="15616" width="4.125" style="77" customWidth="1"/>
    <col min="15617" max="15622" width="9" style="77"/>
    <col min="15623" max="15623" width="21" style="77" customWidth="1"/>
    <col min="15624" max="15871" width="9" style="77"/>
    <col min="15872" max="15872" width="4.125" style="77" customWidth="1"/>
    <col min="15873" max="15878" width="9" style="77"/>
    <col min="15879" max="15879" width="21" style="77" customWidth="1"/>
    <col min="15880" max="16127" width="9" style="77"/>
    <col min="16128" max="16128" width="4.125" style="77" customWidth="1"/>
    <col min="16129" max="16134" width="9" style="77"/>
    <col min="16135" max="16135" width="21" style="77" customWidth="1"/>
    <col min="16136" max="16384" width="9" style="77"/>
  </cols>
  <sheetData>
    <row r="1" spans="2:10" ht="22.5" customHeight="1"/>
    <row r="3" spans="2:10" ht="16.5" customHeight="1"/>
    <row r="4" spans="2:10" ht="16.5" customHeight="1">
      <c r="G4" s="78" t="s">
        <v>0</v>
      </c>
      <c r="H4" s="78" t="s">
        <v>1</v>
      </c>
    </row>
    <row r="5" spans="2:10" ht="16.5" customHeight="1">
      <c r="G5" s="79" t="s">
        <v>2</v>
      </c>
      <c r="H5" s="78">
        <v>5</v>
      </c>
    </row>
    <row r="6" spans="2:10" ht="31.5" customHeight="1"/>
    <row r="8" spans="2:10" ht="16.5" customHeight="1">
      <c r="B8" s="107" t="s">
        <v>3</v>
      </c>
      <c r="C8" s="107"/>
      <c r="D8" s="107"/>
      <c r="E8" s="107"/>
      <c r="F8" s="107"/>
      <c r="G8" s="107"/>
      <c r="H8" s="107"/>
      <c r="I8" s="107"/>
      <c r="J8" s="107"/>
    </row>
    <row r="9" spans="2:10" ht="16.5" customHeight="1">
      <c r="B9" s="107"/>
      <c r="C9" s="107"/>
      <c r="D9" s="107"/>
      <c r="E9" s="107"/>
      <c r="F9" s="107"/>
      <c r="G9" s="107"/>
      <c r="H9" s="107"/>
      <c r="I9" s="107"/>
      <c r="J9" s="107"/>
    </row>
    <row r="10" spans="2:10" ht="16.5" customHeight="1">
      <c r="B10" s="80"/>
      <c r="C10" s="80"/>
      <c r="D10" s="80"/>
      <c r="E10" s="80"/>
      <c r="F10" s="80"/>
      <c r="G10" s="80"/>
      <c r="H10" s="80"/>
      <c r="I10" s="80"/>
      <c r="J10" s="80"/>
    </row>
    <row r="11" spans="2:10" ht="10.5" customHeight="1">
      <c r="J11" s="91"/>
    </row>
    <row r="12" spans="2:10" ht="15" customHeight="1">
      <c r="J12" s="80"/>
    </row>
    <row r="13" spans="2:10" ht="31.5" customHeight="1">
      <c r="B13" s="108" t="s">
        <v>4</v>
      </c>
      <c r="C13" s="108"/>
      <c r="D13" s="108"/>
      <c r="E13" s="108"/>
      <c r="F13" s="108"/>
      <c r="G13" s="108"/>
      <c r="H13" s="108"/>
      <c r="I13" s="108"/>
      <c r="J13" s="108"/>
    </row>
    <row r="14" spans="2:10" ht="16.5" customHeight="1">
      <c r="B14" s="108"/>
      <c r="C14" s="108"/>
      <c r="D14" s="108"/>
      <c r="E14" s="108"/>
      <c r="F14" s="108"/>
      <c r="G14" s="108"/>
      <c r="H14" s="108"/>
      <c r="I14" s="108"/>
      <c r="J14" s="108"/>
    </row>
    <row r="15" spans="2:10" ht="16.5" customHeight="1">
      <c r="J15" s="80"/>
    </row>
    <row r="16" spans="2:10" ht="16.5" customHeight="1">
      <c r="B16" s="81" t="s">
        <v>5</v>
      </c>
      <c r="C16" s="81" t="s">
        <v>6</v>
      </c>
      <c r="D16" s="81" t="s">
        <v>7</v>
      </c>
      <c r="E16" s="109" t="s">
        <v>8</v>
      </c>
      <c r="F16" s="109"/>
      <c r="G16" s="109"/>
      <c r="H16" s="109"/>
      <c r="I16" s="81" t="s">
        <v>9</v>
      </c>
      <c r="J16" s="81" t="s">
        <v>10</v>
      </c>
    </row>
    <row r="17" spans="2:10" s="46" customFormat="1" ht="16.5" customHeight="1">
      <c r="B17" s="82" t="s">
        <v>11</v>
      </c>
      <c r="C17" s="83">
        <v>44305</v>
      </c>
      <c r="D17" s="83" t="s">
        <v>12</v>
      </c>
      <c r="E17" s="110" t="s">
        <v>13</v>
      </c>
      <c r="F17" s="111"/>
      <c r="G17" s="111"/>
      <c r="H17" s="112"/>
      <c r="I17" s="82"/>
      <c r="J17" s="82"/>
    </row>
    <row r="18" spans="2:10" s="46" customFormat="1" ht="16.5" customHeight="1">
      <c r="B18" s="82" t="s">
        <v>14</v>
      </c>
      <c r="C18" s="83">
        <v>44306</v>
      </c>
      <c r="D18" s="84" t="s">
        <v>15</v>
      </c>
      <c r="E18" s="113" t="s">
        <v>16</v>
      </c>
      <c r="F18" s="114"/>
      <c r="G18" s="114"/>
      <c r="H18" s="115"/>
      <c r="I18" s="92"/>
      <c r="J18" s="92"/>
    </row>
    <row r="19" spans="2:10" ht="16.5" customHeight="1">
      <c r="B19" s="82" t="s">
        <v>17</v>
      </c>
      <c r="C19" s="83">
        <v>44368</v>
      </c>
      <c r="D19" s="84" t="s">
        <v>18</v>
      </c>
      <c r="E19" s="116" t="s">
        <v>19</v>
      </c>
      <c r="F19" s="117"/>
      <c r="G19" s="117"/>
      <c r="H19" s="118"/>
      <c r="I19" s="93"/>
      <c r="J19" s="93"/>
    </row>
    <row r="20" spans="2:10" ht="32.25" customHeight="1">
      <c r="B20" s="82" t="s">
        <v>20</v>
      </c>
      <c r="C20" s="83">
        <v>44377</v>
      </c>
      <c r="D20" s="84" t="s">
        <v>18</v>
      </c>
      <c r="E20" s="106" t="s">
        <v>21</v>
      </c>
      <c r="F20" s="106"/>
      <c r="G20" s="106"/>
      <c r="H20" s="106"/>
      <c r="I20" s="87">
        <v>44376</v>
      </c>
      <c r="J20" s="94" t="s">
        <v>22</v>
      </c>
    </row>
    <row r="21" spans="2:10" ht="16.5" customHeight="1">
      <c r="B21" s="85"/>
      <c r="C21" s="83"/>
      <c r="D21" s="84"/>
      <c r="E21" s="106"/>
      <c r="F21" s="106"/>
      <c r="G21" s="106"/>
      <c r="H21" s="106"/>
      <c r="I21" s="95"/>
      <c r="J21" s="95"/>
    </row>
    <row r="22" spans="2:10" ht="36.75" customHeight="1">
      <c r="B22" s="85"/>
      <c r="C22" s="83"/>
      <c r="D22" s="84"/>
      <c r="E22" s="106"/>
      <c r="F22" s="106"/>
      <c r="G22" s="106"/>
      <c r="H22" s="106"/>
      <c r="I22" s="96"/>
      <c r="J22" s="97"/>
    </row>
    <row r="23" spans="2:10" ht="16.5" customHeight="1">
      <c r="B23" s="86"/>
      <c r="C23" s="87"/>
      <c r="D23" s="86"/>
      <c r="E23" s="88"/>
      <c r="F23" s="89"/>
      <c r="G23" s="89"/>
      <c r="H23" s="90"/>
      <c r="I23" s="95"/>
      <c r="J23" s="95"/>
    </row>
  </sheetData>
  <mergeCells count="9">
    <mergeCell ref="E21:H21"/>
    <mergeCell ref="E22:H22"/>
    <mergeCell ref="B8:J9"/>
    <mergeCell ref="B13:J14"/>
    <mergeCell ref="E16:H16"/>
    <mergeCell ref="E17:H17"/>
    <mergeCell ref="E18:H18"/>
    <mergeCell ref="E19:H19"/>
    <mergeCell ref="E20:H20"/>
  </mergeCells>
  <phoneticPr fontId="72" type="noConversion"/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>
      <formula1>#REF!</formula1>
    </dataValidation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>
      <formula1>"模板,项目文件,组织文档"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/>
  </sheetViews>
  <sheetFormatPr defaultColWidth="9" defaultRowHeight="13.5"/>
  <cols>
    <col min="1" max="1" width="6.75" customWidth="1"/>
    <col min="2" max="2" width="6.375" customWidth="1"/>
    <col min="5" max="6" width="47.875" customWidth="1"/>
  </cols>
  <sheetData>
    <row r="1" spans="1:7" ht="16.5">
      <c r="A1" s="62" t="s">
        <v>23</v>
      </c>
      <c r="B1" s="63" t="s">
        <v>24</v>
      </c>
      <c r="C1" s="64"/>
      <c r="D1" s="62"/>
      <c r="E1" s="64"/>
      <c r="F1" s="65"/>
      <c r="G1" s="65"/>
    </row>
    <row r="2" spans="1:7" ht="16.5">
      <c r="A2" s="62"/>
      <c r="B2" s="63"/>
      <c r="C2" s="66" t="s">
        <v>25</v>
      </c>
      <c r="D2" s="62"/>
      <c r="E2" s="64"/>
      <c r="F2" s="65"/>
      <c r="G2" s="65"/>
    </row>
    <row r="3" spans="1:7" ht="16.5">
      <c r="A3" s="62"/>
      <c r="B3" s="63"/>
      <c r="C3" s="66" t="s">
        <v>26</v>
      </c>
      <c r="D3" s="62"/>
      <c r="E3" s="64"/>
      <c r="F3" s="65"/>
      <c r="G3" s="65"/>
    </row>
    <row r="4" spans="1:7" ht="16.5">
      <c r="A4" s="62"/>
      <c r="B4" s="63"/>
      <c r="C4" s="66"/>
      <c r="D4" s="62"/>
      <c r="E4" s="64"/>
      <c r="F4" s="65"/>
      <c r="G4" s="65"/>
    </row>
    <row r="5" spans="1:7" ht="16.5">
      <c r="A5" s="67"/>
      <c r="B5" s="63" t="s">
        <v>27</v>
      </c>
      <c r="C5" s="67"/>
      <c r="D5" s="62"/>
      <c r="E5" s="67"/>
      <c r="F5" s="67"/>
      <c r="G5" s="67"/>
    </row>
    <row r="6" spans="1:7" ht="16.5">
      <c r="A6" s="67"/>
      <c r="B6" s="67"/>
      <c r="C6" s="68" t="s">
        <v>28</v>
      </c>
      <c r="D6" s="137" t="s">
        <v>29</v>
      </c>
      <c r="E6" s="137"/>
      <c r="F6" s="137"/>
      <c r="G6" s="67"/>
    </row>
    <row r="7" spans="1:7" ht="16.5">
      <c r="A7" s="67"/>
      <c r="B7" s="67"/>
      <c r="C7" s="69"/>
      <c r="D7" s="138"/>
      <c r="E7" s="138"/>
      <c r="F7" s="138"/>
      <c r="G7" s="67"/>
    </row>
    <row r="8" spans="1:7" ht="16.5">
      <c r="A8" s="67"/>
      <c r="B8" s="67"/>
      <c r="C8" s="69"/>
      <c r="D8" s="138"/>
      <c r="E8" s="138"/>
      <c r="F8" s="138"/>
      <c r="G8" s="67"/>
    </row>
    <row r="9" spans="1:7" ht="16.5">
      <c r="A9" s="67"/>
      <c r="B9" s="67"/>
      <c r="C9" s="69"/>
      <c r="D9" s="138"/>
      <c r="E9" s="138"/>
      <c r="F9" s="138"/>
      <c r="G9" s="67"/>
    </row>
    <row r="10" spans="1:7" ht="16.5">
      <c r="A10" s="67"/>
      <c r="B10" s="67"/>
      <c r="C10" s="69"/>
      <c r="D10" s="138"/>
      <c r="E10" s="138"/>
      <c r="F10" s="138"/>
      <c r="G10" s="67"/>
    </row>
    <row r="11" spans="1:7" ht="16.5">
      <c r="A11" s="67"/>
      <c r="B11" s="67"/>
      <c r="C11" s="67"/>
      <c r="D11" s="67"/>
      <c r="E11" s="67"/>
      <c r="F11" s="67"/>
      <c r="G11" s="67"/>
    </row>
    <row r="12" spans="1:7" ht="16.5">
      <c r="A12" s="70"/>
      <c r="B12" s="63" t="s">
        <v>30</v>
      </c>
      <c r="C12" s="70"/>
      <c r="D12" s="70"/>
      <c r="E12" s="70"/>
      <c r="F12" s="70"/>
      <c r="G12" s="70"/>
    </row>
    <row r="13" spans="1:7" ht="16.5">
      <c r="A13" s="71"/>
      <c r="B13" s="70"/>
      <c r="C13" s="136" t="s">
        <v>31</v>
      </c>
      <c r="D13" s="136"/>
      <c r="E13" s="136" t="s">
        <v>29</v>
      </c>
      <c r="F13" s="136"/>
      <c r="G13" s="70"/>
    </row>
    <row r="14" spans="1:7" ht="16.5">
      <c r="A14" s="71"/>
      <c r="B14" s="70"/>
      <c r="C14" s="120" t="s">
        <v>32</v>
      </c>
      <c r="D14" s="120"/>
      <c r="E14" s="132" t="s">
        <v>33</v>
      </c>
      <c r="F14" s="132"/>
      <c r="G14" s="70"/>
    </row>
    <row r="15" spans="1:7" ht="16.5">
      <c r="A15" s="71"/>
      <c r="B15" s="70"/>
      <c r="C15" s="120" t="s">
        <v>34</v>
      </c>
      <c r="D15" s="120"/>
      <c r="E15" s="132" t="s">
        <v>35</v>
      </c>
      <c r="F15" s="132"/>
      <c r="G15" s="70"/>
    </row>
    <row r="16" spans="1:7" ht="16.5">
      <c r="A16" s="71"/>
      <c r="B16" s="70"/>
      <c r="C16" s="120" t="s">
        <v>36</v>
      </c>
      <c r="D16" s="120"/>
      <c r="E16" s="132" t="s">
        <v>37</v>
      </c>
      <c r="F16" s="132"/>
      <c r="G16" s="70"/>
    </row>
    <row r="17" spans="1:7" ht="16.5">
      <c r="A17" s="71"/>
      <c r="B17" s="70"/>
      <c r="C17" s="120" t="s">
        <v>38</v>
      </c>
      <c r="D17" s="120"/>
      <c r="E17" s="132" t="s">
        <v>39</v>
      </c>
      <c r="F17" s="132"/>
      <c r="G17" s="70"/>
    </row>
    <row r="18" spans="1:7" ht="16.5">
      <c r="A18" s="67"/>
      <c r="B18" s="67"/>
      <c r="C18" s="67"/>
      <c r="D18" s="67"/>
      <c r="E18" s="67"/>
      <c r="F18" s="67"/>
      <c r="G18" s="67"/>
    </row>
    <row r="19" spans="1:7" ht="16.5">
      <c r="A19" s="67"/>
      <c r="B19" s="67"/>
      <c r="C19" s="67"/>
      <c r="D19" s="67"/>
      <c r="E19" s="67"/>
      <c r="F19" s="67"/>
      <c r="G19" s="67"/>
    </row>
    <row r="20" spans="1:7" ht="16.5">
      <c r="A20" s="67"/>
      <c r="B20" s="63" t="s">
        <v>40</v>
      </c>
      <c r="C20" s="70"/>
      <c r="D20" s="70"/>
      <c r="E20" s="70"/>
      <c r="F20" s="70"/>
      <c r="G20" s="67"/>
    </row>
    <row r="21" spans="1:7" ht="16.5">
      <c r="A21" s="67"/>
      <c r="B21" s="70"/>
      <c r="C21" s="136" t="s">
        <v>31</v>
      </c>
      <c r="D21" s="136"/>
      <c r="E21" s="136" t="s">
        <v>29</v>
      </c>
      <c r="F21" s="136"/>
      <c r="G21" s="67"/>
    </row>
    <row r="22" spans="1:7" ht="16.5">
      <c r="A22" s="67"/>
      <c r="B22" s="70"/>
      <c r="C22" s="120" t="s">
        <v>41</v>
      </c>
      <c r="D22" s="72" t="s">
        <v>42</v>
      </c>
      <c r="E22" s="132" t="s">
        <v>43</v>
      </c>
      <c r="F22" s="132"/>
      <c r="G22" s="67"/>
    </row>
    <row r="23" spans="1:7" ht="16.5">
      <c r="A23" s="67"/>
      <c r="B23" s="70"/>
      <c r="C23" s="120"/>
      <c r="D23" s="72" t="s">
        <v>44</v>
      </c>
      <c r="E23" s="132" t="s">
        <v>45</v>
      </c>
      <c r="F23" s="132"/>
      <c r="G23" s="67"/>
    </row>
    <row r="24" spans="1:7" ht="16.5">
      <c r="A24" s="67"/>
      <c r="B24" s="70"/>
      <c r="C24" s="120"/>
      <c r="D24" s="72" t="s">
        <v>46</v>
      </c>
      <c r="E24" s="132" t="s">
        <v>47</v>
      </c>
      <c r="F24" s="132"/>
      <c r="G24" s="67"/>
    </row>
    <row r="25" spans="1:7" ht="16.5">
      <c r="A25" s="67"/>
      <c r="B25" s="70"/>
      <c r="C25" s="120"/>
      <c r="D25" s="72" t="s">
        <v>48</v>
      </c>
      <c r="E25" s="132" t="s">
        <v>49</v>
      </c>
      <c r="F25" s="132"/>
      <c r="G25" s="67"/>
    </row>
    <row r="26" spans="1:7" ht="16.5">
      <c r="A26" s="67"/>
      <c r="B26" s="67"/>
      <c r="C26" s="120" t="s">
        <v>50</v>
      </c>
      <c r="D26" s="72" t="s">
        <v>51</v>
      </c>
      <c r="E26" s="132" t="s">
        <v>52</v>
      </c>
      <c r="F26" s="132"/>
      <c r="G26" s="67"/>
    </row>
    <row r="27" spans="1:7" ht="16.5">
      <c r="A27" s="67"/>
      <c r="B27" s="67"/>
      <c r="C27" s="120"/>
      <c r="D27" s="72" t="s">
        <v>53</v>
      </c>
      <c r="E27" s="132" t="s">
        <v>54</v>
      </c>
      <c r="F27" s="132"/>
      <c r="G27" s="67"/>
    </row>
    <row r="28" spans="1:7" ht="16.5">
      <c r="A28" s="67"/>
      <c r="B28" s="67"/>
      <c r="C28" s="67"/>
      <c r="D28" s="67"/>
      <c r="E28" s="67"/>
      <c r="F28" s="67"/>
      <c r="G28" s="67"/>
    </row>
    <row r="29" spans="1:7" ht="16.5">
      <c r="A29" s="67"/>
      <c r="B29" s="63" t="s">
        <v>55</v>
      </c>
      <c r="C29" s="63"/>
      <c r="D29" s="67"/>
      <c r="E29" s="67"/>
      <c r="F29" s="67"/>
      <c r="G29" s="67"/>
    </row>
    <row r="30" spans="1:7" ht="16.5">
      <c r="A30" s="67"/>
      <c r="B30" s="67"/>
      <c r="C30" s="67"/>
      <c r="D30" s="67"/>
      <c r="E30" s="67"/>
      <c r="F30" s="67"/>
      <c r="G30" s="67"/>
    </row>
    <row r="31" spans="1:7" ht="16.5">
      <c r="A31" s="67"/>
      <c r="B31" s="67"/>
      <c r="C31" s="73" t="s">
        <v>31</v>
      </c>
      <c r="D31" s="133" t="s">
        <v>29</v>
      </c>
      <c r="E31" s="134"/>
      <c r="F31" s="135"/>
      <c r="G31" s="67"/>
    </row>
    <row r="32" spans="1:7" ht="16.5">
      <c r="A32" s="67"/>
      <c r="B32" s="67"/>
      <c r="C32" s="74" t="s">
        <v>56</v>
      </c>
      <c r="D32" s="125" t="s">
        <v>57</v>
      </c>
      <c r="E32" s="126"/>
      <c r="F32" s="127"/>
      <c r="G32" s="67"/>
    </row>
    <row r="33" spans="1:7" ht="16.5">
      <c r="A33" s="67"/>
      <c r="B33" s="67"/>
      <c r="C33" s="74" t="s">
        <v>58</v>
      </c>
      <c r="D33" s="125" t="s">
        <v>59</v>
      </c>
      <c r="E33" s="126"/>
      <c r="F33" s="127"/>
      <c r="G33" s="67"/>
    </row>
    <row r="34" spans="1:7" ht="16.5">
      <c r="A34" s="67"/>
      <c r="B34" s="67"/>
      <c r="C34" s="74" t="s">
        <v>60</v>
      </c>
      <c r="D34" s="125" t="s">
        <v>61</v>
      </c>
      <c r="E34" s="126"/>
      <c r="F34" s="127"/>
      <c r="G34" s="67"/>
    </row>
    <row r="35" spans="1:7" ht="16.5">
      <c r="A35" s="67"/>
      <c r="B35" s="67"/>
      <c r="C35" s="74" t="s">
        <v>62</v>
      </c>
      <c r="D35" s="125" t="s">
        <v>63</v>
      </c>
      <c r="E35" s="126"/>
      <c r="F35" s="127"/>
      <c r="G35" s="67"/>
    </row>
    <row r="36" spans="1:7" ht="16.5">
      <c r="A36" s="67"/>
      <c r="B36" s="67"/>
      <c r="C36" s="74" t="s">
        <v>64</v>
      </c>
      <c r="D36" s="125" t="s">
        <v>65</v>
      </c>
      <c r="E36" s="126"/>
      <c r="F36" s="127"/>
      <c r="G36" s="67"/>
    </row>
    <row r="37" spans="1:7" ht="16.5">
      <c r="A37" s="67"/>
      <c r="B37" s="67"/>
      <c r="C37" s="75"/>
      <c r="D37" s="128"/>
      <c r="E37" s="129"/>
      <c r="F37" s="130"/>
      <c r="G37" s="67"/>
    </row>
    <row r="38" spans="1:7" ht="16.5">
      <c r="A38" s="67"/>
      <c r="B38" s="67"/>
      <c r="C38" s="67"/>
      <c r="D38" s="67"/>
      <c r="E38" s="67"/>
      <c r="F38" s="67"/>
      <c r="G38" s="67"/>
    </row>
    <row r="39" spans="1:7" ht="16.5">
      <c r="A39" s="67"/>
      <c r="B39" s="63" t="s">
        <v>66</v>
      </c>
      <c r="C39" s="67"/>
      <c r="D39" s="67"/>
      <c r="E39" s="67"/>
      <c r="F39" s="67"/>
      <c r="G39" s="67"/>
    </row>
    <row r="40" spans="1:7" ht="16.5">
      <c r="A40" s="67"/>
      <c r="B40" s="67"/>
      <c r="C40" s="76" t="s">
        <v>67</v>
      </c>
      <c r="D40" s="131" t="s">
        <v>68</v>
      </c>
      <c r="E40" s="131"/>
      <c r="F40" s="131"/>
      <c r="G40" s="67"/>
    </row>
    <row r="41" spans="1:7" ht="16.5">
      <c r="A41" s="67"/>
      <c r="B41" s="67"/>
      <c r="C41" s="121" t="s">
        <v>69</v>
      </c>
      <c r="D41" s="119" t="s">
        <v>70</v>
      </c>
      <c r="E41" s="119"/>
      <c r="F41" s="119"/>
      <c r="G41" s="67"/>
    </row>
    <row r="42" spans="1:7" ht="16.5">
      <c r="A42" s="67"/>
      <c r="B42" s="67"/>
      <c r="C42" s="121"/>
      <c r="D42" s="119" t="s">
        <v>71</v>
      </c>
      <c r="E42" s="119"/>
      <c r="F42" s="119"/>
      <c r="G42" s="67"/>
    </row>
    <row r="43" spans="1:7" ht="16.5">
      <c r="A43" s="67"/>
      <c r="B43" s="67"/>
      <c r="C43" s="121"/>
      <c r="D43" s="119"/>
      <c r="E43" s="119"/>
      <c r="F43" s="119"/>
      <c r="G43" s="67"/>
    </row>
    <row r="44" spans="1:7" ht="16.5">
      <c r="A44" s="67"/>
      <c r="B44" s="67"/>
      <c r="C44" s="121"/>
      <c r="D44" s="122"/>
      <c r="E44" s="123"/>
      <c r="F44" s="124"/>
      <c r="G44" s="67"/>
    </row>
    <row r="45" spans="1:7" ht="16.5">
      <c r="A45" s="67"/>
      <c r="B45" s="67"/>
      <c r="C45" s="121"/>
      <c r="D45" s="119"/>
      <c r="E45" s="119"/>
      <c r="F45" s="119"/>
      <c r="G45" s="67"/>
    </row>
    <row r="46" spans="1:7" ht="16.5">
      <c r="A46" s="67"/>
      <c r="B46" s="67"/>
      <c r="C46" s="121"/>
      <c r="D46" s="119"/>
      <c r="E46" s="119"/>
      <c r="F46" s="119"/>
      <c r="G46" s="67"/>
    </row>
    <row r="47" spans="1:7" ht="16.5">
      <c r="A47" s="67"/>
      <c r="B47" s="67"/>
      <c r="C47" s="121"/>
      <c r="D47" s="119"/>
      <c r="E47" s="119"/>
      <c r="F47" s="119"/>
      <c r="G47" s="67"/>
    </row>
    <row r="48" spans="1:7" ht="16.5">
      <c r="A48" s="67"/>
      <c r="B48" s="67"/>
      <c r="C48" s="121"/>
      <c r="D48" s="119"/>
      <c r="E48" s="119"/>
      <c r="F48" s="119"/>
      <c r="G48" s="67"/>
    </row>
    <row r="49" spans="1:7" ht="16.5">
      <c r="A49" s="67"/>
      <c r="B49" s="67"/>
      <c r="C49" s="121" t="s">
        <v>72</v>
      </c>
      <c r="D49" s="119" t="s">
        <v>73</v>
      </c>
      <c r="E49" s="119"/>
      <c r="F49" s="119"/>
      <c r="G49" s="67"/>
    </row>
    <row r="50" spans="1:7" ht="16.5">
      <c r="A50" s="67"/>
      <c r="B50" s="67"/>
      <c r="C50" s="121"/>
      <c r="D50" s="119"/>
      <c r="E50" s="119"/>
      <c r="F50" s="119"/>
      <c r="G50" s="67"/>
    </row>
    <row r="51" spans="1:7" ht="16.5">
      <c r="A51" s="67"/>
      <c r="B51" s="67"/>
      <c r="C51" s="121" t="s">
        <v>74</v>
      </c>
      <c r="D51" s="119"/>
      <c r="E51" s="119"/>
      <c r="F51" s="119"/>
      <c r="G51" s="67"/>
    </row>
    <row r="52" spans="1:7" ht="16.5">
      <c r="A52" s="67"/>
      <c r="B52" s="67"/>
      <c r="C52" s="121"/>
      <c r="D52" s="119"/>
      <c r="E52" s="119"/>
      <c r="F52" s="119"/>
      <c r="G52" s="67"/>
    </row>
    <row r="53" spans="1:7" ht="16.5">
      <c r="A53" s="67"/>
      <c r="B53" s="67"/>
      <c r="C53" s="67"/>
      <c r="D53" s="67"/>
      <c r="E53" s="67"/>
      <c r="F53" s="67"/>
      <c r="G53" s="67"/>
    </row>
    <row r="54" spans="1:7" ht="16.5">
      <c r="A54" s="67"/>
      <c r="B54" s="67"/>
      <c r="C54" s="67"/>
      <c r="D54" s="67"/>
      <c r="E54" s="67"/>
      <c r="F54" s="67"/>
      <c r="G54" s="67"/>
    </row>
  </sheetData>
  <mergeCells count="48"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E22:F22"/>
    <mergeCell ref="E23:F23"/>
    <mergeCell ref="E24:F24"/>
    <mergeCell ref="E25:F25"/>
    <mergeCell ref="E26:F26"/>
    <mergeCell ref="E27:F27"/>
    <mergeCell ref="D31:F31"/>
    <mergeCell ref="D32:F32"/>
    <mergeCell ref="D33:F33"/>
    <mergeCell ref="D34:F34"/>
    <mergeCell ref="D35:F35"/>
    <mergeCell ref="D36:F36"/>
    <mergeCell ref="D37:F37"/>
    <mergeCell ref="D40:F40"/>
    <mergeCell ref="D41:F41"/>
    <mergeCell ref="D52:F52"/>
    <mergeCell ref="C22:C25"/>
    <mergeCell ref="C26:C27"/>
    <mergeCell ref="C41:C48"/>
    <mergeCell ref="C49:C50"/>
    <mergeCell ref="C51:C52"/>
    <mergeCell ref="D47:F47"/>
    <mergeCell ref="D48:F48"/>
    <mergeCell ref="D49:F49"/>
    <mergeCell ref="D50:F50"/>
    <mergeCell ref="D51:F51"/>
    <mergeCell ref="D42:F42"/>
    <mergeCell ref="D43:F43"/>
    <mergeCell ref="D44:F44"/>
    <mergeCell ref="D45:F45"/>
    <mergeCell ref="D46:F46"/>
  </mergeCells>
  <phoneticPr fontId="7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showGridLines="0" topLeftCell="K1" zoomScale="85" zoomScaleNormal="85" workbookViewId="0">
      <selection activeCell="K18" sqref="K18"/>
    </sheetView>
  </sheetViews>
  <sheetFormatPr defaultColWidth="9" defaultRowHeight="16.5"/>
  <cols>
    <col min="1" max="1" width="3.25" style="46" customWidth="1"/>
    <col min="2" max="2" width="4.5" style="46" customWidth="1"/>
    <col min="3" max="3" width="11.125" style="46" customWidth="1"/>
    <col min="4" max="4" width="25.75" style="47" customWidth="1"/>
    <col min="5" max="5" width="23.25" style="47" customWidth="1"/>
    <col min="6" max="6" width="8.375" style="46" customWidth="1"/>
    <col min="7" max="7" width="5.25" style="46" customWidth="1"/>
    <col min="8" max="8" width="5.25" style="48" customWidth="1"/>
    <col min="9" max="9" width="5.25" style="46" customWidth="1"/>
    <col min="10" max="10" width="44.625" style="47" customWidth="1"/>
    <col min="11" max="11" width="86.5" style="46" customWidth="1"/>
    <col min="12" max="12" width="12.375" style="46" customWidth="1"/>
    <col min="13" max="13" width="11.75" style="46" customWidth="1"/>
    <col min="14" max="14" width="8.25" style="46" customWidth="1"/>
    <col min="15" max="15" width="58.375" style="46" customWidth="1"/>
    <col min="16" max="16384" width="9" style="46"/>
  </cols>
  <sheetData>
    <row r="1" spans="2:15">
      <c r="B1" s="140" t="s">
        <v>75</v>
      </c>
      <c r="C1" s="140"/>
      <c r="D1" s="140"/>
      <c r="E1" s="140"/>
      <c r="F1" s="140"/>
      <c r="G1" s="140"/>
      <c r="H1" s="140"/>
      <c r="I1" s="140"/>
      <c r="J1" s="140"/>
    </row>
    <row r="2" spans="2:15">
      <c r="B2" s="139" t="s">
        <v>76</v>
      </c>
      <c r="C2" s="139" t="s">
        <v>77</v>
      </c>
      <c r="D2" s="139" t="s">
        <v>78</v>
      </c>
      <c r="E2" s="139" t="s">
        <v>79</v>
      </c>
      <c r="F2" s="139" t="s">
        <v>80</v>
      </c>
      <c r="G2" s="139"/>
      <c r="H2" s="139"/>
      <c r="I2" s="139"/>
      <c r="J2" s="139" t="s">
        <v>81</v>
      </c>
      <c r="K2" s="139" t="s">
        <v>82</v>
      </c>
      <c r="L2" s="139" t="s">
        <v>83</v>
      </c>
      <c r="M2" s="139" t="s">
        <v>84</v>
      </c>
      <c r="N2" s="139" t="s">
        <v>85</v>
      </c>
      <c r="O2" s="139" t="s">
        <v>86</v>
      </c>
    </row>
    <row r="3" spans="2:15">
      <c r="B3" s="139"/>
      <c r="C3" s="139"/>
      <c r="D3" s="139"/>
      <c r="E3" s="139"/>
      <c r="F3" s="30" t="s">
        <v>87</v>
      </c>
      <c r="G3" s="30" t="s">
        <v>88</v>
      </c>
      <c r="H3" s="30" t="s">
        <v>88</v>
      </c>
      <c r="I3" s="30" t="s">
        <v>88</v>
      </c>
      <c r="J3" s="139"/>
      <c r="K3" s="139"/>
      <c r="L3" s="139"/>
      <c r="M3" s="139"/>
      <c r="N3" s="139"/>
      <c r="O3" s="139"/>
    </row>
    <row r="4" spans="2:15">
      <c r="B4" s="49">
        <f>ROW()-3</f>
        <v>1</v>
      </c>
      <c r="C4" s="49" t="s">
        <v>89</v>
      </c>
      <c r="D4" s="50" t="s">
        <v>90</v>
      </c>
      <c r="E4" s="50" t="s">
        <v>91</v>
      </c>
      <c r="F4" s="51" t="s">
        <v>92</v>
      </c>
      <c r="G4" s="52"/>
      <c r="H4" s="52"/>
      <c r="I4" s="52"/>
      <c r="J4" s="50" t="s">
        <v>93</v>
      </c>
      <c r="K4" s="34" t="s">
        <v>94</v>
      </c>
      <c r="L4" s="57" t="s">
        <v>95</v>
      </c>
      <c r="M4" s="33" t="s">
        <v>96</v>
      </c>
      <c r="N4" s="21"/>
      <c r="O4" s="58"/>
    </row>
    <row r="5" spans="2:15">
      <c r="B5" s="49">
        <f t="shared" ref="B5:B25" si="0">ROW()-3</f>
        <v>2</v>
      </c>
      <c r="C5" s="49" t="s">
        <v>89</v>
      </c>
      <c r="D5" s="50" t="s">
        <v>90</v>
      </c>
      <c r="E5" s="50" t="s">
        <v>97</v>
      </c>
      <c r="F5" s="51" t="s">
        <v>92</v>
      </c>
      <c r="G5" s="52"/>
      <c r="H5" s="52"/>
      <c r="I5" s="52"/>
      <c r="J5" s="50" t="s">
        <v>98</v>
      </c>
      <c r="K5" s="59" t="s">
        <v>99</v>
      </c>
      <c r="L5" s="57" t="s">
        <v>95</v>
      </c>
      <c r="M5" s="33" t="s">
        <v>96</v>
      </c>
      <c r="N5" s="21"/>
      <c r="O5" s="52"/>
    </row>
    <row r="6" spans="2:15">
      <c r="B6" s="49">
        <f t="shared" si="0"/>
        <v>3</v>
      </c>
      <c r="C6" s="49" t="s">
        <v>89</v>
      </c>
      <c r="D6" s="50" t="s">
        <v>90</v>
      </c>
      <c r="E6" s="50" t="s">
        <v>100</v>
      </c>
      <c r="F6" s="51" t="s">
        <v>92</v>
      </c>
      <c r="G6" s="52"/>
      <c r="H6" s="52"/>
      <c r="I6" s="52"/>
      <c r="J6" s="50" t="s">
        <v>101</v>
      </c>
      <c r="K6" s="59" t="s">
        <v>102</v>
      </c>
      <c r="L6" s="57" t="s">
        <v>95</v>
      </c>
      <c r="M6" s="33" t="s">
        <v>96</v>
      </c>
      <c r="N6" s="21"/>
      <c r="O6" s="52"/>
    </row>
    <row r="7" spans="2:15">
      <c r="B7" s="49">
        <f t="shared" si="0"/>
        <v>4</v>
      </c>
      <c r="C7" s="49" t="s">
        <v>89</v>
      </c>
      <c r="D7" s="50" t="s">
        <v>90</v>
      </c>
      <c r="E7" s="50" t="s">
        <v>103</v>
      </c>
      <c r="F7" s="51" t="s">
        <v>92</v>
      </c>
      <c r="G7" s="52"/>
      <c r="H7" s="52"/>
      <c r="I7" s="52"/>
      <c r="J7" s="50" t="s">
        <v>104</v>
      </c>
      <c r="K7" s="59" t="s">
        <v>105</v>
      </c>
      <c r="L7" s="57" t="s">
        <v>95</v>
      </c>
      <c r="M7" s="33" t="s">
        <v>96</v>
      </c>
      <c r="N7" s="21"/>
      <c r="O7" s="52"/>
    </row>
    <row r="8" spans="2:15" ht="33">
      <c r="B8" s="49">
        <f t="shared" si="0"/>
        <v>5</v>
      </c>
      <c r="C8" s="49" t="s">
        <v>89</v>
      </c>
      <c r="D8" s="50" t="s">
        <v>106</v>
      </c>
      <c r="E8" s="50" t="s">
        <v>107</v>
      </c>
      <c r="F8" s="51" t="s">
        <v>92</v>
      </c>
      <c r="G8" s="52"/>
      <c r="H8" s="52"/>
      <c r="I8" s="52"/>
      <c r="J8" s="50" t="s">
        <v>108</v>
      </c>
      <c r="K8" s="59" t="s">
        <v>109</v>
      </c>
      <c r="L8" s="57" t="s">
        <v>95</v>
      </c>
      <c r="M8" s="33" t="s">
        <v>96</v>
      </c>
      <c r="N8" s="21"/>
      <c r="O8" s="52"/>
    </row>
    <row r="9" spans="2:15">
      <c r="B9" s="49">
        <f t="shared" si="0"/>
        <v>6</v>
      </c>
      <c r="C9" s="49" t="s">
        <v>89</v>
      </c>
      <c r="D9" s="50" t="s">
        <v>106</v>
      </c>
      <c r="E9" s="50" t="s">
        <v>110</v>
      </c>
      <c r="F9" s="51" t="s">
        <v>92</v>
      </c>
      <c r="G9" s="52"/>
      <c r="H9" s="52"/>
      <c r="I9" s="52"/>
      <c r="J9" s="50" t="s">
        <v>111</v>
      </c>
      <c r="K9" s="59" t="s">
        <v>112</v>
      </c>
      <c r="L9" s="57" t="s">
        <v>95</v>
      </c>
      <c r="M9" s="33" t="s">
        <v>96</v>
      </c>
      <c r="N9" s="21"/>
      <c r="O9" s="52"/>
    </row>
    <row r="10" spans="2:15" ht="33">
      <c r="B10" s="49">
        <f t="shared" si="0"/>
        <v>7</v>
      </c>
      <c r="C10" s="49" t="s">
        <v>89</v>
      </c>
      <c r="D10" s="50" t="s">
        <v>106</v>
      </c>
      <c r="E10" s="50" t="s">
        <v>113</v>
      </c>
      <c r="F10" s="51" t="s">
        <v>92</v>
      </c>
      <c r="G10" s="53"/>
      <c r="H10" s="53"/>
      <c r="I10" s="53"/>
      <c r="J10" s="50" t="s">
        <v>114</v>
      </c>
      <c r="K10" s="34" t="s">
        <v>115</v>
      </c>
      <c r="L10" s="57" t="s">
        <v>95</v>
      </c>
      <c r="M10" s="33" t="s">
        <v>96</v>
      </c>
      <c r="N10" s="21"/>
      <c r="O10" s="60"/>
    </row>
    <row r="11" spans="2:15">
      <c r="B11" s="49">
        <f t="shared" si="0"/>
        <v>8</v>
      </c>
      <c r="C11" s="49" t="s">
        <v>89</v>
      </c>
      <c r="D11" s="50" t="s">
        <v>106</v>
      </c>
      <c r="E11" s="50" t="s">
        <v>116</v>
      </c>
      <c r="F11" s="51" t="s">
        <v>92</v>
      </c>
      <c r="G11" s="53"/>
      <c r="H11" s="53"/>
      <c r="I11" s="53"/>
      <c r="J11" s="50" t="s">
        <v>117</v>
      </c>
      <c r="K11" s="59" t="s">
        <v>118</v>
      </c>
      <c r="L11" s="57" t="s">
        <v>95</v>
      </c>
      <c r="M11" s="33" t="s">
        <v>96</v>
      </c>
      <c r="N11" s="21"/>
      <c r="O11" s="53"/>
    </row>
    <row r="12" spans="2:15" ht="33">
      <c r="B12" s="49">
        <f t="shared" si="0"/>
        <v>9</v>
      </c>
      <c r="C12" s="49" t="s">
        <v>89</v>
      </c>
      <c r="D12" s="50" t="s">
        <v>106</v>
      </c>
      <c r="E12" s="50" t="s">
        <v>119</v>
      </c>
      <c r="F12" s="51" t="s">
        <v>92</v>
      </c>
      <c r="G12" s="53"/>
      <c r="H12" s="53"/>
      <c r="I12" s="53"/>
      <c r="J12" s="50" t="s">
        <v>120</v>
      </c>
      <c r="K12" s="59" t="s">
        <v>121</v>
      </c>
      <c r="L12" s="57" t="s">
        <v>95</v>
      </c>
      <c r="M12" s="33" t="s">
        <v>96</v>
      </c>
      <c r="N12" s="21"/>
      <c r="O12" s="53"/>
    </row>
    <row r="13" spans="2:15" ht="33">
      <c r="B13" s="49">
        <f t="shared" si="0"/>
        <v>10</v>
      </c>
      <c r="C13" s="49" t="s">
        <v>89</v>
      </c>
      <c r="D13" s="50" t="s">
        <v>106</v>
      </c>
      <c r="E13" s="50" t="s">
        <v>122</v>
      </c>
      <c r="F13" s="51" t="s">
        <v>92</v>
      </c>
      <c r="G13" s="53"/>
      <c r="H13" s="53"/>
      <c r="I13" s="53"/>
      <c r="J13" s="50" t="s">
        <v>123</v>
      </c>
      <c r="K13" s="59" t="s">
        <v>124</v>
      </c>
      <c r="L13" s="57" t="s">
        <v>95</v>
      </c>
      <c r="M13" s="33" t="s">
        <v>96</v>
      </c>
      <c r="N13" s="21"/>
      <c r="O13" s="53"/>
    </row>
    <row r="14" spans="2:15">
      <c r="B14" s="49">
        <f t="shared" si="0"/>
        <v>11</v>
      </c>
      <c r="C14" s="49" t="s">
        <v>89</v>
      </c>
      <c r="D14" s="50" t="s">
        <v>106</v>
      </c>
      <c r="E14" s="50" t="s">
        <v>125</v>
      </c>
      <c r="F14" s="51" t="s">
        <v>92</v>
      </c>
      <c r="G14" s="53"/>
      <c r="H14" s="53"/>
      <c r="I14" s="53"/>
      <c r="J14" s="50" t="s">
        <v>126</v>
      </c>
      <c r="K14" s="59" t="s">
        <v>127</v>
      </c>
      <c r="L14" s="57" t="s">
        <v>95</v>
      </c>
      <c r="M14" s="33" t="s">
        <v>96</v>
      </c>
      <c r="N14" s="21"/>
      <c r="O14" s="53"/>
    </row>
    <row r="15" spans="2:15" ht="33">
      <c r="B15" s="49">
        <f t="shared" si="0"/>
        <v>12</v>
      </c>
      <c r="C15" s="49" t="s">
        <v>89</v>
      </c>
      <c r="D15" s="50" t="s">
        <v>128</v>
      </c>
      <c r="E15" s="50" t="s">
        <v>129</v>
      </c>
      <c r="F15" s="51" t="s">
        <v>92</v>
      </c>
      <c r="G15" s="53"/>
      <c r="H15" s="53"/>
      <c r="I15" s="53"/>
      <c r="J15" s="50" t="s">
        <v>130</v>
      </c>
      <c r="K15" s="59" t="s">
        <v>131</v>
      </c>
      <c r="L15" s="57" t="s">
        <v>95</v>
      </c>
      <c r="M15" s="33" t="s">
        <v>96</v>
      </c>
      <c r="N15" s="21"/>
      <c r="O15" s="53"/>
    </row>
    <row r="16" spans="2:15" ht="33">
      <c r="B16" s="49">
        <f t="shared" si="0"/>
        <v>13</v>
      </c>
      <c r="C16" s="49" t="s">
        <v>89</v>
      </c>
      <c r="D16" s="50" t="s">
        <v>128</v>
      </c>
      <c r="E16" s="50" t="s">
        <v>132</v>
      </c>
      <c r="F16" s="51" t="s">
        <v>92</v>
      </c>
      <c r="G16" s="53"/>
      <c r="H16" s="54"/>
      <c r="I16" s="53"/>
      <c r="J16" s="50" t="s">
        <v>133</v>
      </c>
      <c r="K16" s="59" t="s">
        <v>131</v>
      </c>
      <c r="L16" s="57" t="s">
        <v>95</v>
      </c>
      <c r="M16" s="33" t="s">
        <v>96</v>
      </c>
      <c r="N16" s="53"/>
      <c r="O16" s="53"/>
    </row>
    <row r="17" spans="2:15" ht="115.5">
      <c r="B17" s="49">
        <f t="shared" si="0"/>
        <v>14</v>
      </c>
      <c r="C17" s="49" t="s">
        <v>89</v>
      </c>
      <c r="D17" s="50" t="s">
        <v>128</v>
      </c>
      <c r="E17" s="50" t="s">
        <v>134</v>
      </c>
      <c r="F17" s="51" t="s">
        <v>92</v>
      </c>
      <c r="G17" s="53"/>
      <c r="H17" s="54"/>
      <c r="I17" s="53"/>
      <c r="J17" s="50" t="s">
        <v>135</v>
      </c>
      <c r="K17" s="59" t="s">
        <v>136</v>
      </c>
      <c r="L17" s="57" t="s">
        <v>95</v>
      </c>
      <c r="M17" s="33" t="s">
        <v>96</v>
      </c>
      <c r="N17" s="53"/>
      <c r="O17" s="53"/>
    </row>
    <row r="18" spans="2:15" ht="82.5">
      <c r="B18" s="49">
        <f t="shared" si="0"/>
        <v>15</v>
      </c>
      <c r="C18" s="49" t="s">
        <v>89</v>
      </c>
      <c r="D18" s="50" t="s">
        <v>128</v>
      </c>
      <c r="E18" s="50" t="s">
        <v>137</v>
      </c>
      <c r="F18" s="51" t="s">
        <v>92</v>
      </c>
      <c r="G18" s="53"/>
      <c r="H18" s="54"/>
      <c r="I18" s="53"/>
      <c r="J18" s="50" t="s">
        <v>138</v>
      </c>
      <c r="K18" s="59" t="s">
        <v>139</v>
      </c>
      <c r="L18" s="57" t="s">
        <v>95</v>
      </c>
      <c r="M18" s="33" t="s">
        <v>96</v>
      </c>
      <c r="N18" s="53"/>
      <c r="O18" s="53"/>
    </row>
    <row r="19" spans="2:15" ht="82.5">
      <c r="B19" s="49">
        <f t="shared" si="0"/>
        <v>16</v>
      </c>
      <c r="C19" s="49" t="s">
        <v>89</v>
      </c>
      <c r="D19" s="50" t="s">
        <v>128</v>
      </c>
      <c r="E19" s="50" t="s">
        <v>140</v>
      </c>
      <c r="F19" s="51" t="s">
        <v>92</v>
      </c>
      <c r="G19" s="53"/>
      <c r="H19" s="54"/>
      <c r="I19" s="53"/>
      <c r="J19" s="50" t="s">
        <v>141</v>
      </c>
      <c r="K19" s="59" t="s">
        <v>142</v>
      </c>
      <c r="L19" s="57" t="s">
        <v>95</v>
      </c>
      <c r="M19" s="33" t="s">
        <v>96</v>
      </c>
      <c r="N19" s="53"/>
      <c r="O19" s="53"/>
    </row>
    <row r="20" spans="2:15" ht="99">
      <c r="B20" s="49">
        <f t="shared" si="0"/>
        <v>17</v>
      </c>
      <c r="C20" s="49" t="s">
        <v>89</v>
      </c>
      <c r="D20" s="50" t="s">
        <v>128</v>
      </c>
      <c r="E20" s="50" t="s">
        <v>143</v>
      </c>
      <c r="F20" s="51" t="s">
        <v>92</v>
      </c>
      <c r="G20" s="53"/>
      <c r="H20" s="54"/>
      <c r="I20" s="53"/>
      <c r="J20" s="50" t="s">
        <v>144</v>
      </c>
      <c r="K20" s="59" t="s">
        <v>145</v>
      </c>
      <c r="L20" s="57" t="s">
        <v>95</v>
      </c>
      <c r="M20" s="33" t="s">
        <v>96</v>
      </c>
      <c r="N20" s="53"/>
      <c r="O20" s="53"/>
    </row>
    <row r="21" spans="2:15" ht="99">
      <c r="B21" s="49">
        <f t="shared" si="0"/>
        <v>18</v>
      </c>
      <c r="C21" s="49" t="s">
        <v>89</v>
      </c>
      <c r="D21" s="50" t="s">
        <v>128</v>
      </c>
      <c r="E21" s="50" t="s">
        <v>146</v>
      </c>
      <c r="F21" s="51" t="s">
        <v>92</v>
      </c>
      <c r="G21" s="53"/>
      <c r="H21" s="54"/>
      <c r="I21" s="53"/>
      <c r="J21" s="50" t="s">
        <v>147</v>
      </c>
      <c r="K21" s="59" t="s">
        <v>148</v>
      </c>
      <c r="L21" s="57" t="s">
        <v>95</v>
      </c>
      <c r="M21" s="33" t="s">
        <v>96</v>
      </c>
      <c r="N21" s="53"/>
      <c r="O21" s="53"/>
    </row>
    <row r="22" spans="2:15" ht="132">
      <c r="B22" s="49">
        <f t="shared" si="0"/>
        <v>19</v>
      </c>
      <c r="C22" s="49" t="s">
        <v>89</v>
      </c>
      <c r="D22" s="50" t="s">
        <v>128</v>
      </c>
      <c r="E22" s="50" t="s">
        <v>149</v>
      </c>
      <c r="F22" s="51" t="s">
        <v>92</v>
      </c>
      <c r="G22" s="53"/>
      <c r="H22" s="54"/>
      <c r="I22" s="53"/>
      <c r="J22" s="50" t="s">
        <v>150</v>
      </c>
      <c r="K22" s="59" t="s">
        <v>151</v>
      </c>
      <c r="L22" s="57" t="s">
        <v>95</v>
      </c>
      <c r="M22" s="33" t="s">
        <v>96</v>
      </c>
      <c r="N22" s="53"/>
      <c r="O22" s="53"/>
    </row>
    <row r="23" spans="2:15" ht="49.5">
      <c r="B23" s="49">
        <f t="shared" si="0"/>
        <v>20</v>
      </c>
      <c r="C23" s="49" t="s">
        <v>89</v>
      </c>
      <c r="D23" s="50" t="s">
        <v>128</v>
      </c>
      <c r="E23" s="50" t="s">
        <v>152</v>
      </c>
      <c r="F23" s="51" t="s">
        <v>92</v>
      </c>
      <c r="G23" s="53"/>
      <c r="H23" s="54"/>
      <c r="I23" s="53"/>
      <c r="J23" s="50" t="s">
        <v>153</v>
      </c>
      <c r="K23" s="59" t="s">
        <v>154</v>
      </c>
      <c r="L23" s="57" t="s">
        <v>95</v>
      </c>
      <c r="M23" s="33" t="s">
        <v>96</v>
      </c>
      <c r="N23" s="53"/>
      <c r="O23" s="53"/>
    </row>
    <row r="24" spans="2:15" ht="33">
      <c r="B24" s="49">
        <f t="shared" si="0"/>
        <v>21</v>
      </c>
      <c r="C24" s="49" t="s">
        <v>89</v>
      </c>
      <c r="D24" s="51" t="s">
        <v>155</v>
      </c>
      <c r="E24" s="51" t="s">
        <v>155</v>
      </c>
      <c r="F24" s="51" t="s">
        <v>92</v>
      </c>
      <c r="G24" s="53"/>
      <c r="H24" s="54"/>
      <c r="I24" s="53"/>
      <c r="J24" s="51" t="s">
        <v>156</v>
      </c>
      <c r="K24" s="61" t="s">
        <v>157</v>
      </c>
      <c r="L24" s="57" t="s">
        <v>95</v>
      </c>
      <c r="M24" s="33" t="s">
        <v>96</v>
      </c>
      <c r="N24" s="53"/>
      <c r="O24" s="53"/>
    </row>
    <row r="25" spans="2:15" ht="33">
      <c r="B25" s="49">
        <f t="shared" si="0"/>
        <v>22</v>
      </c>
      <c r="C25" s="49" t="s">
        <v>89</v>
      </c>
      <c r="D25" s="51" t="s">
        <v>158</v>
      </c>
      <c r="E25" s="51" t="s">
        <v>158</v>
      </c>
      <c r="F25" s="51" t="s">
        <v>92</v>
      </c>
      <c r="G25" s="53"/>
      <c r="H25" s="54"/>
      <c r="I25" s="53"/>
      <c r="J25" s="51" t="s">
        <v>159</v>
      </c>
      <c r="K25" s="61" t="s">
        <v>160</v>
      </c>
      <c r="L25" s="57" t="s">
        <v>95</v>
      </c>
      <c r="M25" s="33" t="s">
        <v>96</v>
      </c>
      <c r="N25" s="53"/>
      <c r="O25" s="53"/>
    </row>
    <row r="26" spans="2:15" s="45" customFormat="1">
      <c r="C26" s="43"/>
      <c r="D26" s="55"/>
      <c r="E26" s="55"/>
      <c r="H26" s="56"/>
      <c r="J26" s="55"/>
    </row>
    <row r="27" spans="2:15" s="45" customFormat="1">
      <c r="C27" s="43"/>
      <c r="D27" s="55"/>
      <c r="E27" s="55"/>
      <c r="H27" s="56"/>
      <c r="J27" s="55"/>
    </row>
    <row r="28" spans="2:15" s="45" customFormat="1">
      <c r="C28" s="43"/>
      <c r="D28" s="55"/>
      <c r="E28" s="55"/>
      <c r="H28" s="56"/>
      <c r="J28" s="55"/>
    </row>
    <row r="29" spans="2:15" s="45" customFormat="1">
      <c r="C29" s="43"/>
      <c r="D29" s="55"/>
      <c r="E29" s="55"/>
      <c r="H29" s="56"/>
      <c r="J29" s="55"/>
    </row>
    <row r="30" spans="2:15" s="45" customFormat="1">
      <c r="C30" s="43"/>
      <c r="D30" s="55"/>
      <c r="E30" s="55"/>
      <c r="H30" s="56"/>
      <c r="J30" s="55"/>
    </row>
    <row r="31" spans="2:15" s="45" customFormat="1">
      <c r="C31" s="43"/>
      <c r="D31" s="55"/>
      <c r="E31" s="55"/>
      <c r="H31" s="56"/>
      <c r="J31" s="55"/>
    </row>
    <row r="32" spans="2:15" s="45" customFormat="1">
      <c r="C32" s="43"/>
      <c r="D32" s="55"/>
      <c r="E32" s="55"/>
      <c r="H32" s="56"/>
      <c r="J32" s="55"/>
    </row>
    <row r="33" spans="3:10" s="45" customFormat="1">
      <c r="C33" s="43"/>
      <c r="D33" s="55"/>
      <c r="E33" s="55"/>
      <c r="H33" s="56"/>
      <c r="J33" s="55"/>
    </row>
    <row r="34" spans="3:10" s="45" customFormat="1">
      <c r="C34" s="43"/>
      <c r="D34" s="55"/>
      <c r="E34" s="55"/>
      <c r="H34" s="56"/>
      <c r="J34" s="55"/>
    </row>
    <row r="35" spans="3:10" s="45" customFormat="1">
      <c r="C35" s="43"/>
      <c r="D35" s="55"/>
      <c r="E35" s="55"/>
      <c r="H35" s="56"/>
      <c r="J35" s="55"/>
    </row>
    <row r="36" spans="3:10" s="45" customFormat="1">
      <c r="D36" s="55"/>
      <c r="E36" s="55"/>
      <c r="H36" s="56"/>
      <c r="J36" s="55"/>
    </row>
  </sheetData>
  <mergeCells count="12">
    <mergeCell ref="B1:J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</mergeCells>
  <phoneticPr fontId="72" type="noConversion"/>
  <dataValidations count="1">
    <dataValidation type="list" allowBlank="1" showInputMessage="1" showErrorMessage="1" sqref="M4:M25">
      <formula1>"是,否"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showGridLines="0" tabSelected="1" zoomScale="85" zoomScaleNormal="85" workbookViewId="0">
      <pane ySplit="1" topLeftCell="A86" activePane="bottomLeft" state="frozen"/>
      <selection pane="bottomLeft" activeCell="E91" sqref="E91"/>
    </sheetView>
  </sheetViews>
  <sheetFormatPr defaultColWidth="9" defaultRowHeight="16.5"/>
  <cols>
    <col min="1" max="1" width="2" style="3" customWidth="1"/>
    <col min="2" max="2" width="15.375" style="3" customWidth="1"/>
    <col min="3" max="3" width="33.625" style="16" customWidth="1"/>
    <col min="4" max="4" width="38" style="16" customWidth="1"/>
    <col min="5" max="5" width="37" style="17" customWidth="1"/>
    <col min="6" max="6" width="30.625" style="17" customWidth="1"/>
    <col min="7" max="7" width="22.5" style="18" customWidth="1"/>
    <col min="8" max="8" width="9" style="19"/>
    <col min="9" max="9" width="11" style="3" customWidth="1"/>
    <col min="10" max="11" width="11" style="14" customWidth="1"/>
    <col min="12" max="12" width="11" style="3" customWidth="1"/>
    <col min="13" max="13" width="21.625" style="3" customWidth="1"/>
    <col min="14" max="14" width="14.125" style="16" customWidth="1"/>
    <col min="15" max="15" width="12.125" style="3" customWidth="1"/>
    <col min="16" max="16" width="13.125" style="3" customWidth="1"/>
    <col min="17" max="16384" width="9" style="3"/>
  </cols>
  <sheetData>
    <row r="1" spans="2:16" s="14" customFormat="1">
      <c r="B1" s="5" t="s">
        <v>161</v>
      </c>
      <c r="C1" s="5" t="s">
        <v>81</v>
      </c>
      <c r="D1" s="5" t="s">
        <v>162</v>
      </c>
      <c r="E1" s="20" t="s">
        <v>163</v>
      </c>
      <c r="F1" s="5" t="s">
        <v>164</v>
      </c>
      <c r="G1" s="5" t="s">
        <v>165</v>
      </c>
      <c r="H1" s="5" t="s">
        <v>166</v>
      </c>
      <c r="I1" s="5" t="s">
        <v>167</v>
      </c>
      <c r="J1" s="30" t="s">
        <v>168</v>
      </c>
      <c r="K1" s="5" t="s">
        <v>169</v>
      </c>
      <c r="L1" s="6" t="s">
        <v>170</v>
      </c>
      <c r="M1" s="6" t="s">
        <v>86</v>
      </c>
      <c r="N1" s="6" t="s">
        <v>171</v>
      </c>
      <c r="O1" s="6" t="s">
        <v>172</v>
      </c>
      <c r="P1" s="6" t="s">
        <v>173</v>
      </c>
    </row>
    <row r="2" spans="2:16" ht="66">
      <c r="B2" s="7" t="str">
        <f>"Car Power_"&amp;ROW()-1</f>
        <v>Car Power_1</v>
      </c>
      <c r="C2" s="21" t="s">
        <v>174</v>
      </c>
      <c r="D2" s="22" t="s">
        <v>175</v>
      </c>
      <c r="E2" s="23" t="s">
        <v>176</v>
      </c>
      <c r="F2" s="23" t="s">
        <v>177</v>
      </c>
      <c r="G2" s="24" t="s">
        <v>178</v>
      </c>
      <c r="H2" s="25"/>
      <c r="I2" s="31"/>
      <c r="J2" s="32"/>
      <c r="K2" s="32"/>
      <c r="L2" s="31"/>
      <c r="M2" s="31"/>
      <c r="N2" s="22"/>
      <c r="O2" s="31"/>
      <c r="P2" s="31"/>
    </row>
    <row r="3" spans="2:16" ht="148.5">
      <c r="B3" s="7" t="str">
        <f t="shared" ref="B3:B15" si="0">"Car Power_"&amp;ROW()-1</f>
        <v>Car Power_2</v>
      </c>
      <c r="C3" s="21" t="s">
        <v>174</v>
      </c>
      <c r="D3" s="22" t="s">
        <v>179</v>
      </c>
      <c r="E3" s="23" t="s">
        <v>180</v>
      </c>
      <c r="F3" s="23" t="s">
        <v>181</v>
      </c>
      <c r="G3" s="24" t="s">
        <v>182</v>
      </c>
      <c r="H3" s="25"/>
      <c r="I3" s="31"/>
      <c r="J3" s="32"/>
      <c r="K3" s="32"/>
      <c r="L3" s="31"/>
      <c r="M3" s="31"/>
      <c r="N3" s="22"/>
      <c r="O3" s="31"/>
      <c r="P3" s="31"/>
    </row>
    <row r="4" spans="2:16">
      <c r="B4" s="7" t="str">
        <f t="shared" si="0"/>
        <v>Car Power_3</v>
      </c>
      <c r="C4" s="21" t="s">
        <v>174</v>
      </c>
      <c r="D4" s="22" t="s">
        <v>183</v>
      </c>
      <c r="E4" s="23" t="s">
        <v>180</v>
      </c>
      <c r="F4" s="23" t="s">
        <v>184</v>
      </c>
      <c r="G4" s="24" t="s">
        <v>185</v>
      </c>
      <c r="H4" s="25"/>
      <c r="I4" s="31"/>
      <c r="J4" s="32"/>
      <c r="K4" s="32"/>
      <c r="L4" s="31"/>
      <c r="M4" s="31"/>
      <c r="N4" s="22"/>
      <c r="O4" s="31"/>
      <c r="P4" s="31"/>
    </row>
    <row r="5" spans="2:16">
      <c r="B5" s="7" t="str">
        <f t="shared" si="0"/>
        <v>Car Power_4</v>
      </c>
      <c r="C5" s="21" t="s">
        <v>186</v>
      </c>
      <c r="D5" s="22" t="s">
        <v>187</v>
      </c>
      <c r="E5" s="23" t="s">
        <v>180</v>
      </c>
      <c r="F5" s="23" t="s">
        <v>188</v>
      </c>
      <c r="G5" s="24" t="s">
        <v>189</v>
      </c>
      <c r="H5" s="25"/>
      <c r="I5" s="31"/>
      <c r="J5" s="32"/>
      <c r="K5" s="32"/>
      <c r="L5" s="31"/>
      <c r="M5" s="31"/>
      <c r="N5" s="22"/>
      <c r="O5" s="31"/>
      <c r="P5" s="31"/>
    </row>
    <row r="6" spans="2:16" ht="33">
      <c r="B6" s="7" t="str">
        <f t="shared" si="0"/>
        <v>Car Power_5</v>
      </c>
      <c r="C6" s="21" t="s">
        <v>190</v>
      </c>
      <c r="D6" s="22" t="s">
        <v>191</v>
      </c>
      <c r="E6" s="23" t="s">
        <v>192</v>
      </c>
      <c r="F6" s="23" t="s">
        <v>574</v>
      </c>
      <c r="G6" s="24" t="s">
        <v>193</v>
      </c>
      <c r="H6" s="25"/>
      <c r="I6" s="31"/>
      <c r="J6" s="32"/>
      <c r="K6" s="32"/>
      <c r="L6" s="31"/>
      <c r="M6" s="31"/>
      <c r="N6" s="22"/>
      <c r="O6" s="31"/>
      <c r="P6" s="31"/>
    </row>
    <row r="7" spans="2:16" ht="66">
      <c r="B7" s="7" t="str">
        <f t="shared" si="0"/>
        <v>Car Power_6</v>
      </c>
      <c r="C7" s="21" t="s">
        <v>190</v>
      </c>
      <c r="D7" s="22" t="s">
        <v>179</v>
      </c>
      <c r="E7" s="23" t="s">
        <v>194</v>
      </c>
      <c r="F7" s="23" t="s">
        <v>195</v>
      </c>
      <c r="G7" s="24" t="s">
        <v>196</v>
      </c>
      <c r="H7" s="7" t="s">
        <v>36</v>
      </c>
      <c r="I7" s="7" t="s">
        <v>197</v>
      </c>
      <c r="J7" s="33" t="s">
        <v>198</v>
      </c>
      <c r="K7" s="7" t="s">
        <v>199</v>
      </c>
      <c r="L7" s="31"/>
      <c r="M7" s="31"/>
      <c r="N7" s="22"/>
      <c r="O7" s="31"/>
      <c r="P7" s="31"/>
    </row>
    <row r="8" spans="2:16" ht="66">
      <c r="B8" s="7" t="str">
        <f t="shared" si="0"/>
        <v>Car Power_7</v>
      </c>
      <c r="C8" s="21" t="s">
        <v>200</v>
      </c>
      <c r="D8" s="22" t="s">
        <v>201</v>
      </c>
      <c r="E8" s="23" t="s">
        <v>202</v>
      </c>
      <c r="F8" s="23" t="s">
        <v>203</v>
      </c>
      <c r="G8" s="24" t="s">
        <v>204</v>
      </c>
      <c r="H8" s="7" t="s">
        <v>36</v>
      </c>
      <c r="I8" s="7" t="s">
        <v>197</v>
      </c>
      <c r="J8" s="33" t="s">
        <v>198</v>
      </c>
      <c r="K8" s="7" t="s">
        <v>199</v>
      </c>
      <c r="L8" s="31"/>
      <c r="M8" s="31"/>
      <c r="N8" s="22"/>
      <c r="O8" s="31"/>
      <c r="P8" s="31"/>
    </row>
    <row r="9" spans="2:16" ht="33">
      <c r="B9" s="7" t="str">
        <f t="shared" si="0"/>
        <v>Car Power_8</v>
      </c>
      <c r="C9" s="21" t="s">
        <v>200</v>
      </c>
      <c r="D9" s="22" t="s">
        <v>205</v>
      </c>
      <c r="E9" s="23" t="s">
        <v>206</v>
      </c>
      <c r="F9" s="23" t="s">
        <v>207</v>
      </c>
      <c r="G9" s="24" t="s">
        <v>208</v>
      </c>
      <c r="H9" s="7" t="s">
        <v>36</v>
      </c>
      <c r="I9" s="7" t="s">
        <v>197</v>
      </c>
      <c r="J9" s="33" t="s">
        <v>198</v>
      </c>
      <c r="K9" s="7" t="s">
        <v>199</v>
      </c>
      <c r="L9" s="31"/>
      <c r="M9" s="31"/>
      <c r="N9" s="22"/>
      <c r="O9" s="31"/>
      <c r="P9" s="31"/>
    </row>
    <row r="10" spans="2:16">
      <c r="B10" s="7" t="str">
        <f t="shared" si="0"/>
        <v>Car Power_9</v>
      </c>
      <c r="C10" s="21" t="s">
        <v>200</v>
      </c>
      <c r="D10" s="22" t="s">
        <v>209</v>
      </c>
      <c r="E10" s="23" t="s">
        <v>210</v>
      </c>
      <c r="F10" s="23" t="s">
        <v>211</v>
      </c>
      <c r="G10" s="24" t="s">
        <v>212</v>
      </c>
      <c r="H10" s="7" t="s">
        <v>36</v>
      </c>
      <c r="I10" s="7" t="s">
        <v>197</v>
      </c>
      <c r="J10" s="33" t="s">
        <v>198</v>
      </c>
      <c r="K10" s="7" t="s">
        <v>199</v>
      </c>
      <c r="L10" s="31"/>
      <c r="M10" s="31"/>
      <c r="N10" s="22"/>
      <c r="O10" s="31"/>
      <c r="P10" s="31"/>
    </row>
    <row r="11" spans="2:16" ht="33">
      <c r="B11" s="7" t="str">
        <f t="shared" si="0"/>
        <v>Car Power_10</v>
      </c>
      <c r="C11" s="21" t="s">
        <v>200</v>
      </c>
      <c r="D11" s="22" t="s">
        <v>213</v>
      </c>
      <c r="E11" s="23" t="s">
        <v>210</v>
      </c>
      <c r="F11" s="23" t="s">
        <v>214</v>
      </c>
      <c r="G11" s="24" t="s">
        <v>215</v>
      </c>
      <c r="H11" s="7" t="s">
        <v>36</v>
      </c>
      <c r="I11" s="7" t="s">
        <v>197</v>
      </c>
      <c r="J11" s="33" t="s">
        <v>198</v>
      </c>
      <c r="K11" s="7" t="s">
        <v>199</v>
      </c>
      <c r="L11" s="31"/>
      <c r="M11" s="31"/>
      <c r="N11" s="22"/>
      <c r="O11" s="31"/>
      <c r="P11" s="31"/>
    </row>
    <row r="12" spans="2:16" ht="33">
      <c r="B12" s="7" t="str">
        <f t="shared" si="0"/>
        <v>Car Power_11</v>
      </c>
      <c r="C12" s="21" t="s">
        <v>216</v>
      </c>
      <c r="D12" s="22" t="s">
        <v>217</v>
      </c>
      <c r="E12" s="23" t="s">
        <v>218</v>
      </c>
      <c r="F12" s="23" t="s">
        <v>219</v>
      </c>
      <c r="G12" s="24" t="s">
        <v>220</v>
      </c>
      <c r="H12" s="7" t="s">
        <v>36</v>
      </c>
      <c r="I12" s="7" t="s">
        <v>197</v>
      </c>
      <c r="J12" s="33" t="s">
        <v>198</v>
      </c>
      <c r="K12" s="7" t="s">
        <v>199</v>
      </c>
      <c r="L12" s="31"/>
      <c r="M12" s="31"/>
      <c r="N12" s="22"/>
      <c r="O12" s="31"/>
      <c r="P12" s="31"/>
    </row>
    <row r="13" spans="2:16">
      <c r="B13" s="7" t="str">
        <f t="shared" si="0"/>
        <v>Car Power_12</v>
      </c>
      <c r="C13" s="21" t="s">
        <v>221</v>
      </c>
      <c r="D13" s="22" t="s">
        <v>222</v>
      </c>
      <c r="E13" s="23" t="s">
        <v>223</v>
      </c>
      <c r="F13" s="23" t="s">
        <v>188</v>
      </c>
      <c r="G13" s="24" t="s">
        <v>189</v>
      </c>
      <c r="H13" s="7" t="s">
        <v>36</v>
      </c>
      <c r="I13" s="7" t="s">
        <v>197</v>
      </c>
      <c r="J13" s="33" t="s">
        <v>198</v>
      </c>
      <c r="K13" s="7" t="s">
        <v>199</v>
      </c>
      <c r="L13" s="31"/>
      <c r="M13" s="31"/>
      <c r="N13" s="22"/>
      <c r="O13" s="31"/>
      <c r="P13" s="31"/>
    </row>
    <row r="14" spans="2:16">
      <c r="B14" s="7" t="str">
        <f t="shared" si="0"/>
        <v>Car Power_13</v>
      </c>
      <c r="C14" s="21" t="s">
        <v>224</v>
      </c>
      <c r="D14" s="22" t="s">
        <v>225</v>
      </c>
      <c r="E14" s="23" t="s">
        <v>226</v>
      </c>
      <c r="F14" s="23" t="s">
        <v>227</v>
      </c>
      <c r="G14" s="23" t="s">
        <v>228</v>
      </c>
      <c r="H14" s="7" t="s">
        <v>36</v>
      </c>
      <c r="I14" s="7" t="s">
        <v>197</v>
      </c>
      <c r="J14" s="33" t="s">
        <v>198</v>
      </c>
      <c r="K14" s="7" t="s">
        <v>199</v>
      </c>
      <c r="L14" s="31"/>
      <c r="M14" s="31"/>
      <c r="N14" s="22"/>
      <c r="O14" s="31"/>
      <c r="P14" s="31"/>
    </row>
    <row r="15" spans="2:16">
      <c r="B15" s="7" t="str">
        <f t="shared" si="0"/>
        <v>Car Power_14</v>
      </c>
      <c r="C15" s="21" t="s">
        <v>224</v>
      </c>
      <c r="D15" s="22" t="s">
        <v>225</v>
      </c>
      <c r="E15" s="23" t="s">
        <v>226</v>
      </c>
      <c r="F15" s="23" t="s">
        <v>229</v>
      </c>
      <c r="G15" s="23" t="s">
        <v>228</v>
      </c>
      <c r="H15" s="7" t="s">
        <v>36</v>
      </c>
      <c r="I15" s="7" t="s">
        <v>197</v>
      </c>
      <c r="J15" s="33" t="s">
        <v>198</v>
      </c>
      <c r="K15" s="7" t="s">
        <v>199</v>
      </c>
      <c r="L15" s="31"/>
      <c r="M15" s="31"/>
      <c r="N15" s="22"/>
      <c r="O15" s="31"/>
      <c r="P15" s="31"/>
    </row>
    <row r="16" spans="2:16" ht="33">
      <c r="B16" s="7" t="str">
        <f>"Car Power_"&amp;ROW()-1</f>
        <v>Car Power_15</v>
      </c>
      <c r="C16" s="21" t="s">
        <v>117</v>
      </c>
      <c r="D16" s="21" t="s">
        <v>230</v>
      </c>
      <c r="E16" s="26" t="s">
        <v>231</v>
      </c>
      <c r="F16" s="21" t="s">
        <v>232</v>
      </c>
      <c r="G16" s="21" t="s">
        <v>233</v>
      </c>
      <c r="H16" s="7" t="s">
        <v>36</v>
      </c>
      <c r="I16" s="7" t="s">
        <v>197</v>
      </c>
      <c r="J16" s="33" t="s">
        <v>198</v>
      </c>
      <c r="K16" s="7" t="s">
        <v>199</v>
      </c>
      <c r="L16" s="7"/>
      <c r="M16" s="21"/>
      <c r="N16" s="34"/>
      <c r="O16" s="34"/>
      <c r="P16" s="34"/>
    </row>
    <row r="17" spans="1:16" ht="33">
      <c r="B17" s="7" t="str">
        <f>"Car Power_"&amp;ROW()-1</f>
        <v>Car Power_16</v>
      </c>
      <c r="C17" s="21" t="s">
        <v>117</v>
      </c>
      <c r="D17" s="21" t="s">
        <v>234</v>
      </c>
      <c r="E17" s="26" t="s">
        <v>235</v>
      </c>
      <c r="F17" s="21" t="s">
        <v>236</v>
      </c>
      <c r="G17" s="21" t="s">
        <v>233</v>
      </c>
      <c r="H17" s="7" t="s">
        <v>36</v>
      </c>
      <c r="I17" s="7" t="s">
        <v>197</v>
      </c>
      <c r="J17" s="33" t="s">
        <v>198</v>
      </c>
      <c r="K17" s="7" t="s">
        <v>199</v>
      </c>
      <c r="L17" s="7"/>
      <c r="M17" s="21"/>
      <c r="N17" s="34"/>
      <c r="O17" s="34"/>
      <c r="P17" s="34"/>
    </row>
    <row r="18" spans="1:16">
      <c r="B18" s="7" t="str">
        <f>"Car Power_"&amp;ROW()-1</f>
        <v>Car Power_17</v>
      </c>
      <c r="C18" s="21" t="s">
        <v>117</v>
      </c>
      <c r="D18" s="21" t="s">
        <v>237</v>
      </c>
      <c r="E18" s="26" t="s">
        <v>238</v>
      </c>
      <c r="F18" s="21" t="s">
        <v>239</v>
      </c>
      <c r="G18" s="21" t="s">
        <v>240</v>
      </c>
      <c r="H18" s="7" t="s">
        <v>34</v>
      </c>
      <c r="I18" s="7" t="s">
        <v>197</v>
      </c>
      <c r="J18" s="33" t="s">
        <v>198</v>
      </c>
      <c r="K18" s="7" t="s">
        <v>199</v>
      </c>
      <c r="L18" s="7"/>
      <c r="M18" s="21"/>
      <c r="N18" s="34"/>
      <c r="O18" s="34"/>
      <c r="P18" s="34"/>
    </row>
    <row r="19" spans="1:16" ht="33">
      <c r="B19" s="7" t="str">
        <f t="shared" ref="B19:B28" si="1">"Car Power_"&amp;ROW()-1</f>
        <v>Car Power_18</v>
      </c>
      <c r="C19" s="21" t="s">
        <v>224</v>
      </c>
      <c r="D19" s="22" t="s">
        <v>241</v>
      </c>
      <c r="E19" s="23" t="s">
        <v>223</v>
      </c>
      <c r="F19" s="23" t="s">
        <v>242</v>
      </c>
      <c r="G19" s="24" t="s">
        <v>243</v>
      </c>
      <c r="H19" s="7" t="s">
        <v>36</v>
      </c>
      <c r="I19" s="7" t="s">
        <v>197</v>
      </c>
      <c r="J19" s="33" t="s">
        <v>198</v>
      </c>
      <c r="K19" s="7" t="s">
        <v>199</v>
      </c>
      <c r="L19" s="31"/>
      <c r="M19" s="31"/>
      <c r="N19" s="22"/>
      <c r="O19" s="31"/>
      <c r="P19" s="31"/>
    </row>
    <row r="20" spans="1:16" ht="49.5">
      <c r="B20" s="7" t="str">
        <f t="shared" si="1"/>
        <v>Car Power_19</v>
      </c>
      <c r="C20" s="21" t="s">
        <v>224</v>
      </c>
      <c r="D20" s="22" t="s">
        <v>244</v>
      </c>
      <c r="E20" s="23" t="s">
        <v>223</v>
      </c>
      <c r="F20" s="23" t="s">
        <v>556</v>
      </c>
      <c r="G20" s="24" t="s">
        <v>245</v>
      </c>
      <c r="H20" s="7" t="s">
        <v>36</v>
      </c>
      <c r="I20" s="7" t="s">
        <v>197</v>
      </c>
      <c r="J20" s="33" t="s">
        <v>198</v>
      </c>
      <c r="K20" s="7" t="s">
        <v>199</v>
      </c>
      <c r="L20" s="31"/>
      <c r="M20" s="31"/>
      <c r="N20" s="22"/>
      <c r="O20" s="31"/>
      <c r="P20" s="31"/>
    </row>
    <row r="21" spans="1:16">
      <c r="B21" s="7" t="str">
        <f t="shared" si="1"/>
        <v>Car Power_20</v>
      </c>
      <c r="C21" s="21" t="s">
        <v>224</v>
      </c>
      <c r="D21" s="22" t="s">
        <v>244</v>
      </c>
      <c r="E21" s="23" t="s">
        <v>246</v>
      </c>
      <c r="F21" s="23" t="s">
        <v>247</v>
      </c>
      <c r="G21" s="24" t="s">
        <v>248</v>
      </c>
      <c r="H21" s="7" t="s">
        <v>36</v>
      </c>
      <c r="I21" s="7" t="s">
        <v>197</v>
      </c>
      <c r="J21" s="33" t="s">
        <v>198</v>
      </c>
      <c r="K21" s="7" t="s">
        <v>199</v>
      </c>
      <c r="L21" s="31"/>
      <c r="M21" s="31"/>
      <c r="N21" s="22"/>
      <c r="O21" s="31"/>
      <c r="P21" s="31"/>
    </row>
    <row r="22" spans="1:16" ht="33">
      <c r="B22" s="7" t="str">
        <f t="shared" si="1"/>
        <v>Car Power_21</v>
      </c>
      <c r="C22" s="21" t="s">
        <v>224</v>
      </c>
      <c r="D22" s="22" t="s">
        <v>244</v>
      </c>
      <c r="E22" s="23" t="s">
        <v>246</v>
      </c>
      <c r="F22" s="23" t="s">
        <v>249</v>
      </c>
      <c r="G22" s="24" t="s">
        <v>250</v>
      </c>
      <c r="H22" s="7" t="s">
        <v>36</v>
      </c>
      <c r="I22" s="7" t="s">
        <v>197</v>
      </c>
      <c r="J22" s="33" t="s">
        <v>198</v>
      </c>
      <c r="K22" s="7" t="s">
        <v>199</v>
      </c>
      <c r="L22" s="31"/>
      <c r="M22" s="31"/>
      <c r="N22" s="22"/>
      <c r="O22" s="31"/>
      <c r="P22" s="31"/>
    </row>
    <row r="23" spans="1:16" customFormat="1">
      <c r="A23" s="3"/>
      <c r="B23" s="7" t="str">
        <f t="shared" si="1"/>
        <v>Car Power_22</v>
      </c>
      <c r="C23" s="21" t="s">
        <v>93</v>
      </c>
      <c r="D23" s="21" t="s">
        <v>251</v>
      </c>
      <c r="E23" s="27" t="s">
        <v>252</v>
      </c>
      <c r="F23" s="27" t="s">
        <v>253</v>
      </c>
      <c r="G23" s="27" t="s">
        <v>254</v>
      </c>
      <c r="H23" s="7" t="s">
        <v>32</v>
      </c>
      <c r="I23" s="7" t="s">
        <v>197</v>
      </c>
      <c r="J23" s="33" t="s">
        <v>198</v>
      </c>
      <c r="K23" s="7" t="s">
        <v>199</v>
      </c>
      <c r="L23" s="7"/>
      <c r="M23" s="34"/>
      <c r="N23" s="34"/>
      <c r="O23" s="34"/>
      <c r="P23" s="34"/>
    </row>
    <row r="24" spans="1:16" customFormat="1">
      <c r="A24" s="3"/>
      <c r="B24" s="7" t="str">
        <f t="shared" si="1"/>
        <v>Car Power_23</v>
      </c>
      <c r="C24" s="21" t="s">
        <v>98</v>
      </c>
      <c r="D24" s="21" t="s">
        <v>255</v>
      </c>
      <c r="E24" s="27" t="s">
        <v>256</v>
      </c>
      <c r="F24" s="27" t="s">
        <v>257</v>
      </c>
      <c r="G24" s="27" t="s">
        <v>258</v>
      </c>
      <c r="H24" s="7" t="s">
        <v>32</v>
      </c>
      <c r="I24" s="7" t="s">
        <v>197</v>
      </c>
      <c r="J24" s="33" t="s">
        <v>198</v>
      </c>
      <c r="K24" s="7" t="s">
        <v>199</v>
      </c>
      <c r="L24" s="7"/>
      <c r="M24" s="34"/>
      <c r="N24" s="34"/>
      <c r="O24" s="34"/>
      <c r="P24" s="34"/>
    </row>
    <row r="25" spans="1:16" ht="33">
      <c r="B25" s="7" t="str">
        <f t="shared" si="1"/>
        <v>Car Power_24</v>
      </c>
      <c r="C25" s="21" t="s">
        <v>101</v>
      </c>
      <c r="D25" s="28" t="s">
        <v>259</v>
      </c>
      <c r="E25" s="27" t="s">
        <v>260</v>
      </c>
      <c r="F25" s="27" t="s">
        <v>261</v>
      </c>
      <c r="G25" s="27" t="s">
        <v>262</v>
      </c>
      <c r="H25" s="7" t="s">
        <v>32</v>
      </c>
      <c r="I25" s="7" t="s">
        <v>197</v>
      </c>
      <c r="J25" s="33" t="s">
        <v>198</v>
      </c>
      <c r="K25" s="7" t="s">
        <v>199</v>
      </c>
      <c r="L25" s="7"/>
      <c r="M25" s="34"/>
      <c r="N25" s="34"/>
      <c r="O25" s="34"/>
      <c r="P25" s="34"/>
    </row>
    <row r="26" spans="1:16">
      <c r="B26" s="7" t="str">
        <f t="shared" si="1"/>
        <v>Car Power_25</v>
      </c>
      <c r="C26" s="21" t="s">
        <v>104</v>
      </c>
      <c r="D26" s="29" t="s">
        <v>263</v>
      </c>
      <c r="E26" s="27" t="s">
        <v>252</v>
      </c>
      <c r="F26" s="27" t="s">
        <v>264</v>
      </c>
      <c r="G26" s="27" t="s">
        <v>265</v>
      </c>
      <c r="H26" s="7" t="s">
        <v>32</v>
      </c>
      <c r="I26" s="7" t="s">
        <v>197</v>
      </c>
      <c r="J26" s="33" t="s">
        <v>198</v>
      </c>
      <c r="K26" s="7" t="s">
        <v>199</v>
      </c>
      <c r="L26" s="7"/>
      <c r="M26" s="34"/>
      <c r="N26" s="34"/>
      <c r="O26" s="34"/>
      <c r="P26" s="34"/>
    </row>
    <row r="27" spans="1:16" ht="33">
      <c r="B27" s="7" t="str">
        <f t="shared" si="1"/>
        <v>Car Power_26</v>
      </c>
      <c r="C27" s="21" t="s">
        <v>104</v>
      </c>
      <c r="D27" s="29" t="s">
        <v>266</v>
      </c>
      <c r="E27" s="27" t="s">
        <v>267</v>
      </c>
      <c r="F27" s="27" t="s">
        <v>268</v>
      </c>
      <c r="G27" s="27" t="s">
        <v>269</v>
      </c>
      <c r="H27" s="7" t="s">
        <v>34</v>
      </c>
      <c r="I27" s="7" t="s">
        <v>197</v>
      </c>
      <c r="J27" s="33" t="s">
        <v>198</v>
      </c>
      <c r="K27" s="7" t="s">
        <v>199</v>
      </c>
      <c r="L27" s="7"/>
      <c r="M27" s="34"/>
      <c r="N27" s="34"/>
      <c r="O27" s="34"/>
      <c r="P27" s="34"/>
    </row>
    <row r="28" spans="1:16" ht="33">
      <c r="B28" s="7" t="str">
        <f t="shared" si="1"/>
        <v>Car Power_27</v>
      </c>
      <c r="C28" s="21" t="s">
        <v>104</v>
      </c>
      <c r="D28" s="29" t="s">
        <v>270</v>
      </c>
      <c r="E28" s="27" t="s">
        <v>267</v>
      </c>
      <c r="F28" s="27" t="s">
        <v>271</v>
      </c>
      <c r="G28" s="27" t="s">
        <v>272</v>
      </c>
      <c r="H28" s="7" t="s">
        <v>34</v>
      </c>
      <c r="I28" s="7" t="s">
        <v>197</v>
      </c>
      <c r="J28" s="33" t="s">
        <v>198</v>
      </c>
      <c r="K28" s="7" t="s">
        <v>199</v>
      </c>
      <c r="L28" s="7"/>
      <c r="M28" s="34"/>
      <c r="N28" s="34"/>
      <c r="O28" s="34"/>
      <c r="P28" s="34"/>
    </row>
    <row r="29" spans="1:16" ht="49.5">
      <c r="B29" s="7" t="str">
        <f t="shared" ref="B29:B67" si="2">"Car Power_"&amp;ROW()-1</f>
        <v>Car Power_28</v>
      </c>
      <c r="C29" s="21" t="s">
        <v>135</v>
      </c>
      <c r="D29" s="21" t="s">
        <v>273</v>
      </c>
      <c r="E29" s="21" t="s">
        <v>274</v>
      </c>
      <c r="F29" s="21" t="s">
        <v>551</v>
      </c>
      <c r="G29" s="21" t="s">
        <v>275</v>
      </c>
      <c r="H29" s="7" t="s">
        <v>34</v>
      </c>
      <c r="I29" s="7" t="s">
        <v>197</v>
      </c>
      <c r="J29" s="33" t="s">
        <v>198</v>
      </c>
      <c r="K29" s="7" t="s">
        <v>199</v>
      </c>
      <c r="L29" s="7"/>
      <c r="M29" s="21"/>
      <c r="N29" s="34"/>
      <c r="O29" s="34"/>
      <c r="P29" s="34"/>
    </row>
    <row r="30" spans="1:16" ht="49.5">
      <c r="B30" s="7" t="str">
        <f t="shared" si="2"/>
        <v>Car Power_29</v>
      </c>
      <c r="C30" s="21" t="s">
        <v>135</v>
      </c>
      <c r="D30" s="21" t="s">
        <v>276</v>
      </c>
      <c r="E30" s="21" t="s">
        <v>277</v>
      </c>
      <c r="F30" s="21" t="s">
        <v>552</v>
      </c>
      <c r="G30" s="21" t="s">
        <v>278</v>
      </c>
      <c r="H30" s="7" t="s">
        <v>34</v>
      </c>
      <c r="I30" s="7" t="s">
        <v>197</v>
      </c>
      <c r="J30" s="33" t="s">
        <v>198</v>
      </c>
      <c r="K30" s="7" t="s">
        <v>199</v>
      </c>
      <c r="L30" s="7"/>
      <c r="M30" s="21"/>
      <c r="N30" s="34"/>
      <c r="O30" s="34"/>
      <c r="P30" s="34"/>
    </row>
    <row r="31" spans="1:16" ht="49.5">
      <c r="B31" s="7" t="str">
        <f t="shared" si="2"/>
        <v>Car Power_30</v>
      </c>
      <c r="C31" s="21" t="s">
        <v>135</v>
      </c>
      <c r="D31" s="21" t="s">
        <v>279</v>
      </c>
      <c r="E31" s="21" t="s">
        <v>280</v>
      </c>
      <c r="F31" s="21" t="s">
        <v>553</v>
      </c>
      <c r="G31" s="21" t="s">
        <v>281</v>
      </c>
      <c r="H31" s="7" t="s">
        <v>34</v>
      </c>
      <c r="I31" s="7" t="s">
        <v>197</v>
      </c>
      <c r="J31" s="33" t="s">
        <v>198</v>
      </c>
      <c r="K31" s="7" t="s">
        <v>199</v>
      </c>
      <c r="L31" s="7"/>
      <c r="M31" s="21"/>
      <c r="N31" s="34"/>
      <c r="O31" s="34"/>
      <c r="P31" s="34"/>
    </row>
    <row r="32" spans="1:16" ht="49.5">
      <c r="B32" s="7" t="str">
        <f t="shared" si="2"/>
        <v>Car Power_31</v>
      </c>
      <c r="C32" s="21" t="s">
        <v>135</v>
      </c>
      <c r="D32" s="21" t="s">
        <v>282</v>
      </c>
      <c r="E32" s="21" t="s">
        <v>283</v>
      </c>
      <c r="F32" s="21" t="s">
        <v>554</v>
      </c>
      <c r="G32" s="21" t="s">
        <v>284</v>
      </c>
      <c r="H32" s="7" t="s">
        <v>34</v>
      </c>
      <c r="I32" s="7" t="s">
        <v>197</v>
      </c>
      <c r="J32" s="33" t="s">
        <v>198</v>
      </c>
      <c r="K32" s="7" t="s">
        <v>199</v>
      </c>
      <c r="L32" s="7"/>
      <c r="M32" s="21"/>
      <c r="N32" s="34"/>
      <c r="O32" s="34"/>
      <c r="P32" s="34"/>
    </row>
    <row r="33" spans="2:16" ht="49.5">
      <c r="B33" s="7" t="str">
        <f t="shared" si="2"/>
        <v>Car Power_32</v>
      </c>
      <c r="C33" s="21" t="s">
        <v>135</v>
      </c>
      <c r="D33" s="21" t="s">
        <v>285</v>
      </c>
      <c r="E33" s="21" t="s">
        <v>286</v>
      </c>
      <c r="F33" s="21" t="s">
        <v>555</v>
      </c>
      <c r="G33" s="21" t="s">
        <v>287</v>
      </c>
      <c r="H33" s="7" t="s">
        <v>34</v>
      </c>
      <c r="I33" s="7" t="s">
        <v>197</v>
      </c>
      <c r="J33" s="33" t="s">
        <v>198</v>
      </c>
      <c r="K33" s="7" t="s">
        <v>199</v>
      </c>
      <c r="L33" s="7"/>
      <c r="M33" s="21"/>
      <c r="N33" s="34"/>
      <c r="O33" s="34"/>
      <c r="P33" s="34"/>
    </row>
    <row r="34" spans="2:16" ht="49.5">
      <c r="B34" s="7" t="str">
        <f t="shared" si="2"/>
        <v>Car Power_33</v>
      </c>
      <c r="C34" s="21" t="s">
        <v>138</v>
      </c>
      <c r="D34" s="21" t="s">
        <v>288</v>
      </c>
      <c r="E34" s="21" t="s">
        <v>289</v>
      </c>
      <c r="F34" s="21" t="s">
        <v>557</v>
      </c>
      <c r="G34" s="21" t="s">
        <v>290</v>
      </c>
      <c r="H34" s="7" t="s">
        <v>34</v>
      </c>
      <c r="I34" s="7" t="s">
        <v>197</v>
      </c>
      <c r="J34" s="33" t="s">
        <v>198</v>
      </c>
      <c r="K34" s="7" t="s">
        <v>199</v>
      </c>
      <c r="L34" s="7"/>
      <c r="M34" s="21"/>
      <c r="N34" s="34"/>
      <c r="O34" s="34"/>
      <c r="P34" s="34"/>
    </row>
    <row r="35" spans="2:16" ht="49.5">
      <c r="B35" s="7" t="str">
        <f t="shared" si="2"/>
        <v>Car Power_34</v>
      </c>
      <c r="C35" s="21" t="s">
        <v>138</v>
      </c>
      <c r="D35" s="21" t="s">
        <v>291</v>
      </c>
      <c r="E35" s="21" t="s">
        <v>292</v>
      </c>
      <c r="F35" s="21" t="s">
        <v>558</v>
      </c>
      <c r="G35" s="102" t="s">
        <v>550</v>
      </c>
      <c r="H35" s="7" t="s">
        <v>34</v>
      </c>
      <c r="I35" s="7" t="s">
        <v>197</v>
      </c>
      <c r="J35" s="33" t="s">
        <v>198</v>
      </c>
      <c r="K35" s="7" t="s">
        <v>199</v>
      </c>
      <c r="L35" s="7"/>
      <c r="M35" s="21"/>
      <c r="N35" s="34"/>
      <c r="O35" s="34"/>
      <c r="P35" s="34"/>
    </row>
    <row r="36" spans="2:16" ht="49.5">
      <c r="B36" s="7" t="str">
        <f t="shared" si="2"/>
        <v>Car Power_35</v>
      </c>
      <c r="C36" s="21" t="s">
        <v>138</v>
      </c>
      <c r="D36" s="21" t="s">
        <v>294</v>
      </c>
      <c r="E36" s="21" t="s">
        <v>295</v>
      </c>
      <c r="F36" s="21" t="s">
        <v>559</v>
      </c>
      <c r="G36" s="21" t="s">
        <v>296</v>
      </c>
      <c r="H36" s="7" t="s">
        <v>34</v>
      </c>
      <c r="I36" s="7" t="s">
        <v>197</v>
      </c>
      <c r="J36" s="33" t="s">
        <v>198</v>
      </c>
      <c r="K36" s="7" t="s">
        <v>199</v>
      </c>
      <c r="L36" s="7"/>
      <c r="M36" s="21"/>
      <c r="N36" s="34"/>
      <c r="O36" s="34"/>
      <c r="P36" s="34"/>
    </row>
    <row r="37" spans="2:16" ht="49.5">
      <c r="B37" s="7" t="str">
        <f t="shared" si="2"/>
        <v>Car Power_36</v>
      </c>
      <c r="C37" s="21" t="s">
        <v>138</v>
      </c>
      <c r="D37" s="21" t="s">
        <v>297</v>
      </c>
      <c r="E37" s="21" t="s">
        <v>298</v>
      </c>
      <c r="F37" s="21" t="s">
        <v>560</v>
      </c>
      <c r="G37" s="21" t="s">
        <v>299</v>
      </c>
      <c r="H37" s="7" t="s">
        <v>34</v>
      </c>
      <c r="I37" s="7" t="s">
        <v>197</v>
      </c>
      <c r="J37" s="33" t="s">
        <v>198</v>
      </c>
      <c r="K37" s="7" t="s">
        <v>199</v>
      </c>
      <c r="L37" s="7"/>
      <c r="M37" s="21"/>
      <c r="N37" s="34"/>
      <c r="O37" s="34"/>
      <c r="P37" s="34"/>
    </row>
    <row r="38" spans="2:16" ht="49.5">
      <c r="B38" s="7" t="str">
        <f t="shared" si="2"/>
        <v>Car Power_37</v>
      </c>
      <c r="C38" s="21" t="s">
        <v>138</v>
      </c>
      <c r="D38" s="21" t="s">
        <v>300</v>
      </c>
      <c r="E38" s="21" t="s">
        <v>301</v>
      </c>
      <c r="F38" s="21" t="s">
        <v>561</v>
      </c>
      <c r="G38" s="21" t="s">
        <v>302</v>
      </c>
      <c r="H38" s="7" t="s">
        <v>34</v>
      </c>
      <c r="I38" s="7" t="s">
        <v>197</v>
      </c>
      <c r="J38" s="33" t="s">
        <v>198</v>
      </c>
      <c r="K38" s="7" t="s">
        <v>199</v>
      </c>
      <c r="L38" s="7"/>
      <c r="M38" s="21"/>
      <c r="N38" s="34"/>
      <c r="O38" s="34"/>
      <c r="P38" s="34"/>
    </row>
    <row r="39" spans="2:16" ht="49.5">
      <c r="B39" s="7" t="str">
        <f t="shared" si="2"/>
        <v>Car Power_38</v>
      </c>
      <c r="C39" s="21" t="s">
        <v>138</v>
      </c>
      <c r="D39" s="21" t="s">
        <v>303</v>
      </c>
      <c r="E39" s="21" t="s">
        <v>289</v>
      </c>
      <c r="F39" s="21" t="s">
        <v>562</v>
      </c>
      <c r="G39" s="21" t="s">
        <v>290</v>
      </c>
      <c r="H39" s="7" t="s">
        <v>36</v>
      </c>
      <c r="I39" s="7" t="s">
        <v>197</v>
      </c>
      <c r="J39" s="33" t="s">
        <v>198</v>
      </c>
      <c r="K39" s="7" t="s">
        <v>199</v>
      </c>
      <c r="L39" s="7"/>
      <c r="M39" s="21"/>
      <c r="N39" s="34"/>
      <c r="O39" s="34"/>
      <c r="P39" s="34"/>
    </row>
    <row r="40" spans="2:16" ht="49.5">
      <c r="B40" s="7" t="str">
        <f t="shared" si="2"/>
        <v>Car Power_39</v>
      </c>
      <c r="C40" s="21" t="s">
        <v>138</v>
      </c>
      <c r="D40" s="21" t="s">
        <v>304</v>
      </c>
      <c r="E40" s="21" t="s">
        <v>292</v>
      </c>
      <c r="F40" s="21" t="s">
        <v>563</v>
      </c>
      <c r="G40" s="21" t="s">
        <v>293</v>
      </c>
      <c r="H40" s="7" t="s">
        <v>36</v>
      </c>
      <c r="I40" s="7" t="s">
        <v>197</v>
      </c>
      <c r="J40" s="33" t="s">
        <v>198</v>
      </c>
      <c r="K40" s="7" t="s">
        <v>199</v>
      </c>
      <c r="L40" s="7"/>
      <c r="M40" s="21"/>
      <c r="N40" s="34"/>
      <c r="O40" s="34"/>
      <c r="P40" s="34"/>
    </row>
    <row r="41" spans="2:16" ht="49.5">
      <c r="B41" s="7" t="str">
        <f t="shared" si="2"/>
        <v>Car Power_40</v>
      </c>
      <c r="C41" s="21" t="s">
        <v>138</v>
      </c>
      <c r="D41" s="21" t="s">
        <v>305</v>
      </c>
      <c r="E41" s="21" t="s">
        <v>295</v>
      </c>
      <c r="F41" s="21" t="s">
        <v>564</v>
      </c>
      <c r="G41" s="21" t="s">
        <v>296</v>
      </c>
      <c r="H41" s="7" t="s">
        <v>36</v>
      </c>
      <c r="I41" s="7" t="s">
        <v>197</v>
      </c>
      <c r="J41" s="33" t="s">
        <v>198</v>
      </c>
      <c r="K41" s="7" t="s">
        <v>199</v>
      </c>
      <c r="L41" s="7"/>
      <c r="M41" s="21"/>
      <c r="N41" s="34"/>
      <c r="O41" s="34"/>
      <c r="P41" s="34"/>
    </row>
    <row r="42" spans="2:16" ht="49.5">
      <c r="B42" s="7" t="str">
        <f t="shared" si="2"/>
        <v>Car Power_41</v>
      </c>
      <c r="C42" s="21" t="s">
        <v>138</v>
      </c>
      <c r="D42" s="21" t="s">
        <v>306</v>
      </c>
      <c r="E42" s="21" t="s">
        <v>298</v>
      </c>
      <c r="F42" s="21" t="s">
        <v>565</v>
      </c>
      <c r="G42" s="21" t="s">
        <v>299</v>
      </c>
      <c r="H42" s="7" t="s">
        <v>36</v>
      </c>
      <c r="I42" s="7" t="s">
        <v>197</v>
      </c>
      <c r="J42" s="33" t="s">
        <v>198</v>
      </c>
      <c r="K42" s="7" t="s">
        <v>199</v>
      </c>
      <c r="L42" s="7"/>
      <c r="M42" s="21"/>
      <c r="N42" s="34"/>
      <c r="O42" s="34"/>
      <c r="P42" s="34"/>
    </row>
    <row r="43" spans="2:16" ht="49.5">
      <c r="B43" s="7" t="str">
        <f t="shared" si="2"/>
        <v>Car Power_42</v>
      </c>
      <c r="C43" s="21" t="s">
        <v>138</v>
      </c>
      <c r="D43" s="21" t="s">
        <v>307</v>
      </c>
      <c r="E43" s="21" t="s">
        <v>301</v>
      </c>
      <c r="F43" s="21" t="s">
        <v>566</v>
      </c>
      <c r="G43" s="21" t="s">
        <v>302</v>
      </c>
      <c r="H43" s="7" t="s">
        <v>36</v>
      </c>
      <c r="I43" s="7" t="s">
        <v>197</v>
      </c>
      <c r="J43" s="33" t="s">
        <v>198</v>
      </c>
      <c r="K43" s="7" t="s">
        <v>199</v>
      </c>
      <c r="L43" s="7"/>
      <c r="M43" s="21"/>
      <c r="N43" s="34"/>
      <c r="O43" s="34"/>
      <c r="P43" s="34"/>
    </row>
    <row r="44" spans="2:16" ht="49.5">
      <c r="B44" s="7" t="str">
        <f t="shared" si="2"/>
        <v>Car Power_43</v>
      </c>
      <c r="C44" s="21" t="s">
        <v>141</v>
      </c>
      <c r="D44" s="21" t="s">
        <v>308</v>
      </c>
      <c r="E44" s="21" t="s">
        <v>309</v>
      </c>
      <c r="F44" s="21" t="s">
        <v>568</v>
      </c>
      <c r="G44" s="105" t="s">
        <v>310</v>
      </c>
      <c r="H44" s="7" t="s">
        <v>34</v>
      </c>
      <c r="I44" s="7" t="s">
        <v>197</v>
      </c>
      <c r="J44" s="33" t="s">
        <v>198</v>
      </c>
      <c r="K44" s="7" t="s">
        <v>199</v>
      </c>
      <c r="L44" s="7"/>
      <c r="M44" s="21"/>
      <c r="N44" s="34"/>
      <c r="O44" s="34"/>
      <c r="P44" s="34"/>
    </row>
    <row r="45" spans="2:16" ht="49.5">
      <c r="B45" s="7" t="str">
        <f t="shared" si="2"/>
        <v>Car Power_44</v>
      </c>
      <c r="C45" s="21" t="s">
        <v>141</v>
      </c>
      <c r="D45" s="21" t="s">
        <v>311</v>
      </c>
      <c r="E45" s="21" t="s">
        <v>309</v>
      </c>
      <c r="F45" s="21" t="s">
        <v>567</v>
      </c>
      <c r="G45" s="105" t="s">
        <v>312</v>
      </c>
      <c r="H45" s="7" t="s">
        <v>34</v>
      </c>
      <c r="I45" s="7" t="s">
        <v>197</v>
      </c>
      <c r="J45" s="33" t="s">
        <v>198</v>
      </c>
      <c r="K45" s="7" t="s">
        <v>199</v>
      </c>
      <c r="L45" s="7"/>
      <c r="M45" s="21"/>
      <c r="N45" s="34"/>
      <c r="O45" s="34"/>
      <c r="P45" s="34"/>
    </row>
    <row r="46" spans="2:16" ht="49.5">
      <c r="B46" s="7" t="str">
        <f t="shared" si="2"/>
        <v>Car Power_45</v>
      </c>
      <c r="C46" s="21" t="s">
        <v>144</v>
      </c>
      <c r="D46" s="21" t="s">
        <v>313</v>
      </c>
      <c r="E46" s="21" t="s">
        <v>314</v>
      </c>
      <c r="F46" s="21" t="s">
        <v>315</v>
      </c>
      <c r="G46" s="21" t="s">
        <v>316</v>
      </c>
      <c r="H46" s="7" t="s">
        <v>34</v>
      </c>
      <c r="I46" s="7" t="s">
        <v>197</v>
      </c>
      <c r="J46" s="33" t="s">
        <v>198</v>
      </c>
      <c r="K46" s="7" t="s">
        <v>199</v>
      </c>
      <c r="L46" s="7"/>
      <c r="M46" s="21"/>
      <c r="N46" s="34"/>
      <c r="O46" s="34"/>
      <c r="P46" s="34"/>
    </row>
    <row r="47" spans="2:16" ht="49.5">
      <c r="B47" s="7" t="str">
        <f t="shared" si="2"/>
        <v>Car Power_46</v>
      </c>
      <c r="C47" s="21" t="s">
        <v>144</v>
      </c>
      <c r="D47" s="21" t="s">
        <v>317</v>
      </c>
      <c r="E47" s="21" t="s">
        <v>314</v>
      </c>
      <c r="F47" s="21" t="s">
        <v>229</v>
      </c>
      <c r="G47" s="21" t="s">
        <v>318</v>
      </c>
      <c r="H47" s="7" t="s">
        <v>34</v>
      </c>
      <c r="I47" s="7" t="s">
        <v>197</v>
      </c>
      <c r="J47" s="33" t="s">
        <v>198</v>
      </c>
      <c r="K47" s="7" t="s">
        <v>199</v>
      </c>
      <c r="L47" s="7"/>
      <c r="M47" s="21"/>
      <c r="N47" s="34"/>
      <c r="O47" s="34"/>
      <c r="P47" s="34"/>
    </row>
    <row r="48" spans="2:16" ht="49.5">
      <c r="B48" s="7" t="str">
        <f t="shared" si="2"/>
        <v>Car Power_47</v>
      </c>
      <c r="C48" s="21" t="s">
        <v>144</v>
      </c>
      <c r="D48" s="21" t="s">
        <v>319</v>
      </c>
      <c r="E48" s="21" t="s">
        <v>314</v>
      </c>
      <c r="F48" s="21" t="s">
        <v>320</v>
      </c>
      <c r="G48" s="21" t="s">
        <v>321</v>
      </c>
      <c r="H48" s="7" t="s">
        <v>34</v>
      </c>
      <c r="I48" s="7" t="s">
        <v>197</v>
      </c>
      <c r="J48" s="33" t="s">
        <v>198</v>
      </c>
      <c r="K48" s="7" t="s">
        <v>199</v>
      </c>
      <c r="L48" s="7"/>
      <c r="M48" s="21"/>
      <c r="N48" s="34"/>
      <c r="O48" s="34"/>
      <c r="P48" s="34"/>
    </row>
    <row r="49" spans="2:16" ht="49.5">
      <c r="B49" s="7" t="str">
        <f t="shared" si="2"/>
        <v>Car Power_48</v>
      </c>
      <c r="C49" s="21" t="s">
        <v>144</v>
      </c>
      <c r="D49" s="21" t="s">
        <v>322</v>
      </c>
      <c r="E49" s="21" t="s">
        <v>314</v>
      </c>
      <c r="F49" s="21" t="s">
        <v>323</v>
      </c>
      <c r="G49" s="21" t="s">
        <v>321</v>
      </c>
      <c r="H49" s="7" t="s">
        <v>36</v>
      </c>
      <c r="I49" s="7" t="s">
        <v>197</v>
      </c>
      <c r="J49" s="33" t="s">
        <v>198</v>
      </c>
      <c r="K49" s="7" t="s">
        <v>199</v>
      </c>
      <c r="L49" s="7"/>
      <c r="M49" s="21"/>
      <c r="N49" s="34"/>
      <c r="O49" s="34"/>
      <c r="P49" s="34"/>
    </row>
    <row r="50" spans="2:16" ht="49.5">
      <c r="B50" s="7" t="str">
        <f t="shared" si="2"/>
        <v>Car Power_49</v>
      </c>
      <c r="C50" s="21" t="s">
        <v>144</v>
      </c>
      <c r="D50" s="21" t="s">
        <v>324</v>
      </c>
      <c r="E50" s="21" t="s">
        <v>314</v>
      </c>
      <c r="F50" s="21" t="s">
        <v>325</v>
      </c>
      <c r="G50" s="21" t="s">
        <v>326</v>
      </c>
      <c r="H50" s="7" t="s">
        <v>34</v>
      </c>
      <c r="I50" s="7" t="s">
        <v>197</v>
      </c>
      <c r="J50" s="33" t="s">
        <v>198</v>
      </c>
      <c r="K50" s="7" t="s">
        <v>199</v>
      </c>
      <c r="L50" s="7"/>
      <c r="M50" s="21"/>
      <c r="N50" s="34"/>
      <c r="O50" s="34"/>
      <c r="P50" s="34"/>
    </row>
    <row r="51" spans="2:16" ht="49.5">
      <c r="B51" s="7" t="str">
        <f t="shared" si="2"/>
        <v>Car Power_50</v>
      </c>
      <c r="C51" s="21" t="s">
        <v>144</v>
      </c>
      <c r="D51" s="21" t="s">
        <v>327</v>
      </c>
      <c r="E51" s="21" t="s">
        <v>314</v>
      </c>
      <c r="F51" s="21" t="s">
        <v>328</v>
      </c>
      <c r="G51" s="21" t="s">
        <v>326</v>
      </c>
      <c r="H51" s="7" t="s">
        <v>36</v>
      </c>
      <c r="I51" s="7" t="s">
        <v>197</v>
      </c>
      <c r="J51" s="33" t="s">
        <v>198</v>
      </c>
      <c r="K51" s="7" t="s">
        <v>199</v>
      </c>
      <c r="L51" s="7"/>
      <c r="M51" s="21"/>
      <c r="N51" s="34"/>
      <c r="O51" s="34"/>
      <c r="P51" s="34"/>
    </row>
    <row r="52" spans="2:16" ht="49.5">
      <c r="B52" s="7" t="str">
        <f t="shared" si="2"/>
        <v>Car Power_51</v>
      </c>
      <c r="C52" s="21" t="s">
        <v>147</v>
      </c>
      <c r="D52" s="21" t="s">
        <v>329</v>
      </c>
      <c r="E52" s="21" t="s">
        <v>330</v>
      </c>
      <c r="F52" s="21" t="s">
        <v>331</v>
      </c>
      <c r="G52" s="21" t="s">
        <v>332</v>
      </c>
      <c r="H52" s="7" t="s">
        <v>34</v>
      </c>
      <c r="I52" s="7" t="s">
        <v>197</v>
      </c>
      <c r="J52" s="33" t="s">
        <v>198</v>
      </c>
      <c r="K52" s="7" t="s">
        <v>199</v>
      </c>
      <c r="L52" s="7"/>
      <c r="M52" s="21"/>
      <c r="N52" s="34"/>
      <c r="O52" s="34"/>
      <c r="P52" s="34"/>
    </row>
    <row r="53" spans="2:16" ht="49.5">
      <c r="B53" s="7" t="str">
        <f t="shared" si="2"/>
        <v>Car Power_52</v>
      </c>
      <c r="C53" s="21" t="s">
        <v>150</v>
      </c>
      <c r="D53" s="21" t="s">
        <v>333</v>
      </c>
      <c r="E53" s="21" t="s">
        <v>570</v>
      </c>
      <c r="F53" s="21" t="s">
        <v>334</v>
      </c>
      <c r="G53" s="21" t="s">
        <v>335</v>
      </c>
      <c r="H53" s="7" t="s">
        <v>34</v>
      </c>
      <c r="I53" s="7" t="s">
        <v>197</v>
      </c>
      <c r="J53" s="33" t="s">
        <v>198</v>
      </c>
      <c r="K53" s="7" t="s">
        <v>199</v>
      </c>
      <c r="L53" s="7"/>
      <c r="M53" s="21"/>
      <c r="N53" s="34"/>
      <c r="O53" s="34"/>
      <c r="P53" s="34"/>
    </row>
    <row r="54" spans="2:16" ht="49.5">
      <c r="B54" s="7" t="str">
        <f t="shared" si="2"/>
        <v>Car Power_53</v>
      </c>
      <c r="C54" s="21" t="s">
        <v>150</v>
      </c>
      <c r="D54" s="21" t="s">
        <v>336</v>
      </c>
      <c r="E54" s="21" t="s">
        <v>569</v>
      </c>
      <c r="F54" s="21" t="s">
        <v>337</v>
      </c>
      <c r="G54" s="21" t="s">
        <v>338</v>
      </c>
      <c r="H54" s="7" t="s">
        <v>34</v>
      </c>
      <c r="I54" s="7" t="s">
        <v>197</v>
      </c>
      <c r="J54" s="33" t="s">
        <v>198</v>
      </c>
      <c r="K54" s="7" t="s">
        <v>199</v>
      </c>
      <c r="L54" s="7"/>
      <c r="M54" s="21"/>
      <c r="N54" s="34"/>
      <c r="O54" s="34"/>
      <c r="P54" s="34"/>
    </row>
    <row r="55" spans="2:16" ht="49.5">
      <c r="B55" s="7" t="str">
        <f t="shared" si="2"/>
        <v>Car Power_54</v>
      </c>
      <c r="C55" s="21" t="s">
        <v>150</v>
      </c>
      <c r="D55" s="21" t="s">
        <v>339</v>
      </c>
      <c r="E55" s="21" t="s">
        <v>569</v>
      </c>
      <c r="F55" s="21" t="s">
        <v>340</v>
      </c>
      <c r="G55" s="21" t="s">
        <v>341</v>
      </c>
      <c r="H55" s="7" t="s">
        <v>34</v>
      </c>
      <c r="I55" s="7" t="s">
        <v>197</v>
      </c>
      <c r="J55" s="33" t="s">
        <v>198</v>
      </c>
      <c r="K55" s="7" t="s">
        <v>199</v>
      </c>
      <c r="L55" s="7"/>
      <c r="M55" s="21"/>
      <c r="N55" s="34"/>
      <c r="O55" s="34"/>
      <c r="P55" s="34"/>
    </row>
    <row r="56" spans="2:16" ht="49.5">
      <c r="B56" s="7" t="str">
        <f t="shared" si="2"/>
        <v>Car Power_55</v>
      </c>
      <c r="C56" s="21" t="s">
        <v>150</v>
      </c>
      <c r="D56" s="21" t="s">
        <v>342</v>
      </c>
      <c r="E56" s="21" t="s">
        <v>571</v>
      </c>
      <c r="F56" s="21" t="s">
        <v>343</v>
      </c>
      <c r="G56" s="21" t="s">
        <v>344</v>
      </c>
      <c r="H56" s="7" t="s">
        <v>34</v>
      </c>
      <c r="I56" s="7" t="s">
        <v>197</v>
      </c>
      <c r="J56" s="33" t="s">
        <v>198</v>
      </c>
      <c r="K56" s="7" t="s">
        <v>199</v>
      </c>
      <c r="L56" s="7"/>
      <c r="M56" s="21"/>
      <c r="N56" s="34"/>
      <c r="O56" s="34"/>
      <c r="P56" s="34"/>
    </row>
    <row r="57" spans="2:16" ht="49.5">
      <c r="B57" s="7" t="str">
        <f t="shared" si="2"/>
        <v>Car Power_56</v>
      </c>
      <c r="C57" s="21" t="s">
        <v>150</v>
      </c>
      <c r="D57" s="21" t="s">
        <v>345</v>
      </c>
      <c r="E57" s="21" t="s">
        <v>571</v>
      </c>
      <c r="F57" s="21" t="s">
        <v>346</v>
      </c>
      <c r="G57" s="21" t="s">
        <v>347</v>
      </c>
      <c r="H57" s="7" t="s">
        <v>34</v>
      </c>
      <c r="I57" s="7" t="s">
        <v>197</v>
      </c>
      <c r="J57" s="33" t="s">
        <v>198</v>
      </c>
      <c r="K57" s="7" t="s">
        <v>199</v>
      </c>
      <c r="L57" s="7"/>
      <c r="M57" s="21"/>
      <c r="N57" s="34"/>
      <c r="O57" s="34"/>
      <c r="P57" s="34"/>
    </row>
    <row r="58" spans="2:16" ht="49.5">
      <c r="B58" s="7" t="str">
        <f t="shared" si="2"/>
        <v>Car Power_57</v>
      </c>
      <c r="C58" s="21" t="s">
        <v>150</v>
      </c>
      <c r="D58" s="21" t="s">
        <v>348</v>
      </c>
      <c r="E58" s="21" t="s">
        <v>571</v>
      </c>
      <c r="F58" s="21" t="s">
        <v>349</v>
      </c>
      <c r="G58" s="21" t="s">
        <v>350</v>
      </c>
      <c r="H58" s="7" t="s">
        <v>34</v>
      </c>
      <c r="I58" s="7" t="s">
        <v>197</v>
      </c>
      <c r="J58" s="33" t="s">
        <v>198</v>
      </c>
      <c r="K58" s="7" t="s">
        <v>199</v>
      </c>
      <c r="L58" s="7"/>
      <c r="M58" s="21"/>
      <c r="N58" s="34"/>
      <c r="O58" s="34"/>
      <c r="P58" s="34"/>
    </row>
    <row r="59" spans="2:16" ht="49.5">
      <c r="B59" s="7" t="str">
        <f t="shared" si="2"/>
        <v>Car Power_58</v>
      </c>
      <c r="C59" s="21" t="s">
        <v>150</v>
      </c>
      <c r="D59" s="21" t="s">
        <v>351</v>
      </c>
      <c r="E59" s="21" t="s">
        <v>571</v>
      </c>
      <c r="F59" s="21" t="s">
        <v>352</v>
      </c>
      <c r="G59" s="21" t="s">
        <v>353</v>
      </c>
      <c r="H59" s="7" t="s">
        <v>34</v>
      </c>
      <c r="I59" s="7" t="s">
        <v>197</v>
      </c>
      <c r="J59" s="33" t="s">
        <v>198</v>
      </c>
      <c r="K59" s="7" t="s">
        <v>199</v>
      </c>
      <c r="L59" s="7"/>
      <c r="M59" s="21"/>
      <c r="N59" s="34"/>
      <c r="O59" s="34"/>
      <c r="P59" s="34"/>
    </row>
    <row r="60" spans="2:16" ht="49.5">
      <c r="B60" s="7" t="str">
        <f t="shared" si="2"/>
        <v>Car Power_59</v>
      </c>
      <c r="C60" s="21" t="s">
        <v>150</v>
      </c>
      <c r="D60" s="21" t="s">
        <v>354</v>
      </c>
      <c r="E60" s="21" t="s">
        <v>571</v>
      </c>
      <c r="F60" s="21" t="s">
        <v>355</v>
      </c>
      <c r="G60" s="21" t="s">
        <v>356</v>
      </c>
      <c r="H60" s="7" t="s">
        <v>34</v>
      </c>
      <c r="I60" s="7" t="s">
        <v>197</v>
      </c>
      <c r="J60" s="33" t="s">
        <v>198</v>
      </c>
      <c r="K60" s="7" t="s">
        <v>199</v>
      </c>
      <c r="L60" s="7"/>
      <c r="M60" s="21"/>
      <c r="N60" s="34"/>
      <c r="O60" s="34"/>
      <c r="P60" s="34"/>
    </row>
    <row r="61" spans="2:16" ht="49.5">
      <c r="B61" s="7" t="str">
        <f t="shared" si="2"/>
        <v>Car Power_60</v>
      </c>
      <c r="C61" s="21" t="s">
        <v>150</v>
      </c>
      <c r="D61" s="21" t="s">
        <v>357</v>
      </c>
      <c r="E61" s="21" t="s">
        <v>571</v>
      </c>
      <c r="F61" s="21" t="s">
        <v>358</v>
      </c>
      <c r="G61" s="21" t="s">
        <v>359</v>
      </c>
      <c r="H61" s="7" t="s">
        <v>34</v>
      </c>
      <c r="I61" s="7" t="s">
        <v>197</v>
      </c>
      <c r="J61" s="33" t="s">
        <v>198</v>
      </c>
      <c r="K61" s="7" t="s">
        <v>199</v>
      </c>
      <c r="L61" s="7"/>
      <c r="M61" s="21"/>
      <c r="N61" s="34"/>
      <c r="O61" s="34"/>
      <c r="P61" s="34"/>
    </row>
    <row r="62" spans="2:16" ht="49.5">
      <c r="B62" s="7" t="str">
        <f t="shared" si="2"/>
        <v>Car Power_61</v>
      </c>
      <c r="C62" s="21" t="s">
        <v>150</v>
      </c>
      <c r="D62" s="21" t="s">
        <v>360</v>
      </c>
      <c r="E62" s="21" t="s">
        <v>571</v>
      </c>
      <c r="F62" s="21" t="s">
        <v>361</v>
      </c>
      <c r="G62" s="21" t="s">
        <v>362</v>
      </c>
      <c r="H62" s="7" t="s">
        <v>34</v>
      </c>
      <c r="I62" s="7" t="s">
        <v>197</v>
      </c>
      <c r="J62" s="33" t="s">
        <v>198</v>
      </c>
      <c r="K62" s="7" t="s">
        <v>199</v>
      </c>
      <c r="L62" s="7"/>
      <c r="M62" s="21"/>
      <c r="N62" s="34"/>
      <c r="O62" s="34"/>
      <c r="P62" s="34"/>
    </row>
    <row r="63" spans="2:16" ht="49.5">
      <c r="B63" s="7" t="str">
        <f t="shared" si="2"/>
        <v>Car Power_62</v>
      </c>
      <c r="C63" s="21" t="s">
        <v>150</v>
      </c>
      <c r="D63" s="21" t="s">
        <v>363</v>
      </c>
      <c r="E63" s="21" t="s">
        <v>571</v>
      </c>
      <c r="F63" s="21" t="s">
        <v>364</v>
      </c>
      <c r="G63" s="21" t="s">
        <v>365</v>
      </c>
      <c r="H63" s="7" t="s">
        <v>34</v>
      </c>
      <c r="I63" s="7" t="s">
        <v>197</v>
      </c>
      <c r="J63" s="33" t="s">
        <v>198</v>
      </c>
      <c r="K63" s="7" t="s">
        <v>199</v>
      </c>
      <c r="L63" s="7"/>
      <c r="M63" s="21"/>
      <c r="N63" s="34"/>
      <c r="O63" s="34"/>
      <c r="P63" s="34"/>
    </row>
    <row r="64" spans="2:16" ht="49.5">
      <c r="B64" s="7" t="str">
        <f t="shared" si="2"/>
        <v>Car Power_63</v>
      </c>
      <c r="C64" s="21" t="s">
        <v>150</v>
      </c>
      <c r="D64" s="21" t="s">
        <v>366</v>
      </c>
      <c r="E64" s="21" t="s">
        <v>571</v>
      </c>
      <c r="F64" s="21" t="s">
        <v>367</v>
      </c>
      <c r="G64" s="21" t="s">
        <v>368</v>
      </c>
      <c r="H64" s="7" t="s">
        <v>34</v>
      </c>
      <c r="I64" s="7" t="s">
        <v>197</v>
      </c>
      <c r="J64" s="33" t="s">
        <v>198</v>
      </c>
      <c r="K64" s="7" t="s">
        <v>199</v>
      </c>
      <c r="L64" s="7"/>
      <c r="M64" s="21"/>
      <c r="N64" s="34"/>
      <c r="O64" s="34"/>
      <c r="P64" s="34"/>
    </row>
    <row r="65" spans="2:16" ht="49.5">
      <c r="B65" s="7" t="str">
        <f t="shared" si="2"/>
        <v>Car Power_64</v>
      </c>
      <c r="C65" s="21" t="s">
        <v>150</v>
      </c>
      <c r="D65" s="21" t="s">
        <v>369</v>
      </c>
      <c r="E65" s="21" t="s">
        <v>571</v>
      </c>
      <c r="F65" s="21" t="s">
        <v>370</v>
      </c>
      <c r="G65" s="21" t="s">
        <v>371</v>
      </c>
      <c r="H65" s="7" t="s">
        <v>34</v>
      </c>
      <c r="I65" s="7" t="s">
        <v>197</v>
      </c>
      <c r="J65" s="33" t="s">
        <v>198</v>
      </c>
      <c r="K65" s="7" t="s">
        <v>199</v>
      </c>
      <c r="L65" s="7"/>
      <c r="M65" s="21"/>
      <c r="N65" s="34"/>
      <c r="O65" s="34"/>
      <c r="P65" s="34"/>
    </row>
    <row r="66" spans="2:16" ht="49.5">
      <c r="B66" s="7" t="str">
        <f t="shared" si="2"/>
        <v>Car Power_65</v>
      </c>
      <c r="C66" s="21" t="s">
        <v>150</v>
      </c>
      <c r="D66" s="21" t="s">
        <v>372</v>
      </c>
      <c r="E66" s="21" t="s">
        <v>571</v>
      </c>
      <c r="F66" s="21" t="s">
        <v>373</v>
      </c>
      <c r="G66" s="21" t="s">
        <v>374</v>
      </c>
      <c r="H66" s="7" t="s">
        <v>34</v>
      </c>
      <c r="I66" s="7" t="s">
        <v>197</v>
      </c>
      <c r="J66" s="33" t="s">
        <v>198</v>
      </c>
      <c r="K66" s="7" t="s">
        <v>199</v>
      </c>
      <c r="L66" s="7"/>
      <c r="M66" s="21"/>
      <c r="N66" s="34"/>
      <c r="O66" s="34"/>
      <c r="P66" s="34"/>
    </row>
    <row r="67" spans="2:16" ht="49.5">
      <c r="B67" s="7" t="str">
        <f t="shared" si="2"/>
        <v>Car Power_66</v>
      </c>
      <c r="C67" s="21" t="s">
        <v>150</v>
      </c>
      <c r="D67" s="21" t="s">
        <v>375</v>
      </c>
      <c r="E67" s="21" t="s">
        <v>571</v>
      </c>
      <c r="F67" s="21" t="s">
        <v>376</v>
      </c>
      <c r="G67" s="21" t="s">
        <v>377</v>
      </c>
      <c r="H67" s="7" t="s">
        <v>34</v>
      </c>
      <c r="I67" s="7" t="s">
        <v>197</v>
      </c>
      <c r="J67" s="33" t="s">
        <v>198</v>
      </c>
      <c r="K67" s="7" t="s">
        <v>199</v>
      </c>
      <c r="L67" s="7"/>
      <c r="M67" s="21"/>
      <c r="N67" s="34"/>
      <c r="O67" s="34"/>
      <c r="P67" s="34"/>
    </row>
    <row r="68" spans="2:16" ht="49.5">
      <c r="B68" s="7" t="str">
        <f t="shared" ref="B68:B115" si="3">"Car Power_"&amp;ROW()-1</f>
        <v>Car Power_67</v>
      </c>
      <c r="C68" s="21" t="s">
        <v>153</v>
      </c>
      <c r="D68" s="21" t="s">
        <v>378</v>
      </c>
      <c r="E68" s="21" t="s">
        <v>572</v>
      </c>
      <c r="F68" s="27" t="s">
        <v>379</v>
      </c>
      <c r="G68" s="27" t="s">
        <v>380</v>
      </c>
      <c r="H68" s="7" t="s">
        <v>34</v>
      </c>
      <c r="I68" s="7" t="s">
        <v>197</v>
      </c>
      <c r="J68" s="33" t="s">
        <v>198</v>
      </c>
      <c r="K68" s="7" t="s">
        <v>199</v>
      </c>
      <c r="L68" s="7"/>
      <c r="M68" s="21"/>
      <c r="N68" s="34"/>
      <c r="O68" s="34"/>
      <c r="P68" s="34"/>
    </row>
    <row r="69" spans="2:16" ht="66">
      <c r="B69" s="7" t="str">
        <f t="shared" si="3"/>
        <v>Car Power_68</v>
      </c>
      <c r="C69" s="102" t="s">
        <v>546</v>
      </c>
      <c r="D69" s="102" t="s">
        <v>547</v>
      </c>
      <c r="E69" s="102" t="s">
        <v>537</v>
      </c>
      <c r="F69" s="103" t="s">
        <v>548</v>
      </c>
      <c r="G69" s="100" t="s">
        <v>549</v>
      </c>
      <c r="H69" s="7" t="s">
        <v>34</v>
      </c>
      <c r="I69" s="7" t="s">
        <v>197</v>
      </c>
      <c r="J69" s="33" t="s">
        <v>198</v>
      </c>
      <c r="K69" s="7" t="s">
        <v>199</v>
      </c>
      <c r="L69" s="7"/>
      <c r="M69" s="21"/>
      <c r="N69" s="34"/>
      <c r="O69" s="34"/>
      <c r="P69" s="34"/>
    </row>
    <row r="70" spans="2:16" ht="49.5">
      <c r="B70" s="7" t="str">
        <f t="shared" si="3"/>
        <v>Car Power_69</v>
      </c>
      <c r="C70" s="102" t="s">
        <v>542</v>
      </c>
      <c r="D70" s="102" t="s">
        <v>543</v>
      </c>
      <c r="E70" s="102" t="s">
        <v>537</v>
      </c>
      <c r="F70" s="103" t="s">
        <v>544</v>
      </c>
      <c r="G70" s="103" t="s">
        <v>545</v>
      </c>
      <c r="H70" s="7" t="s">
        <v>34</v>
      </c>
      <c r="I70" s="7" t="s">
        <v>197</v>
      </c>
      <c r="J70" s="33" t="s">
        <v>198</v>
      </c>
      <c r="K70" s="7" t="s">
        <v>199</v>
      </c>
      <c r="L70" s="7"/>
      <c r="M70" s="21"/>
      <c r="N70" s="34"/>
      <c r="O70" s="34"/>
      <c r="P70" s="34"/>
    </row>
    <row r="71" spans="2:16" ht="49.5">
      <c r="B71" s="7" t="str">
        <f t="shared" si="3"/>
        <v>Car Power_70</v>
      </c>
      <c r="C71" s="102" t="s">
        <v>538</v>
      </c>
      <c r="D71" s="35" t="s">
        <v>244</v>
      </c>
      <c r="E71" s="23" t="s">
        <v>223</v>
      </c>
      <c r="F71" s="98" t="s">
        <v>540</v>
      </c>
      <c r="G71" s="28" t="s">
        <v>245</v>
      </c>
      <c r="H71" s="7" t="s">
        <v>36</v>
      </c>
      <c r="I71" s="7" t="s">
        <v>197</v>
      </c>
      <c r="J71" s="33" t="s">
        <v>198</v>
      </c>
      <c r="K71" s="7" t="s">
        <v>199</v>
      </c>
      <c r="L71" s="31"/>
      <c r="M71" s="31"/>
      <c r="N71" s="35"/>
      <c r="O71" s="31"/>
      <c r="P71" s="31"/>
    </row>
    <row r="72" spans="2:16" ht="33">
      <c r="B72" s="7" t="str">
        <f t="shared" si="3"/>
        <v>Car Power_71</v>
      </c>
      <c r="C72" s="102" t="s">
        <v>538</v>
      </c>
      <c r="D72" s="35" t="s">
        <v>244</v>
      </c>
      <c r="E72" s="23" t="s">
        <v>246</v>
      </c>
      <c r="F72" s="104" t="s">
        <v>541</v>
      </c>
      <c r="G72" s="28" t="s">
        <v>250</v>
      </c>
      <c r="H72" s="7" t="s">
        <v>36</v>
      </c>
      <c r="I72" s="7" t="s">
        <v>197</v>
      </c>
      <c r="J72" s="33" t="s">
        <v>198</v>
      </c>
      <c r="K72" s="7" t="s">
        <v>199</v>
      </c>
      <c r="L72" s="31"/>
      <c r="M72" s="31"/>
      <c r="N72" s="35"/>
      <c r="O72" s="31"/>
      <c r="P72" s="31"/>
    </row>
    <row r="73" spans="2:16" ht="33">
      <c r="B73" s="7" t="str">
        <f t="shared" si="3"/>
        <v>Car Power_72</v>
      </c>
      <c r="C73" s="102" t="s">
        <v>532</v>
      </c>
      <c r="D73" s="102" t="s">
        <v>533</v>
      </c>
      <c r="E73" s="102" t="s">
        <v>537</v>
      </c>
      <c r="F73" s="103" t="s">
        <v>536</v>
      </c>
      <c r="G73" s="103" t="s">
        <v>534</v>
      </c>
      <c r="H73" s="7"/>
      <c r="I73" s="7"/>
      <c r="J73" s="33"/>
      <c r="K73" s="7"/>
      <c r="L73" s="7"/>
      <c r="M73" s="21"/>
      <c r="N73" s="34"/>
      <c r="O73" s="34"/>
      <c r="P73" s="34"/>
    </row>
    <row r="74" spans="2:16" ht="33">
      <c r="B74" s="7" t="str">
        <f t="shared" si="3"/>
        <v>Car Power_73</v>
      </c>
      <c r="C74" s="101" t="s">
        <v>530</v>
      </c>
      <c r="D74" s="35" t="s">
        <v>381</v>
      </c>
      <c r="E74" s="36" t="s">
        <v>382</v>
      </c>
      <c r="F74" s="98" t="s">
        <v>535</v>
      </c>
      <c r="G74" s="36" t="s">
        <v>383</v>
      </c>
      <c r="H74" s="7" t="s">
        <v>34</v>
      </c>
      <c r="I74" s="7" t="s">
        <v>197</v>
      </c>
      <c r="J74" s="33" t="s">
        <v>198</v>
      </c>
      <c r="K74" s="7" t="s">
        <v>199</v>
      </c>
      <c r="L74" s="7"/>
      <c r="M74" s="21"/>
      <c r="N74" s="34"/>
      <c r="O74" s="34"/>
      <c r="P74" s="34"/>
    </row>
    <row r="75" spans="2:16" ht="33">
      <c r="B75" s="7" t="str">
        <f t="shared" si="3"/>
        <v>Car Power_74</v>
      </c>
      <c r="C75" s="101" t="s">
        <v>530</v>
      </c>
      <c r="D75" s="35" t="s">
        <v>384</v>
      </c>
      <c r="E75" s="36" t="s">
        <v>385</v>
      </c>
      <c r="F75" s="36" t="s">
        <v>386</v>
      </c>
      <c r="G75" s="36" t="s">
        <v>387</v>
      </c>
      <c r="H75" s="7" t="s">
        <v>34</v>
      </c>
      <c r="I75" s="7" t="s">
        <v>197</v>
      </c>
      <c r="J75" s="33" t="s">
        <v>198</v>
      </c>
      <c r="K75" s="7" t="s">
        <v>199</v>
      </c>
      <c r="L75" s="7"/>
      <c r="M75" s="21"/>
      <c r="N75" s="34"/>
      <c r="O75" s="34"/>
      <c r="P75" s="34"/>
    </row>
    <row r="76" spans="2:16" ht="33">
      <c r="B76" s="7" t="str">
        <f t="shared" si="3"/>
        <v>Car Power_75</v>
      </c>
      <c r="C76" s="101" t="s">
        <v>530</v>
      </c>
      <c r="D76" s="35" t="s">
        <v>388</v>
      </c>
      <c r="E76" s="36" t="s">
        <v>389</v>
      </c>
      <c r="F76" s="36" t="s">
        <v>390</v>
      </c>
      <c r="G76" s="36" t="s">
        <v>383</v>
      </c>
      <c r="H76" s="7" t="s">
        <v>34</v>
      </c>
      <c r="I76" s="7" t="s">
        <v>197</v>
      </c>
      <c r="J76" s="33" t="s">
        <v>198</v>
      </c>
      <c r="K76" s="7" t="s">
        <v>199</v>
      </c>
      <c r="L76" s="7"/>
      <c r="M76" s="21"/>
      <c r="N76" s="34"/>
      <c r="O76" s="34"/>
      <c r="P76" s="34"/>
    </row>
    <row r="77" spans="2:16" ht="66">
      <c r="B77" s="7" t="str">
        <f t="shared" si="3"/>
        <v>Car Power_76</v>
      </c>
      <c r="C77" s="101" t="s">
        <v>530</v>
      </c>
      <c r="D77" s="28" t="s">
        <v>391</v>
      </c>
      <c r="E77" s="36" t="s">
        <v>392</v>
      </c>
      <c r="F77" s="98" t="s">
        <v>539</v>
      </c>
      <c r="G77" s="36" t="s">
        <v>393</v>
      </c>
      <c r="H77" s="7" t="s">
        <v>34</v>
      </c>
      <c r="I77" s="7" t="s">
        <v>197</v>
      </c>
      <c r="J77" s="33" t="s">
        <v>198</v>
      </c>
      <c r="K77" s="7" t="s">
        <v>199</v>
      </c>
      <c r="L77" s="7"/>
      <c r="M77" s="21" t="s">
        <v>394</v>
      </c>
      <c r="N77" s="34"/>
      <c r="O77" s="34"/>
      <c r="P77" s="34"/>
    </row>
    <row r="78" spans="2:16" ht="33">
      <c r="B78" s="7" t="str">
        <f t="shared" si="3"/>
        <v>Car Power_77</v>
      </c>
      <c r="C78" s="101" t="s">
        <v>530</v>
      </c>
      <c r="D78" s="28" t="s">
        <v>395</v>
      </c>
      <c r="E78" s="36" t="s">
        <v>392</v>
      </c>
      <c r="F78" s="36" t="s">
        <v>396</v>
      </c>
      <c r="G78" s="36" t="s">
        <v>397</v>
      </c>
      <c r="H78" s="7" t="s">
        <v>34</v>
      </c>
      <c r="I78" s="7" t="s">
        <v>197</v>
      </c>
      <c r="J78" s="33" t="s">
        <v>198</v>
      </c>
      <c r="K78" s="7" t="s">
        <v>199</v>
      </c>
      <c r="L78" s="7"/>
      <c r="M78" s="21"/>
      <c r="N78" s="34"/>
      <c r="O78" s="34"/>
      <c r="P78" s="34"/>
    </row>
    <row r="79" spans="2:16" ht="33">
      <c r="B79" s="7" t="str">
        <f t="shared" si="3"/>
        <v>Car Power_78</v>
      </c>
      <c r="C79" s="101" t="s">
        <v>530</v>
      </c>
      <c r="D79" s="28" t="s">
        <v>398</v>
      </c>
      <c r="E79" s="36" t="s">
        <v>392</v>
      </c>
      <c r="F79" s="36" t="s">
        <v>399</v>
      </c>
      <c r="G79" s="36" t="s">
        <v>397</v>
      </c>
      <c r="H79" s="7" t="s">
        <v>34</v>
      </c>
      <c r="I79" s="7" t="s">
        <v>197</v>
      </c>
      <c r="J79" s="33" t="s">
        <v>198</v>
      </c>
      <c r="K79" s="7" t="s">
        <v>199</v>
      </c>
      <c r="L79" s="7"/>
      <c r="M79" s="21"/>
      <c r="N79" s="34"/>
      <c r="O79" s="34"/>
      <c r="P79" s="34"/>
    </row>
    <row r="80" spans="2:16" ht="33">
      <c r="B80" s="7" t="str">
        <f t="shared" si="3"/>
        <v>Car Power_79</v>
      </c>
      <c r="C80" s="101" t="s">
        <v>530</v>
      </c>
      <c r="D80" s="28" t="s">
        <v>400</v>
      </c>
      <c r="E80" s="36" t="s">
        <v>392</v>
      </c>
      <c r="F80" s="36" t="s">
        <v>401</v>
      </c>
      <c r="G80" s="36" t="s">
        <v>397</v>
      </c>
      <c r="H80" s="7" t="s">
        <v>34</v>
      </c>
      <c r="I80" s="7" t="s">
        <v>197</v>
      </c>
      <c r="J80" s="33" t="s">
        <v>198</v>
      </c>
      <c r="K80" s="7" t="s">
        <v>199</v>
      </c>
      <c r="L80" s="7"/>
      <c r="M80" s="21"/>
      <c r="N80" s="34"/>
      <c r="O80" s="34"/>
      <c r="P80" s="34"/>
    </row>
    <row r="81" spans="2:16" ht="33">
      <c r="B81" s="7" t="str">
        <f t="shared" si="3"/>
        <v>Car Power_80</v>
      </c>
      <c r="C81" s="101" t="s">
        <v>530</v>
      </c>
      <c r="D81" s="28" t="s">
        <v>402</v>
      </c>
      <c r="E81" s="36" t="s">
        <v>392</v>
      </c>
      <c r="F81" s="36" t="s">
        <v>403</v>
      </c>
      <c r="G81" s="36" t="s">
        <v>397</v>
      </c>
      <c r="H81" s="7" t="s">
        <v>34</v>
      </c>
      <c r="I81" s="7" t="s">
        <v>197</v>
      </c>
      <c r="J81" s="33" t="s">
        <v>198</v>
      </c>
      <c r="K81" s="7" t="s">
        <v>199</v>
      </c>
      <c r="L81" s="7"/>
      <c r="M81" s="21"/>
      <c r="N81" s="34"/>
      <c r="O81" s="34"/>
      <c r="P81" s="34"/>
    </row>
    <row r="82" spans="2:16" ht="33">
      <c r="B82" s="7" t="str">
        <f t="shared" si="3"/>
        <v>Car Power_81</v>
      </c>
      <c r="C82" s="101" t="s">
        <v>530</v>
      </c>
      <c r="D82" s="28" t="s">
        <v>404</v>
      </c>
      <c r="E82" s="36" t="s">
        <v>405</v>
      </c>
      <c r="F82" s="36" t="s">
        <v>406</v>
      </c>
      <c r="G82" s="36" t="s">
        <v>407</v>
      </c>
      <c r="H82" s="7" t="s">
        <v>34</v>
      </c>
      <c r="I82" s="7" t="s">
        <v>197</v>
      </c>
      <c r="J82" s="33" t="s">
        <v>198</v>
      </c>
      <c r="K82" s="7" t="s">
        <v>199</v>
      </c>
      <c r="L82" s="7"/>
      <c r="M82" s="21"/>
      <c r="N82" s="34"/>
      <c r="O82" s="34"/>
      <c r="P82" s="34"/>
    </row>
    <row r="83" spans="2:16" ht="49.5">
      <c r="B83" s="7" t="str">
        <f t="shared" si="3"/>
        <v>Car Power_82</v>
      </c>
      <c r="C83" s="101" t="s">
        <v>530</v>
      </c>
      <c r="D83" s="28" t="s">
        <v>408</v>
      </c>
      <c r="E83" s="36" t="s">
        <v>405</v>
      </c>
      <c r="F83" s="37" t="s">
        <v>409</v>
      </c>
      <c r="G83" s="36" t="s">
        <v>410</v>
      </c>
      <c r="H83" s="7" t="s">
        <v>34</v>
      </c>
      <c r="I83" s="7" t="s">
        <v>197</v>
      </c>
      <c r="J83" s="33" t="s">
        <v>198</v>
      </c>
      <c r="K83" s="7" t="s">
        <v>199</v>
      </c>
      <c r="L83" s="7"/>
      <c r="M83" s="21" t="s">
        <v>411</v>
      </c>
      <c r="N83" s="34"/>
      <c r="O83" s="34"/>
      <c r="P83" s="34"/>
    </row>
    <row r="84" spans="2:16" ht="66">
      <c r="B84" s="7" t="str">
        <f t="shared" si="3"/>
        <v>Car Power_83</v>
      </c>
      <c r="C84" s="101" t="s">
        <v>530</v>
      </c>
      <c r="D84" s="28" t="s">
        <v>412</v>
      </c>
      <c r="E84" s="36" t="s">
        <v>405</v>
      </c>
      <c r="F84" s="37" t="s">
        <v>413</v>
      </c>
      <c r="G84" s="36" t="s">
        <v>410</v>
      </c>
      <c r="H84" s="7" t="s">
        <v>34</v>
      </c>
      <c r="I84" s="7" t="s">
        <v>197</v>
      </c>
      <c r="J84" s="33" t="s">
        <v>198</v>
      </c>
      <c r="K84" s="7" t="s">
        <v>199</v>
      </c>
      <c r="L84" s="7"/>
      <c r="M84" s="21" t="s">
        <v>414</v>
      </c>
      <c r="N84" s="34"/>
      <c r="O84" s="34"/>
      <c r="P84" s="34"/>
    </row>
    <row r="85" spans="2:16" ht="28.5" customHeight="1">
      <c r="B85" s="7" t="str">
        <f t="shared" si="3"/>
        <v>Car Power_84</v>
      </c>
      <c r="C85" s="101" t="s">
        <v>530</v>
      </c>
      <c r="D85" s="100" t="s">
        <v>527</v>
      </c>
      <c r="E85" s="36" t="s">
        <v>405</v>
      </c>
      <c r="F85" s="99" t="s">
        <v>526</v>
      </c>
      <c r="G85" s="36" t="s">
        <v>410</v>
      </c>
      <c r="H85" s="7" t="s">
        <v>34</v>
      </c>
      <c r="I85" s="7" t="s">
        <v>197</v>
      </c>
      <c r="J85" s="33" t="s">
        <v>198</v>
      </c>
      <c r="K85" s="7" t="s">
        <v>199</v>
      </c>
      <c r="L85" s="7"/>
      <c r="M85" s="21"/>
      <c r="N85" s="34"/>
      <c r="O85" s="34"/>
      <c r="P85" s="34"/>
    </row>
    <row r="86" spans="2:16" ht="33">
      <c r="B86" s="7" t="str">
        <f t="shared" si="3"/>
        <v>Car Power_85</v>
      </c>
      <c r="C86" s="101" t="s">
        <v>530</v>
      </c>
      <c r="D86" s="28" t="s">
        <v>415</v>
      </c>
      <c r="E86" s="36" t="s">
        <v>416</v>
      </c>
      <c r="F86" s="36" t="s">
        <v>417</v>
      </c>
      <c r="G86" s="36" t="s">
        <v>410</v>
      </c>
      <c r="H86" s="7" t="s">
        <v>34</v>
      </c>
      <c r="I86" s="7" t="s">
        <v>197</v>
      </c>
      <c r="J86" s="33" t="s">
        <v>198</v>
      </c>
      <c r="K86" s="7" t="s">
        <v>199</v>
      </c>
      <c r="L86" s="7"/>
      <c r="M86" s="21"/>
      <c r="N86" s="34"/>
      <c r="O86" s="34"/>
      <c r="P86" s="34"/>
    </row>
    <row r="87" spans="2:16" ht="33">
      <c r="B87" s="7" t="str">
        <f t="shared" si="3"/>
        <v>Car Power_86</v>
      </c>
      <c r="C87" s="101" t="s">
        <v>530</v>
      </c>
      <c r="D87" s="28" t="s">
        <v>418</v>
      </c>
      <c r="E87" s="36" t="s">
        <v>416</v>
      </c>
      <c r="F87" s="36" t="s">
        <v>396</v>
      </c>
      <c r="G87" s="36" t="s">
        <v>397</v>
      </c>
      <c r="H87" s="7" t="s">
        <v>34</v>
      </c>
      <c r="I87" s="7" t="s">
        <v>197</v>
      </c>
      <c r="J87" s="33" t="s">
        <v>198</v>
      </c>
      <c r="K87" s="7" t="s">
        <v>199</v>
      </c>
      <c r="L87" s="7"/>
      <c r="M87" s="21"/>
      <c r="N87" s="34"/>
      <c r="O87" s="34"/>
      <c r="P87" s="34"/>
    </row>
    <row r="88" spans="2:16" ht="33">
      <c r="B88" s="7" t="str">
        <f t="shared" si="3"/>
        <v>Car Power_87</v>
      </c>
      <c r="C88" s="101" t="s">
        <v>530</v>
      </c>
      <c r="D88" s="28" t="s">
        <v>419</v>
      </c>
      <c r="E88" s="36" t="s">
        <v>416</v>
      </c>
      <c r="F88" s="36" t="s">
        <v>399</v>
      </c>
      <c r="G88" s="36" t="s">
        <v>397</v>
      </c>
      <c r="H88" s="7" t="s">
        <v>34</v>
      </c>
      <c r="I88" s="7" t="s">
        <v>197</v>
      </c>
      <c r="J88" s="33" t="s">
        <v>198</v>
      </c>
      <c r="K88" s="7" t="s">
        <v>199</v>
      </c>
      <c r="L88" s="7"/>
      <c r="M88" s="21"/>
      <c r="N88" s="34"/>
      <c r="O88" s="34"/>
      <c r="P88" s="34"/>
    </row>
    <row r="89" spans="2:16" ht="33">
      <c r="B89" s="7" t="str">
        <f t="shared" si="3"/>
        <v>Car Power_88</v>
      </c>
      <c r="C89" s="101" t="s">
        <v>530</v>
      </c>
      <c r="D89" s="28" t="s">
        <v>420</v>
      </c>
      <c r="E89" s="36" t="s">
        <v>416</v>
      </c>
      <c r="F89" s="36" t="s">
        <v>401</v>
      </c>
      <c r="G89" s="36" t="s">
        <v>397</v>
      </c>
      <c r="H89" s="7" t="s">
        <v>34</v>
      </c>
      <c r="I89" s="7" t="s">
        <v>197</v>
      </c>
      <c r="J89" s="33" t="s">
        <v>198</v>
      </c>
      <c r="K89" s="7" t="s">
        <v>199</v>
      </c>
      <c r="L89" s="7"/>
      <c r="M89" s="21"/>
      <c r="N89" s="34"/>
      <c r="O89" s="34"/>
      <c r="P89" s="34"/>
    </row>
    <row r="90" spans="2:16" ht="33">
      <c r="B90" s="7" t="str">
        <f t="shared" si="3"/>
        <v>Car Power_89</v>
      </c>
      <c r="C90" s="101" t="s">
        <v>530</v>
      </c>
      <c r="D90" s="28" t="s">
        <v>421</v>
      </c>
      <c r="E90" s="98" t="s">
        <v>528</v>
      </c>
      <c r="F90" s="36" t="s">
        <v>406</v>
      </c>
      <c r="G90" s="36" t="s">
        <v>407</v>
      </c>
      <c r="H90" s="7" t="s">
        <v>34</v>
      </c>
      <c r="I90" s="7" t="s">
        <v>197</v>
      </c>
      <c r="J90" s="33" t="s">
        <v>198</v>
      </c>
      <c r="K90" s="7" t="s">
        <v>199</v>
      </c>
      <c r="L90" s="7"/>
      <c r="M90" s="21"/>
      <c r="N90" s="34"/>
      <c r="O90" s="34"/>
      <c r="P90" s="34"/>
    </row>
    <row r="91" spans="2:16" ht="49.5">
      <c r="B91" s="7" t="str">
        <f t="shared" si="3"/>
        <v>Car Power_90</v>
      </c>
      <c r="C91" s="101" t="s">
        <v>530</v>
      </c>
      <c r="D91" s="28" t="s">
        <v>422</v>
      </c>
      <c r="E91" s="36" t="s">
        <v>423</v>
      </c>
      <c r="F91" s="36" t="s">
        <v>424</v>
      </c>
      <c r="G91" s="36" t="s">
        <v>387</v>
      </c>
      <c r="H91" s="7" t="s">
        <v>34</v>
      </c>
      <c r="I91" s="7" t="s">
        <v>197</v>
      </c>
      <c r="J91" s="33" t="s">
        <v>198</v>
      </c>
      <c r="K91" s="7" t="s">
        <v>199</v>
      </c>
      <c r="L91" s="7"/>
      <c r="M91" s="21"/>
      <c r="N91" s="34"/>
      <c r="O91" s="34"/>
      <c r="P91" s="34"/>
    </row>
    <row r="92" spans="2:16" ht="33">
      <c r="B92" s="7" t="str">
        <f t="shared" si="3"/>
        <v>Car Power_91</v>
      </c>
      <c r="C92" s="101" t="s">
        <v>530</v>
      </c>
      <c r="D92" s="28" t="s">
        <v>425</v>
      </c>
      <c r="E92" s="36" t="s">
        <v>423</v>
      </c>
      <c r="F92" s="36" t="s">
        <v>417</v>
      </c>
      <c r="G92" s="36" t="s">
        <v>387</v>
      </c>
      <c r="H92" s="7" t="s">
        <v>34</v>
      </c>
      <c r="I92" s="7" t="s">
        <v>197</v>
      </c>
      <c r="J92" s="33" t="s">
        <v>198</v>
      </c>
      <c r="K92" s="7" t="s">
        <v>199</v>
      </c>
      <c r="L92" s="7"/>
      <c r="M92" s="21"/>
      <c r="N92" s="34"/>
      <c r="O92" s="34"/>
      <c r="P92" s="34"/>
    </row>
    <row r="93" spans="2:16" ht="82.5">
      <c r="B93" s="7" t="str">
        <f t="shared" si="3"/>
        <v>Car Power_92</v>
      </c>
      <c r="C93" s="101" t="s">
        <v>530</v>
      </c>
      <c r="D93" s="28" t="s">
        <v>426</v>
      </c>
      <c r="E93" s="36" t="s">
        <v>427</v>
      </c>
      <c r="F93" s="36" t="s">
        <v>573</v>
      </c>
      <c r="G93" s="36" t="s">
        <v>428</v>
      </c>
      <c r="H93" s="7" t="s">
        <v>34</v>
      </c>
      <c r="I93" s="7" t="s">
        <v>197</v>
      </c>
      <c r="J93" s="33" t="s">
        <v>198</v>
      </c>
      <c r="K93" s="7" t="s">
        <v>199</v>
      </c>
      <c r="L93" s="7"/>
      <c r="M93" s="21"/>
      <c r="N93" s="34"/>
      <c r="O93" s="34"/>
      <c r="P93" s="34"/>
    </row>
    <row r="94" spans="2:16" ht="99">
      <c r="B94" s="7" t="str">
        <f t="shared" si="3"/>
        <v>Car Power_93</v>
      </c>
      <c r="C94" s="101" t="s">
        <v>530</v>
      </c>
      <c r="D94" s="28" t="s">
        <v>429</v>
      </c>
      <c r="E94" s="36" t="s">
        <v>427</v>
      </c>
      <c r="F94" s="98" t="s">
        <v>529</v>
      </c>
      <c r="G94" s="36" t="s">
        <v>430</v>
      </c>
      <c r="H94" s="7" t="s">
        <v>34</v>
      </c>
      <c r="I94" s="7" t="s">
        <v>197</v>
      </c>
      <c r="J94" s="33" t="s">
        <v>198</v>
      </c>
      <c r="K94" s="7" t="s">
        <v>199</v>
      </c>
      <c r="L94" s="7"/>
      <c r="M94" s="21"/>
      <c r="N94" s="34"/>
      <c r="O94" s="34"/>
      <c r="P94" s="34"/>
    </row>
    <row r="95" spans="2:16" ht="49.5">
      <c r="B95" s="7" t="str">
        <f t="shared" si="3"/>
        <v>Car Power_94</v>
      </c>
      <c r="C95" s="101" t="s">
        <v>530</v>
      </c>
      <c r="D95" s="28" t="s">
        <v>431</v>
      </c>
      <c r="E95" s="36" t="s">
        <v>427</v>
      </c>
      <c r="F95" s="36" t="s">
        <v>432</v>
      </c>
      <c r="G95" s="36" t="s">
        <v>433</v>
      </c>
      <c r="H95" s="7" t="s">
        <v>34</v>
      </c>
      <c r="I95" s="7" t="s">
        <v>197</v>
      </c>
      <c r="J95" s="33" t="s">
        <v>198</v>
      </c>
      <c r="K95" s="7" t="s">
        <v>199</v>
      </c>
      <c r="L95" s="7"/>
      <c r="M95" s="21"/>
      <c r="N95" s="34"/>
      <c r="O95" s="34"/>
      <c r="P95" s="34"/>
    </row>
    <row r="96" spans="2:16" ht="49.5">
      <c r="B96" s="7" t="str">
        <f t="shared" si="3"/>
        <v>Car Power_95</v>
      </c>
      <c r="C96" s="101" t="s">
        <v>530</v>
      </c>
      <c r="D96" s="28" t="s">
        <v>434</v>
      </c>
      <c r="E96" s="36" t="s">
        <v>427</v>
      </c>
      <c r="F96" s="36" t="s">
        <v>435</v>
      </c>
      <c r="G96" s="36" t="s">
        <v>433</v>
      </c>
      <c r="H96" s="7" t="s">
        <v>34</v>
      </c>
      <c r="I96" s="7" t="s">
        <v>197</v>
      </c>
      <c r="J96" s="33" t="s">
        <v>198</v>
      </c>
      <c r="K96" s="7" t="s">
        <v>199</v>
      </c>
      <c r="L96" s="7"/>
      <c r="M96" s="21"/>
      <c r="N96" s="34"/>
      <c r="O96" s="34"/>
      <c r="P96" s="34"/>
    </row>
    <row r="97" spans="2:16" ht="49.5">
      <c r="B97" s="7" t="str">
        <f t="shared" si="3"/>
        <v>Car Power_96</v>
      </c>
      <c r="C97" s="101" t="s">
        <v>530</v>
      </c>
      <c r="D97" s="28" t="s">
        <v>436</v>
      </c>
      <c r="E97" s="36" t="s">
        <v>427</v>
      </c>
      <c r="F97" s="36" t="s">
        <v>437</v>
      </c>
      <c r="G97" s="36" t="s">
        <v>433</v>
      </c>
      <c r="H97" s="7" t="s">
        <v>34</v>
      </c>
      <c r="I97" s="7" t="s">
        <v>197</v>
      </c>
      <c r="J97" s="33" t="s">
        <v>198</v>
      </c>
      <c r="K97" s="7" t="s">
        <v>199</v>
      </c>
      <c r="L97" s="7"/>
      <c r="M97" s="21"/>
      <c r="N97" s="34"/>
      <c r="O97" s="34"/>
      <c r="P97" s="34"/>
    </row>
    <row r="98" spans="2:16" ht="49.5">
      <c r="B98" s="7" t="str">
        <f t="shared" si="3"/>
        <v>Car Power_97</v>
      </c>
      <c r="C98" s="101" t="s">
        <v>531</v>
      </c>
      <c r="D98" s="28" t="s">
        <v>438</v>
      </c>
      <c r="E98" s="36" t="s">
        <v>439</v>
      </c>
      <c r="F98" s="36" t="s">
        <v>424</v>
      </c>
      <c r="G98" s="36" t="s">
        <v>440</v>
      </c>
      <c r="H98" s="7" t="s">
        <v>34</v>
      </c>
      <c r="I98" s="7" t="s">
        <v>197</v>
      </c>
      <c r="J98" s="33" t="s">
        <v>198</v>
      </c>
      <c r="K98" s="7" t="s">
        <v>199</v>
      </c>
      <c r="L98" s="7"/>
      <c r="M98" s="21"/>
      <c r="N98" s="34"/>
      <c r="O98" s="34"/>
      <c r="P98" s="34"/>
    </row>
    <row r="99" spans="2:16" ht="33">
      <c r="B99" s="7" t="str">
        <f t="shared" si="3"/>
        <v>Car Power_98</v>
      </c>
      <c r="C99" s="101" t="s">
        <v>531</v>
      </c>
      <c r="D99" s="28" t="s">
        <v>441</v>
      </c>
      <c r="E99" s="36" t="s">
        <v>439</v>
      </c>
      <c r="F99" s="36" t="s">
        <v>396</v>
      </c>
      <c r="G99" s="36" t="s">
        <v>442</v>
      </c>
      <c r="H99" s="7" t="s">
        <v>34</v>
      </c>
      <c r="I99" s="7" t="s">
        <v>197</v>
      </c>
      <c r="J99" s="33" t="s">
        <v>198</v>
      </c>
      <c r="K99" s="7" t="s">
        <v>199</v>
      </c>
      <c r="L99" s="7"/>
      <c r="M99" s="21"/>
      <c r="N99" s="34"/>
      <c r="O99" s="34"/>
      <c r="P99" s="34"/>
    </row>
    <row r="100" spans="2:16" ht="33">
      <c r="B100" s="7" t="str">
        <f t="shared" si="3"/>
        <v>Car Power_99</v>
      </c>
      <c r="C100" s="101" t="s">
        <v>531</v>
      </c>
      <c r="D100" s="28" t="s">
        <v>443</v>
      </c>
      <c r="E100" s="36" t="s">
        <v>439</v>
      </c>
      <c r="F100" s="36" t="s">
        <v>399</v>
      </c>
      <c r="G100" s="36" t="s">
        <v>442</v>
      </c>
      <c r="H100" s="7" t="s">
        <v>34</v>
      </c>
      <c r="I100" s="7" t="s">
        <v>197</v>
      </c>
      <c r="J100" s="33" t="s">
        <v>198</v>
      </c>
      <c r="K100" s="7" t="s">
        <v>199</v>
      </c>
      <c r="L100" s="7"/>
      <c r="M100" s="21"/>
      <c r="N100" s="34"/>
      <c r="O100" s="34"/>
      <c r="P100" s="34"/>
    </row>
    <row r="101" spans="2:16" ht="33">
      <c r="B101" s="7" t="str">
        <f t="shared" si="3"/>
        <v>Car Power_100</v>
      </c>
      <c r="C101" s="101" t="s">
        <v>531</v>
      </c>
      <c r="D101" s="28" t="s">
        <v>444</v>
      </c>
      <c r="E101" s="36" t="s">
        <v>439</v>
      </c>
      <c r="F101" s="36" t="s">
        <v>401</v>
      </c>
      <c r="G101" s="36" t="s">
        <v>442</v>
      </c>
      <c r="H101" s="7" t="s">
        <v>34</v>
      </c>
      <c r="I101" s="7" t="s">
        <v>197</v>
      </c>
      <c r="J101" s="33" t="s">
        <v>198</v>
      </c>
      <c r="K101" s="7" t="s">
        <v>199</v>
      </c>
      <c r="L101" s="7"/>
      <c r="M101" s="21"/>
      <c r="N101" s="34"/>
      <c r="O101" s="34"/>
      <c r="P101" s="34"/>
    </row>
    <row r="102" spans="2:16" ht="33">
      <c r="B102" s="7" t="str">
        <f t="shared" si="3"/>
        <v>Car Power_101</v>
      </c>
      <c r="C102" s="101" t="s">
        <v>531</v>
      </c>
      <c r="D102" s="28" t="s">
        <v>445</v>
      </c>
      <c r="E102" s="36" t="s">
        <v>446</v>
      </c>
      <c r="F102" s="98" t="s">
        <v>525</v>
      </c>
      <c r="G102" s="36" t="s">
        <v>447</v>
      </c>
      <c r="H102" s="7" t="s">
        <v>34</v>
      </c>
      <c r="I102" s="7" t="s">
        <v>197</v>
      </c>
      <c r="J102" s="33" t="s">
        <v>198</v>
      </c>
      <c r="K102" s="7" t="s">
        <v>199</v>
      </c>
      <c r="L102" s="7"/>
      <c r="M102" s="21"/>
      <c r="N102" s="34"/>
      <c r="O102" s="34"/>
      <c r="P102" s="34"/>
    </row>
    <row r="103" spans="2:16" ht="33">
      <c r="B103" s="7" t="str">
        <f t="shared" si="3"/>
        <v>Car Power_102</v>
      </c>
      <c r="C103" s="101" t="s">
        <v>531</v>
      </c>
      <c r="D103" s="28" t="s">
        <v>448</v>
      </c>
      <c r="E103" s="36" t="s">
        <v>446</v>
      </c>
      <c r="F103" s="36" t="s">
        <v>449</v>
      </c>
      <c r="G103" s="36" t="s">
        <v>447</v>
      </c>
      <c r="H103" s="7" t="s">
        <v>34</v>
      </c>
      <c r="I103" s="7" t="s">
        <v>197</v>
      </c>
      <c r="J103" s="33" t="s">
        <v>198</v>
      </c>
      <c r="K103" s="7" t="s">
        <v>199</v>
      </c>
      <c r="L103" s="7"/>
      <c r="M103" s="21"/>
      <c r="N103" s="34"/>
      <c r="O103" s="34"/>
      <c r="P103" s="34"/>
    </row>
    <row r="104" spans="2:16" ht="33">
      <c r="B104" s="7" t="str">
        <f t="shared" si="3"/>
        <v>Car Power_103</v>
      </c>
      <c r="C104" s="101" t="s">
        <v>531</v>
      </c>
      <c r="D104" s="28" t="s">
        <v>450</v>
      </c>
      <c r="E104" s="36" t="s">
        <v>446</v>
      </c>
      <c r="F104" s="99" t="s">
        <v>451</v>
      </c>
      <c r="G104" s="36" t="s">
        <v>447</v>
      </c>
      <c r="H104" s="7" t="s">
        <v>34</v>
      </c>
      <c r="I104" s="7" t="s">
        <v>197</v>
      </c>
      <c r="J104" s="33" t="s">
        <v>198</v>
      </c>
      <c r="K104" s="7" t="s">
        <v>199</v>
      </c>
      <c r="L104" s="7"/>
      <c r="M104" s="21"/>
      <c r="N104" s="34"/>
      <c r="O104" s="34"/>
      <c r="P104" s="34"/>
    </row>
    <row r="105" spans="2:16" ht="33">
      <c r="B105" s="7" t="str">
        <f t="shared" si="3"/>
        <v>Car Power_104</v>
      </c>
      <c r="C105" s="101" t="s">
        <v>531</v>
      </c>
      <c r="D105" s="28" t="s">
        <v>452</v>
      </c>
      <c r="E105" s="36" t="s">
        <v>453</v>
      </c>
      <c r="F105" s="36" t="s">
        <v>396</v>
      </c>
      <c r="G105" s="36" t="s">
        <v>454</v>
      </c>
      <c r="H105" s="7" t="s">
        <v>34</v>
      </c>
      <c r="I105" s="7" t="s">
        <v>197</v>
      </c>
      <c r="J105" s="33" t="s">
        <v>198</v>
      </c>
      <c r="K105" s="7" t="s">
        <v>199</v>
      </c>
      <c r="L105" s="7"/>
      <c r="M105" s="21"/>
      <c r="N105" s="34"/>
      <c r="O105" s="34"/>
      <c r="P105" s="34"/>
    </row>
    <row r="106" spans="2:16" ht="33">
      <c r="B106" s="7" t="str">
        <f t="shared" si="3"/>
        <v>Car Power_105</v>
      </c>
      <c r="C106" s="101" t="s">
        <v>531</v>
      </c>
      <c r="D106" s="28" t="s">
        <v>455</v>
      </c>
      <c r="E106" s="36" t="s">
        <v>453</v>
      </c>
      <c r="F106" s="36" t="s">
        <v>399</v>
      </c>
      <c r="G106" s="36" t="s">
        <v>454</v>
      </c>
      <c r="H106" s="7" t="s">
        <v>34</v>
      </c>
      <c r="I106" s="7" t="s">
        <v>197</v>
      </c>
      <c r="J106" s="33" t="s">
        <v>198</v>
      </c>
      <c r="K106" s="7" t="s">
        <v>199</v>
      </c>
      <c r="L106" s="7"/>
      <c r="M106" s="21"/>
      <c r="N106" s="34"/>
      <c r="O106" s="34"/>
      <c r="P106" s="34"/>
    </row>
    <row r="107" spans="2:16" ht="33">
      <c r="B107" s="7" t="str">
        <f t="shared" si="3"/>
        <v>Car Power_106</v>
      </c>
      <c r="C107" s="101" t="s">
        <v>531</v>
      </c>
      <c r="D107" s="28" t="s">
        <v>456</v>
      </c>
      <c r="E107" s="36" t="s">
        <v>453</v>
      </c>
      <c r="F107" s="36" t="s">
        <v>401</v>
      </c>
      <c r="G107" s="36" t="s">
        <v>454</v>
      </c>
      <c r="H107" s="7" t="s">
        <v>34</v>
      </c>
      <c r="I107" s="7" t="s">
        <v>197</v>
      </c>
      <c r="J107" s="33" t="s">
        <v>198</v>
      </c>
      <c r="K107" s="7" t="s">
        <v>199</v>
      </c>
      <c r="L107" s="7"/>
      <c r="M107" s="21"/>
      <c r="N107" s="34"/>
      <c r="O107" s="34"/>
      <c r="P107" s="34"/>
    </row>
    <row r="108" spans="2:16" ht="33">
      <c r="B108" s="7" t="str">
        <f t="shared" si="3"/>
        <v>Car Power_107</v>
      </c>
      <c r="C108" s="101" t="s">
        <v>531</v>
      </c>
      <c r="D108" s="28" t="s">
        <v>457</v>
      </c>
      <c r="E108" s="36" t="s">
        <v>458</v>
      </c>
      <c r="F108" s="36" t="s">
        <v>449</v>
      </c>
      <c r="G108" s="36" t="s">
        <v>447</v>
      </c>
      <c r="H108" s="7" t="s">
        <v>34</v>
      </c>
      <c r="I108" s="7" t="s">
        <v>197</v>
      </c>
      <c r="J108" s="33" t="s">
        <v>198</v>
      </c>
      <c r="K108" s="7" t="s">
        <v>199</v>
      </c>
      <c r="L108" s="7"/>
      <c r="M108" s="21"/>
      <c r="N108" s="34"/>
      <c r="O108" s="34"/>
      <c r="P108" s="34"/>
    </row>
    <row r="109" spans="2:16" ht="66">
      <c r="B109" s="7" t="str">
        <f t="shared" si="3"/>
        <v>Car Power_108</v>
      </c>
      <c r="C109" s="101" t="s">
        <v>531</v>
      </c>
      <c r="D109" s="28" t="s">
        <v>459</v>
      </c>
      <c r="E109" s="36" t="s">
        <v>460</v>
      </c>
      <c r="F109" s="36" t="s">
        <v>461</v>
      </c>
      <c r="G109" s="36" t="s">
        <v>462</v>
      </c>
      <c r="H109" s="7" t="s">
        <v>34</v>
      </c>
      <c r="I109" s="7" t="s">
        <v>197</v>
      </c>
      <c r="J109" s="33" t="s">
        <v>198</v>
      </c>
      <c r="K109" s="7" t="s">
        <v>199</v>
      </c>
      <c r="L109" s="7"/>
      <c r="M109" s="21"/>
      <c r="N109" s="34"/>
      <c r="O109" s="34"/>
      <c r="P109" s="34"/>
    </row>
    <row r="110" spans="2:16" ht="49.5">
      <c r="B110" s="7" t="str">
        <f t="shared" si="3"/>
        <v>Car Power_109</v>
      </c>
      <c r="C110" s="101" t="s">
        <v>531</v>
      </c>
      <c r="D110" s="28" t="s">
        <v>463</v>
      </c>
      <c r="E110" s="36" t="s">
        <v>464</v>
      </c>
      <c r="F110" s="36" t="s">
        <v>396</v>
      </c>
      <c r="G110" s="36" t="s">
        <v>454</v>
      </c>
      <c r="H110" s="7" t="s">
        <v>34</v>
      </c>
      <c r="I110" s="7" t="s">
        <v>197</v>
      </c>
      <c r="J110" s="33" t="s">
        <v>198</v>
      </c>
      <c r="K110" s="7" t="s">
        <v>199</v>
      </c>
      <c r="L110" s="7"/>
      <c r="M110" s="21"/>
      <c r="N110" s="34"/>
      <c r="O110" s="34"/>
      <c r="P110" s="34"/>
    </row>
    <row r="111" spans="2:16" ht="49.5">
      <c r="B111" s="7" t="str">
        <f t="shared" si="3"/>
        <v>Car Power_110</v>
      </c>
      <c r="C111" s="101" t="s">
        <v>531</v>
      </c>
      <c r="D111" s="28" t="s">
        <v>465</v>
      </c>
      <c r="E111" s="36" t="s">
        <v>464</v>
      </c>
      <c r="F111" s="36" t="s">
        <v>399</v>
      </c>
      <c r="G111" s="36" t="s">
        <v>454</v>
      </c>
      <c r="H111" s="7" t="s">
        <v>34</v>
      </c>
      <c r="I111" s="7" t="s">
        <v>197</v>
      </c>
      <c r="J111" s="33" t="s">
        <v>198</v>
      </c>
      <c r="K111" s="7" t="s">
        <v>199</v>
      </c>
      <c r="L111" s="7"/>
      <c r="M111" s="21"/>
      <c r="N111" s="34"/>
      <c r="O111" s="34"/>
      <c r="P111" s="34"/>
    </row>
    <row r="112" spans="2:16" ht="49.5">
      <c r="B112" s="7" t="str">
        <f t="shared" si="3"/>
        <v>Car Power_111</v>
      </c>
      <c r="C112" s="101" t="s">
        <v>531</v>
      </c>
      <c r="D112" s="28" t="s">
        <v>466</v>
      </c>
      <c r="E112" s="36" t="s">
        <v>464</v>
      </c>
      <c r="F112" s="36" t="s">
        <v>401</v>
      </c>
      <c r="G112" s="36" t="s">
        <v>454</v>
      </c>
      <c r="H112" s="7" t="s">
        <v>34</v>
      </c>
      <c r="I112" s="7" t="s">
        <v>197</v>
      </c>
      <c r="J112" s="33" t="s">
        <v>198</v>
      </c>
      <c r="K112" s="7" t="s">
        <v>199</v>
      </c>
      <c r="L112" s="7"/>
      <c r="M112" s="21"/>
      <c r="N112" s="34"/>
      <c r="O112" s="34"/>
      <c r="P112" s="34"/>
    </row>
    <row r="113" spans="2:16" ht="49.5">
      <c r="B113" s="7" t="str">
        <f t="shared" si="3"/>
        <v>Car Power_112</v>
      </c>
      <c r="C113" s="101" t="s">
        <v>531</v>
      </c>
      <c r="D113" s="28" t="s">
        <v>467</v>
      </c>
      <c r="E113" s="36" t="s">
        <v>468</v>
      </c>
      <c r="F113" s="98" t="s">
        <v>469</v>
      </c>
      <c r="G113" s="36" t="s">
        <v>447</v>
      </c>
      <c r="H113" s="7" t="s">
        <v>34</v>
      </c>
      <c r="I113" s="7" t="s">
        <v>197</v>
      </c>
      <c r="J113" s="33" t="s">
        <v>198</v>
      </c>
      <c r="K113" s="7" t="s">
        <v>199</v>
      </c>
      <c r="L113" s="7"/>
      <c r="M113" s="21"/>
      <c r="N113" s="34"/>
      <c r="O113" s="34"/>
      <c r="P113" s="34"/>
    </row>
    <row r="114" spans="2:16" ht="49.5">
      <c r="B114" s="7" t="str">
        <f t="shared" si="3"/>
        <v>Car Power_113</v>
      </c>
      <c r="C114" s="101" t="s">
        <v>531</v>
      </c>
      <c r="D114" s="28" t="s">
        <v>470</v>
      </c>
      <c r="E114" s="36" t="s">
        <v>468</v>
      </c>
      <c r="F114" s="36" t="s">
        <v>449</v>
      </c>
      <c r="G114" s="36" t="s">
        <v>447</v>
      </c>
      <c r="H114" s="7" t="s">
        <v>34</v>
      </c>
      <c r="I114" s="7" t="s">
        <v>197</v>
      </c>
      <c r="J114" s="33" t="s">
        <v>198</v>
      </c>
      <c r="K114" s="7" t="s">
        <v>199</v>
      </c>
      <c r="L114" s="7"/>
      <c r="M114" s="21"/>
      <c r="N114" s="34"/>
      <c r="O114" s="34"/>
      <c r="P114" s="34"/>
    </row>
    <row r="115" spans="2:16" ht="49.5">
      <c r="B115" s="7" t="str">
        <f t="shared" si="3"/>
        <v>Car Power_114</v>
      </c>
      <c r="C115" s="101" t="s">
        <v>531</v>
      </c>
      <c r="D115" s="28" t="s">
        <v>471</v>
      </c>
      <c r="E115" s="36" t="s">
        <v>464</v>
      </c>
      <c r="F115" s="36" t="s">
        <v>472</v>
      </c>
      <c r="G115" s="36" t="s">
        <v>447</v>
      </c>
      <c r="H115" s="7" t="s">
        <v>34</v>
      </c>
      <c r="I115" s="7" t="s">
        <v>197</v>
      </c>
      <c r="J115" s="33" t="s">
        <v>198</v>
      </c>
      <c r="K115" s="7" t="s">
        <v>199</v>
      </c>
      <c r="L115" s="7"/>
      <c r="M115" s="21"/>
      <c r="N115" s="34"/>
      <c r="O115" s="34"/>
      <c r="P115" s="34"/>
    </row>
    <row r="116" spans="2:16" s="15" customFormat="1">
      <c r="B116" s="38"/>
      <c r="C116" s="39"/>
      <c r="D116" s="39"/>
      <c r="E116" s="40"/>
      <c r="F116" s="39"/>
      <c r="G116" s="39"/>
      <c r="H116" s="41"/>
      <c r="I116" s="38"/>
      <c r="J116" s="43"/>
      <c r="K116" s="38"/>
      <c r="L116" s="44"/>
      <c r="M116" s="38"/>
      <c r="N116" s="39"/>
    </row>
    <row r="117" spans="2:16" s="15" customFormat="1">
      <c r="B117" s="38"/>
      <c r="C117" s="39"/>
      <c r="D117" s="39"/>
      <c r="E117" s="40"/>
      <c r="F117" s="39"/>
      <c r="G117" s="39"/>
      <c r="H117" s="41"/>
      <c r="I117" s="38"/>
      <c r="J117" s="43"/>
      <c r="K117" s="38"/>
      <c r="L117" s="44"/>
      <c r="M117" s="38"/>
      <c r="N117" s="39"/>
    </row>
    <row r="118" spans="2:16" s="15" customFormat="1">
      <c r="B118" s="38"/>
      <c r="C118" s="39"/>
      <c r="D118" s="39"/>
      <c r="E118" s="40"/>
      <c r="F118" s="39"/>
      <c r="G118" s="39"/>
      <c r="H118" s="41"/>
      <c r="I118" s="38"/>
      <c r="J118" s="43"/>
      <c r="K118" s="38"/>
      <c r="L118" s="44"/>
      <c r="M118" s="38"/>
      <c r="N118" s="39"/>
    </row>
    <row r="119" spans="2:16" s="15" customFormat="1">
      <c r="B119" s="38"/>
      <c r="C119" s="39"/>
      <c r="D119" s="39"/>
      <c r="E119" s="40"/>
      <c r="F119" s="39"/>
      <c r="G119" s="39"/>
      <c r="H119" s="41"/>
      <c r="I119" s="38"/>
      <c r="J119" s="43"/>
      <c r="K119" s="38"/>
      <c r="L119" s="44"/>
      <c r="M119" s="38"/>
      <c r="N119" s="39"/>
    </row>
    <row r="120" spans="2:16" s="15" customFormat="1">
      <c r="B120" s="38"/>
      <c r="C120" s="39"/>
      <c r="D120" s="39"/>
      <c r="E120" s="40"/>
      <c r="F120" s="39"/>
      <c r="G120" s="39"/>
      <c r="H120" s="41"/>
      <c r="I120" s="38"/>
      <c r="J120" s="43"/>
      <c r="K120" s="38"/>
      <c r="L120" s="44"/>
      <c r="M120" s="38"/>
      <c r="N120" s="39"/>
    </row>
    <row r="121" spans="2:16" s="15" customFormat="1">
      <c r="B121" s="38"/>
      <c r="C121" s="39"/>
      <c r="D121" s="39"/>
      <c r="E121" s="40"/>
      <c r="F121" s="39"/>
      <c r="G121" s="42"/>
      <c r="H121" s="41"/>
      <c r="I121" s="38"/>
      <c r="J121" s="43"/>
      <c r="K121" s="38"/>
      <c r="L121" s="44"/>
      <c r="M121" s="38"/>
      <c r="N121" s="39"/>
    </row>
    <row r="122" spans="2:16" s="15" customFormat="1">
      <c r="B122" s="38"/>
      <c r="C122" s="39"/>
      <c r="D122" s="39"/>
      <c r="E122" s="40"/>
      <c r="F122" s="39"/>
      <c r="G122" s="42"/>
      <c r="H122" s="41"/>
      <c r="I122" s="38"/>
      <c r="J122" s="43"/>
      <c r="K122" s="38"/>
      <c r="L122" s="44"/>
      <c r="M122" s="38"/>
      <c r="N122" s="39"/>
    </row>
  </sheetData>
  <protectedRanges>
    <protectedRange sqref="G73 G70 G26:G28 G68" name="区域8_2_2_1_2_2_1" securityDescriptor="O:WDG:WDD:(A;;CC;;;S-1-5-21-1292428093-1563985344-725345543-471399)"/>
    <protectedRange sqref="G25" name="区域8_2_2_1_1_1_2_1" securityDescriptor="O:WDG:WDD:(A;;CC;;;S-1-5-21-1292428093-1563985344-725345543-471399)"/>
    <protectedRange sqref="G102:G108 G113:G115 G98" name="区域8_2_2_1_4_1" securityDescriptor="O:WDG:WDD:(A;;CC;;;S-1-5-21-1292428093-1563985344-725345543-471399)"/>
    <protectedRange sqref="E98:E108 G99:G101" name="区域8_2_1_1_1_2_3_1" securityDescriptor="O:WDG:WDD:(A;;CC;;;S-1-5-21-1292428093-1563985344-725345543-471399)"/>
    <protectedRange sqref="G93:G97 G74:G89" name="区域8_2_2_1_1_3_1" securityDescriptor="O:WDG:WDD:(A;;CC;;;S-1-5-21-1292428093-1563985344-725345543-471399)"/>
    <protectedRange sqref="F90:G90 F82 F93 G91:G92 E74:E97" name="区域8_2_1_1_1_2_1_2_1" securityDescriptor="O:WDG:WDD:(A;;CC;;;S-1-5-21-1292428093-1563985344-725345543-471399)"/>
  </protectedRanges>
  <phoneticPr fontId="72" type="noConversion"/>
  <conditionalFormatting sqref="L25 L73:L115 L29:L70">
    <cfRule type="cellIs" dxfId="19" priority="5" operator="equal">
      <formula>"NA"</formula>
    </cfRule>
    <cfRule type="cellIs" dxfId="18" priority="6" operator="equal">
      <formula>"Block"</formula>
    </cfRule>
    <cfRule type="cellIs" dxfId="17" priority="7" operator="equal">
      <formula>"Fail"</formula>
    </cfRule>
    <cfRule type="cellIs" dxfId="16" priority="8" operator="equal">
      <formula>"Pass"</formula>
    </cfRule>
  </conditionalFormatting>
  <conditionalFormatting sqref="L26:L28">
    <cfRule type="cellIs" dxfId="15" priority="1" operator="equal">
      <formula>"NA"</formula>
    </cfRule>
    <cfRule type="cellIs" dxfId="14" priority="2" operator="equal">
      <formula>"Block"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conditionalFormatting sqref="L16:L18">
    <cfRule type="cellIs" dxfId="11" priority="9" operator="equal">
      <formula>"NA"</formula>
    </cfRule>
    <cfRule type="cellIs" dxfId="10" priority="10" operator="equal">
      <formula>"Block"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G109:H112">
    <cfRule type="cellIs" dxfId="7" priority="16" stopIfTrue="1" operator="equal">
      <formula>"Fail"</formula>
    </cfRule>
    <cfRule type="cellIs" dxfId="6" priority="17" stopIfTrue="1" operator="equal">
      <formula>"Pass"</formula>
    </cfRule>
    <cfRule type="cellIs" dxfId="5" priority="18" stopIfTrue="1" operator="equal">
      <formula>"Not Test"</formula>
    </cfRule>
  </conditionalFormatting>
  <dataValidations count="6">
    <dataValidation type="list" allowBlank="1" showInputMessage="1" showErrorMessage="1" sqref="H7:H22 M116:M122 H25:H115">
      <formula1>"P0,P1,P2,P3"</formula1>
    </dataValidation>
    <dataValidation type="list" allowBlank="1" showInputMessage="1" showErrorMessage="1" sqref="I7:I22 I25:I122">
      <formula1>"接口,功能,交互,压力,性能,UI/UE,压力,其他"</formula1>
    </dataValidation>
    <dataValidation type="list" allowBlank="1" showInputMessage="1" showErrorMessage="1" sqref="J7:J22 J25:J122">
      <formula1>"手动测试,脚本测试"</formula1>
    </dataValidation>
    <dataValidation type="list" allowBlank="1" showInputMessage="1" showErrorMessage="1" sqref="K7:K22 K25:K122">
      <formula1>"R5,R6,R7,R8,R9,R10,R11"</formula1>
    </dataValidation>
    <dataValidation type="list" allowBlank="1" showInputMessage="1" showErrorMessage="1" sqref="L16:L18 L73:L115 L25:L70">
      <formula1>"Pass,Fail,Block,NA,NT"</formula1>
    </dataValidation>
    <dataValidation allowBlank="1" showInputMessage="1" showErrorMessage="1" sqref="D16:D18 D26:D28 E116:E122"/>
  </dataValidations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3" zoomScale="85" zoomScaleNormal="85" workbookViewId="0"/>
  </sheetViews>
  <sheetFormatPr defaultColWidth="9" defaultRowHeight="13.5"/>
  <cols>
    <col min="1" max="1" width="4.125" customWidth="1"/>
    <col min="2" max="2" width="12.375" customWidth="1"/>
    <col min="3" max="3" width="42.5" customWidth="1"/>
    <col min="4" max="4" width="9" style="1"/>
    <col min="5" max="5" width="11" style="2" customWidth="1"/>
    <col min="7" max="7" width="18.25" customWidth="1"/>
  </cols>
  <sheetData>
    <row r="1" spans="1:10" ht="16.5">
      <c r="A1" s="3" t="s">
        <v>473</v>
      </c>
      <c r="E1" s="4"/>
    </row>
    <row r="2" spans="1:10" ht="16.5">
      <c r="E2" s="4"/>
    </row>
    <row r="3" spans="1:10" ht="16.5">
      <c r="B3" s="5" t="s">
        <v>161</v>
      </c>
      <c r="C3" s="5" t="s">
        <v>474</v>
      </c>
      <c r="D3" s="5" t="s">
        <v>475</v>
      </c>
      <c r="E3" s="5" t="s">
        <v>169</v>
      </c>
      <c r="F3" s="6" t="s">
        <v>476</v>
      </c>
      <c r="G3" s="6" t="s">
        <v>86</v>
      </c>
      <c r="H3" s="6" t="s">
        <v>171</v>
      </c>
      <c r="I3" s="6" t="s">
        <v>172</v>
      </c>
      <c r="J3" s="6" t="s">
        <v>173</v>
      </c>
    </row>
    <row r="4" spans="1:10" ht="16.5">
      <c r="B4" s="7" t="str">
        <f>"Car Power_"&amp;ROW()-3</f>
        <v>Car Power_1</v>
      </c>
      <c r="C4" s="8" t="s">
        <v>477</v>
      </c>
      <c r="D4" s="9" t="s">
        <v>478</v>
      </c>
      <c r="E4" s="7" t="s">
        <v>199</v>
      </c>
      <c r="F4" s="10"/>
      <c r="G4" s="11"/>
      <c r="H4" s="11"/>
      <c r="I4" s="11"/>
      <c r="J4" s="11"/>
    </row>
    <row r="5" spans="1:10" ht="16.5">
      <c r="B5" s="7" t="str">
        <f t="shared" ref="B5:B49" si="0">"Car Power_"&amp;ROW()-3</f>
        <v>Car Power_2</v>
      </c>
      <c r="C5" s="8" t="s">
        <v>479</v>
      </c>
      <c r="D5" s="9" t="s">
        <v>478</v>
      </c>
      <c r="E5" s="7" t="s">
        <v>199</v>
      </c>
      <c r="F5" s="10"/>
      <c r="G5" s="11"/>
      <c r="H5" s="11"/>
      <c r="I5" s="11"/>
      <c r="J5" s="11"/>
    </row>
    <row r="6" spans="1:10" ht="16.5">
      <c r="B6" s="7" t="str">
        <f t="shared" si="0"/>
        <v>Car Power_3</v>
      </c>
      <c r="C6" s="8" t="s">
        <v>480</v>
      </c>
      <c r="D6" s="9" t="s">
        <v>478</v>
      </c>
      <c r="E6" s="7" t="s">
        <v>199</v>
      </c>
      <c r="F6" s="10"/>
      <c r="G6" s="11"/>
      <c r="H6" s="11"/>
      <c r="I6" s="11"/>
      <c r="J6" s="11"/>
    </row>
    <row r="7" spans="1:10" ht="16.5">
      <c r="B7" s="7" t="str">
        <f t="shared" si="0"/>
        <v>Car Power_4</v>
      </c>
      <c r="C7" s="8" t="s">
        <v>481</v>
      </c>
      <c r="D7" s="9" t="s">
        <v>478</v>
      </c>
      <c r="E7" s="7" t="s">
        <v>199</v>
      </c>
      <c r="F7" s="10"/>
      <c r="G7" s="11"/>
      <c r="H7" s="11"/>
      <c r="I7" s="11"/>
      <c r="J7" s="11"/>
    </row>
    <row r="8" spans="1:10" ht="16.5">
      <c r="B8" s="7" t="str">
        <f t="shared" si="0"/>
        <v>Car Power_5</v>
      </c>
      <c r="C8" s="8" t="s">
        <v>482</v>
      </c>
      <c r="D8" s="9" t="s">
        <v>478</v>
      </c>
      <c r="E8" s="7" t="s">
        <v>199</v>
      </c>
      <c r="F8" s="10"/>
      <c r="G8" s="11"/>
      <c r="H8" s="11"/>
      <c r="I8" s="11"/>
      <c r="J8" s="11"/>
    </row>
    <row r="9" spans="1:10" ht="16.5">
      <c r="B9" s="7" t="str">
        <f t="shared" si="0"/>
        <v>Car Power_6</v>
      </c>
      <c r="C9" s="8" t="s">
        <v>483</v>
      </c>
      <c r="D9" s="9" t="s">
        <v>478</v>
      </c>
      <c r="E9" s="7" t="s">
        <v>199</v>
      </c>
      <c r="F9" s="10"/>
      <c r="G9" s="11"/>
      <c r="H9" s="11"/>
      <c r="I9" s="11"/>
      <c r="J9" s="11"/>
    </row>
    <row r="10" spans="1:10" ht="16.5">
      <c r="B10" s="7" t="str">
        <f t="shared" si="0"/>
        <v>Car Power_7</v>
      </c>
      <c r="C10" s="8" t="s">
        <v>484</v>
      </c>
      <c r="D10" s="9" t="s">
        <v>478</v>
      </c>
      <c r="E10" s="7" t="s">
        <v>199</v>
      </c>
      <c r="F10" s="10"/>
      <c r="G10" s="11"/>
      <c r="H10" s="11"/>
      <c r="I10" s="11"/>
      <c r="J10" s="11"/>
    </row>
    <row r="11" spans="1:10" ht="16.5">
      <c r="B11" s="7" t="str">
        <f t="shared" si="0"/>
        <v>Car Power_8</v>
      </c>
      <c r="C11" s="8" t="s">
        <v>485</v>
      </c>
      <c r="D11" s="9" t="s">
        <v>478</v>
      </c>
      <c r="E11" s="7" t="s">
        <v>199</v>
      </c>
      <c r="F11" s="10"/>
      <c r="G11" s="11"/>
      <c r="H11" s="11"/>
      <c r="I11" s="11"/>
      <c r="J11" s="11"/>
    </row>
    <row r="12" spans="1:10" ht="16.5">
      <c r="B12" s="7" t="str">
        <f t="shared" si="0"/>
        <v>Car Power_9</v>
      </c>
      <c r="C12" s="8" t="s">
        <v>486</v>
      </c>
      <c r="D12" s="9" t="s">
        <v>478</v>
      </c>
      <c r="E12" s="7" t="s">
        <v>199</v>
      </c>
      <c r="F12" s="10"/>
      <c r="G12" s="11"/>
      <c r="H12" s="11"/>
      <c r="I12" s="11"/>
      <c r="J12" s="11"/>
    </row>
    <row r="13" spans="1:10" ht="16.5">
      <c r="B13" s="7" t="str">
        <f t="shared" si="0"/>
        <v>Car Power_10</v>
      </c>
      <c r="C13" s="8" t="s">
        <v>487</v>
      </c>
      <c r="D13" s="9" t="s">
        <v>478</v>
      </c>
      <c r="E13" s="7" t="s">
        <v>199</v>
      </c>
      <c r="F13" s="10"/>
      <c r="G13" s="11"/>
      <c r="H13" s="11"/>
      <c r="I13" s="11"/>
      <c r="J13" s="11"/>
    </row>
    <row r="14" spans="1:10" ht="16.5">
      <c r="B14" s="7" t="str">
        <f t="shared" si="0"/>
        <v>Car Power_11</v>
      </c>
      <c r="C14" s="8" t="s">
        <v>488</v>
      </c>
      <c r="D14" s="9" t="s">
        <v>478</v>
      </c>
      <c r="E14" s="7" t="s">
        <v>199</v>
      </c>
      <c r="F14" s="10"/>
      <c r="G14" s="11"/>
      <c r="H14" s="11"/>
      <c r="I14" s="11"/>
      <c r="J14" s="11"/>
    </row>
    <row r="15" spans="1:10" ht="16.5">
      <c r="B15" s="7" t="str">
        <f t="shared" si="0"/>
        <v>Car Power_12</v>
      </c>
      <c r="C15" s="8" t="s">
        <v>489</v>
      </c>
      <c r="D15" s="9" t="s">
        <v>478</v>
      </c>
      <c r="E15" s="7" t="s">
        <v>199</v>
      </c>
      <c r="F15" s="10"/>
      <c r="G15" s="11"/>
      <c r="H15" s="11"/>
      <c r="I15" s="11"/>
      <c r="J15" s="11"/>
    </row>
    <row r="16" spans="1:10" ht="16.5">
      <c r="B16" s="7" t="str">
        <f t="shared" si="0"/>
        <v>Car Power_13</v>
      </c>
      <c r="C16" s="8" t="s">
        <v>490</v>
      </c>
      <c r="D16" s="9" t="s">
        <v>478</v>
      </c>
      <c r="E16" s="7" t="s">
        <v>199</v>
      </c>
      <c r="F16" s="10"/>
      <c r="G16" s="11"/>
      <c r="H16" s="11"/>
      <c r="I16" s="11"/>
      <c r="J16" s="11"/>
    </row>
    <row r="17" spans="2:10" ht="16.5">
      <c r="B17" s="7" t="str">
        <f t="shared" si="0"/>
        <v>Car Power_14</v>
      </c>
      <c r="C17" s="8" t="s">
        <v>491</v>
      </c>
      <c r="D17" s="9" t="s">
        <v>478</v>
      </c>
      <c r="E17" s="7" t="s">
        <v>199</v>
      </c>
      <c r="F17" s="10"/>
      <c r="G17" s="11"/>
      <c r="H17" s="11"/>
      <c r="I17" s="11"/>
      <c r="J17" s="11"/>
    </row>
    <row r="18" spans="2:10" ht="49.5">
      <c r="B18" s="7" t="str">
        <f t="shared" si="0"/>
        <v>Car Power_15</v>
      </c>
      <c r="C18" s="12" t="s">
        <v>492</v>
      </c>
      <c r="D18" s="9" t="s">
        <v>478</v>
      </c>
      <c r="E18" s="7" t="s">
        <v>199</v>
      </c>
      <c r="F18" s="10"/>
      <c r="G18" s="11"/>
      <c r="H18" s="11"/>
      <c r="I18" s="11"/>
      <c r="J18" s="11"/>
    </row>
    <row r="19" spans="2:10" ht="16.5">
      <c r="B19" s="7" t="str">
        <f t="shared" si="0"/>
        <v>Car Power_16</v>
      </c>
      <c r="C19" s="8" t="s">
        <v>493</v>
      </c>
      <c r="D19" s="9" t="s">
        <v>478</v>
      </c>
      <c r="E19" s="7" t="s">
        <v>199</v>
      </c>
      <c r="F19" s="10"/>
      <c r="G19" s="11"/>
      <c r="H19" s="11"/>
      <c r="I19" s="11"/>
      <c r="J19" s="11"/>
    </row>
    <row r="20" spans="2:10" ht="16.5">
      <c r="B20" s="7" t="str">
        <f t="shared" si="0"/>
        <v>Car Power_17</v>
      </c>
      <c r="C20" s="8" t="s">
        <v>494</v>
      </c>
      <c r="D20" s="9" t="s">
        <v>478</v>
      </c>
      <c r="E20" s="7" t="s">
        <v>199</v>
      </c>
      <c r="F20" s="10"/>
      <c r="G20" s="11"/>
      <c r="H20" s="11"/>
      <c r="I20" s="11"/>
      <c r="J20" s="11"/>
    </row>
    <row r="21" spans="2:10" ht="16.5">
      <c r="B21" s="7" t="str">
        <f t="shared" si="0"/>
        <v>Car Power_18</v>
      </c>
      <c r="C21" s="8" t="s">
        <v>495</v>
      </c>
      <c r="D21" s="9" t="s">
        <v>496</v>
      </c>
      <c r="E21" s="7" t="s">
        <v>199</v>
      </c>
      <c r="F21" s="10"/>
      <c r="G21" s="11"/>
      <c r="H21" s="11"/>
      <c r="I21" s="11"/>
      <c r="J21" s="11"/>
    </row>
    <row r="22" spans="2:10" ht="16.5">
      <c r="B22" s="7" t="str">
        <f t="shared" si="0"/>
        <v>Car Power_19</v>
      </c>
      <c r="C22" s="8" t="s">
        <v>497</v>
      </c>
      <c r="D22" s="9" t="s">
        <v>496</v>
      </c>
      <c r="E22" s="7" t="s">
        <v>199</v>
      </c>
      <c r="F22" s="10"/>
      <c r="G22" s="11"/>
      <c r="H22" s="11"/>
      <c r="I22" s="11"/>
      <c r="J22" s="11"/>
    </row>
    <row r="23" spans="2:10" ht="16.5">
      <c r="B23" s="7" t="str">
        <f t="shared" si="0"/>
        <v>Car Power_20</v>
      </c>
      <c r="C23" s="8" t="s">
        <v>498</v>
      </c>
      <c r="D23" s="9" t="s">
        <v>496</v>
      </c>
      <c r="E23" s="7" t="s">
        <v>199</v>
      </c>
      <c r="F23" s="10"/>
      <c r="G23" s="11"/>
      <c r="H23" s="11"/>
      <c r="I23" s="11"/>
      <c r="J23" s="11"/>
    </row>
    <row r="24" spans="2:10" ht="16.5">
      <c r="B24" s="7" t="str">
        <f t="shared" si="0"/>
        <v>Car Power_21</v>
      </c>
      <c r="C24" s="8" t="s">
        <v>499</v>
      </c>
      <c r="D24" s="9" t="s">
        <v>496</v>
      </c>
      <c r="E24" s="7" t="s">
        <v>199</v>
      </c>
      <c r="F24" s="10"/>
      <c r="G24" s="11"/>
      <c r="H24" s="11"/>
      <c r="I24" s="11"/>
      <c r="J24" s="11"/>
    </row>
    <row r="25" spans="2:10" ht="16.5">
      <c r="B25" s="7" t="str">
        <f t="shared" si="0"/>
        <v>Car Power_22</v>
      </c>
      <c r="C25" s="8" t="s">
        <v>500</v>
      </c>
      <c r="D25" s="9" t="s">
        <v>496</v>
      </c>
      <c r="E25" s="7" t="s">
        <v>199</v>
      </c>
      <c r="F25" s="10"/>
      <c r="G25" s="11"/>
      <c r="H25" s="11"/>
      <c r="I25" s="11"/>
      <c r="J25" s="11"/>
    </row>
    <row r="26" spans="2:10" ht="33">
      <c r="B26" s="7" t="str">
        <f t="shared" si="0"/>
        <v>Car Power_23</v>
      </c>
      <c r="C26" s="12" t="s">
        <v>501</v>
      </c>
      <c r="D26" s="9" t="s">
        <v>496</v>
      </c>
      <c r="E26" s="7" t="s">
        <v>199</v>
      </c>
      <c r="F26" s="10"/>
      <c r="G26" s="11"/>
      <c r="H26" s="11"/>
      <c r="I26" s="11"/>
      <c r="J26" s="11"/>
    </row>
    <row r="27" spans="2:10" ht="16.5">
      <c r="B27" s="7" t="str">
        <f t="shared" si="0"/>
        <v>Car Power_24</v>
      </c>
      <c r="C27" s="8" t="s">
        <v>502</v>
      </c>
      <c r="D27" s="9" t="s">
        <v>496</v>
      </c>
      <c r="E27" s="7" t="s">
        <v>199</v>
      </c>
      <c r="F27" s="10"/>
      <c r="G27" s="11"/>
      <c r="H27" s="11"/>
      <c r="I27" s="11"/>
      <c r="J27" s="11"/>
    </row>
    <row r="28" spans="2:10" ht="33">
      <c r="B28" s="7" t="str">
        <f t="shared" si="0"/>
        <v>Car Power_25</v>
      </c>
      <c r="C28" s="12" t="s">
        <v>503</v>
      </c>
      <c r="D28" s="9" t="s">
        <v>496</v>
      </c>
      <c r="E28" s="7" t="s">
        <v>199</v>
      </c>
      <c r="F28" s="10"/>
      <c r="G28" s="11"/>
      <c r="H28" s="11"/>
      <c r="I28" s="11"/>
      <c r="J28" s="11"/>
    </row>
    <row r="29" spans="2:10" ht="33">
      <c r="B29" s="7" t="str">
        <f t="shared" si="0"/>
        <v>Car Power_26</v>
      </c>
      <c r="C29" s="12" t="s">
        <v>504</v>
      </c>
      <c r="D29" s="9" t="s">
        <v>496</v>
      </c>
      <c r="E29" s="7" t="s">
        <v>199</v>
      </c>
      <c r="F29" s="10"/>
      <c r="G29" s="11"/>
      <c r="H29" s="11"/>
      <c r="I29" s="11"/>
      <c r="J29" s="11"/>
    </row>
    <row r="30" spans="2:10" ht="16.5">
      <c r="B30" s="7" t="str">
        <f t="shared" si="0"/>
        <v>Car Power_27</v>
      </c>
      <c r="C30" s="8" t="s">
        <v>505</v>
      </c>
      <c r="D30" s="9" t="s">
        <v>496</v>
      </c>
      <c r="E30" s="7" t="s">
        <v>199</v>
      </c>
      <c r="F30" s="10"/>
      <c r="G30" s="11"/>
      <c r="H30" s="11"/>
      <c r="I30" s="11"/>
      <c r="J30" s="11"/>
    </row>
    <row r="31" spans="2:10" ht="16.5">
      <c r="B31" s="7" t="str">
        <f t="shared" si="0"/>
        <v>Car Power_28</v>
      </c>
      <c r="C31" s="8" t="s">
        <v>506</v>
      </c>
      <c r="D31" s="9" t="s">
        <v>496</v>
      </c>
      <c r="E31" s="7" t="s">
        <v>199</v>
      </c>
      <c r="F31" s="10"/>
      <c r="G31" s="11"/>
      <c r="H31" s="11"/>
      <c r="I31" s="11"/>
      <c r="J31" s="11"/>
    </row>
    <row r="32" spans="2:10" ht="16.5">
      <c r="B32" s="7" t="str">
        <f t="shared" si="0"/>
        <v>Car Power_29</v>
      </c>
      <c r="C32" s="8" t="s">
        <v>507</v>
      </c>
      <c r="D32" s="9" t="s">
        <v>496</v>
      </c>
      <c r="E32" s="7" t="s">
        <v>199</v>
      </c>
      <c r="F32" s="10"/>
      <c r="G32" s="11"/>
      <c r="H32" s="11"/>
      <c r="I32" s="11"/>
      <c r="J32" s="11"/>
    </row>
    <row r="33" spans="2:10" ht="16.5">
      <c r="B33" s="7" t="str">
        <f t="shared" si="0"/>
        <v>Car Power_30</v>
      </c>
      <c r="C33" s="8" t="s">
        <v>508</v>
      </c>
      <c r="D33" s="9" t="s">
        <v>496</v>
      </c>
      <c r="E33" s="7" t="s">
        <v>199</v>
      </c>
      <c r="F33" s="10"/>
      <c r="G33" s="11"/>
      <c r="H33" s="11"/>
      <c r="I33" s="11"/>
      <c r="J33" s="11"/>
    </row>
    <row r="34" spans="2:10" ht="16.5">
      <c r="B34" s="7" t="str">
        <f t="shared" si="0"/>
        <v>Car Power_31</v>
      </c>
      <c r="C34" s="8" t="s">
        <v>509</v>
      </c>
      <c r="D34" s="9" t="s">
        <v>496</v>
      </c>
      <c r="E34" s="7" t="s">
        <v>199</v>
      </c>
      <c r="F34" s="10"/>
      <c r="G34" s="11"/>
      <c r="H34" s="11"/>
      <c r="I34" s="11"/>
      <c r="J34" s="11"/>
    </row>
    <row r="35" spans="2:10" ht="16.5">
      <c r="B35" s="7" t="str">
        <f t="shared" si="0"/>
        <v>Car Power_32</v>
      </c>
      <c r="C35" s="8" t="s">
        <v>510</v>
      </c>
      <c r="D35" s="9" t="s">
        <v>496</v>
      </c>
      <c r="E35" s="7" t="s">
        <v>199</v>
      </c>
      <c r="F35" s="10"/>
      <c r="G35" s="11"/>
      <c r="H35" s="11"/>
      <c r="I35" s="11"/>
      <c r="J35" s="11"/>
    </row>
    <row r="36" spans="2:10" ht="16.5">
      <c r="B36" s="7" t="str">
        <f t="shared" si="0"/>
        <v>Car Power_33</v>
      </c>
      <c r="C36" s="8" t="s">
        <v>511</v>
      </c>
      <c r="D36" s="9" t="s">
        <v>496</v>
      </c>
      <c r="E36" s="7" t="s">
        <v>199</v>
      </c>
      <c r="F36" s="10"/>
      <c r="G36" s="11"/>
      <c r="H36" s="11"/>
      <c r="I36" s="11"/>
      <c r="J36" s="11"/>
    </row>
    <row r="37" spans="2:10" ht="16.5">
      <c r="B37" s="7" t="str">
        <f t="shared" si="0"/>
        <v>Car Power_34</v>
      </c>
      <c r="C37" s="8" t="s">
        <v>512</v>
      </c>
      <c r="D37" s="9" t="s">
        <v>496</v>
      </c>
      <c r="E37" s="7" t="s">
        <v>199</v>
      </c>
      <c r="F37" s="10"/>
      <c r="G37" s="11"/>
      <c r="H37" s="11"/>
      <c r="I37" s="11"/>
      <c r="J37" s="11"/>
    </row>
    <row r="38" spans="2:10" ht="16.5">
      <c r="B38" s="7" t="str">
        <f t="shared" si="0"/>
        <v>Car Power_35</v>
      </c>
      <c r="C38" s="8" t="s">
        <v>513</v>
      </c>
      <c r="D38" s="9" t="s">
        <v>496</v>
      </c>
      <c r="E38" s="7" t="s">
        <v>199</v>
      </c>
      <c r="F38" s="10"/>
      <c r="G38" s="11"/>
      <c r="H38" s="11"/>
      <c r="I38" s="11"/>
      <c r="J38" s="11"/>
    </row>
    <row r="39" spans="2:10" ht="16.5">
      <c r="B39" s="7" t="str">
        <f t="shared" si="0"/>
        <v>Car Power_36</v>
      </c>
      <c r="C39" s="8" t="s">
        <v>514</v>
      </c>
      <c r="D39" s="9" t="s">
        <v>496</v>
      </c>
      <c r="E39" s="7" t="s">
        <v>199</v>
      </c>
      <c r="F39" s="10"/>
      <c r="G39" s="11"/>
      <c r="H39" s="11"/>
      <c r="I39" s="11"/>
      <c r="J39" s="11"/>
    </row>
    <row r="40" spans="2:10" ht="16.5">
      <c r="B40" s="7" t="str">
        <f t="shared" si="0"/>
        <v>Car Power_37</v>
      </c>
      <c r="C40" s="8" t="s">
        <v>515</v>
      </c>
      <c r="D40" s="9" t="s">
        <v>496</v>
      </c>
      <c r="E40" s="7" t="s">
        <v>199</v>
      </c>
      <c r="F40" s="10"/>
      <c r="G40" s="11"/>
      <c r="H40" s="11"/>
      <c r="I40" s="11"/>
      <c r="J40" s="11"/>
    </row>
    <row r="41" spans="2:10" ht="16.5">
      <c r="B41" s="7" t="str">
        <f t="shared" si="0"/>
        <v>Car Power_38</v>
      </c>
      <c r="C41" s="8" t="s">
        <v>516</v>
      </c>
      <c r="D41" s="9" t="s">
        <v>496</v>
      </c>
      <c r="E41" s="7" t="s">
        <v>199</v>
      </c>
      <c r="F41" s="10"/>
      <c r="G41" s="11"/>
      <c r="H41" s="11"/>
      <c r="I41" s="11"/>
      <c r="J41" s="11"/>
    </row>
    <row r="42" spans="2:10" ht="16.5">
      <c r="B42" s="7" t="str">
        <f t="shared" si="0"/>
        <v>Car Power_39</v>
      </c>
      <c r="C42" s="8" t="s">
        <v>517</v>
      </c>
      <c r="D42" s="9" t="s">
        <v>496</v>
      </c>
      <c r="E42" s="7" t="s">
        <v>199</v>
      </c>
      <c r="F42" s="10"/>
      <c r="G42" s="11"/>
      <c r="H42" s="11"/>
      <c r="I42" s="11"/>
      <c r="J42" s="11"/>
    </row>
    <row r="43" spans="2:10" ht="16.5">
      <c r="B43" s="7" t="str">
        <f t="shared" si="0"/>
        <v>Car Power_40</v>
      </c>
      <c r="C43" s="8" t="s">
        <v>518</v>
      </c>
      <c r="D43" s="9" t="s">
        <v>496</v>
      </c>
      <c r="E43" s="7" t="s">
        <v>199</v>
      </c>
      <c r="F43" s="10"/>
      <c r="G43" s="11"/>
      <c r="H43" s="11"/>
      <c r="I43" s="11"/>
      <c r="J43" s="11"/>
    </row>
    <row r="44" spans="2:10" ht="16.5">
      <c r="B44" s="7" t="str">
        <f t="shared" si="0"/>
        <v>Car Power_41</v>
      </c>
      <c r="C44" s="13" t="s">
        <v>519</v>
      </c>
      <c r="D44" s="9" t="s">
        <v>496</v>
      </c>
      <c r="E44" s="7" t="s">
        <v>199</v>
      </c>
      <c r="F44" s="10"/>
      <c r="G44" s="11"/>
      <c r="H44" s="11"/>
      <c r="I44" s="11"/>
      <c r="J44" s="11"/>
    </row>
    <row r="45" spans="2:10" ht="16.5">
      <c r="B45" s="7" t="str">
        <f t="shared" si="0"/>
        <v>Car Power_42</v>
      </c>
      <c r="C45" s="13" t="s">
        <v>520</v>
      </c>
      <c r="D45" s="9" t="s">
        <v>496</v>
      </c>
      <c r="E45" s="7" t="s">
        <v>199</v>
      </c>
      <c r="F45" s="10"/>
      <c r="G45" s="11"/>
      <c r="H45" s="11"/>
      <c r="I45" s="11"/>
      <c r="J45" s="11"/>
    </row>
    <row r="46" spans="2:10" ht="16.5">
      <c r="B46" s="7" t="str">
        <f t="shared" si="0"/>
        <v>Car Power_43</v>
      </c>
      <c r="C46" s="8" t="s">
        <v>521</v>
      </c>
      <c r="D46" s="9" t="s">
        <v>496</v>
      </c>
      <c r="E46" s="7" t="s">
        <v>199</v>
      </c>
      <c r="F46" s="10"/>
      <c r="G46" s="11"/>
      <c r="H46" s="11"/>
      <c r="I46" s="11"/>
      <c r="J46" s="11"/>
    </row>
    <row r="47" spans="2:10" ht="16.5">
      <c r="B47" s="7" t="str">
        <f t="shared" si="0"/>
        <v>Car Power_44</v>
      </c>
      <c r="C47" s="8" t="s">
        <v>522</v>
      </c>
      <c r="D47" s="9" t="s">
        <v>496</v>
      </c>
      <c r="E47" s="7" t="s">
        <v>199</v>
      </c>
      <c r="F47" s="10"/>
      <c r="G47" s="11"/>
      <c r="H47" s="11"/>
      <c r="I47" s="11"/>
      <c r="J47" s="11"/>
    </row>
    <row r="48" spans="2:10" ht="16.5">
      <c r="B48" s="7" t="str">
        <f t="shared" si="0"/>
        <v>Car Power_45</v>
      </c>
      <c r="C48" s="8" t="s">
        <v>523</v>
      </c>
      <c r="D48" s="9" t="s">
        <v>496</v>
      </c>
      <c r="E48" s="7" t="s">
        <v>199</v>
      </c>
      <c r="F48" s="10"/>
      <c r="G48" s="11"/>
      <c r="H48" s="11"/>
      <c r="I48" s="11"/>
      <c r="J48" s="11"/>
    </row>
    <row r="49" spans="2:10" ht="16.5">
      <c r="B49" s="7" t="str">
        <f t="shared" si="0"/>
        <v>Car Power_46</v>
      </c>
      <c r="C49" s="8" t="s">
        <v>524</v>
      </c>
      <c r="D49" s="9" t="s">
        <v>496</v>
      </c>
      <c r="E49" s="7" t="s">
        <v>199</v>
      </c>
      <c r="F49" s="10"/>
      <c r="G49" s="11"/>
      <c r="H49" s="11"/>
      <c r="I49" s="11"/>
      <c r="J49" s="11"/>
    </row>
  </sheetData>
  <protectedRanges>
    <protectedRange sqref="F4:F49" name="区域8_2_2_3_1_2" securityDescriptor="O:WDG:WDD:(A;;CC;;;S-1-5-21-1292428093-1563985344-725345543-471399)"/>
  </protectedRanges>
  <phoneticPr fontId="72" type="noConversion"/>
  <conditionalFormatting sqref="F4:F49">
    <cfRule type="cellIs" dxfId="4" priority="1" operator="equal">
      <formula>"Not Test"</formula>
    </cfRule>
    <cfRule type="cellIs" dxfId="3" priority="2" operator="equal">
      <formula>"Pass"</formula>
    </cfRule>
    <cfRule type="cellIs" dxfId="2" priority="3" stopIfTrue="1" operator="equal">
      <formula>"Pass"</formula>
    </cfRule>
    <cfRule type="cellIs" dxfId="1" priority="4" stopIfTrue="1" operator="equal">
      <formula>"Fail"</formula>
    </cfRule>
    <cfRule type="expression" dxfId="0" priority="5" stopIfTrue="1">
      <formula>C4="NO"</formula>
    </cfRule>
  </conditionalFormatting>
  <dataValidations count="2">
    <dataValidation type="list" allowBlank="1" showInputMessage="1" showErrorMessage="1" sqref="E4:E49">
      <formula1>"R5,R6,R7,R8,R9,R10,R11"</formula1>
    </dataValidation>
    <dataValidation type="list" allowBlank="1" showInputMessage="1" showErrorMessage="1" sqref="F4:F49">
      <formula1>"Pass,Fail,NT"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概述</vt:lpstr>
      <vt:lpstr>Car Power测试大纲</vt:lpstr>
      <vt:lpstr>Car Power</vt:lpstr>
      <vt:lpstr>运输模式功能列表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2015-04-01T02:06:00Z</dcterms:created>
  <dcterms:modified xsi:type="dcterms:W3CDTF">2021-11-03T08:10:26Z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EF86A244D7F24306A6D5CB392884A4AA</vt:lpwstr>
  </property>
</Properties>
</file>