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mc:AlternateContent xmlns:mc="http://schemas.openxmlformats.org/markup-compatibility/2006">
    <mc:Choice Requires="x15">
      <x15ac:absPath xmlns:x15ac="http://schemas.microsoft.com/office/spreadsheetml/2010/11/ac" url="D:\Poc_DearBorn\05-Testing\02 测试用例\01_黑盒测试\03_功能测试\Vehicle Setting\"/>
    </mc:Choice>
  </mc:AlternateContent>
  <xr:revisionPtr revIDLastSave="0" documentId="13_ncr:1_{BD833FB4-E664-4360-99B8-493FC0CAF49F}" xr6:coauthVersionLast="36" xr6:coauthVersionMax="36" xr10:uidLastSave="{00000000-0000-0000-0000-000000000000}"/>
  <bookViews>
    <workbookView xWindow="0" yWindow="0" windowWidth="28125" windowHeight="12540" activeTab="7" xr2:uid="{00000000-000D-0000-FFFF-FFFF00000000}"/>
  </bookViews>
  <sheets>
    <sheet name="首页" sheetId="1" r:id="rId1"/>
    <sheet name="概述" sheetId="12" r:id="rId2"/>
    <sheet name="车辆控制测试大纲" sheetId="3" r:id="rId3"/>
    <sheet name="车辆控制" sheetId="13" r:id="rId4"/>
    <sheet name="多功能座椅" sheetId="16" r:id="rId5"/>
    <sheet name="数字香氛" sheetId="14" r:id="rId6"/>
    <sheet name="遥控启动" sheetId="18" r:id="rId7"/>
    <sheet name="氛围灯" sheetId="15" r:id="rId8"/>
    <sheet name="车路协同" sheetId="17" r:id="rId9"/>
    <sheet name="快捷控制" sheetId="19" r:id="rId10"/>
  </sheets>
  <externalReferences>
    <externalReference r:id="rId11"/>
    <externalReference r:id="rId12"/>
  </externalReferences>
  <definedNames>
    <definedName name="_Fill" hidden="1">#REF!</definedName>
    <definedName name="_xlnm._FilterDatabase" localSheetId="3" hidden="1">车辆控制!$B$1:$V$1559</definedName>
    <definedName name="_xlnm._FilterDatabase" localSheetId="2" hidden="1">车辆控制测试大纲!$A$2:$Q$21</definedName>
    <definedName name="_xlnm._FilterDatabase" localSheetId="7" hidden="1">氛围灯!$A$1:$U$45</definedName>
    <definedName name="_xlnm._FilterDatabase" localSheetId="5" hidden="1">数字香氛!$A$1:$U$64</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91029"/>
</workbook>
</file>

<file path=xl/calcChain.xml><?xml version="1.0" encoding="utf-8"?>
<calcChain xmlns="http://schemas.openxmlformats.org/spreadsheetml/2006/main">
  <c r="B22" i="15" l="1"/>
  <c r="B23" i="15"/>
  <c r="B24" i="15"/>
  <c r="B25" i="15"/>
  <c r="B26" i="15"/>
  <c r="B27" i="15"/>
  <c r="B28" i="15"/>
  <c r="B29" i="15"/>
  <c r="B30" i="15"/>
  <c r="B31" i="15"/>
  <c r="B32" i="15"/>
  <c r="B21" i="15"/>
  <c r="B34" i="15"/>
  <c r="B33" i="15"/>
  <c r="B38" i="15"/>
  <c r="B37" i="15"/>
  <c r="B1750" i="13" l="1"/>
  <c r="B1749" i="13"/>
  <c r="B1748" i="13"/>
  <c r="B1747" i="13"/>
  <c r="B1746" i="13"/>
  <c r="B1745" i="13"/>
  <c r="B1744" i="13"/>
  <c r="B1743" i="13"/>
  <c r="B1742" i="13"/>
  <c r="B1741" i="13"/>
  <c r="B1740" i="13"/>
  <c r="B1739" i="13"/>
  <c r="B1738" i="13"/>
  <c r="B1737" i="13"/>
  <c r="B1736" i="13"/>
  <c r="B1735" i="13"/>
  <c r="B1734" i="13"/>
  <c r="B1733" i="13"/>
  <c r="B1732" i="13"/>
  <c r="B1731" i="13"/>
  <c r="B1730" i="13"/>
  <c r="B1729" i="13"/>
  <c r="B1728" i="13"/>
  <c r="B1727" i="13"/>
  <c r="B1726" i="13"/>
  <c r="B1725" i="13"/>
  <c r="B1724" i="13"/>
  <c r="B1723" i="13"/>
  <c r="B1722" i="13"/>
  <c r="B1721" i="13"/>
  <c r="B1720" i="13"/>
  <c r="B1719" i="13"/>
  <c r="B1718" i="13"/>
  <c r="B1717" i="13"/>
  <c r="B1716" i="13"/>
  <c r="B1715" i="13"/>
  <c r="B1714" i="13"/>
  <c r="B1713" i="13"/>
  <c r="B1712" i="13"/>
  <c r="B1711" i="13"/>
  <c r="B1710" i="13"/>
  <c r="B1709" i="13"/>
  <c r="B1708" i="13"/>
  <c r="B1707" i="13"/>
  <c r="B1706" i="13"/>
  <c r="B1705" i="13"/>
  <c r="B1704" i="13"/>
  <c r="B1703" i="13"/>
  <c r="B1702" i="13"/>
  <c r="B1701" i="13"/>
  <c r="B1700" i="13"/>
  <c r="B1699" i="13"/>
  <c r="B1698" i="13"/>
  <c r="B1697" i="13"/>
  <c r="B1696" i="13"/>
  <c r="B1695" i="13"/>
  <c r="B1690" i="13"/>
  <c r="B1689" i="13"/>
  <c r="B1688" i="13"/>
  <c r="B1687" i="13"/>
  <c r="B1692" i="13"/>
  <c r="B1693" i="13"/>
  <c r="B1694" i="13"/>
  <c r="B1691" i="13" l="1"/>
  <c r="B1670" i="13" l="1"/>
  <c r="B1671" i="13"/>
  <c r="B1672" i="13"/>
  <c r="B1673" i="13"/>
  <c r="B1674" i="13"/>
  <c r="B1675" i="13"/>
  <c r="B1676" i="13"/>
  <c r="B1677" i="13"/>
  <c r="B1678" i="13"/>
  <c r="B1679" i="13"/>
  <c r="B1680" i="13"/>
  <c r="B1681" i="13"/>
  <c r="B1682" i="13"/>
  <c r="B1683" i="13"/>
  <c r="B1684" i="13"/>
  <c r="B1685" i="13"/>
  <c r="B1686" i="13"/>
  <c r="B1642" i="13"/>
  <c r="B1643" i="13"/>
  <c r="B1644" i="13"/>
  <c r="B1645" i="13"/>
  <c r="B1646" i="13"/>
  <c r="B1647" i="13"/>
  <c r="B1648" i="13"/>
  <c r="B1649" i="13"/>
  <c r="B1650" i="13"/>
  <c r="B1651" i="13"/>
  <c r="B1652" i="13"/>
  <c r="B1653" i="13"/>
  <c r="B1654" i="13"/>
  <c r="B1655" i="13"/>
  <c r="B1656" i="13"/>
  <c r="B1657" i="13"/>
  <c r="B1658" i="13"/>
  <c r="B1659" i="13"/>
  <c r="B1660" i="13"/>
  <c r="B1661" i="13"/>
  <c r="B1662" i="13"/>
  <c r="B1663" i="13"/>
  <c r="B1664" i="13"/>
  <c r="B1665" i="13"/>
  <c r="B1666" i="13"/>
  <c r="B1667" i="13"/>
  <c r="B1668" i="13"/>
  <c r="B1669" i="13"/>
  <c r="B1563" i="13"/>
  <c r="B1564" i="13"/>
  <c r="B1565" i="13"/>
  <c r="B1566" i="13"/>
  <c r="B1567" i="13"/>
  <c r="B1568" i="13"/>
  <c r="B1569" i="13"/>
  <c r="B1570" i="13"/>
  <c r="B1571" i="13"/>
  <c r="B1572" i="13"/>
  <c r="B1573" i="13"/>
  <c r="B1574" i="13"/>
  <c r="B1575" i="13"/>
  <c r="B1576" i="13"/>
  <c r="B1577" i="13"/>
  <c r="B1578" i="13"/>
  <c r="B1579" i="13"/>
  <c r="B1580" i="13"/>
  <c r="B1581" i="13"/>
  <c r="B1582" i="13"/>
  <c r="B1583" i="13"/>
  <c r="B1584" i="13"/>
  <c r="B1585" i="13"/>
  <c r="B1586" i="13"/>
  <c r="B1587" i="13"/>
  <c r="B1588" i="13"/>
  <c r="B1589" i="13"/>
  <c r="B1590" i="13"/>
  <c r="B1591" i="13"/>
  <c r="B1592" i="13"/>
  <c r="B1593" i="13"/>
  <c r="B1594" i="13"/>
  <c r="B1595" i="13"/>
  <c r="B1596" i="13"/>
  <c r="B1597" i="13"/>
  <c r="B1598" i="13"/>
  <c r="B1599" i="13"/>
  <c r="B1600" i="13"/>
  <c r="B1601" i="13"/>
  <c r="B1602" i="13"/>
  <c r="B1603" i="13"/>
  <c r="B1604" i="13"/>
  <c r="B1605" i="13"/>
  <c r="B1606" i="13"/>
  <c r="B1607" i="13"/>
  <c r="B1608" i="13"/>
  <c r="B1609" i="13"/>
  <c r="B1610" i="13"/>
  <c r="B1611" i="13"/>
  <c r="B1612" i="13"/>
  <c r="B1613" i="13"/>
  <c r="B1614" i="13"/>
  <c r="B1615" i="13"/>
  <c r="B1616" i="13"/>
  <c r="B1617" i="13"/>
  <c r="B1618" i="13"/>
  <c r="B1619" i="13"/>
  <c r="B1620" i="13"/>
  <c r="B1621" i="13"/>
  <c r="B1622" i="13"/>
  <c r="B1623" i="13"/>
  <c r="B1624" i="13"/>
  <c r="B1625" i="13"/>
  <c r="B1626" i="13"/>
  <c r="B1627" i="13"/>
  <c r="B1628" i="13"/>
  <c r="B1629" i="13"/>
  <c r="B1630" i="13"/>
  <c r="B1631" i="13"/>
  <c r="B1632" i="13"/>
  <c r="B1633" i="13"/>
  <c r="B1634" i="13"/>
  <c r="B1635" i="13"/>
  <c r="B1636" i="13"/>
  <c r="B1637" i="13"/>
  <c r="B1638" i="13"/>
  <c r="B1639" i="13"/>
  <c r="B1640" i="13"/>
  <c r="B1641" i="13"/>
  <c r="B1562" i="13"/>
  <c r="B1561" i="13"/>
  <c r="B1560" i="13"/>
  <c r="B1558" i="13"/>
  <c r="B1556" i="13"/>
  <c r="B39" i="19" l="1"/>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45" i="15"/>
  <c r="B44" i="15"/>
  <c r="B43" i="15"/>
  <c r="B42" i="15"/>
  <c r="B41" i="15"/>
  <c r="B40" i="15"/>
  <c r="B39" i="15"/>
  <c r="B36" i="15"/>
  <c r="B35" i="15"/>
  <c r="B11" i="15"/>
  <c r="B10" i="15"/>
  <c r="B9" i="15"/>
  <c r="B8" i="15"/>
  <c r="B12" i="15"/>
  <c r="B20" i="15"/>
  <c r="B19" i="15"/>
  <c r="B18" i="15"/>
  <c r="B17" i="15"/>
  <c r="B16" i="15"/>
  <c r="B15" i="15"/>
  <c r="B14" i="15"/>
  <c r="B13" i="15"/>
  <c r="B7" i="15"/>
  <c r="B6" i="15"/>
  <c r="B5" i="15"/>
  <c r="B4" i="15"/>
  <c r="B3" i="15"/>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1559" i="13"/>
  <c r="B1557" i="13"/>
  <c r="B1555" i="13"/>
  <c r="B1554" i="13"/>
  <c r="B1553" i="13"/>
  <c r="B1552" i="13"/>
  <c r="B1551" i="13"/>
  <c r="B1550" i="13"/>
  <c r="B1549" i="13"/>
  <c r="B1548" i="13"/>
  <c r="B1547" i="13"/>
  <c r="B1546" i="13"/>
  <c r="B1545" i="13"/>
  <c r="B1544" i="13"/>
  <c r="B1543" i="13"/>
  <c r="B1542" i="13"/>
  <c r="B1541" i="13"/>
  <c r="B1540" i="13"/>
  <c r="B1539" i="13"/>
  <c r="B1538" i="13"/>
  <c r="B1537" i="13"/>
  <c r="B1536" i="13"/>
  <c r="B1535" i="13"/>
  <c r="B1534" i="13"/>
  <c r="B1533" i="13"/>
  <c r="B1532" i="13"/>
  <c r="B1531" i="13"/>
  <c r="B1530" i="13"/>
  <c r="B1529" i="13"/>
  <c r="B1528" i="13"/>
  <c r="B1527" i="13"/>
  <c r="B1526" i="13"/>
  <c r="B1525" i="13"/>
  <c r="B1524" i="13"/>
  <c r="B1523" i="13"/>
  <c r="B1522" i="13"/>
  <c r="B1521" i="13"/>
  <c r="B1520" i="13"/>
  <c r="B1519" i="13"/>
  <c r="B1518" i="13"/>
  <c r="B1517" i="13"/>
  <c r="B1516" i="13"/>
  <c r="B1515" i="13"/>
  <c r="B1514" i="13"/>
  <c r="B1513" i="13"/>
  <c r="B1512" i="13"/>
  <c r="B1511" i="13"/>
  <c r="B1510" i="13"/>
  <c r="B1509" i="13"/>
  <c r="B1508" i="13"/>
  <c r="B1507" i="13"/>
  <c r="B1506" i="13"/>
  <c r="B1505" i="13"/>
  <c r="B1504" i="13"/>
  <c r="B1503" i="13"/>
  <c r="B1502" i="13"/>
  <c r="B1501" i="13"/>
  <c r="B1500" i="13"/>
  <c r="B1499" i="13"/>
  <c r="B1498" i="13"/>
  <c r="B1497" i="13"/>
  <c r="B1496" i="13"/>
  <c r="B1495" i="13"/>
  <c r="B1494" i="13"/>
  <c r="B1493" i="13"/>
  <c r="B1492" i="13"/>
  <c r="B1491" i="13"/>
  <c r="B1490" i="13"/>
  <c r="B1489" i="13"/>
  <c r="B1488" i="13"/>
  <c r="B1487" i="13"/>
  <c r="B1486" i="13"/>
  <c r="B1485" i="13"/>
  <c r="B1484" i="13"/>
  <c r="B1483" i="13"/>
  <c r="B1482" i="13"/>
  <c r="B1481" i="13"/>
  <c r="B1480" i="13"/>
  <c r="B1479" i="13"/>
  <c r="B1478" i="13"/>
  <c r="B1477" i="13"/>
  <c r="B1476" i="13"/>
  <c r="B1475" i="13"/>
  <c r="B1474" i="13"/>
  <c r="B1473" i="13"/>
  <c r="B1472" i="13"/>
  <c r="B1471" i="13"/>
  <c r="B1470" i="13"/>
  <c r="B1469" i="13"/>
  <c r="B1468" i="13"/>
  <c r="B1467" i="13"/>
  <c r="B1466" i="13"/>
  <c r="B1465" i="13"/>
  <c r="B1464" i="13"/>
  <c r="B1463" i="13"/>
  <c r="B1462" i="13"/>
  <c r="B1461" i="13"/>
  <c r="B1460" i="13"/>
  <c r="B1459" i="13"/>
  <c r="B1458" i="13"/>
  <c r="B1457" i="13"/>
  <c r="B1456" i="13"/>
  <c r="B1455" i="13"/>
  <c r="B1454" i="13"/>
  <c r="B1453" i="13"/>
  <c r="B1452" i="13"/>
  <c r="B1451" i="13"/>
  <c r="B1450" i="13"/>
  <c r="B1449" i="13"/>
  <c r="B1448" i="13"/>
  <c r="B1447" i="13"/>
  <c r="B1446" i="13"/>
  <c r="B1445" i="13"/>
  <c r="B1444" i="13"/>
  <c r="B1443" i="13"/>
  <c r="B1442" i="13"/>
  <c r="B1441" i="13"/>
  <c r="B1440" i="13"/>
  <c r="B1439" i="13"/>
  <c r="B1438" i="13"/>
  <c r="B1437" i="13"/>
  <c r="B1436" i="13"/>
  <c r="B1435" i="13"/>
  <c r="B1434" i="13"/>
  <c r="B1433" i="13"/>
  <c r="B1432" i="13"/>
  <c r="B1431" i="13"/>
  <c r="B1430" i="13"/>
  <c r="B1429" i="13"/>
  <c r="B1428" i="13"/>
  <c r="B1427" i="13"/>
  <c r="B1426" i="13"/>
  <c r="B1425" i="13"/>
  <c r="B1424" i="13"/>
  <c r="B1423" i="13"/>
  <c r="B1422" i="13"/>
  <c r="B1421" i="13"/>
  <c r="B1420" i="13"/>
  <c r="B1419" i="13"/>
  <c r="B1418" i="13"/>
  <c r="B1417" i="13"/>
  <c r="B1416" i="13"/>
  <c r="B1415" i="13"/>
  <c r="B1414" i="13"/>
  <c r="B1413" i="13"/>
  <c r="B1412" i="13"/>
  <c r="B1411" i="13"/>
  <c r="B1410" i="13"/>
  <c r="B1409" i="13"/>
  <c r="B1408" i="13"/>
  <c r="B1407" i="13"/>
  <c r="B1406" i="13"/>
  <c r="B1405" i="13"/>
  <c r="B1404" i="13"/>
  <c r="B1403" i="13"/>
  <c r="B1402" i="13"/>
  <c r="B1401" i="13"/>
  <c r="B1400" i="13"/>
  <c r="B1399" i="13"/>
  <c r="B1398" i="13"/>
  <c r="B1397" i="13"/>
  <c r="B1396" i="13"/>
  <c r="B1395" i="13"/>
  <c r="B1394" i="13"/>
  <c r="B1393" i="13"/>
  <c r="B1392" i="13"/>
  <c r="B1391" i="13"/>
  <c r="B1390" i="13"/>
  <c r="B1389" i="13"/>
  <c r="B1388" i="13"/>
  <c r="B1387" i="13"/>
  <c r="B1386" i="13"/>
  <c r="B1385" i="13"/>
  <c r="B1384" i="13"/>
  <c r="B1383" i="13"/>
  <c r="B1382" i="13"/>
  <c r="B1381" i="13"/>
  <c r="B1380" i="13"/>
  <c r="B1379" i="13"/>
  <c r="B1378" i="13"/>
  <c r="B1377" i="13"/>
  <c r="B1376" i="13"/>
  <c r="B1375" i="13"/>
  <c r="B1374" i="13"/>
  <c r="B1373" i="13"/>
  <c r="B1372" i="13"/>
  <c r="B1371" i="13"/>
  <c r="B1370" i="13"/>
  <c r="B1369" i="13"/>
  <c r="B1368" i="13"/>
  <c r="B1367" i="13"/>
  <c r="B1366" i="13"/>
  <c r="B1365" i="13"/>
  <c r="B1364" i="13"/>
  <c r="B1363" i="13"/>
  <c r="B1362" i="13"/>
  <c r="B1361" i="13"/>
  <c r="B1360" i="13"/>
  <c r="B1359" i="13"/>
  <c r="B1358" i="13"/>
  <c r="B1357" i="13"/>
  <c r="B1356" i="13"/>
  <c r="B1355" i="13"/>
  <c r="B1354" i="13"/>
  <c r="B1353" i="13"/>
  <c r="B1352" i="13"/>
  <c r="B1351" i="13"/>
  <c r="B1350" i="13"/>
  <c r="B1349" i="13"/>
  <c r="B1348" i="13"/>
  <c r="B1347" i="13"/>
  <c r="B1346" i="13"/>
  <c r="B1345" i="13"/>
  <c r="B1344" i="13"/>
  <c r="B1343" i="13"/>
  <c r="B1342" i="13"/>
  <c r="B1341" i="13"/>
  <c r="B1340" i="13"/>
  <c r="B1339" i="13"/>
  <c r="B1338" i="13"/>
  <c r="B1337" i="13"/>
  <c r="B1336" i="13"/>
  <c r="B1335" i="13"/>
  <c r="B1334" i="13"/>
  <c r="B1333" i="13"/>
  <c r="B1332" i="13"/>
  <c r="B1331" i="13"/>
  <c r="B1330" i="13"/>
  <c r="B1329" i="13"/>
  <c r="B1328" i="13"/>
  <c r="B1327" i="13"/>
  <c r="B1326" i="13"/>
  <c r="B1325" i="13"/>
  <c r="B1324" i="13"/>
  <c r="B1323" i="13"/>
  <c r="B1322" i="13"/>
  <c r="B1321" i="13"/>
  <c r="B1320" i="13"/>
  <c r="B1319" i="13"/>
  <c r="B1318" i="13"/>
  <c r="B1317" i="13"/>
  <c r="B1316" i="13"/>
  <c r="B1315" i="13"/>
  <c r="B1314" i="13"/>
  <c r="B1313" i="13"/>
  <c r="B1312" i="13"/>
  <c r="B1311" i="13"/>
  <c r="B1310" i="13"/>
  <c r="B1309" i="13"/>
  <c r="B1308" i="13"/>
  <c r="B1307" i="13"/>
  <c r="B1306" i="13"/>
  <c r="B1305" i="13"/>
  <c r="B1304" i="13"/>
  <c r="B1303" i="13"/>
  <c r="B1302" i="13"/>
  <c r="B1301" i="13"/>
  <c r="B1300" i="13"/>
  <c r="B1299" i="13"/>
  <c r="B1298" i="13"/>
  <c r="B1297" i="13"/>
  <c r="B1296" i="13"/>
  <c r="B1295" i="13"/>
  <c r="B1294" i="13"/>
  <c r="B1293" i="13"/>
  <c r="B1292" i="13"/>
  <c r="B1291" i="13"/>
  <c r="B1290" i="13"/>
  <c r="B1289" i="13"/>
  <c r="B1288" i="13"/>
  <c r="B1287" i="13"/>
  <c r="B1286" i="13"/>
  <c r="B1285" i="13"/>
  <c r="B1284" i="13"/>
  <c r="B1283" i="13"/>
  <c r="B1282" i="13"/>
  <c r="B1281" i="13"/>
  <c r="B1280" i="13"/>
  <c r="B1279" i="13"/>
  <c r="B1278" i="13"/>
  <c r="B1277" i="13"/>
  <c r="B1276" i="13"/>
  <c r="B1275" i="13"/>
  <c r="B1274" i="13"/>
  <c r="B1273" i="13"/>
  <c r="B1272" i="13"/>
  <c r="B1271" i="13"/>
  <c r="B1270" i="13"/>
  <c r="B1269" i="13"/>
  <c r="B1268" i="13"/>
  <c r="B1267" i="13"/>
  <c r="B1266" i="13"/>
  <c r="B1265" i="13"/>
  <c r="B1264" i="13"/>
  <c r="B1263" i="13"/>
  <c r="B1262" i="13"/>
  <c r="B1261" i="13"/>
  <c r="B1260" i="13"/>
  <c r="B1259" i="13"/>
  <c r="B1258" i="13"/>
  <c r="B1257" i="13"/>
  <c r="B1256" i="13"/>
  <c r="B1255" i="13"/>
  <c r="B1254" i="13"/>
  <c r="B1253" i="13"/>
  <c r="B1252" i="13"/>
  <c r="B1251" i="13"/>
  <c r="B1250" i="13"/>
  <c r="B1249" i="13"/>
  <c r="B1248" i="13"/>
  <c r="B1247" i="13"/>
  <c r="B1246" i="13"/>
  <c r="B1245" i="13"/>
  <c r="B1244" i="13"/>
  <c r="B1243" i="13"/>
  <c r="B1242" i="13"/>
  <c r="B1241" i="13"/>
  <c r="B1240" i="13"/>
  <c r="B1239" i="13"/>
  <c r="B1238" i="13"/>
  <c r="B1237" i="13"/>
  <c r="B1236" i="13"/>
  <c r="B1235" i="13"/>
  <c r="B1234" i="13"/>
  <c r="B1233" i="13"/>
  <c r="B1232" i="13"/>
  <c r="B1231" i="13"/>
  <c r="B1230" i="13"/>
  <c r="B1229" i="13"/>
  <c r="B1228" i="13"/>
  <c r="B1227" i="13"/>
  <c r="B1226" i="13"/>
  <c r="B1225" i="13"/>
  <c r="B1224" i="13"/>
  <c r="B1223" i="13"/>
  <c r="B1222" i="13"/>
  <c r="B1221" i="13"/>
  <c r="B1220" i="13"/>
  <c r="B1219" i="13"/>
  <c r="B1218" i="13"/>
  <c r="B1217" i="13"/>
  <c r="B1216" i="13"/>
  <c r="B1215" i="13"/>
  <c r="B1214" i="13"/>
  <c r="B1213" i="13"/>
  <c r="B1212" i="13"/>
  <c r="B1211" i="13"/>
  <c r="B1210" i="13"/>
  <c r="B1209" i="13"/>
  <c r="B1208" i="13"/>
  <c r="B1207" i="13"/>
  <c r="B1206" i="13"/>
  <c r="B1205" i="13"/>
  <c r="B1204" i="13"/>
  <c r="B1203" i="13"/>
  <c r="B1202" i="13"/>
  <c r="B1201" i="13"/>
  <c r="B1200" i="13"/>
  <c r="B1199" i="13"/>
  <c r="B1198" i="13"/>
  <c r="B1197" i="13"/>
  <c r="B1196" i="13"/>
  <c r="B1195" i="13"/>
  <c r="B1194" i="13"/>
  <c r="B1193" i="13"/>
  <c r="B1192" i="13"/>
  <c r="B1191" i="13"/>
  <c r="B1190" i="13"/>
  <c r="B1189" i="13"/>
  <c r="B1188" i="13"/>
  <c r="B1187" i="13"/>
  <c r="B1186" i="13"/>
  <c r="B1185" i="13"/>
  <c r="B1184" i="13"/>
  <c r="B1183" i="13"/>
  <c r="B1182" i="13"/>
  <c r="B1181" i="13"/>
  <c r="B1180" i="13"/>
  <c r="B1179" i="13"/>
  <c r="B1178" i="13"/>
  <c r="B1177" i="13"/>
  <c r="B1176" i="13"/>
  <c r="B1175" i="13"/>
  <c r="B1174" i="13"/>
  <c r="B1173" i="13"/>
  <c r="B1172" i="13"/>
  <c r="B1171" i="13"/>
  <c r="B1170" i="13"/>
  <c r="B1169" i="13"/>
  <c r="B1168" i="13"/>
  <c r="B1167" i="13"/>
  <c r="B1166" i="13"/>
  <c r="B1165" i="13"/>
  <c r="B1164" i="13"/>
  <c r="B1163" i="13"/>
  <c r="B1162" i="13"/>
  <c r="B1161" i="13"/>
  <c r="B1160" i="13"/>
  <c r="B1159" i="13"/>
  <c r="B1158" i="13"/>
  <c r="B1157" i="13"/>
  <c r="B1156" i="13"/>
  <c r="B1155" i="13"/>
  <c r="B1154" i="13"/>
  <c r="B1153" i="13"/>
  <c r="B1152" i="13"/>
  <c r="B1151" i="13"/>
  <c r="B1150" i="13"/>
  <c r="B1149" i="13"/>
  <c r="B1148" i="13"/>
  <c r="B1147" i="13"/>
  <c r="B1146" i="13"/>
  <c r="B1145" i="13"/>
  <c r="B1144" i="13"/>
  <c r="B1143" i="13"/>
  <c r="B1142" i="13"/>
  <c r="B1141" i="13"/>
  <c r="B1140" i="13"/>
  <c r="B1139" i="13"/>
  <c r="B1138" i="13"/>
  <c r="B1137" i="13"/>
  <c r="B1136" i="13"/>
  <c r="B1135" i="13"/>
  <c r="B1134" i="13"/>
  <c r="B1133" i="13"/>
  <c r="B1132" i="13"/>
  <c r="B1131" i="13"/>
  <c r="B1130" i="13"/>
  <c r="B1129" i="13"/>
  <c r="B1128" i="13"/>
  <c r="B1127" i="13"/>
  <c r="B1126" i="13"/>
  <c r="B1125" i="13"/>
  <c r="B1124" i="13"/>
  <c r="B1123" i="13"/>
  <c r="B1122" i="13"/>
  <c r="B1121" i="13"/>
  <c r="B1120" i="13"/>
  <c r="B1119" i="13"/>
  <c r="B1118" i="13"/>
  <c r="B1117" i="13"/>
  <c r="B1116" i="13"/>
  <c r="B1115" i="13"/>
  <c r="B1114" i="13"/>
  <c r="B1113" i="13"/>
  <c r="B1112" i="13"/>
  <c r="B1111" i="13"/>
  <c r="B1110" i="13"/>
  <c r="B1109" i="13"/>
  <c r="B1108" i="13"/>
  <c r="B1107" i="13"/>
  <c r="B1106" i="13"/>
  <c r="B1105" i="13"/>
  <c r="B1104" i="13"/>
  <c r="B1103" i="13"/>
  <c r="B1102" i="13"/>
  <c r="B1101" i="13"/>
  <c r="B1100" i="13"/>
  <c r="B1099" i="13"/>
  <c r="B1098" i="13"/>
  <c r="B1097" i="13"/>
  <c r="B1096" i="13"/>
  <c r="B1095" i="13"/>
  <c r="B1094" i="13"/>
  <c r="B1093" i="13"/>
  <c r="B1092" i="13"/>
  <c r="B1091" i="13"/>
  <c r="B1090" i="13"/>
  <c r="B1089" i="13"/>
  <c r="B1088" i="13"/>
  <c r="B1087" i="13"/>
  <c r="B1086" i="13"/>
  <c r="B1085" i="13"/>
  <c r="B1084" i="13"/>
  <c r="B1083" i="13"/>
  <c r="B1082" i="13"/>
  <c r="B1081" i="13"/>
  <c r="B1080" i="13"/>
  <c r="B1079" i="13"/>
  <c r="B1078" i="13"/>
  <c r="B1077" i="13"/>
  <c r="B1076" i="13"/>
  <c r="B1075" i="13"/>
  <c r="B1074" i="13"/>
  <c r="B1073" i="13"/>
  <c r="B1072" i="13"/>
  <c r="B1071" i="13"/>
  <c r="B1070" i="13"/>
  <c r="B1069" i="13"/>
  <c r="B1068" i="13"/>
  <c r="B1067" i="13"/>
  <c r="B1066" i="13"/>
  <c r="B1065" i="13"/>
  <c r="B1064" i="13"/>
  <c r="B1063" i="13"/>
  <c r="B1062" i="13"/>
  <c r="B1061" i="13"/>
  <c r="B1060" i="13"/>
  <c r="B1059" i="13"/>
  <c r="B1058" i="13"/>
  <c r="B1057" i="13"/>
  <c r="B1056" i="13"/>
  <c r="B1055" i="13"/>
  <c r="B1054" i="13"/>
  <c r="B1053" i="13"/>
  <c r="B1052" i="13"/>
  <c r="B1051" i="13"/>
  <c r="B1050" i="13"/>
  <c r="B1049" i="13"/>
  <c r="B1048" i="13"/>
  <c r="B1047" i="13"/>
  <c r="B1046" i="13"/>
  <c r="B1045" i="13"/>
  <c r="B1044" i="13"/>
  <c r="B1043" i="13"/>
  <c r="B1042" i="13"/>
  <c r="B1041" i="13"/>
  <c r="B1040" i="13"/>
  <c r="B1039" i="13"/>
  <c r="B1038" i="13"/>
  <c r="B1037" i="13"/>
  <c r="B1036" i="13"/>
  <c r="B1035" i="13"/>
  <c r="B1034" i="13"/>
  <c r="B1033" i="13"/>
  <c r="B1032" i="13"/>
  <c r="B1031" i="13"/>
  <c r="B1030" i="13"/>
  <c r="B1029" i="13"/>
  <c r="B1028" i="13"/>
  <c r="B1027" i="13"/>
  <c r="B1026" i="13"/>
  <c r="B1025" i="13"/>
  <c r="B1024" i="13"/>
  <c r="B1023" i="13"/>
  <c r="B1022" i="13"/>
  <c r="B1021" i="13"/>
  <c r="B1020" i="13"/>
  <c r="B1019" i="13"/>
  <c r="B1018" i="13"/>
  <c r="B1017" i="13"/>
  <c r="B1016" i="13"/>
  <c r="B1015" i="13"/>
  <c r="B1014" i="13"/>
  <c r="B1013" i="13"/>
  <c r="B1012" i="13"/>
  <c r="B1011" i="13"/>
  <c r="B1010" i="13"/>
  <c r="B1009" i="13"/>
  <c r="B1008" i="13"/>
  <c r="B1007" i="13"/>
  <c r="B1006" i="13"/>
  <c r="B1005" i="13"/>
  <c r="B1004" i="13"/>
  <c r="B1003" i="13"/>
  <c r="B1002" i="13"/>
  <c r="B1001" i="13"/>
  <c r="B1000" i="13"/>
  <c r="B999" i="13"/>
  <c r="B998" i="13"/>
  <c r="B997" i="13"/>
  <c r="B996" i="13"/>
  <c r="B995" i="13"/>
  <c r="B994" i="13"/>
  <c r="B993" i="13"/>
  <c r="B992" i="13"/>
  <c r="B991" i="13"/>
  <c r="B990" i="13"/>
  <c r="B989" i="13"/>
  <c r="B988" i="13"/>
  <c r="B987" i="13"/>
  <c r="B986" i="13"/>
  <c r="B985" i="13"/>
  <c r="B984" i="13"/>
  <c r="B983" i="13"/>
  <c r="B982" i="13"/>
  <c r="B981" i="13"/>
  <c r="B980" i="13"/>
  <c r="B979" i="13"/>
  <c r="B978" i="13"/>
  <c r="B977" i="13"/>
  <c r="B976" i="13"/>
  <c r="B975" i="13"/>
  <c r="B974" i="13"/>
  <c r="B973" i="13"/>
  <c r="B972" i="13"/>
  <c r="B971" i="13"/>
  <c r="B970" i="13"/>
  <c r="B969" i="13"/>
  <c r="B968" i="13"/>
  <c r="B967" i="13"/>
  <c r="B966" i="13"/>
  <c r="B965" i="13"/>
  <c r="B964" i="13"/>
  <c r="B963" i="13"/>
  <c r="B962" i="13"/>
  <c r="B961" i="13"/>
  <c r="B960" i="13"/>
  <c r="B959" i="13"/>
  <c r="B958" i="13"/>
  <c r="B957" i="13"/>
  <c r="B956" i="13"/>
  <c r="B955" i="13"/>
  <c r="B954" i="13"/>
  <c r="B953" i="13"/>
  <c r="B952" i="13"/>
  <c r="B951" i="13"/>
  <c r="B950" i="13"/>
  <c r="B949" i="13"/>
  <c r="B948" i="13"/>
  <c r="B947" i="13"/>
  <c r="B946" i="13"/>
  <c r="B945" i="13"/>
  <c r="B944" i="13"/>
  <c r="B943" i="13"/>
  <c r="B942" i="13"/>
  <c r="B941" i="13"/>
  <c r="B940" i="13"/>
  <c r="B939" i="13"/>
  <c r="B938" i="13"/>
  <c r="B937" i="13"/>
  <c r="B936" i="13"/>
  <c r="B935" i="13"/>
  <c r="B934" i="13"/>
  <c r="B933" i="13"/>
  <c r="B932" i="13"/>
  <c r="B931" i="13"/>
  <c r="B930" i="13"/>
  <c r="B929" i="13"/>
  <c r="B928" i="13"/>
  <c r="B927" i="13"/>
  <c r="B926" i="13"/>
  <c r="B925" i="13"/>
  <c r="B924" i="13"/>
  <c r="B923" i="13"/>
  <c r="B922" i="13"/>
  <c r="B921" i="13"/>
  <c r="B920" i="13"/>
  <c r="B919" i="13"/>
  <c r="B918" i="13"/>
  <c r="B917" i="13"/>
  <c r="B916" i="13"/>
  <c r="B915" i="13"/>
  <c r="B914" i="13"/>
  <c r="B913" i="13"/>
  <c r="B912" i="13"/>
  <c r="B911" i="13"/>
  <c r="B910" i="13"/>
  <c r="B909" i="13"/>
  <c r="B908" i="13"/>
  <c r="B907" i="13"/>
  <c r="B906" i="13"/>
  <c r="B905" i="13"/>
  <c r="B904" i="13"/>
  <c r="B903" i="13"/>
  <c r="B902" i="13"/>
  <c r="B901" i="13"/>
  <c r="B900" i="13"/>
  <c r="B899" i="13"/>
  <c r="B898" i="13"/>
  <c r="B897" i="13"/>
  <c r="B896" i="13"/>
  <c r="B895" i="13"/>
  <c r="B894" i="13"/>
  <c r="B893" i="13"/>
  <c r="B892" i="13"/>
  <c r="B891" i="13"/>
  <c r="B890" i="13"/>
  <c r="B889" i="13"/>
  <c r="B888" i="13"/>
  <c r="B887" i="13"/>
  <c r="B886" i="13"/>
  <c r="B885" i="13"/>
  <c r="B884" i="13"/>
  <c r="B883" i="13"/>
  <c r="B882" i="13"/>
  <c r="B881" i="13"/>
  <c r="B880" i="13"/>
  <c r="B879" i="13"/>
  <c r="B878" i="13"/>
  <c r="B877" i="13"/>
  <c r="B876" i="13"/>
  <c r="B875" i="13"/>
  <c r="B874" i="13"/>
  <c r="B873" i="13"/>
  <c r="B872" i="13"/>
  <c r="B871" i="13"/>
  <c r="B870" i="13"/>
  <c r="B869" i="13"/>
  <c r="B868" i="13"/>
  <c r="B867" i="13"/>
  <c r="B866" i="13"/>
  <c r="B865" i="13"/>
  <c r="B864" i="13"/>
  <c r="B863" i="13"/>
  <c r="B862" i="13"/>
  <c r="B861" i="13"/>
  <c r="B860" i="13"/>
  <c r="B859" i="13"/>
  <c r="B858" i="13"/>
  <c r="B857" i="13"/>
  <c r="B856" i="13"/>
  <c r="B855" i="13"/>
  <c r="B854" i="13"/>
  <c r="B853" i="13"/>
  <c r="B852" i="13"/>
  <c r="B851" i="13"/>
  <c r="B850" i="13"/>
  <c r="B849" i="13"/>
  <c r="B848" i="13"/>
  <c r="B847" i="13"/>
  <c r="B846" i="13"/>
  <c r="B845" i="13"/>
  <c r="B844" i="13"/>
  <c r="B843" i="13"/>
  <c r="B842" i="13"/>
  <c r="B841" i="13"/>
  <c r="B840" i="13"/>
  <c r="B839" i="13"/>
  <c r="B838" i="13"/>
  <c r="B837" i="13"/>
  <c r="B836" i="13"/>
  <c r="B835" i="13"/>
  <c r="B834" i="13"/>
  <c r="B833" i="13"/>
  <c r="B832" i="13"/>
  <c r="B831" i="13"/>
  <c r="B830" i="13"/>
  <c r="B829" i="13"/>
  <c r="B828" i="13"/>
  <c r="B827" i="13"/>
  <c r="B826" i="13"/>
  <c r="B825" i="13"/>
  <c r="B824" i="13"/>
  <c r="B823" i="13"/>
  <c r="B822" i="13"/>
  <c r="B821" i="13"/>
  <c r="B820" i="13"/>
  <c r="B819" i="13"/>
  <c r="B818" i="13"/>
  <c r="B817" i="13"/>
  <c r="B816" i="13"/>
  <c r="B815" i="13"/>
  <c r="B814" i="13"/>
  <c r="B813" i="13"/>
  <c r="B812" i="13"/>
  <c r="B811" i="13"/>
  <c r="B810" i="13"/>
  <c r="B809" i="13"/>
  <c r="B808" i="13"/>
  <c r="B807" i="13"/>
  <c r="B806" i="13"/>
  <c r="B805" i="13"/>
  <c r="B804" i="13"/>
  <c r="B803" i="13"/>
  <c r="B802" i="13"/>
  <c r="B801" i="13"/>
  <c r="B800" i="13"/>
  <c r="B799" i="13"/>
  <c r="B798" i="13"/>
  <c r="B797" i="13"/>
  <c r="B796" i="13"/>
  <c r="B795" i="13"/>
  <c r="B794" i="13"/>
  <c r="B793" i="13"/>
  <c r="B792" i="13"/>
  <c r="B791" i="13"/>
  <c r="B790" i="13"/>
  <c r="B789" i="13"/>
  <c r="B788" i="13"/>
  <c r="B787" i="13"/>
  <c r="B786" i="13"/>
  <c r="B785" i="13"/>
  <c r="B784" i="13"/>
  <c r="B783" i="13"/>
  <c r="B782" i="13"/>
  <c r="B781" i="13"/>
  <c r="B780" i="13"/>
  <c r="B779" i="13"/>
  <c r="B778" i="13"/>
  <c r="B777" i="13"/>
  <c r="B776" i="13"/>
  <c r="B775" i="13"/>
  <c r="B774" i="13"/>
  <c r="B773" i="13"/>
  <c r="B772" i="13"/>
  <c r="B771" i="13"/>
  <c r="B770" i="13"/>
  <c r="B769" i="13"/>
  <c r="B768" i="13"/>
  <c r="B767" i="13"/>
  <c r="B766" i="13"/>
  <c r="B765" i="13"/>
  <c r="B764" i="13"/>
  <c r="B763" i="13"/>
  <c r="B762" i="13"/>
  <c r="B761" i="13"/>
  <c r="B760" i="13"/>
  <c r="B759" i="13"/>
  <c r="B758" i="13"/>
  <c r="B757" i="13"/>
  <c r="B756" i="13"/>
  <c r="B755" i="13"/>
  <c r="B754" i="13"/>
  <c r="B753" i="13"/>
  <c r="B752" i="13"/>
  <c r="B751" i="13"/>
  <c r="B750" i="13"/>
  <c r="B749" i="13"/>
  <c r="B748" i="13"/>
  <c r="B747" i="13"/>
  <c r="B746" i="13"/>
  <c r="B745" i="13"/>
  <c r="B744" i="13"/>
  <c r="B743" i="13"/>
  <c r="B742" i="13"/>
  <c r="B741" i="13"/>
  <c r="B740" i="13"/>
  <c r="B739" i="13"/>
  <c r="B738" i="13"/>
  <c r="B737" i="13"/>
  <c r="B736" i="13"/>
  <c r="B735" i="13"/>
  <c r="B734" i="13"/>
  <c r="B733" i="13"/>
  <c r="B732" i="13"/>
  <c r="B731" i="13"/>
  <c r="B730" i="13"/>
  <c r="B729" i="13"/>
  <c r="B728" i="13"/>
  <c r="B727" i="13"/>
  <c r="B726" i="13"/>
  <c r="B725" i="13"/>
  <c r="B724" i="13"/>
  <c r="B723" i="13"/>
  <c r="B722" i="13"/>
  <c r="B721" i="13"/>
  <c r="B720" i="13"/>
  <c r="B719" i="13"/>
  <c r="B718" i="13"/>
  <c r="B717" i="13"/>
  <c r="B716" i="13"/>
  <c r="B715" i="13"/>
  <c r="B714" i="13"/>
  <c r="B713" i="13"/>
  <c r="B712" i="13"/>
  <c r="B711" i="13"/>
  <c r="B710" i="13"/>
  <c r="B709" i="13"/>
  <c r="B708" i="13"/>
  <c r="B707" i="13"/>
  <c r="B706" i="13"/>
  <c r="B705" i="13"/>
  <c r="B704" i="13"/>
  <c r="B703" i="13"/>
  <c r="B702" i="13"/>
  <c r="B701" i="13"/>
  <c r="B700" i="13"/>
  <c r="B699" i="13"/>
  <c r="B698" i="13"/>
  <c r="B697" i="13"/>
  <c r="B696" i="13"/>
  <c r="B695" i="13"/>
  <c r="B694" i="13"/>
  <c r="B693" i="13"/>
  <c r="B692" i="13"/>
  <c r="B691" i="13"/>
  <c r="B690" i="13"/>
  <c r="B689" i="13"/>
  <c r="B688" i="13"/>
  <c r="B687" i="13"/>
  <c r="B686" i="13"/>
  <c r="B685" i="13"/>
  <c r="B684" i="13"/>
  <c r="B683" i="13"/>
  <c r="B682" i="13"/>
  <c r="B681" i="13"/>
  <c r="B680" i="13"/>
  <c r="B679" i="13"/>
  <c r="B678" i="13"/>
  <c r="B677" i="13"/>
  <c r="B676" i="13"/>
  <c r="B675" i="13"/>
  <c r="B674" i="13"/>
  <c r="B673" i="13"/>
  <c r="B672" i="13"/>
  <c r="B671" i="13"/>
  <c r="B670" i="13"/>
  <c r="B669" i="13"/>
  <c r="B668" i="13"/>
  <c r="B667" i="13"/>
  <c r="B666" i="13"/>
  <c r="B665" i="13"/>
  <c r="B664" i="13"/>
  <c r="B663" i="13"/>
  <c r="B662" i="13"/>
  <c r="B661" i="13"/>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637" i="13"/>
  <c r="B636" i="13"/>
  <c r="B635" i="13"/>
  <c r="B634" i="13"/>
  <c r="B633" i="13"/>
  <c r="B632" i="13"/>
  <c r="B631" i="13"/>
  <c r="B630" i="13"/>
  <c r="B629" i="13"/>
  <c r="B628" i="13"/>
  <c r="B627" i="13"/>
  <c r="B626" i="13"/>
  <c r="B625" i="13"/>
  <c r="B624" i="13"/>
  <c r="B623" i="13"/>
  <c r="B622" i="13"/>
  <c r="B621" i="13"/>
  <c r="B620" i="13"/>
  <c r="B619" i="13"/>
  <c r="B618" i="13"/>
  <c r="B617" i="13"/>
  <c r="B616" i="13"/>
  <c r="B615" i="13"/>
  <c r="B614" i="13"/>
  <c r="B613" i="13"/>
  <c r="B612" i="13"/>
  <c r="B611" i="13"/>
  <c r="B610" i="13"/>
  <c r="B609" i="13"/>
  <c r="B608" i="13"/>
  <c r="B607" i="13"/>
  <c r="B606" i="13"/>
  <c r="B605" i="13"/>
  <c r="B604" i="13"/>
  <c r="B603" i="13"/>
  <c r="B602" i="13"/>
  <c r="B601" i="13"/>
  <c r="B600" i="13"/>
  <c r="B599" i="13"/>
  <c r="B598" i="13"/>
  <c r="B597" i="13"/>
  <c r="B596" i="13"/>
  <c r="B595" i="13"/>
  <c r="B594" i="13"/>
  <c r="B593" i="13"/>
  <c r="B592" i="13"/>
  <c r="B591" i="13"/>
  <c r="B590" i="13"/>
  <c r="B589" i="13"/>
  <c r="B588" i="13"/>
  <c r="B587" i="13"/>
  <c r="B586" i="13"/>
  <c r="B585" i="13"/>
  <c r="B584" i="13"/>
  <c r="B583" i="13"/>
  <c r="B582" i="13"/>
  <c r="B581" i="13"/>
  <c r="B580" i="13"/>
  <c r="B579" i="13"/>
  <c r="B578" i="13"/>
  <c r="B577" i="13"/>
  <c r="B576" i="13"/>
  <c r="B575" i="13"/>
  <c r="B574" i="13"/>
  <c r="B573" i="13"/>
  <c r="B572" i="13"/>
  <c r="B571" i="13"/>
  <c r="B570" i="13"/>
  <c r="B569" i="13"/>
  <c r="B568" i="13"/>
  <c r="B567" i="13"/>
  <c r="B566" i="13"/>
  <c r="B565" i="13"/>
  <c r="B564" i="13"/>
  <c r="B563" i="13"/>
  <c r="B562" i="13"/>
  <c r="B561" i="13"/>
  <c r="B560" i="13"/>
  <c r="B559" i="13"/>
  <c r="B558" i="13"/>
  <c r="B557" i="13"/>
  <c r="B556" i="13"/>
  <c r="B555" i="13"/>
  <c r="B554" i="13"/>
  <c r="B553" i="13"/>
  <c r="B552" i="13"/>
  <c r="B551" i="13"/>
  <c r="B550" i="13"/>
  <c r="B549" i="13"/>
  <c r="B548" i="13"/>
  <c r="B547" i="13"/>
  <c r="B546" i="13"/>
  <c r="B545" i="13"/>
  <c r="B544" i="13"/>
  <c r="B543" i="13"/>
  <c r="B542" i="13"/>
  <c r="B541" i="13"/>
  <c r="B540" i="13"/>
  <c r="B539" i="13"/>
  <c r="B538" i="13"/>
  <c r="B537" i="13"/>
  <c r="B536" i="13"/>
  <c r="B535" i="13"/>
  <c r="B534" i="13"/>
  <c r="B533" i="13"/>
  <c r="B532" i="13"/>
  <c r="B531" i="13"/>
  <c r="B530" i="13"/>
  <c r="B529" i="13"/>
  <c r="B528" i="13"/>
  <c r="B527" i="13"/>
  <c r="B526" i="13"/>
  <c r="B525" i="13"/>
  <c r="B524" i="13"/>
  <c r="B523" i="13"/>
  <c r="B522" i="13"/>
  <c r="B521" i="13"/>
  <c r="B520" i="13"/>
  <c r="B519" i="13"/>
  <c r="B518" i="13"/>
  <c r="B517" i="13"/>
  <c r="B516" i="13"/>
  <c r="B515" i="13"/>
  <c r="B514" i="13"/>
  <c r="B513" i="13"/>
  <c r="B512" i="13"/>
  <c r="B511" i="13"/>
  <c r="B510" i="13"/>
  <c r="B509" i="13"/>
  <c r="B508" i="13"/>
  <c r="B507" i="13"/>
  <c r="B506" i="13"/>
  <c r="B505" i="13"/>
  <c r="B504" i="13"/>
  <c r="B503" i="13"/>
  <c r="B502" i="13"/>
  <c r="B501" i="13"/>
  <c r="B500" i="13"/>
  <c r="B499" i="13"/>
  <c r="B498" i="13"/>
  <c r="B497" i="13"/>
  <c r="B496" i="13"/>
  <c r="B495" i="13"/>
  <c r="B494" i="13"/>
  <c r="B493" i="13"/>
  <c r="B492" i="13"/>
  <c r="B491" i="13"/>
  <c r="B490" i="13"/>
  <c r="B489" i="13"/>
  <c r="B488" i="13"/>
  <c r="B487" i="13"/>
  <c r="B486" i="13"/>
  <c r="B485" i="13"/>
  <c r="B484" i="13"/>
  <c r="B483" i="13"/>
  <c r="B482" i="13"/>
  <c r="B481" i="13"/>
  <c r="B480" i="13"/>
  <c r="B479" i="13"/>
  <c r="B478" i="13"/>
  <c r="B477" i="13"/>
  <c r="B476" i="13"/>
  <c r="B475" i="13"/>
  <c r="B474" i="13"/>
  <c r="B473" i="13"/>
  <c r="B472" i="13"/>
  <c r="B471" i="13"/>
  <c r="B470" i="13"/>
  <c r="B469" i="13"/>
  <c r="B468" i="13"/>
  <c r="B467" i="13"/>
  <c r="B466" i="13"/>
  <c r="B465" i="13"/>
  <c r="B464" i="13"/>
  <c r="B463" i="13"/>
  <c r="B462" i="13"/>
  <c r="B461" i="13"/>
  <c r="B460" i="13"/>
  <c r="B459" i="13"/>
  <c r="B458" i="13"/>
  <c r="B457" i="13"/>
  <c r="B456" i="13"/>
  <c r="B455" i="13"/>
  <c r="B454" i="13"/>
  <c r="B453" i="13"/>
  <c r="B452" i="13"/>
  <c r="B451" i="13"/>
  <c r="B450" i="13"/>
  <c r="B449" i="13"/>
  <c r="B448" i="13"/>
  <c r="B447" i="13"/>
  <c r="B446" i="13"/>
  <c r="B445" i="13"/>
  <c r="B444" i="13"/>
  <c r="B443" i="13"/>
  <c r="B442" i="13"/>
  <c r="B441" i="13"/>
  <c r="B440" i="13"/>
  <c r="B439" i="13"/>
  <c r="B438" i="13"/>
  <c r="B437" i="13"/>
  <c r="B436" i="13"/>
  <c r="B435" i="13"/>
  <c r="B434" i="13"/>
  <c r="B433" i="13"/>
  <c r="B432" i="13"/>
  <c r="B431" i="13"/>
  <c r="B430" i="13"/>
  <c r="B429" i="13"/>
  <c r="B428" i="13"/>
  <c r="B427" i="13"/>
  <c r="B426" i="13"/>
  <c r="B425" i="13"/>
  <c r="B424" i="13"/>
  <c r="B423" i="13"/>
  <c r="B422" i="13"/>
  <c r="B421" i="13"/>
  <c r="B420" i="13"/>
  <c r="B419" i="13"/>
  <c r="B418" i="13"/>
  <c r="B417" i="13"/>
  <c r="B416" i="13"/>
  <c r="B415" i="13"/>
  <c r="B414" i="13"/>
  <c r="B413" i="13"/>
  <c r="B412" i="13"/>
  <c r="B411" i="13"/>
  <c r="B410" i="13"/>
  <c r="B409" i="13"/>
  <c r="B408" i="13"/>
  <c r="B407" i="13"/>
  <c r="B406" i="13"/>
  <c r="B405" i="13"/>
  <c r="B404" i="13"/>
  <c r="B403" i="13"/>
  <c r="B402" i="13"/>
  <c r="B401" i="13"/>
  <c r="B400" i="13"/>
  <c r="B399" i="13"/>
  <c r="B398" i="13"/>
  <c r="B397" i="13"/>
  <c r="B396" i="13"/>
  <c r="B395" i="13"/>
  <c r="B394" i="13"/>
  <c r="B393" i="13"/>
  <c r="B392" i="13"/>
  <c r="B391" i="13"/>
  <c r="B390" i="13"/>
  <c r="B389" i="13"/>
  <c r="B388" i="13"/>
  <c r="B387" i="13"/>
  <c r="B386" i="13"/>
  <c r="B385" i="13"/>
  <c r="B384" i="13"/>
  <c r="B383" i="13"/>
  <c r="B382" i="13"/>
  <c r="B381" i="13"/>
  <c r="B380" i="13"/>
  <c r="B379" i="13"/>
  <c r="B378" i="13"/>
  <c r="B377" i="13"/>
  <c r="B376" i="13"/>
  <c r="B375" i="13"/>
  <c r="B374" i="13"/>
  <c r="B373" i="13"/>
  <c r="B372" i="13"/>
  <c r="B371" i="13"/>
  <c r="B370" i="13"/>
  <c r="B369" i="13"/>
  <c r="B368" i="13"/>
  <c r="B367" i="13"/>
  <c r="B366" i="13"/>
  <c r="B365" i="13"/>
  <c r="B364" i="13"/>
  <c r="B363" i="13"/>
  <c r="B362" i="13"/>
  <c r="B361" i="13"/>
  <c r="B360" i="13"/>
  <c r="B359" i="13"/>
  <c r="B358" i="13"/>
  <c r="B357" i="13"/>
  <c r="B356" i="13"/>
  <c r="B355" i="13"/>
  <c r="B354" i="13"/>
  <c r="B353" i="13"/>
  <c r="B352" i="13"/>
  <c r="B351" i="13"/>
  <c r="B350" i="13"/>
  <c r="B349" i="13"/>
  <c r="B348" i="13"/>
  <c r="B347" i="13"/>
  <c r="B346" i="13"/>
  <c r="B345" i="13"/>
  <c r="B344" i="13"/>
  <c r="B343" i="13"/>
  <c r="B342" i="13"/>
  <c r="B341" i="13"/>
  <c r="B340" i="13"/>
  <c r="B339" i="13"/>
  <c r="B338" i="13"/>
  <c r="B337" i="13"/>
  <c r="B336" i="13"/>
  <c r="B335" i="13"/>
  <c r="B334" i="13"/>
  <c r="B333" i="13"/>
  <c r="B332" i="13"/>
  <c r="B331" i="13"/>
  <c r="B330" i="13"/>
  <c r="B329" i="13"/>
  <c r="B328" i="13"/>
  <c r="B327" i="13"/>
  <c r="B326" i="13"/>
  <c r="B325" i="13"/>
  <c r="B324" i="13"/>
  <c r="B323" i="13"/>
  <c r="B322" i="13"/>
  <c r="B321" i="13"/>
  <c r="B320" i="13"/>
  <c r="B319" i="13"/>
  <c r="B318" i="13"/>
  <c r="B317" i="13"/>
  <c r="B316" i="13"/>
  <c r="B315" i="13"/>
  <c r="B314" i="13"/>
  <c r="B313" i="13"/>
  <c r="B312" i="13"/>
  <c r="B311" i="13"/>
  <c r="B310" i="13"/>
  <c r="B309" i="13"/>
  <c r="B308" i="13"/>
  <c r="B307" i="13"/>
  <c r="B306" i="13"/>
  <c r="B305" i="13"/>
  <c r="B304" i="13"/>
  <c r="B303" i="13"/>
  <c r="B302" i="13"/>
  <c r="B301" i="13"/>
  <c r="B300" i="13"/>
  <c r="B299" i="13"/>
  <c r="B298" i="13"/>
  <c r="B297" i="13"/>
  <c r="B296" i="13"/>
  <c r="B295" i="13"/>
  <c r="B294" i="13"/>
  <c r="B293" i="13"/>
  <c r="B292" i="13"/>
  <c r="B291" i="13"/>
  <c r="B290" i="13"/>
  <c r="B289" i="13"/>
  <c r="B288" i="13"/>
  <c r="B287" i="13"/>
  <c r="B286" i="13"/>
  <c r="B285" i="13"/>
  <c r="B284" i="13"/>
  <c r="B283" i="13"/>
  <c r="B282" i="13"/>
  <c r="B281" i="13"/>
  <c r="B280" i="13"/>
  <c r="B279" i="13"/>
  <c r="B278" i="13"/>
  <c r="B277" i="13"/>
  <c r="B276" i="13"/>
  <c r="B275" i="13"/>
  <c r="B274" i="13"/>
  <c r="B273" i="13"/>
  <c r="B272" i="13"/>
  <c r="B271" i="13"/>
  <c r="B270" i="13"/>
  <c r="B269" i="13"/>
  <c r="B268" i="13"/>
  <c r="B267" i="13"/>
  <c r="B266" i="13"/>
  <c r="B265" i="13"/>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alcChain>
</file>

<file path=xl/sharedStrings.xml><?xml version="1.0" encoding="utf-8"?>
<sst xmlns="http://schemas.openxmlformats.org/spreadsheetml/2006/main" count="25458" uniqueCount="5937">
  <si>
    <t>文件No.</t>
  </si>
  <si>
    <t>页数</t>
  </si>
  <si>
    <t>ThunderSoft-QMS-18-JL17</t>
  </si>
  <si>
    <r>
      <rPr>
        <b/>
        <sz val="20"/>
        <color theme="1"/>
        <rFont val="微软雅黑"/>
        <family val="2"/>
        <charset val="134"/>
      </rPr>
      <t>&lt;Ford Phase5&gt;</t>
    </r>
    <r>
      <rPr>
        <b/>
        <sz val="20"/>
        <rFont val="微软雅黑"/>
        <family val="2"/>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</si>
  <si>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</si>
  <si>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</si>
  <si>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</si>
  <si>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</si>
  <si>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</si>
  <si>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</si>
  <si>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</si>
  <si>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</si>
  <si>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</si>
  <si>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</si>
  <si>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</si>
  <si>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</si>
  <si>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</si>
  <si>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</si>
  <si>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根据以下文档, 完成初版测试点的梳理
CDX707_车辆控制_V1.1_20210419.pdf</t>
  </si>
  <si>
    <t>V1.3</t>
  </si>
  <si>
    <t>曹益</t>
  </si>
  <si>
    <t>根据以下文档, 完成初版测试点的梳理，以及测试用例初步编写
CDX707_车辆控制_V1.3_20210430.pdf
China CDC Diag Req.xlsx
SYNC+ Phase 5_IPCL整理_v0.4.xlsx</t>
  </si>
  <si>
    <t>V1.4</t>
  </si>
  <si>
    <t>根据以下文档, 完成初版测试用例修改
CDX707_车辆控制_V1.3_20210430.pdf
China CDC Diag Req.xlsx
SYNC+ Phase 5_IPCL整理_v0.4.xlsx</t>
  </si>
  <si>
    <t>1.增加车辆控制退出相关用例
2.增加显示车主手册入口用例
3.增加拖动默认常用设置项（或将未收藏选项收藏拖动）相关用例
4.明确安全开门预警配置项
5.安全开门预警弹窗与FordVehicleService有关，需要和相关开发二次确认
6.未填写的配置项与SYNC+ Phase 5 System and Vehicle Settings_v0.8.xlsx表格中对应补充完整
7.容限加减上下限，默认值显示V1.3UE无显示，需要根据最新UE修改（V1.6版本UE无该内容），开发正在确认中
8.增加警告限速最高与警告限速超过同时显示
与容限选项互斥相关用例
9.增加mykey功能开启关闭相关用例
10.根据V1.6版UE修改巡航控制相关用例
11.修改巡航控制激活提示相关用例</t>
  </si>
  <si>
    <t>V1.5</t>
  </si>
  <si>
    <t>根据以下文档, 完成测试用例修改
【CDX707 UE】V2I Lite车路协同_V1.1_20210517.pdf
【CDX707 UE】Vehicle Setting 车辆设置_V1.6_20210608.pdf
SYNC+ Phase 5_IPCL整理_v0.5.xlsx
SYNC+ Phase 5 System and Vehicle Settings_v0.8.xlsx
CDX707_车辆控制_氛围灯_V1.3_20210527.pdf</t>
  </si>
  <si>
    <t>V1.6</t>
  </si>
  <si>
    <t>根据以下文档, 完成测试用例修改
【CDX707 UE】V2I Lite车路协同_V1.1_20210517.pdf
【CDX707 UE】Vehicle Setting 车辆设置_V1.7_20210615.pdf
SYNC+ Phase 5_IPCL整理_v0.5.xlsx
SYNC+ Phase 5 System and Vehicle Settings_v0.8.xlsx
CDX707_车辆控制_氛围灯_V1.3_20210527.pdf
【CDX707 UE】Child Restraint System (CRS) 儿童安全座椅_V1.2_20210609.pdf</t>
  </si>
  <si>
    <t>V1.7</t>
  </si>
  <si>
    <t>根据以下文档, 完成测试用例修改
【CDX707 UE】Vehicle Setting 车辆设置_V2.0_20210629.pdf
SYNC+_Phase5_FIP V2.14_0623.xlsx
SYNC+ Phase 5 System and Vehicle Settings_v0.8.xlsx</t>
  </si>
  <si>
    <t>V1.8</t>
  </si>
  <si>
    <t>根据以下文档, 完成测试用例修改
【CDX707 UE】_数字香氛_v1.4_20210609.pdf
SYNC+_Phase5_FIP V2.14_0623.xlsx
SYNC+ Phase 5 System and Vehicle Settings_v0.8.xlsx</t>
  </si>
  <si>
    <t>1.根据更新IPCL表格补充R6相关Rx，Tx信号
2.车速限制容限相关用例覆盖有遗漏需要考虑边界值
3.数字香氛Toast与Rx，Tx信号有关需要新增测试用例
4.R6相关测试用例优先级未标注
5.盲区监测，mykey，CDX707车型不做
6.In lane Reponsitioning/变道辅助没有需求输入，开发已提QA确认
7.速度标志识别互斥的predicative speed limit、和车道居中保持互斥的高速主动驾驶辅助暂时不知道配置字
8.车道居中保持与Blue Cruise 主动驾驶辅助功能互斥共用同一个CAN信号，Predictive speed limit与限速标记识别共用同一个CAN信号，需要补充相关信号值</t>
  </si>
  <si>
    <t>V1.9</t>
  </si>
  <si>
    <t>V2.0</t>
  </si>
  <si>
    <t>1.修改测试用例格式
   （1）测试用例新增适用车型
   （2）优先级表格顺序
2.标注数字香氛Lin信号相关QA问题</t>
  </si>
  <si>
    <t>V2.1</t>
  </si>
  <si>
    <t>朱运凤</t>
  </si>
  <si>
    <t xml:space="preserve">根据以下文档, 完成测试点的梳理，以及测试用例初步编写
【CDX707 UE】Vehicle Setting 车辆设置_V2.2_20210819.pdf
</t>
  </si>
  <si>
    <t>V2.2</t>
  </si>
  <si>
    <t>姜云腾</t>
  </si>
  <si>
    <t xml:space="preserve">根据以下文档,修改完善最新的数字香氛功能测试用例
【CDX707 UE】Digital Scent_数字香氛_v1.7_20210907
</t>
  </si>
  <si>
    <r>
      <rPr>
        <sz val="10"/>
        <rFont val="微软雅黑"/>
        <family val="2"/>
        <charset val="134"/>
      </rPr>
      <t>V2.</t>
    </r>
    <r>
      <rPr>
        <sz val="10"/>
        <rFont val="微软雅黑"/>
        <family val="2"/>
        <charset val="134"/>
      </rPr>
      <t>3</t>
    </r>
  </si>
  <si>
    <t xml:space="preserve">梳理R9交付节点相关测试用例，并增加设置静默时间的Tx、Rx相关测试用例
</t>
  </si>
  <si>
    <t>1. 测试用例划分</t>
  </si>
  <si>
    <t>从测试方式上可以分为：手动测试 和 自动化测试；</t>
  </si>
  <si>
    <t>从测试类型上可以分为：功能测试，交互测试，性能测试，稳定性测试 等；</t>
  </si>
  <si>
    <t>2. 缩略语说明</t>
  </si>
  <si>
    <t>术语</t>
  </si>
  <si>
    <t>说明</t>
  </si>
  <si>
    <t>3. 测试用例优先级说明</t>
  </si>
  <si>
    <t>内容</t>
  </si>
  <si>
    <t>P0</t>
  </si>
  <si>
    <t>冒烟测试用例/基础功能测试用例/功能点检</t>
  </si>
  <si>
    <t>P1</t>
  </si>
  <si>
    <t>确保主要功能的测试用例/覆盖需求基本功能</t>
  </si>
  <si>
    <t>P2</t>
  </si>
  <si>
    <t>确保系统功能的完善方面的测试用例</t>
  </si>
  <si>
    <t>P3</t>
  </si>
  <si>
    <t>关于用户体验，输入输出的验证以及其他较少使用或辅助功能的测试用</t>
  </si>
  <si>
    <t>4. 正常系、异常系的说明</t>
  </si>
  <si>
    <t>正常系</t>
  </si>
  <si>
    <t>基本动作</t>
  </si>
  <si>
    <t>确认功能自身实现的正确性</t>
  </si>
  <si>
    <t>画面表示</t>
  </si>
  <si>
    <t>UI、文言等</t>
  </si>
  <si>
    <t>临界值</t>
  </si>
  <si>
    <t>最大值、最小值、临界值的测试</t>
  </si>
  <si>
    <t>排他性</t>
  </si>
  <si>
    <t>部分页面进行某些操作会没有反应</t>
  </si>
  <si>
    <t>异常系</t>
  </si>
  <si>
    <t>异常值</t>
  </si>
  <si>
    <t>输入异常的值</t>
  </si>
  <si>
    <t>破坏动作</t>
  </si>
  <si>
    <t>强行中断，如断电</t>
  </si>
  <si>
    <t>5.测试结果说明</t>
  </si>
  <si>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</si>
  <si>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</si>
  <si>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</si>
  <si>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</si>
  <si>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</si>
  <si>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</si>
  <si>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</si>
  <si>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</si>
  <si>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</si>
  <si>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</si>
  <si>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</si>
  <si>
    <t>类型</t>
  </si>
  <si>
    <t>文档名</t>
  </si>
  <si>
    <t>需求</t>
  </si>
  <si>
    <t>【CDX707 UE】_Digital Scent 数字香氛_v1.4_20210609.pdf</t>
  </si>
  <si>
    <t>【CDX707 UE】_Digital Scent 数字香氛_v1.6_20210810.pdf</t>
  </si>
  <si>
    <t>【CDX707 UE】V2I Lite车路协同_V1.1_20210517.pdf</t>
  </si>
  <si>
    <t>【CDX707 UE】Vehicle Setting 车辆设置_V1.7_20210615.pdf</t>
  </si>
  <si>
    <t>【CDX707 UE】Vehicle Setting 车辆设置_V2.0_20210629.pdf</t>
  </si>
  <si>
    <t>【CDX707 UE】Child Restraint System (CRS) 儿童安全座椅_V1.2_20210609.pdf</t>
  </si>
  <si>
    <t>CDX707 UE_车辆控制_多功能座椅_V1.4_20210610.pdf</t>
  </si>
  <si>
    <t>CDX707_车辆控制_氛围灯_V1.3_20210527.pdf</t>
  </si>
  <si>
    <t>SYNC+_Phase5_FIP V2.14_0623.xlsx</t>
  </si>
  <si>
    <t>SYNC+ Phase 5 System and Vehicle Settings_v0.8.xlsx</t>
  </si>
  <si>
    <t>【CDX707 UE】Vehicle Setting 车辆设置_V2.2_20210819.pdf</t>
  </si>
  <si>
    <t>CDX707_UE_车辆控制_遥控启动设置_V1.2_20210616.pdf</t>
  </si>
  <si>
    <t>【CDX707 UE】Digital Scent_数字香氛_v1.7_20210907</t>
  </si>
  <si>
    <t>QA</t>
  </si>
  <si>
    <t>Phase5测试QA.xlsx</t>
  </si>
  <si>
    <t>其他</t>
  </si>
  <si>
    <t>仅描述功能, 不针对UI</t>
  </si>
  <si>
    <t>No.</t>
  </si>
  <si>
    <t>模块</t>
  </si>
  <si>
    <t>一级功能</t>
  </si>
  <si>
    <t>二级功能</t>
  </si>
  <si>
    <t>三级功能</t>
  </si>
  <si>
    <t>四级功能</t>
  </si>
  <si>
    <t>五级功能</t>
  </si>
  <si>
    <t>六级功能</t>
  </si>
  <si>
    <t>该功能在各车型上的适用性</t>
  </si>
  <si>
    <t>需求ID</t>
  </si>
  <si>
    <t>阶段</t>
  </si>
  <si>
    <t>测试点</t>
  </si>
  <si>
    <t>需求来源</t>
  </si>
  <si>
    <t>是否已经评审</t>
  </si>
  <si>
    <t>修改日期</t>
  </si>
  <si>
    <t>备注</t>
  </si>
  <si>
    <t>CDX707</t>
  </si>
  <si>
    <t>TBD</t>
  </si>
  <si>
    <t>车辆控制</t>
  </si>
  <si>
    <t>常用设置</t>
  </si>
  <si>
    <t>默认显示项</t>
  </si>
  <si>
    <t>√</t>
  </si>
  <si>
    <t>2-1 常用设置各设置入口</t>
  </si>
  <si>
    <t>R5</t>
  </si>
  <si>
    <t>1.默认显示项：车道保持系统、牵引力控制TCS、巡航控制、自动启停、自动驻车</t>
  </si>
  <si>
    <t>否</t>
  </si>
  <si>
    <t>收藏</t>
  </si>
  <si>
    <t>1.收藏后查看是否在常用设置中
2.取消收藏后各项显示是否在常用设置中</t>
  </si>
  <si>
    <t>是</t>
  </si>
  <si>
    <t>改变顺序</t>
  </si>
  <si>
    <t>1.上下拖动按钮是否可以更换位置</t>
  </si>
  <si>
    <t>辅助驾驶</t>
  </si>
  <si>
    <t>各设置排序</t>
  </si>
  <si>
    <t>3-1 辅助驾驶各设置入口</t>
  </si>
  <si>
    <t>1.显示项按首字母A-Z排序</t>
  </si>
  <si>
    <t>安全开门预警(CEA)</t>
  </si>
  <si>
    <t>3-2 辅助驾驶-安全开门预警(CEA)</t>
  </si>
  <si>
    <t>1.安全开门预警(CEA)开关Rx,Tx信号，信号丢失导致的无效状态
2.收藏功能
3.安全开门预警(CEA)info
4.安全开门预警(CEA)的配置项
5.安全开门预警(CEA)弹窗
6.Pano弹窗显示</t>
  </si>
  <si>
    <t>泊车辅助系统</t>
  </si>
  <si>
    <t>3-3 辅助驾驶-泊车辅助系统</t>
  </si>
  <si>
    <t>1.泊车辅助系统开关Rx,Tx信号，信号丢失导致的无效状态
2.收藏功能
3.泊车辅助系统info
4.泊车辅助系统的配置项</t>
  </si>
  <si>
    <t>泊车辅助传感器</t>
  </si>
  <si>
    <t>配置1</t>
  </si>
  <si>
    <t>后传感器（本次行程）开关
后传感器（总是）开关</t>
  </si>
  <si>
    <t>3-4-1 辅助驾驶-泊车辅助传感器配置1</t>
  </si>
  <si>
    <t>1.泊车辅助传感器-配置1子菜单进入和退出
2.收藏功能
3.泊车辅助传感器-配置1info
4.泊车辅助传感器-配置1的配置项
5.泊车辅助传感器-配置1相关选项Rx,Tx信号，信号丢失导致的无效状态</t>
  </si>
  <si>
    <t>配置2</t>
  </si>
  <si>
    <t>前传感器（总是）开关</t>
  </si>
  <si>
    <t>3-4-2 辅助驾驶-泊车辅助传感器配置2</t>
  </si>
  <si>
    <t>1.泊车辅助传感器-配置2子菜单进入和退出
2.收藏功能
3.泊车辅助传感器-配置2info
4.泊车辅助传感器-配置2的配置项
5.泊车辅助传感器-配置2相关选项Rx,Tx信号，信号丢失导致的无效状态</t>
  </si>
  <si>
    <t>配置3</t>
  </si>
  <si>
    <t>前传感器（总是）开关
后传感器（总是）开关</t>
  </si>
  <si>
    <t>3-4-3 辅助驾驶-泊车辅助传感器配置3</t>
  </si>
  <si>
    <t>1.泊车辅助传感器-配置3子菜单进入和退出
2.收藏功能
3.泊车辅助传感器-配置3info
4.泊车辅助传感器-配置3的配置项
5.泊车辅助传感器-配置3相关选项Rx,Tx信号，信号丢失导致的无效状态</t>
  </si>
  <si>
    <t>配置4</t>
  </si>
  <si>
    <t>前传感器（总是）开关
后传感器（本次行程）开关
后传感器（总是）开关</t>
  </si>
  <si>
    <t>3-4-4 辅助驾驶-泊车辅助传感器配置4</t>
  </si>
  <si>
    <t>1.泊车辅助传感器-配置4子菜单进入和退出
2.收藏功能
3.泊车辅助传感器-配置4info
4.泊车辅助传感器-配置4的配置项
5.泊车辅助传感器-配置4相关选项Rx,Tx信号，信号丢失导致的无效状态</t>
  </si>
  <si>
    <t>车道保持系统（non-Euro）</t>
  </si>
  <si>
    <t>车道保持模式</t>
  </si>
  <si>
    <t>3-5 辅助驾驶-车道保持系统</t>
  </si>
  <si>
    <t>1.车道保持系统子菜单进入和退出
2.收藏功能
3.车道保持模式info
4.车道保持模式的配置项
5.车道保持模式相关选项Rx,Tx信号，信号丢失导致的无效状态</t>
  </si>
  <si>
    <t>警告</t>
  </si>
  <si>
    <t>1.警告配置项
2.无信号输入时显示状态
3.警告选择后的Rx,Tx信号
4.显示占位图片</t>
  </si>
  <si>
    <t>辅助</t>
  </si>
  <si>
    <t>1.辅助配置项
2.无信号输入时显示状态
3.警告选择后的Rx,Tx信号
4.显示占位图片</t>
  </si>
  <si>
    <t>警告+辅助</t>
  </si>
  <si>
    <t>3-5  辅助驾驶-车道保持系统</t>
  </si>
  <si>
    <t>1.警告+辅助配置项
2.无信号输入时显示状态
3.警告+辅助选择后的Rx,Tx信号
4.显示占位图片</t>
  </si>
  <si>
    <t>警告强度</t>
  </si>
  <si>
    <t>1.警告强度配置项
2.无信号输入时显示状态
3.子菜单进入和退出
4.显示占位图片</t>
  </si>
  <si>
    <t>高</t>
  </si>
  <si>
    <t>1.选择高时的Rx，Tx信号</t>
  </si>
  <si>
    <t>标准</t>
  </si>
  <si>
    <t>1.选择标准时的Rx，Tx信号</t>
  </si>
  <si>
    <t>低</t>
  </si>
  <si>
    <t>1.选择低时的Rx，Tx信号</t>
  </si>
  <si>
    <t>灵敏度</t>
  </si>
  <si>
    <t>1.灵敏度显示配置项
2.无信号输入时显示状态
3.子菜单进入和退出
4.显示占位图片
5.对应选项Rx,Tx信号</t>
  </si>
  <si>
    <t>增强</t>
  </si>
  <si>
    <t>1.选择增强时的Rx，Tx信号</t>
  </si>
  <si>
    <t>车道保持系统（Euro）</t>
  </si>
  <si>
    <t>1.辅助显示配置项
2.无信号输入时显示状态
3.子菜单进入和退出
4.显示占位图片
5.对应选项Rx,Tx信号</t>
  </si>
  <si>
    <t>关闭</t>
  </si>
  <si>
    <t>1.选择关闭时的Rx，Tx信号</t>
  </si>
  <si>
    <t>开启</t>
  </si>
  <si>
    <t>1.选择开启时的Rx，Tx信号</t>
  </si>
  <si>
    <t>1.警告显示配置项
2.无信号输入时显示状态
3.子菜单进入和退出
4.显示占位图片
5.对应选项Rx,Tx信号</t>
  </si>
  <si>
    <t>1.选择标准时的Rx，Tx信号
2.示意图片跟随选项切换对应的info图片</t>
  </si>
  <si>
    <t>1.选择增强时的Rx，Tx信号
2.示意图片跟随选项切换对应的info图片</t>
  </si>
  <si>
    <t>车速限制</t>
  </si>
  <si>
    <t>3-6  辅助驾驶-车速限制</t>
  </si>
  <si>
    <t>1.车速限制子菜单进入和退出
2.收藏功能
3.车速限制info
4.车速限制的配置项
5.车速限制相关选项Rx,Tx信号，信号丢失导致的无效状态</t>
  </si>
  <si>
    <t>手动</t>
  </si>
  <si>
    <t>1.选择手动时的Rx，Tx信号
2.示意图片跟随选项切换对应的info图片</t>
  </si>
  <si>
    <t>智能</t>
  </si>
  <si>
    <t>1.选择智能时的Rx，Tx信号
2.示意图片跟随选项切换对应的info图片</t>
  </si>
  <si>
    <t>容限</t>
  </si>
  <si>
    <t>1.有智能选项时容限显示
2.无智能选项时容限显示
3.容限显示单位mp/h或km/h</t>
  </si>
  <si>
    <t>车速限制辅助</t>
  </si>
  <si>
    <t>3-7 辅助驾驶-车速限制辅助</t>
  </si>
  <si>
    <t>1.车速限制辅助子菜单进入和退出
2.收藏功能
3.车速限制辅助info
4.车速限制辅助的配置项
5.子功能开关按钮Rx,Tx信号，信号丢失状态
6.子功能infobook</t>
  </si>
  <si>
    <t>倒车影像</t>
  </si>
  <si>
    <t>3-8 辅助驾驶-倒车影像设置</t>
  </si>
  <si>
    <t>1.倒车影像设置子菜单进入和退出
2.收藏功能
3.倒车影像设置info
4.倒车影像设置的配置项
5.子功能开关按钮Rx,Tx信号，信号丢失状态
6.子功能infobook</t>
  </si>
  <si>
    <t>360°全息影像设置</t>
  </si>
  <si>
    <t>3-9 辅助驾驶-360°全息影像设置</t>
  </si>
  <si>
    <t>1.360°全息影像设置子菜单进入和退出
2.收藏功能
3.360°全息影像设置info
4.360°全息影像设置的配置项
5.子功能开关按钮Rx,Tx信号，信号丢失状态
6.子功能infobook</t>
  </si>
  <si>
    <t>倒车制动辅助</t>
  </si>
  <si>
    <t>3-10 辅助驾驶-倒车制动辅助</t>
  </si>
  <si>
    <t>1.倒车制动辅助开关Rx,Tx信号，信号丢失导致的无效状态
2.收藏功能
3.倒车制动辅助info
4.倒车制动辅助的配置项</t>
  </si>
  <si>
    <t>倒挡来车预警</t>
  </si>
  <si>
    <t>3-11 辅助驾驶-倒挡来车预警</t>
  </si>
  <si>
    <t>1.倒挡来车预警开关Rx,Tx信号，信号丢失导致的无效状态
2.收藏功能
3.倒挡来车预警info
4.倒挡来车预警的配置项</t>
  </si>
  <si>
    <t>陡坡缓降控制</t>
  </si>
  <si>
    <t>3-12 辅助驾驶-陡坡缓降控制</t>
  </si>
  <si>
    <t>1.陡坡缓降控制开关Rx,Tx信号，信号丢失导致的无效状态
2.收藏功能
3.陡坡缓降控制info
4.陡坡缓降控制的配置项</t>
  </si>
  <si>
    <t>斜坡起步辅助</t>
  </si>
  <si>
    <t>3-13 辅助驾驶-斜坡起步辅助</t>
  </si>
  <si>
    <t>1.斜坡起步辅助开关Rx,Tx信号，信号丢失导致的无效状态
2.收藏功能
3.斜坡起步辅助info
4.斜坡起步辅助的配置项</t>
  </si>
  <si>
    <t>交通标志识别</t>
  </si>
  <si>
    <t>3-14 辅助驾驶-交通标志识别</t>
  </si>
  <si>
    <t>1.交通标志识别子菜单进入和退出
2.收藏功能
3.交通标志识别info
4.交通标志识别的配置项
5.交通标志识别子选项Rx,Tx信号，信号丢失导致的无效状态
6.子功能infobook</t>
  </si>
  <si>
    <t>盲区监测</t>
  </si>
  <si>
    <t>3-15 辅助驾驶-盲区监测</t>
  </si>
  <si>
    <t>1.盲区监测开关Rx,Tx信号，信号丢失导致的无效状态
2.收藏功能
3.盲区监测info
4.盲区监测的配置项</t>
  </si>
  <si>
    <t>逆行提醒</t>
  </si>
  <si>
    <t>3-16 辅助驾驶-逆行提醒</t>
  </si>
  <si>
    <t>1.逆行提醒开关Rx,Tx信号，信号丢失导致的无效状态
2.收藏功能
3.逆行提醒info
4.逆行提醒的配置项</t>
  </si>
  <si>
    <t>碰撞预警</t>
  </si>
  <si>
    <t>3-17 辅助驾驶-碰撞预警</t>
  </si>
  <si>
    <t>1.碰撞预警子菜单进入和退出
2.收藏功能
3.碰撞预警info
4.碰撞预警的配置项
5.碰撞预警子选项Rx,Tx信号，信号丢失导致的无效状态
6.子功能infobook</t>
  </si>
  <si>
    <t>疲劳驾驶预警</t>
  </si>
  <si>
    <t>3-18 辅助驾驶-疲劳驾驶预警</t>
  </si>
  <si>
    <t>1.疲劳驾驶预警开关Rx,Tx信号，信号丢失导致的无效状态
2.收藏功能
3.疲劳驾驶预警info
4.疲劳驾驶预警的配置项</t>
  </si>
  <si>
    <t>牵引力控制(TCS)</t>
  </si>
  <si>
    <t>3-19 辅助驾驶-牵引力控制(TCS)</t>
  </si>
  <si>
    <t>1.牵引力控制(TCS)开关Rx,Tx信号，信号丢失导致的无效状态
2.收藏功能
3.牵引力控制(TCS)info
4.牵引力控制(TCS)的配置项</t>
  </si>
  <si>
    <t>斜坡辅助</t>
  </si>
  <si>
    <t>3-20 辅助驾驶-斜坡辅助</t>
  </si>
  <si>
    <t>1.斜坡辅助开关Rx,Tx信号，信号丢失导致的无效状态
2.收藏功能
3.斜坡辅助info
4.斜坡辅助的配置项</t>
  </si>
  <si>
    <t>巡航控制</t>
  </si>
  <si>
    <t>3-21-1 辅助驾驶-巡航控制配置1</t>
  </si>
  <si>
    <t>1.巡航控制配置1子菜单进入和退出
2.收藏功能
3.巡航控制配置1info
4.巡航控制配置1的配置项
5.巡航控制配置1子选项Rx,Tx信号，信号丢失导致的无效状态
6.占位图片</t>
  </si>
  <si>
    <t>巡航控制配置1</t>
  </si>
  <si>
    <t>定速巡航</t>
  </si>
  <si>
    <t>1.选择定速巡航时的Rx，Tx信号</t>
  </si>
  <si>
    <t>自适应巡航</t>
  </si>
  <si>
    <t>1.选择自适应巡航时的Rx，Tx信号</t>
  </si>
  <si>
    <t>激活提示</t>
  </si>
  <si>
    <t>1.选择激活提示时的Rx，Tx信号</t>
  </si>
  <si>
    <t>车道居中保持</t>
  </si>
  <si>
    <t>1.选择车道剧中保持开关的Rx，Tx信号</t>
  </si>
  <si>
    <t>Blue Cruise主动驾驶辅助功能</t>
  </si>
  <si>
    <t>1.选择Blue Cruise主动驾驶辅助功能开关的Rx，Tx信号</t>
  </si>
  <si>
    <t>限速标记识别</t>
  </si>
  <si>
    <t>1.选择限速标记识别开关的Rx，Tx信号</t>
  </si>
  <si>
    <t>In Lane Repositioning（Lane biasing)</t>
  </si>
  <si>
    <t>1.选择In Lane Repositioning（Lane biasing）开关的Rx，Tx信号</t>
  </si>
  <si>
    <t>Predictive speed limit</t>
  </si>
  <si>
    <t>巡航控制配置2</t>
  </si>
  <si>
    <t>3-21-2 辅助驾驶-巡航控制配置2</t>
  </si>
  <si>
    <t>1.巡航控制配置2子菜单进入和退出
2.收藏功能
3.巡航控制配置2info
4.巡航控制配置2的配置项
5.巡航控制配置2子选项Rx,Tx信号，信号丢失导致的无效状态
6.占位图片</t>
  </si>
  <si>
    <t>1.选择定速巡航的Rx，Tx信号</t>
  </si>
  <si>
    <t>1.选择自适应巡航的Rx，Tx信号</t>
  </si>
  <si>
    <t>智能自适应巡航</t>
  </si>
  <si>
    <t>1.选择智能自适应巡航的Rx，Tx信号</t>
  </si>
  <si>
    <t>容限设置</t>
  </si>
  <si>
    <t>1.根据配置显示公制或英制 -30km/h ~ 30km/h, -20mph ~ 20mph
2.单击/长按 进行减小/增大, 达到最小或最大后置灰
3.文案及效果显示: "如前方没有车辆, 当系统识别到限速标识为xx时, 车速会以xx+x巡航"</t>
  </si>
  <si>
    <t>自动启停</t>
  </si>
  <si>
    <t>3-22 辅助驾驶-自动启停</t>
  </si>
  <si>
    <t>1.自动启停开关Rx,Tx信号，信号丢失导致的无效状态
2.收藏功能
3.自动启停info
4.自动启停的配置项</t>
  </si>
  <si>
    <t>自动启停阈值</t>
  </si>
  <si>
    <t>3-23 辅助驾驶-自动启停阈值</t>
  </si>
  <si>
    <t>1.自动启停阈值弹窗进入和退出
2.收藏功能
3.自动启停阈值info
4.自动启停阈值的配置项
5.自动启停阈值子选项Rx,Tx信号，信号丢失导致的无效状态</t>
  </si>
  <si>
    <t>自动驻车</t>
  </si>
  <si>
    <t>3-24 辅助驾驶-自动驻车</t>
  </si>
  <si>
    <t>1.自动驻车开关Rx,Tx信号，信号丢失导致的无效状态
2.收藏功能
3.自动驻车info
4.自动驻车的配置项</t>
  </si>
  <si>
    <t>车辆设置</t>
  </si>
  <si>
    <t>最多30分钟怠速</t>
  </si>
  <si>
    <t>7-2 车辆设置-最多30分钟怠速</t>
  </si>
  <si>
    <t>1.相关配置项
2.页面显示子项 相关单选项或开关的Rx，Tx信号 
3.info book弹窗或页面显示返回
4.相关单选项或开关的Rx，Tx信号 
5.Toast提示显示，时间</t>
  </si>
  <si>
    <t>车锁</t>
  </si>
  <si>
    <t>7-3 车辆设置-车锁</t>
  </si>
  <si>
    <t>乘客安全气囊</t>
  </si>
  <si>
    <t>7-4 车辆设置-乘客安全气囊</t>
  </si>
  <si>
    <t>灯光设置</t>
  </si>
  <si>
    <t>7-5 车辆设置-灯光设置</t>
  </si>
  <si>
    <t>电动窗设置</t>
  </si>
  <si>
    <t>7-6 车辆设置-电动窗设置</t>
  </si>
  <si>
    <t>电动后备箱</t>
  </si>
  <si>
    <t>7-7 车辆设置-电动后备箱</t>
  </si>
  <si>
    <t>电动后视镜设置</t>
  </si>
  <si>
    <t>7-8 车辆设置-电动后视镜设置</t>
  </si>
  <si>
    <t>平顺降档</t>
  </si>
  <si>
    <t>7-9 车辆设置-平顺降档</t>
  </si>
  <si>
    <t>防盗系统</t>
  </si>
  <si>
    <t>7-10 车辆设置-防盗系统</t>
  </si>
  <si>
    <t>后排乘客提醒</t>
  </si>
  <si>
    <t>7-11 车辆设置-后排乘客提醒</t>
  </si>
  <si>
    <t>节能怠速</t>
  </si>
  <si>
    <t>7-12 车辆设置-节能怠速</t>
  </si>
  <si>
    <t>静默模式</t>
  </si>
  <si>
    <t>7-13 车辆设置-静默模式</t>
  </si>
  <si>
    <t>静默启动</t>
  </si>
  <si>
    <t>7-14 车辆设置-静默启动</t>
  </si>
  <si>
    <t>轮胎补修工具</t>
  </si>
  <si>
    <t>7-15 车辆设置-轮胎补修工具</t>
  </si>
  <si>
    <t>舒适进出</t>
  </si>
  <si>
    <t>7-16 车辆设置-舒适进出</t>
  </si>
  <si>
    <t>提示音</t>
  </si>
  <si>
    <t>7-17 车辆设置-提示音</t>
  </si>
  <si>
    <t>遥控启动设置</t>
  </si>
  <si>
    <t>7-18 车辆设置-遥控启动设置</t>
  </si>
  <si>
    <t>雨刮器</t>
  </si>
  <si>
    <t>7-19 车辆设置-雨刮器</t>
  </si>
  <si>
    <t>驻车锁控制</t>
  </si>
  <si>
    <t>7-20 车辆设置-驻车锁控制</t>
  </si>
  <si>
    <t>自动再生制动</t>
  </si>
  <si>
    <t>7-21 车辆设置-自动再生制动</t>
  </si>
  <si>
    <t>机油寿命</t>
  </si>
  <si>
    <t>7-22 车辆设置-机油寿命</t>
  </si>
  <si>
    <t>空档牵引</t>
  </si>
  <si>
    <t>7-23车辆设置-空档牵引</t>
  </si>
  <si>
    <t>胎压监测</t>
  </si>
  <si>
    <t>7-24车辆设置-胎压监测</t>
  </si>
  <si>
    <t>驾驶信息显示</t>
  </si>
  <si>
    <t>7-25车辆设置-驾驶信息显示</t>
  </si>
  <si>
    <t>儿童座椅</t>
  </si>
  <si>
    <t>7-26车辆设置-儿童座椅</t>
  </si>
  <si>
    <t>林肯香氛</t>
  </si>
  <si>
    <t>7-27车辆设置-林肯香氛</t>
  </si>
  <si>
    <t>行车自动落锁</t>
  </si>
  <si>
    <t>8-2 车锁-行车自动落锁</t>
  </si>
  <si>
    <t>自动解锁</t>
  </si>
  <si>
    <t>8-3 车锁-自动解锁</t>
  </si>
  <si>
    <t>误锁警告</t>
  </si>
  <si>
    <t>8-4 车锁-误锁警告</t>
  </si>
  <si>
    <t>离车自动落锁</t>
  </si>
  <si>
    <t>启用</t>
  </si>
  <si>
    <t>8-5 车锁-离车自动落锁</t>
  </si>
  <si>
    <t>禁用</t>
  </si>
  <si>
    <t>落锁提示音</t>
  </si>
  <si>
    <t>自动重锁</t>
  </si>
  <si>
    <t>8-6 车锁-自动重锁</t>
  </si>
  <si>
    <t>重锁提醒</t>
  </si>
  <si>
    <t>8-7 车锁-重锁提醒</t>
  </si>
  <si>
    <t>开关禁止</t>
  </si>
  <si>
    <t>8-8 车锁-开关禁止</t>
  </si>
  <si>
    <t>声音反馈</t>
  </si>
  <si>
    <t>8-9 车锁-声音反馈</t>
  </si>
  <si>
    <t>外部车灯反馈</t>
  </si>
  <si>
    <t>8-10 车锁-外部车灯反馈</t>
  </si>
  <si>
    <t>遥控解锁</t>
  </si>
  <si>
    <t>所有车门</t>
  </si>
  <si>
    <t>8-11 车锁-遥控解锁</t>
  </si>
  <si>
    <t>仅驾驶座车门</t>
  </si>
  <si>
    <t>全部解锁</t>
  </si>
  <si>
    <t>8-12 车锁-全部解锁</t>
  </si>
  <si>
    <t>无钥匙进入</t>
  </si>
  <si>
    <t>8-13 车锁-无钥匙进入</t>
  </si>
  <si>
    <t>智能进入</t>
  </si>
  <si>
    <t>8-14 车锁-智能进入</t>
  </si>
  <si>
    <t>防眩照明</t>
  </si>
  <si>
    <t>8-1 灯光设置</t>
  </si>
  <si>
    <t>区域照明</t>
  </si>
  <si>
    <t>QA ID:65</t>
  </si>
  <si>
    <t>前照灯延时</t>
  </si>
  <si>
    <t>10秒</t>
  </si>
  <si>
    <t>20秒</t>
  </si>
  <si>
    <t>120秒</t>
  </si>
  <si>
    <t>自适应前照灯设置</t>
  </si>
  <si>
    <t>靠左行驶</t>
  </si>
  <si>
    <t>靠右行驶</t>
  </si>
  <si>
    <t>自动远光模式</t>
  </si>
  <si>
    <t>自动远光灯</t>
  </si>
  <si>
    <t>遥控开启</t>
  </si>
  <si>
    <t>遥控关闭</t>
  </si>
  <si>
    <t>自动</t>
  </si>
  <si>
    <t>感应开启</t>
  </si>
  <si>
    <t>自动折叠</t>
  </si>
  <si>
    <t>倒车倾斜</t>
  </si>
  <si>
    <t>询问退出</t>
  </si>
  <si>
    <t>运动传感器</t>
  </si>
  <si>
    <t>氛围灯</t>
  </si>
  <si>
    <t>设置静默时间</t>
  </si>
  <si>
    <t>系统12小时制</t>
  </si>
  <si>
    <t>系统24小时制</t>
  </si>
  <si>
    <t>轮胎修补工具</t>
  </si>
  <si>
    <t>1年</t>
  </si>
  <si>
    <t>2年</t>
  </si>
  <si>
    <t>3年</t>
  </si>
  <si>
    <t>4年</t>
  </si>
  <si>
    <t>能量流</t>
  </si>
  <si>
    <t>座椅调整</t>
  </si>
  <si>
    <t>货物装载</t>
  </si>
  <si>
    <t>舒适上下车高度</t>
  </si>
  <si>
    <t>电动踏板</t>
  </si>
  <si>
    <t>电动踏板模式</t>
  </si>
  <si>
    <t>始终收回</t>
  </si>
  <si>
    <t>始终展开</t>
  </si>
  <si>
    <t>自动计时器</t>
  </si>
  <si>
    <t>标准计时器（25秒）</t>
  </si>
  <si>
    <t>标准计时器（5分钟）</t>
  </si>
  <si>
    <t>脚踏开关</t>
  </si>
  <si>
    <t>始终激活</t>
  </si>
  <si>
    <t>仅在解锁时</t>
  </si>
  <si>
    <t>接近检测</t>
  </si>
  <si>
    <t>找到泊车位</t>
  </si>
  <si>
    <t>车辆状态提示音</t>
  </si>
  <si>
    <t>激活遥控启动</t>
  </si>
  <si>
    <t>空调控制</t>
  </si>
  <si>
    <t>上次设定</t>
  </si>
  <si>
    <t>方向盘加热和座椅空调</t>
  </si>
  <si>
    <t>座椅空调</t>
  </si>
  <si>
    <t>周期</t>
  </si>
  <si>
    <t>5分钟</t>
  </si>
  <si>
    <t>10分钟</t>
  </si>
  <si>
    <t>15分钟</t>
  </si>
  <si>
    <t>雨量感应式雨刮</t>
  </si>
  <si>
    <t>重复雨刮一次</t>
  </si>
  <si>
    <t>后雨刮器</t>
  </si>
  <si>
    <t>节能指导</t>
  </si>
  <si>
    <t>在移动状态下显示节能信息</t>
  </si>
  <si>
    <t>QA ID:68</t>
  </si>
  <si>
    <t>节能建议</t>
  </si>
  <si>
    <t>后备箱控制</t>
  </si>
  <si>
    <t>后备箱盖</t>
  </si>
  <si>
    <t>2-5</t>
  </si>
  <si>
    <t>1.配置项
2.无信号输入时显示状态
3.打开/关闭后信号
4.子菜单进入和退出
5.根据什么信号显示开启/关闭状态?
6. 指导信息
7.显示车模配图</t>
  </si>
  <si>
    <t>多功能座椅</t>
  </si>
  <si>
    <t>1-1 功能入口</t>
  </si>
  <si>
    <t>1.多功能座椅入口，返回
2.收藏，取消收藏
3.多功能座椅配置项
4.info book弹窗或页面显示返回
5.顶部Tab键切换</t>
  </si>
  <si>
    <t>按摩设置</t>
  </si>
  <si>
    <t>模式1</t>
  </si>
  <si>
    <t>2-1 多功能座椅-按摩设置</t>
  </si>
  <si>
    <t>1.主驾副驾按摩开关的Rx，Tx信号 
2.按摩开关未开，按摩选项置灰</t>
  </si>
  <si>
    <t>模式2</t>
  </si>
  <si>
    <t>2-2 多功能座椅-按摩设置</t>
  </si>
  <si>
    <t>1.按摩模式切换挡位Rx，Tx信号 
2.按摩设置分为三档，点击依次切换档位
3.同时仅支持一种按摩模式
4.挡位切换循环为123123</t>
  </si>
  <si>
    <t>模式3</t>
  </si>
  <si>
    <t>3-1 多功能座椅-靠背调节</t>
  </si>
  <si>
    <t>1.按摩未开启时进入靠背调节，是否可以调节
2.上部腰托、中部腰托、下部腰托、侧面支撑正常调节相关Rx，Tx信号</t>
  </si>
  <si>
    <t>模式4</t>
  </si>
  <si>
    <t>3-2 多功能座椅-靠背调节</t>
  </si>
  <si>
    <t>1.多个按摩选项可分别调节
当前操作的设置项高亮显示</t>
  </si>
  <si>
    <t>模式5</t>
  </si>
  <si>
    <t>3-3 多功能座椅-靠背调节</t>
  </si>
  <si>
    <t>1.按摩开启时进入靠背调节，是否有弹窗提示关闭按摩开关
2.弹窗Rx信号，分别点击取消，确定按钮查看按摩开关是否联动关闭
3.上部腰托、中部腰托、下部腰托、侧面支撑正常调节相关Rx，Tx信号</t>
  </si>
  <si>
    <t>模式6</t>
  </si>
  <si>
    <t>4-1 多功能座椅-坐垫调节</t>
  </si>
  <si>
    <t>1.左腿延伸、右腿延伸、侧面支撑正常调节相关Rx，Tx信号</t>
  </si>
  <si>
    <t>香氛系统</t>
  </si>
  <si>
    <t>开关</t>
  </si>
  <si>
    <t>香氛类型</t>
  </si>
  <si>
    <t>默认香氛</t>
  </si>
  <si>
    <t>改变香氛</t>
  </si>
  <si>
    <t>香氛余量</t>
  </si>
  <si>
    <t>香氛强度</t>
  </si>
  <si>
    <t>关</t>
  </si>
  <si>
    <t>中</t>
  </si>
  <si>
    <t>未授权香氛</t>
  </si>
  <si>
    <t>未知</t>
  </si>
  <si>
    <t>未安装</t>
  </si>
  <si>
    <t>香氛状态</t>
  </si>
  <si>
    <t>正常状态</t>
  </si>
  <si>
    <t>已过期状态</t>
  </si>
  <si>
    <t>车辆控制的车辆设置页面
1.座椅连接时才显示儿童座椅入口，未连接无此条目
2.儿童座椅右侧有&gt;和info按钮
3.点击info按钮出现弹窗"</t>
  </si>
  <si>
    <t>儿童座椅下锚点状态改变时有消息提示（消息中心和TTS）
1.由“已锁定”变为“未锁定”时有消息提示
2.由“未锁定”变为“已锁定”时无消息提示</t>
  </si>
  <si>
    <t>电量低时有TTS播报：你的蓝牙儿童座椅电量低，请及时充电。</t>
  </si>
  <si>
    <t>未读消息可在消息中心查看，下拉显示消息中心页面
1.消息可以清除
2.点击详情按钮可进入儿童座椅页面</t>
  </si>
  <si>
    <t>消息自动清除条件：
1、未锁好状态解除
2、蓝牙断开</t>
  </si>
  <si>
    <t>蓝牙断开消息提示情况：
1、当应用在前台时，toast提示：【座椅名称】蓝牙连接已断开。背景色为黑色
2、当应用在后台时，tips提示：【座椅名称】蓝牙连接已断开。背景色为白色</t>
  </si>
  <si>
    <t>消息中心消息自动消失条件：
1、锁扣锁好
2、儿童座椅蓝牙连接断开</t>
  </si>
  <si>
    <t>儿童座椅已锁定页面
1、儿童座椅已正常连接
2、儿童座椅下锚点（ISOFIX anchors）已锁定
3、右侧图片显示电量（高中低时电量标志样式不同）</t>
  </si>
  <si>
    <t>儿童座椅未锁定页面
1、儿童座椅已正常连接
2、儿童座椅下锚点（ISOFIX anchors）未锁定
3、右侧图片显示电量（高中低时电量标志样式不同），图片有提示图标
4、状态栏显示图标提示，复用蓝牙图标提示</t>
  </si>
  <si>
    <t>系统设置模块蓝牙设置搜索蓝牙设置页面
1、搜索蓝牙设备下有搜索设备按钮
2、附近设备显示搜索到的蓝牙设备</t>
  </si>
  <si>
    <t>点击设备进行配对
1、出现等待。。响应弹窗及关闭按钮
2、配对失败出现弹窗及取消、重试按钮，点击重试返回蓝牙设置页面
3、配对成功后进行连接，连接失败出现弹窗及确定按钮
4、配对连接成功后出现连接成功弹窗及确定按钮</t>
  </si>
  <si>
    <t>蓝牙未连接状态下
1、点击&gt;按钮出现弹窗，有连接与删除设备按钮，连接按钮为未勾选状态
2、点击勾选按钮，按钮变为加载动态图标
3、连接失败显示弹窗及确认按钮
4、连接成功后连接按钮变为已勾选状态</t>
  </si>
  <si>
    <t>删除设备
1、设备属性页面点击删除设备按钮出现确认删除设备弹窗
2、点击删除按钮关闭弹窗并删除设备
3、点击取消按钮返回设备属性页面</t>
  </si>
  <si>
    <t>车路协同</t>
  </si>
  <si>
    <t>5-1 车路协同设置默认界面</t>
  </si>
  <si>
    <t>1.车路协同子菜单进入和退出
2.收藏功能
3.车路协同info
4.车路协同的配置项
5.车路协同子选项Rx,Tx信号，信号丢失导致的无效状态
6.子功能infobook</t>
  </si>
  <si>
    <t>允许车路协同通知开关</t>
  </si>
  <si>
    <t>1.允许车路协同通知开关开关Rx,Tx信号，信号丢失导致的无效状态
2.收藏功能
3.允许车路协同通知开关info
4.允许车路协同通知开关的配置项</t>
  </si>
  <si>
    <t>接收红绿灯信号</t>
  </si>
  <si>
    <t>1.接收红绿灯信号子菜单弹窗进入和退出
2.接收红绿灯信号info
3.接收红绿灯信号的配置项
4.接收红绿灯信号子选项Rx,Tx信号，信号丢失导致的无效状态</t>
  </si>
  <si>
    <t>绿波引导</t>
  </si>
  <si>
    <t>1.绿波引导子菜单弹窗进入和退出
2.绿波引导info
3.绿波引导的配置项
4.绿波引导子选项Rx,Tx信号，信号丢失导致的无效状态</t>
  </si>
  <si>
    <t>绿灯起步提醒</t>
  </si>
  <si>
    <t>1.绿灯起步提醒子菜单弹窗进入和退出
2.绿灯起步提醒info
3.绿灯起步提醒的配置项
4.绿灯起步提醒子选项Rx,Tx信号，信号丢失导致的无效状态</t>
  </si>
  <si>
    <t>闯红灯预警</t>
  </si>
  <si>
    <t>1.闯红灯预警子菜单弹窗进入和退出
2.闯红灯预警info
3.闯红灯预警的配置项
4.闯红灯预警子选项Rx,Tx信号，信号丢失导致的无效状态</t>
  </si>
  <si>
    <t>道路信息广播</t>
  </si>
  <si>
    <t>1.道路信息广播子菜单弹窗进入和退出
2.道路信息广播info
3.道路信息广播的配置项
4.道路信息广播子选项Rx,Tx信号，信号丢失导致的无效状态</t>
  </si>
  <si>
    <t>声音设置</t>
  </si>
  <si>
    <t>1.声音设置子菜单弹窗进入和退出
2.声音设置info
3.声音设置的配置项
4.声音设置子选项Rx,Tx信号，信号丢失导致的无效状态</t>
  </si>
  <si>
    <t>恢复默认设置</t>
  </si>
  <si>
    <t>1.用户未更改设置前的显示点击
2.用户更改设置后的显示点击</t>
  </si>
  <si>
    <t>5-2 车路协同设置</t>
  </si>
  <si>
    <t>1.收藏自动消失情况（用户退出试用计划，用户在服务区内转到不在服务区）</t>
  </si>
  <si>
    <t>1.服务初始化状态
2.申请状态/退出申请状态
3.申请成功状态</t>
  </si>
  <si>
    <t>CaseID</t>
  </si>
  <si>
    <r>
      <rPr>
        <b/>
        <sz val="10"/>
        <color indexed="9"/>
        <rFont val="微软雅黑"/>
        <family val="2"/>
        <charset val="134"/>
      </rPr>
      <t>Feature</t>
    </r>
    <r>
      <rPr>
        <b/>
        <sz val="10"/>
        <color indexed="9"/>
        <rFont val="微软雅黑"/>
        <family val="2"/>
        <charset val="134"/>
      </rPr>
      <t xml:space="preserve"> ID</t>
    </r>
  </si>
  <si>
    <t>标题</t>
  </si>
  <si>
    <t>前提条件</t>
  </si>
  <si>
    <t>操作步骤</t>
  </si>
  <si>
    <t>预期结果</t>
  </si>
  <si>
    <t>优先级</t>
  </si>
  <si>
    <t>用例类型</t>
  </si>
  <si>
    <t>测试方式</t>
  </si>
  <si>
    <t>交付节点</t>
  </si>
  <si>
    <t>验证结果</t>
  </si>
  <si>
    <t>测试版本</t>
  </si>
  <si>
    <t>测试日期</t>
  </si>
  <si>
    <t>测试人员</t>
  </si>
  <si>
    <t>2-1常用设置各设置入口</t>
  </si>
  <si>
    <t>1.车机供电正常
2.信号正常</t>
  </si>
  <si>
    <t>1.首次通过路车辆控制-&gt;进入常用设置
2.查看默认显示项</t>
  </si>
  <si>
    <t>2.默认显示项：车道保持系统、牵引力控制TCS、巡航控制、自动启停、自动驻车</t>
  </si>
  <si>
    <t>功能</t>
  </si>
  <si>
    <t>手动测试</t>
  </si>
  <si>
    <t>N/A</t>
  </si>
  <si>
    <t>1.通过路车辆控制-&gt;进入常用设置
2.上下拖动最右侧按钮</t>
  </si>
  <si>
    <t>2.可以更换位置</t>
  </si>
  <si>
    <t>3-1辅助驾驶各设置入口</t>
  </si>
  <si>
    <t>1.首次通过路车辆控制-&gt;进入辅助驾驶
2.查看拥有设置项排序</t>
  </si>
  <si>
    <t>2.显示项按首字母A-Z排序</t>
  </si>
  <si>
    <t>3-2辅助驾驶-安全开门预警(CEA)</t>
  </si>
  <si>
    <t>安全开门预警（CEA）显示出口警告配置项</t>
  </si>
  <si>
    <t>1.配置安全开门预警（CEA）DE03ClearExitAssist=0x1(Enabled-EgressWarning)
2.发送安全开门预警（CEA）信号并查看安全开门预警（CEA）开关选项</t>
  </si>
  <si>
    <t>2.显示安全开门预警（CEA）选项</t>
  </si>
  <si>
    <t>R8</t>
  </si>
  <si>
    <t>安全开门预警（CEA）显示出口预防配置项</t>
  </si>
  <si>
    <t>1.配置安全开门预警（CEA）DE03ClearExitAssist=0x2(Enable-EgressPrevention)
2.发送安全开门预警（CEA）信号并查看安全开门预警（CEA）开关选项</t>
  </si>
  <si>
    <t>安全开门预警（CEA）显示菜单设置禁用配置项</t>
  </si>
  <si>
    <t>1.配置安全开门预警（CEA）DE03ClearExitAssist=0x3(Enable-MenuSettingDisable)
2.发送安全开门预警（CEA）信号并查看安全开门预警（CEA）开关选项</t>
  </si>
  <si>
    <t>2.不显示安全开门预警（CEA）选项</t>
  </si>
  <si>
    <t>安全开门预警（CEA）不显示配置项</t>
  </si>
  <si>
    <t>1.配置安全开门预警（CEA）DE03ClearExitAssist=0x0(Disabled)
2.发送安全开门预警（CEA）信号并查看安全开门预警（CEA）开关选项</t>
  </si>
  <si>
    <t>安全开门预警(CEA)收藏</t>
  </si>
  <si>
    <t>1.车机供电正常
2.支持配置</t>
  </si>
  <si>
    <t>1.点击安全开门预警(CEA)收藏按钮查看页面
2.进入常用设置查看</t>
  </si>
  <si>
    <t>1.Toast提示“收藏成功，可在“常用设置”界面查看”，安全开门预警(CEA)收藏按钮高亮显示；2s后toast消失
2.常用设置中存在安全开门预警(CEA)且状态与辅助驾驶中保持一致</t>
  </si>
  <si>
    <t>安全开门预警(CEA)取消收藏</t>
  </si>
  <si>
    <t>1.点击安全开门预警(CEA)已收藏按钮查看页面
2.进入常用设置查看</t>
  </si>
  <si>
    <t>1.Toast提示“已取消收藏”；2s后toast消失；安全开门预警(CEA)收藏按钮灰色显示
2.常用设置中不存在安全开门预警(CEA)</t>
  </si>
  <si>
    <t>车辆控制-&gt;辅助驾驶-&gt;安全开门预警(CEA)info</t>
  </si>
  <si>
    <t>1.车机供电正常
2.车中显示有安全开门预警功能</t>
  </si>
  <si>
    <t>1.点击安全开门预警（CEA）info按钮
2.点击返回按钮</t>
  </si>
  <si>
    <t>1.进入安全开门预警（CEA）info页面，且显示图片/功能文本说明
2.返回车辆控制-&gt;辅助驾驶页面</t>
  </si>
  <si>
    <t>安全开门预警（CEA）开关开Rx逻辑</t>
  </si>
  <si>
    <t>1.模拟ECU发送信号:
0x3D9ClrExitAsst_D_Stat=0x02
2.查看安全开门预警（CEA）开关选项状态</t>
  </si>
  <si>
    <t>2.安全开门预警（CEA）选项为开/关</t>
  </si>
  <si>
    <t>安全开门预警（CEA）开关关Rx逻辑</t>
  </si>
  <si>
    <t>1.模拟ECU发送信号:
0x3D9ClrExitAsst_D_Stat=0x01
2.查看安全开门预警（CEA）开关选项状态</t>
  </si>
  <si>
    <t>安全开门预警（CEA）开关开Tx逻辑</t>
  </si>
  <si>
    <t>1.开关为开时,点击安全开门预警（CEA）
2.查看车机发出的请求信号</t>
  </si>
  <si>
    <t>2.信号
0x215ClrExitAsstEnbl_D_RqMnu=0x02</t>
  </si>
  <si>
    <t>安全开门预警（CEA）开关关Tx逻辑</t>
  </si>
  <si>
    <t>2.信号
0x215ClrExitAsstEnbl_D_RqMnu=0x01</t>
  </si>
  <si>
    <t>安全开门预警（CEA）设置信号丢失导致的无效状态</t>
  </si>
  <si>
    <t>1.模拟ECU发送信号:使安全开门预警（CEA）选项为开状态
2.丢失信号,查看安全开门预警（CEA）开关状态</t>
  </si>
  <si>
    <t>安全开门预警（CEA）设置信号值导致的无效状态</t>
  </si>
  <si>
    <t>1.模拟ECU发送信号:使安全开门预警（CEA）为选项为开状态
2.模拟ECU发送无效信号:,查看安全开门预警（CEA）开关状态</t>
  </si>
  <si>
    <t>开启安全开门预警开关按钮</t>
  </si>
  <si>
    <t>1.车机供电正常
2.车中显示有安全开门预警功能
3.安全车门预警（CEA）开关为关</t>
  </si>
  <si>
    <t>1.点击安全开门预警（CEA）开关按键</t>
  </si>
  <si>
    <t>1.按钮从置灰状态显示为选中状态</t>
  </si>
  <si>
    <t>关闭安全开门预警开关按钮</t>
  </si>
  <si>
    <t>1.车机供电正常
2.车中显示有安全开门预警功能
3.安全车门预警（CEA）开关为开</t>
  </si>
  <si>
    <t>2.按钮从选中状态显示为置灰状态</t>
  </si>
  <si>
    <t>安全开门预警弹窗</t>
  </si>
  <si>
    <t>1.开启安全开门预警</t>
  </si>
  <si>
    <t>1.开门时周围有车辆或障碍物出现，查看controller屏和pano屏显示
2.点击弹窗左侧×，查看controller屏和pano屏显示</t>
  </si>
  <si>
    <t>1.controller屏显示开门警告弹窗，同时panoL屏popup区域提示预警文本信息
2.controller屏关闭弹窗返回安全开门预警（CEA）开关页面，panoL屏popup消失</t>
  </si>
  <si>
    <t>安全开门左前方预警弹窗</t>
  </si>
  <si>
    <t>1.左前方开门时周围有车辆或障碍物出现，查看controller屏和pano屏显示
2.点击弹窗左侧×，查看controller屏和pano屏显示</t>
  </si>
  <si>
    <t>1.controller屏显示左前方开门警告弹窗，同时panoL屏popup区域提示预警文本信息
2.controller屏关闭弹窗返回安全开门预警（CEA）开关页面，panoL屏popup消失</t>
  </si>
  <si>
    <t>安全开门右前方预警弹窗</t>
  </si>
  <si>
    <t>1.右前方开门时周围有车辆或障碍物出现，查看controller屏和pano屏显示
2.点击弹窗左侧×，查看controller屏和pano屏显示</t>
  </si>
  <si>
    <t>1.controller屏显示右前方开门警告弹窗，同时panoL屏popup区域提示预警文本信息
2.controller屏关闭弹窗返回安全开门预警（CEA）开关页面，panoL屏popup消失</t>
  </si>
  <si>
    <t>安全开门前方两侧预警弹窗</t>
  </si>
  <si>
    <t>1.前方两侧开门时周围有车辆或障碍物出现，查看controller屏和pano屏显示
2.点击弹窗左侧×，查看controller屏和pano屏显示</t>
  </si>
  <si>
    <t>1.controller屏显示前方两侧开门警告弹窗，同时panoL屏popup区域提示预警文本信息
2.controller屏关闭弹窗返回安全开门预警（CEA）开关页面，panoL屏popup消失</t>
  </si>
  <si>
    <t>安全开门左前＋右后预警弹窗</t>
  </si>
  <si>
    <t>1.左前＋右后开门时周围有车辆或障碍物出现，查看controller屏和pano屏显示
2.点击弹窗左侧×，查看controller屏和pano屏显示</t>
  </si>
  <si>
    <t>1.controller屏显示左前+右后开门警告弹窗，同时panoL屏popup区域提示预警文本信息
2.controller屏关闭弹窗返回安全开门预警（CEA）开关页面，panoL屏popup消失</t>
  </si>
  <si>
    <t>安全开门右后方预警弹窗</t>
  </si>
  <si>
    <t>1.右后方开门时周围有车辆或障碍物出现，查看controller屏和pano屏显示
2.点击弹窗左侧×，查看controller屏和pano屏显示</t>
  </si>
  <si>
    <t>1.controller屏显示右后方开门警告弹窗，同时panoL屏popup区域提示预警文本信息
2.controller屏关闭弹窗返回安全开门预警（CEA）开关页面，panoL屏popup消失</t>
  </si>
  <si>
    <t>安全开门后方两侧预警弹窗</t>
  </si>
  <si>
    <t>1.后方两侧开门时周围有车辆或障碍物出现，查看controller屏和pano屏显示
2.点击弹窗左侧×，查看controller屏和pano屏显示</t>
  </si>
  <si>
    <t>1.controller屏显示后方两侧开门警告弹窗，同时panoL屏popup区域提示预警文本信息
2.controller屏关闭弹窗返回安全开门预警（CEA）开关页面，panoL屏popup消失</t>
  </si>
  <si>
    <t>安全开门左后方＋右前方预警弹窗</t>
  </si>
  <si>
    <t>1.左后方＋右前方开门时周围有车辆或障碍物出现，查看controller屏和pano屏显示
2.点击弹窗左侧×，查看controller屏和pano屏显示</t>
  </si>
  <si>
    <t>1.controller屏显示左后+右前开门警告弹窗，同时panoL屏popup区域提示预警文本信息
2.controller屏关闭弹窗返回安全开门预警（CEA）开关页面，panoL屏popup消失</t>
  </si>
  <si>
    <t>4-1辅助驾驶-泊车辅助</t>
  </si>
  <si>
    <t>泊车辅助不显示配置项</t>
  </si>
  <si>
    <t>1.配置泊车辅助DE03APA=0x0
2.发送泊车辅助信号并查看泊车辅助开关选项</t>
  </si>
  <si>
    <t>2.不显示泊车辅助选项</t>
  </si>
  <si>
    <t>泊车辅助显示SeimiAutoU540配置项</t>
  </si>
  <si>
    <t>1.配置泊车辅助DE03APA=0x1
2.发送泊车辅助信号并查看泊车辅助开关选项</t>
  </si>
  <si>
    <t>2.显示SeimiAutoU540配置项</t>
  </si>
  <si>
    <t>泊车辅助显示EAPA配置项</t>
  </si>
  <si>
    <t>1.配置泊车辅助DE03APA=0x2
2.发送泊车辅助信号并查看泊车辅助开关选项</t>
  </si>
  <si>
    <t>2.显示EAPA配置项</t>
  </si>
  <si>
    <t>泊车辅助显示FAPAFullyAuto配置项</t>
  </si>
  <si>
    <t>1.配置泊车辅助DE03APA=0x3
2.发送泊车辅助信号并查看泊车辅助开关选项</t>
  </si>
  <si>
    <t>2.显示FAPAFullyAuto配置项</t>
  </si>
  <si>
    <t>泊车辅助显示FAPAWRePA配置项</t>
  </si>
  <si>
    <t>1.配置泊车辅助DE03APA=0x4
2.发送泊车辅助信号并查看泊车辅助开关选项</t>
  </si>
  <si>
    <t>2.显示FAPAWRePA配置项</t>
  </si>
  <si>
    <t>泊车辅助显示APAwRePAwDeluxe配置项</t>
  </si>
  <si>
    <t>1.配置泊车辅助DE03APA=0x5
2.发送泊车辅助信号并查看泊车辅助开关选项</t>
  </si>
  <si>
    <t>2.显示APAwRePAwDeluxe配置项</t>
  </si>
  <si>
    <t>泊车辅助默认状态</t>
  </si>
  <si>
    <t>1.车机供电正常
2.当前车型支持泊车辅助</t>
  </si>
  <si>
    <t>1.车辆控制-&gt;辅助驾驶-&gt;查看泊车辅助开关状态</t>
  </si>
  <si>
    <t>1.默认为关</t>
  </si>
  <si>
    <t>QAID:89</t>
  </si>
  <si>
    <t>开关关闭时，点击泊车辅助开关</t>
  </si>
  <si>
    <t>1.车机供电正常
2.当前车型支持泊车辅助
3.开关为关</t>
  </si>
  <si>
    <t>1.车辆控制-&gt;辅助驾驶-&gt;点击泊车辅助开关按钮</t>
  </si>
  <si>
    <t>1.泊车辅助开关为开</t>
  </si>
  <si>
    <t>QAID:91</t>
  </si>
  <si>
    <t>4-2辅助驾驶-泊车辅助</t>
  </si>
  <si>
    <t>开关开启时，点击泊车辅助开关</t>
  </si>
  <si>
    <t>1.车机供电正常
2.当前车型支持泊车辅助
3.开关为开</t>
  </si>
  <si>
    <t>1.泊车辅助开关为关</t>
  </si>
  <si>
    <t>泊车辅助开关开Rx逻辑</t>
  </si>
  <si>
    <t>1.模拟ECU发送信号:TBD
2.查看泊车辅助系统开关选项状态</t>
  </si>
  <si>
    <t>2.泊车辅助开关为开</t>
  </si>
  <si>
    <t>泊车辅助开关关Rx逻辑</t>
  </si>
  <si>
    <t>2.泊车辅助开关为关</t>
  </si>
  <si>
    <t>泊车辅助开关开Tx逻辑</t>
  </si>
  <si>
    <t>1.开关为开时,点击泊车辅助系统
2.查看车机发出的请求信号TBD</t>
  </si>
  <si>
    <t>2.信号TBD</t>
  </si>
  <si>
    <t>泊车辅助开关关Tx逻辑</t>
  </si>
  <si>
    <t>收藏泊车辅助</t>
  </si>
  <si>
    <t>1.通过路径车辆控制-&gt;辅助驾驶-&gt;点击泊车辅助后收藏按钮
2.进入车辆控制-&gt;常用设置检查页面</t>
  </si>
  <si>
    <t>1.收藏五角星高亮显示
2.常用设置中有泊车辅助且状态与辅助驾驶泊车辅助状态一致</t>
  </si>
  <si>
    <t>泊车辅助info</t>
  </si>
  <si>
    <t>1.点击泊车辅助info按钮
2.点击返回按钮</t>
  </si>
  <si>
    <t>1.进入泊车辅助info页面，且显示图片/功能文本说明
2.返回车辆控制-&gt;辅助驾驶页面</t>
  </si>
  <si>
    <t>泊车辅助系统默认状态</t>
  </si>
  <si>
    <t>开关关闭时，点击泊车辅助系统开关</t>
  </si>
  <si>
    <t>开关开启时，点击泊车辅助系统开关</t>
  </si>
  <si>
    <t>3-3辅助驾驶-泊车辅助系统</t>
  </si>
  <si>
    <t>泊车辅助系统开Rx逻辑</t>
  </si>
  <si>
    <t>2.泊车辅助系统选项为开</t>
  </si>
  <si>
    <t>R11</t>
  </si>
  <si>
    <t>泊车辅助系统关Rx逻辑</t>
  </si>
  <si>
    <t>2.泊车辅助系统选项为关</t>
  </si>
  <si>
    <t>泊车辅助系统开Tx逻辑</t>
  </si>
  <si>
    <t>泊车辅助系统设置信号丢失导致的无效状态</t>
  </si>
  <si>
    <t>1.模拟ECU发送信号:TBD使泊车辅助系统选项为开状态
2.丢失信号,查看泊车辅助系统开关状态</t>
  </si>
  <si>
    <t>泊车辅助系统设置信号值导致的无效状态</t>
  </si>
  <si>
    <t>1.模拟ECU发送信号:TBD使泊车辅助系统为选项为开状态
2.模拟ECU发送无效信号:TBD,查看泊车辅助系统开关状态</t>
  </si>
  <si>
    <t>收藏泊车辅助系统</t>
  </si>
  <si>
    <t>1.车机供电正常
2.当前车型支持泊车辅助系统</t>
  </si>
  <si>
    <t>1.通过路径车辆控制-&gt;辅助驾驶-&gt;点击泊车辅助系统后收藏按钮
2.进入车辆控制-&gt;常用设置检查页面</t>
  </si>
  <si>
    <t>1.收藏五角星高亮显示
2.常用设置中有泊车辅助系统且状态与辅助驾驶泊车辅助系统状态一致</t>
  </si>
  <si>
    <t>泊车辅助系统info</t>
  </si>
  <si>
    <t>1.进入泊车辅助系统info页面，且显示图片/功能文本说明
2.返回车辆控制-&gt;辅助驾驶页面</t>
  </si>
  <si>
    <t>3-4-1辅助驾驶-泊车辅助传感器配置1</t>
  </si>
  <si>
    <t>泊车辅助传感器配置1配置项</t>
  </si>
  <si>
    <t>1.配置泊车辅助传感器配置1有配置字TBD)
2.发送信号并查看泊车辅助传感器显示选项</t>
  </si>
  <si>
    <t>2.显示泊车辅助传感器配置1选项【后传感器（本次行程）/后传感器（总是）】</t>
  </si>
  <si>
    <t>泊车辅助传感器配置2配置项</t>
  </si>
  <si>
    <t>1.配置泊车辅助传感器配置2无(配置字TBD)
2.发送信号并查看泊车辅助传感器显示选项</t>
  </si>
  <si>
    <t>2.显示泊车辅助传感器配置2选项【前传感器（总是）】</t>
  </si>
  <si>
    <t>泊车辅助传感器配置3配置项</t>
  </si>
  <si>
    <t>2.显示泊车辅助传感器配置3选项【前传感器（总是）/后传感器（总是）】</t>
  </si>
  <si>
    <t>开启后传感器（本次行程）Rx逻辑</t>
  </si>
  <si>
    <t>1.模拟ECU发送信号:TBD
2.查看开启开关选项状态</t>
  </si>
  <si>
    <t>2.开启选项为开</t>
  </si>
  <si>
    <t>关闭后传感器（本次行程）Rx逻辑</t>
  </si>
  <si>
    <t>1.模拟ECU发送信号:TBD
2.查看关闭开关选项状态</t>
  </si>
  <si>
    <t>2.关闭选项为关</t>
  </si>
  <si>
    <t>开启后传感器（本次行程）Tx逻辑</t>
  </si>
  <si>
    <t>1.开关为开时,点击开启
2.查看车机发出的请求信号TBD</t>
  </si>
  <si>
    <t>关闭后传感器（本次行程）后传感器Tx逻辑</t>
  </si>
  <si>
    <t>1.开关为开时,点击关闭
2.查看车机发出的请求信号TBD</t>
  </si>
  <si>
    <t>后传感器（本次行程）设置信号丢失导致的无效状态</t>
  </si>
  <si>
    <t>1.模拟ECU发送信号:TBD使选项为开状态
2.丢失信号,查看开关状态</t>
  </si>
  <si>
    <t>后传感器（本次行程）设置信号值导致的无效状态</t>
  </si>
  <si>
    <t>1.模拟ECU发送信号:TBD使为选项为开状态
2.模拟ECU发送无效信号:TBD,查看开关状态</t>
  </si>
  <si>
    <t>后传感器（本次行程）info</t>
  </si>
  <si>
    <t>1.车机供电正常
2.当前车支持泊车辅助传感器配置1</t>
  </si>
  <si>
    <t>1.点击后传感器（本次行程)info按钮
2.点击返回按钮</t>
  </si>
  <si>
    <t>1.进入后传感器（本次行程)info页面，且显示图片/功能文本说明
2.返回车辆控制-&gt;辅助驾驶页面-&gt;泊车辅助传感器</t>
  </si>
  <si>
    <t>开启后传感器（总是）Rx逻辑</t>
  </si>
  <si>
    <t>关闭后传感器（总是）Rx逻辑</t>
  </si>
  <si>
    <t>开启后传感器（总是）Tx逻辑</t>
  </si>
  <si>
    <t>1.开关为关时,点击开启
2.查看车机发出的请求信号TBD</t>
  </si>
  <si>
    <t>关闭后传感器（总是）后传感器Tx逻辑</t>
  </si>
  <si>
    <t>后传感器（总是）设置信号丢失导致的无效状态</t>
  </si>
  <si>
    <t>后传感器（总是）设置信号值导致的无效状态</t>
  </si>
  <si>
    <t>后传感器（总是）info</t>
  </si>
  <si>
    <t>1.点击后传感器（总是)info按钮
2.点击返回按钮</t>
  </si>
  <si>
    <t>1.进入后传感器（总是)info页面，且显示图片/功能文本说明
2.返回车辆控制-&gt;辅助驾驶页面-&gt;泊车辅助传感器</t>
  </si>
  <si>
    <t>3-4-2辅助驾驶-泊车辅助传感器配置2</t>
  </si>
  <si>
    <t>开启前传感器（总是）Rx逻辑</t>
  </si>
  <si>
    <t>关闭前传感器（总是）Rx逻辑</t>
  </si>
  <si>
    <t>开启前传感器（总是）Tx逻辑</t>
  </si>
  <si>
    <t>关闭前传感器（总是）后传感器Tx逻辑</t>
  </si>
  <si>
    <t>前传感器（总是）设置信号丢失导致的无效状态</t>
  </si>
  <si>
    <t>前传感器（总是）设置信号值导致的无效状态</t>
  </si>
  <si>
    <t>前传感器（总是）infobook</t>
  </si>
  <si>
    <t>1.点击前传感器（总是）info按钮
2.点击返回按钮</t>
  </si>
  <si>
    <t>1.点击前传感器（总是）info页面，且显示图片/功能文本说明
2.返回车辆控制-&gt;辅助驾驶页面-&gt;泊车辅助传感器</t>
  </si>
  <si>
    <t>3-4-3辅助驾驶-泊车辅助传感器配置3</t>
  </si>
  <si>
    <t>后传感器（总是）infobook</t>
  </si>
  <si>
    <t>1.点击后传感器（总是）info按钮
2.点击返回按钮</t>
  </si>
  <si>
    <t>1.点击后传感器（总是）info页面，且显示图片/功能文本说明
2.返回车辆控制-&gt;辅助驾驶页面-&gt;泊车辅助传感器</t>
  </si>
  <si>
    <t>泊车辅助传感器收藏</t>
  </si>
  <si>
    <t>1.点击泊车辅助传感器收藏按钮查看页面
2.进入常用设置查看</t>
  </si>
  <si>
    <t>1.泊车辅助传感器收藏按钮高亮显示
2.常用设置中存在泊车辅助传感器且状态与辅助驾驶中保持一致</t>
  </si>
  <si>
    <t>泊车辅助传感器infobook</t>
  </si>
  <si>
    <t>1.点击泊车辅助传感器info按钮
2.点击返回按钮</t>
  </si>
  <si>
    <t>1.点击泊车辅助传感器info页面，且显示图片/功能文本说明
2.返回车辆控制-&gt;辅助驾驶</t>
  </si>
  <si>
    <t>4-2辅助驾驶-车道保持系统</t>
  </si>
  <si>
    <t>车道保持系统收藏</t>
  </si>
  <si>
    <t>1.车机供电正常
2.进入辅助驾驶界面</t>
  </si>
  <si>
    <t>1.点击车道保持系统收藏按钮，查看页面显示
2.进入常用设置，查看页面显示</t>
  </si>
  <si>
    <t>1.Toast提示“收藏成功，可在“常用设置”界面查看”；车道保持系统收藏按钮高亮显示
2.常用设置中存在车道保持系统且状态与辅助驾驶中保持一致</t>
  </si>
  <si>
    <t>车道保持系统取消收藏</t>
  </si>
  <si>
    <t>1.点击车道保持系统已收藏按钮，查看页面显示
2.进入常用设置，查看页面显示</t>
  </si>
  <si>
    <t>1.Toast提示“已取消收藏”；车道保持系统收藏按钮灰色显示
2.常用设置中不存在车道保持系统</t>
  </si>
  <si>
    <t>车道保持系统infobook</t>
  </si>
  <si>
    <t>1.点击车道保持系统info按钮，查看页面显示
2.点击返回按钮，查看页面显示</t>
  </si>
  <si>
    <t>1.点击车道保持系统info页面，且显示图片/功能文本说明
2.返回辅助驾驶界面</t>
  </si>
  <si>
    <t>车道保持系统页面不显示车道保持模式选项</t>
  </si>
  <si>
    <t>1.配置配置字：DE08Byte:8StartBit:7Length:2LaneChangeAssist=0x0(Disable)
2.查看页面显示</t>
  </si>
  <si>
    <t>2.页面不显示车道保持模式</t>
  </si>
  <si>
    <t>车道保持系统页面仅显示车道保持模式选项</t>
  </si>
  <si>
    <t>1.配置配置字：DE08Byte:8StartBit:7Length:2LaneChangeAssist=0x1(Enable)
2.查看页面显示</t>
  </si>
  <si>
    <t>2.页面显示车道保持模式</t>
  </si>
  <si>
    <t>车道保持系统页面仅显示EuroNCap</t>
  </si>
  <si>
    <t>1.配置配置字：DE08Byte:8StartBit:7Length:2LaneChangeAssist=0x2(EuroNCap)
2.查看页面显示</t>
  </si>
  <si>
    <t>2.页面显示EuroNCap</t>
  </si>
  <si>
    <t>车道保持系统页面不显示辅助模式选项</t>
  </si>
  <si>
    <t>1.配置配置字：DE08Byte:11StartBit:6Length:2LaneAssistNCAPAid=0x0
2.查看页面显示</t>
  </si>
  <si>
    <t>2.页面不显示车道保持辅助功能</t>
  </si>
  <si>
    <t>车道保持系统页面仅显示辅助模式选项（标准，增强）</t>
  </si>
  <si>
    <t>1.配置配置字：DE08Byte:11StartBit:6Length:2LaneAssistNCAPAid=0x1
2.查看页面显示
3.点击辅助模式，查看页面显示</t>
  </si>
  <si>
    <t>2.页面显示辅助模式
3.显示标准，增强选项</t>
  </si>
  <si>
    <t>车道保持系统页面仅显示辅助模式选项（关闭、标准、增强）</t>
  </si>
  <si>
    <t>1.配置配置字：DE08Byte:11StartBit:6Length:2LaneAssistNCAPAid=0x2
2.查看页面显示
3.点击辅助模式，查看页面显示</t>
  </si>
  <si>
    <t>2.页面显示辅助模式
3.显示关闭，标准，增强选项</t>
  </si>
  <si>
    <t>车道保持系统页面仅显示辅助模式选项（关闭、开启）</t>
  </si>
  <si>
    <t>1.配置配置字：DE08Byte:11StartBit:6Length:2LaneAssistNCAPAid=0x3
2.查看页面显示
3.点击辅助模式，查看页面显示</t>
  </si>
  <si>
    <t>2.页面显示辅助模式
3.显示开启，关闭选项</t>
  </si>
  <si>
    <t>车道保持系统不显示车道保持警告强度选项</t>
  </si>
  <si>
    <t>1.配置配置字：DE08 Byte 7 Bit 2 Lane Assist Haptic Intensity= 0x0
2.查看页面显示
3.点击警告强度，查看页面显示</t>
  </si>
  <si>
    <t>2.页面不显示车道保持警告强度</t>
  </si>
  <si>
    <t>车道保持系统显示车道保持警告强度选项（高、标准、低）</t>
  </si>
  <si>
    <t>1.配置配置字：DE08 Byte 7 Bit 2 Lane Assist Haptic Intensity= 0x1(Enable)
2.查看页面显示</t>
  </si>
  <si>
    <t>2.页面显示警告强度
3.显示高、标准、低选项</t>
  </si>
  <si>
    <t>车道保持系统页面显示车道保持警告（高、标准、低、关）</t>
  </si>
  <si>
    <t>1.配置配置字：DE08Byte:11StartBit:4Length:2LaneAssistNCAPAlert=0x1
2.查看页面显示</t>
  </si>
  <si>
    <t>2.页面显示警告
3.显示高、标准、低、关选项</t>
  </si>
  <si>
    <t>车道保持系统页面显示车道保持警告（开启，关闭）</t>
  </si>
  <si>
    <t>1.配置配置字：DE08Byte:11StartBit:4Length:2LaneAssistNCAPAlert=0x2
2.查看页面显示
3.点击警告，查看页面显示</t>
  </si>
  <si>
    <t>2.页面显示警告
3.显示开启，关闭选项</t>
  </si>
  <si>
    <t>车道保持系统页面显示车道保持警告（高、标准、低）</t>
  </si>
  <si>
    <t>1.配置配置字：DE08Byte:11StartBit:4Length:2LaneAssistNCAPAlert=0x3
2.查看页面显示
3.点击警告，查看页面显示</t>
  </si>
  <si>
    <t>2.页面显示警告
3.显示高、标准、低选项</t>
  </si>
  <si>
    <t>车道保持系统non-Euro页面-车道保持模式-警告设置Rx逻辑</t>
  </si>
  <si>
    <t>1.车机供电正常
2.信号正常
3.显示车道保持模式选项
4.进入车道保持模式子菜单页面</t>
  </si>
  <si>
    <t>1.模拟ECU发送信号:
0x3D8FeatNoIpmaActl=0x0807
0x3D8FeatConfigIpmaActl=0x01
0x3D8PersIndexIpma_D_Actl=0x04
2.查看车道保持模式状态</t>
  </si>
  <si>
    <t>2.警告选项被选中</t>
  </si>
  <si>
    <t>车道保持系统non-Euro页面-车道保持模式-警告设置Tx逻辑</t>
  </si>
  <si>
    <t>其他选项被选中时,点击警告
2.查看车机发出的请求信号</t>
  </si>
  <si>
    <t>1.车机发出信号:
0x3E2.CtrStkDsplyOp_D_Rq=Set
0x3E2.CtrStkFeatNoActl=0x0807
0x3E2.CtrStkFeatConfigActl=0x0</t>
  </si>
  <si>
    <t>车道保持系统non-Euro页面-车道保持模式-警告设置信号丢失导致的无效状态</t>
  </si>
  <si>
    <t>1.模拟ECU发送信号:使车道保持模式设置为警告
2.丢失信号,查看车道保持模式状态</t>
  </si>
  <si>
    <t>QAID:158</t>
  </si>
  <si>
    <t>车道保持系统non-Euro页面-车道保持模式-警告设置信号值导致的无效状态</t>
  </si>
  <si>
    <t>1.模拟ECU发送信号:使车道保持模式设置为警告状态
2.模拟ECU发送无效信号:,查看车道保持模式状态</t>
  </si>
  <si>
    <t>车道保持系统non-Euro页面-车道保持模式-辅助设置Rx逻辑</t>
  </si>
  <si>
    <t>1.模拟ECU发送信号:
0x3D8FeatNoIpmaActl=0x0807
0x3D8FeatConfigIpmaActl=0x02
0x3D8PersIndexIpma_D_Actl=0x04
2.查看车道保持模式状态</t>
  </si>
  <si>
    <t>2.辅助选项被选中</t>
  </si>
  <si>
    <t>车道保持系统non-Euro页面-车道保持模式-辅助设置Tx逻辑</t>
  </si>
  <si>
    <t>其他选项被选中时,点击辅助
2.查看车机发出的请求信号</t>
  </si>
  <si>
    <t>2.信号
0x3E2CtrStkDsplyOp_D_Rq=0x02
0x3E2CtrStkFeatNoActl=0x0807
0x3E2CtrStkFeatConfigActl=0x02</t>
  </si>
  <si>
    <t>车道保持系统non-Euro页面-车道保持模式-辅助设置信号丢失导致的无效状态</t>
  </si>
  <si>
    <t>1.模拟ECU发送信号:使车道保持模式设置为辅助
2.丢失信号,查看车道保持模式状态</t>
  </si>
  <si>
    <t>车道保持系统non-Euro页面-车道保持模式-辅助设置信号值导致的无效状态</t>
  </si>
  <si>
    <t>1.模拟ECU发送信号:使车道保持模式设置为辅助状态
2.模拟ECU发送无效信号:,查看车道保持模式状态</t>
  </si>
  <si>
    <t>车道保持系统non-Euro页面-车道保持模式-警告+辅助设置Rx逻辑</t>
  </si>
  <si>
    <t>1.模拟ECU发送信号:
0x3D8FeatNoIpmaActl=0x0807
0x3D8FeatConfigIpmaActl=0x03
0x3D8PersIndexIpma_D_Actl=0x04
2.查看车道保持模式状态</t>
  </si>
  <si>
    <t>2.警告+辅助选项被选中</t>
  </si>
  <si>
    <t>车道保持系统non-Euro页面-车道保持模式-警告+辅助设置Tx逻辑</t>
  </si>
  <si>
    <t>其他选项被选中时,点击警告+辅助
2.查看车机发出的请求信号</t>
  </si>
  <si>
    <t>2.信号
0x3E2CtrStkDsplyOp_D_Rq=0x02
0x3E2CtrStkFeatNoActl=0x0807
0x3E2CtrStkFeatConfigActl=0x03</t>
  </si>
  <si>
    <t>车道保持系统non-Euro页面-车道保持模式-警告+辅助设置信号丢失导致的无效状态</t>
  </si>
  <si>
    <t>1.模拟ECU发送信号:使车道保持模式设置为警告+辅助
2.丢失信号,查看车道保持模式状态</t>
  </si>
  <si>
    <t>车道保持系统non-Euro页面-车道保持模式-警告+辅助设置信号值导致的无效状态</t>
  </si>
  <si>
    <t>1.模拟ECU发送信号:使车道保持模式设置为警告+辅助状态
2.模拟ECU发送无效信号:,查看车道保持模式状态</t>
  </si>
  <si>
    <t>车道保持系统non-Euro页面-警告强度显示</t>
  </si>
  <si>
    <t>1.车机供电正常
2.信号正常
3.显示警告强度选项
4.进入车道保持系统页面</t>
  </si>
  <si>
    <t>1.点击警告强度，查看选项顺序显示</t>
  </si>
  <si>
    <t>2.进入警告强度子菜单页面，选项顺序一次是高、标准、低</t>
  </si>
  <si>
    <t>车道保持系统non-Euro页面-警告强度-低设置Rx逻辑</t>
  </si>
  <si>
    <t>1.车机供电正常
2.信号正常
3.显示警告强度选项
4.进入警告强度子菜单页面</t>
  </si>
  <si>
    <t>1.模拟ECU发送信号:
0x3D8FeatNoIpmaActl=0x080B
0x3D8FeatConfigIpmaActl=0x01
0x3D8PersIndexIpma_D_Actl=0x04
2.查看警告强度状态</t>
  </si>
  <si>
    <t>2.低选项被选中</t>
  </si>
  <si>
    <t>车道保持系统non-Euro页面-警告强度-低设置Tx逻辑</t>
  </si>
  <si>
    <t>1.其他选项被选中时,点击低选项
2.查看车机发出的请求信号</t>
  </si>
  <si>
    <t>2.信号
0x3E2CtrStkDsplyOp_D_Rq=0x02
0x3E2CtrStkFeatNoActl=0x080B
0x3E2CtrStkFeatConfigActl=0x01</t>
  </si>
  <si>
    <t>车道保持系统non-Euro页面-警告强度-标准设置Rx逻辑</t>
  </si>
  <si>
    <t>1.模拟ECU发送信号:
0x3D8FeatNoIpmaActl=0x080B
0x3D8FeatConfigIpmaActl=0x02
0x3D8PersIndexIpma_D_Actl=0x04
2.查看警告强度状态</t>
  </si>
  <si>
    <t>2.标准选项被选中</t>
  </si>
  <si>
    <t>车道保持系统non-Euro页面-警告强度-标准设置Tx逻辑</t>
  </si>
  <si>
    <t>1.其他选项被选中时,点击标准选项
2.查看车机发出的请求信号</t>
  </si>
  <si>
    <t>2.信号
0x3E2CtrStkDsplyOp_D_Rq=0x02
0x3E2CtrStkFeatNoActl=0x080B
0x3E2CtrStkFeatConfigActl=0x02</t>
  </si>
  <si>
    <t>车道保持系统non-Euro页面-警告强度-高设置Rx逻辑</t>
  </si>
  <si>
    <t>1.模拟ECU发送信号:
0x3D8FeatNoIpmaActl=0x080B
0x3D8FeatConfigIpmaActl=0x03
0x3D8PersIndexIpma_D_Actl=0x04
2.查看警告强度状态</t>
  </si>
  <si>
    <t>2.高选项被选中</t>
  </si>
  <si>
    <t>车道保持系统non-Euro页面-警告强度-高设置Tx逻辑</t>
  </si>
  <si>
    <t>1.其他选项被选中时,点击高选项
2.查看车机发出的请求信号</t>
  </si>
  <si>
    <t>2.信号
0x3E2CtrStkDsplyOp_D_Rq=0x02
0x3E2CtrStkFeatNoActl=0x080B
0x3E2CtrStkFeatConfigActl=0x03</t>
  </si>
  <si>
    <t>车道保持系统non-Euro页面-警告强度信号丢失导致的无效状态</t>
  </si>
  <si>
    <t>1.模拟ECU发送信号:使警告强度设置为高
2.丢失信号,查看警告强度状态</t>
  </si>
  <si>
    <t>车道保持系统non-Euro页面-警告强度信号值导致的无效状态</t>
  </si>
  <si>
    <t>1.模拟ECU发送信号:使警告强度设置为高状态
2.模拟ECU发送无效信号:,查看警告强度状态</t>
  </si>
  <si>
    <t>车道保持系统non-Euro页面-灵敏度页面显示</t>
  </si>
  <si>
    <t>1.车机供电正常
2.信号正常
3.显示灵敏度选项
4.进入车道保持系统页面</t>
  </si>
  <si>
    <t>1.点击灵敏度，查看选项顺序显示</t>
  </si>
  <si>
    <t>2.进入灵敏度子菜单页面，选项顺序一次是标准、增强</t>
  </si>
  <si>
    <t>车道保持系统non-Euro页面-灵敏度-标准设置Rx逻辑</t>
  </si>
  <si>
    <t>1.车机供电正常
2.信号正常
3.显示灵敏度选项
4.进入灵敏度子菜单页面</t>
  </si>
  <si>
    <t>1.模拟ECU发送信号:
0x3D8FeatNoIpmaActl=0x0806
0x3D8FeatConfigIpmaActl=0x00
0x3D8PersIndexIpma_D_Actl=0x04
2.查看灵敏度状态</t>
  </si>
  <si>
    <t>车道保持系统non-Euro页面-灵敏度-标准设置Tx逻辑</t>
  </si>
  <si>
    <t>2.信号
0x3E2CtrStkDsplyOp_D_Rq=0x02
0x3E2CtrStkFeatNoActl=0x0806
0x3E2CtrStkFeatConfigActl=0x03</t>
  </si>
  <si>
    <t>车道保持系统non-Euro页面-灵敏度-增强设置Rx逻辑</t>
  </si>
  <si>
    <t>1.模拟ECU发送信号:
0x3D8FeatNoIpmaActl=0x0806
0x3D8FeatConfigIpmaActl=0x01
0x3D8PersIndexIpma_D_Actl=0x04
2.查看灵敏度状态</t>
  </si>
  <si>
    <t>2.增强选项被选中</t>
  </si>
  <si>
    <t>车道保持系统non-Euro页面-灵敏度-增强设置Tx逻辑</t>
  </si>
  <si>
    <t>1.其他选项被选中时,点击增强选项
2.查看车机发出的请求信号</t>
  </si>
  <si>
    <t>2.信号
0x3E2CtrStkDsplyOp_D_Rq=0x02
0x3E2CtrStkFeatNoActl=0x0806
0x3E2CtrStkFeatConfigActl=0x01</t>
  </si>
  <si>
    <t>车道保持系统non-Euro页面-灵敏度信号丢失导致的无效状态</t>
  </si>
  <si>
    <t>1.模拟ECU发送信号:使灵敏度设置为增强
2.丢失信号,查看灵敏度状态</t>
  </si>
  <si>
    <t>车道保持系统non-Euro页面-灵敏度信号值导致的无效状态</t>
  </si>
  <si>
    <t>1.模拟ECU发送信号:使灵敏度设置为增强状态
2.模拟ECU发送无效信号:,查看灵敏度状态</t>
  </si>
  <si>
    <t>车道保持系统Euro页面仅显示辅助</t>
  </si>
  <si>
    <t>1.车机供电正常
2.信号正常
3.进入辅助驾驶界面</t>
  </si>
  <si>
    <t>1.配置配置字：Euro
2.通过路径车辆设置-&gt;车辆控制-&gt;辅助驾驶-&gt;车道保持系统
3.点击左上角返回按钮</t>
  </si>
  <si>
    <t>2.页面显示辅助
3.返回辅助驾驶一级页面</t>
  </si>
  <si>
    <t>车道保持系统Euro页面仅显示警告</t>
  </si>
  <si>
    <t>2.页面显示警告
3.返回辅助驾驶一级页面</t>
  </si>
  <si>
    <t>车道保持系统Euro页面仅显示灵敏度</t>
  </si>
  <si>
    <t>2.页面显示灵敏度
3.返回辅助驾驶一级页面</t>
  </si>
  <si>
    <t>车道保持系统Euro页面显示辅助、警告</t>
  </si>
  <si>
    <t>2.页面显示辅助、警告
3.返回辅助驾驶一级页面</t>
  </si>
  <si>
    <t>车道保持系统Euro页面显示辅助、灵敏度</t>
  </si>
  <si>
    <t>2.页面显示辅助、灵敏度
3.返回辅助驾驶一级页面</t>
  </si>
  <si>
    <t>车道保持系统Euro页面显示警告、灵敏度</t>
  </si>
  <si>
    <t>2.页面显示警告、灵敏度
3.返回辅助驾驶一级页面</t>
  </si>
  <si>
    <t>车道保持系统Euro页面显示辅助、警告&amp;灵敏度</t>
  </si>
  <si>
    <t>2.页面显示辅助、警告&amp;灵敏度
3.返回辅助驾驶一级页面</t>
  </si>
  <si>
    <t>辅助Euro页面显示开启、关闭</t>
  </si>
  <si>
    <t>1.配置配置字：Euro
2.通过路径车辆设置-&gt;车辆控制-&gt;辅助驾驶-&gt;辅助
3.点击左上角返回按钮</t>
  </si>
  <si>
    <t>2.页面显示开启、关闭
3.返回车道保持系统页面</t>
  </si>
  <si>
    <t>辅助Euro页面显示关闭、标准&amp;增强</t>
  </si>
  <si>
    <t>2.页面显示关闭、标准、增强
3.返回车道保持系统页面</t>
  </si>
  <si>
    <t>辅助Euro页面显示标准、增强</t>
  </si>
  <si>
    <t>2.页面显示标准、增强
3.返回车道保持系统页面</t>
  </si>
  <si>
    <t>辅助Euro页面显示辅助、警告&amp;灵敏度</t>
  </si>
  <si>
    <t>2.页面显示辅助、警告、灵敏度
3.返回车道保持系统页面</t>
  </si>
  <si>
    <t>警告Euro页面显示开启、关闭</t>
  </si>
  <si>
    <t>警告Euro页面显示高、标准、低、关闭</t>
  </si>
  <si>
    <t>2.页面显示高、标准、低、关闭
3.返回车道保持系统页面</t>
  </si>
  <si>
    <t>警告Euro页面显示高、标准、低</t>
  </si>
  <si>
    <t>2.页面显示高、标准、低
3.返回车道保持系统页面</t>
  </si>
  <si>
    <t>车道保持系统Euro页面-辅助关闭设置Rx逻辑</t>
  </si>
  <si>
    <t>1.车机供电正常
2.信号正常
3.显示辅助（关闭）选项
4.进入辅助子菜单页面</t>
  </si>
  <si>
    <t>1.模拟ECU发送信号:
0x3D8FeatNoIpmaActl=0x0870
0x3D8FeatConfigIpmaActl=0x00
0x3D8PersIndexIpma_D_Actl=0x04
2.查看辅助选项状态</t>
  </si>
  <si>
    <t>2.关闭选项被选中</t>
  </si>
  <si>
    <t>车道保持系统Euro页面-辅助关闭设置Tx逻辑</t>
  </si>
  <si>
    <t>1.其他选项被选中时,点击关闭选项
2.查看车机发出的请求信号</t>
  </si>
  <si>
    <t>2.信号
0x3E2CtrStkDsplyOp_D_Rq=0x02
0x3E2CtrStkFeatNoActl=0x0870
0x3E2CtrStkFeatConfigActl=0x00</t>
  </si>
  <si>
    <t>车道保持系统Euro页面-辅助开启设置Rx逻辑</t>
  </si>
  <si>
    <t>1.车机供电正常
2.信号正常
3.显示辅助（开启）选项
4.进入辅助子菜单页面</t>
  </si>
  <si>
    <t>1.模拟ECU发送信号:
0x3D8FeatNoIpmaActl=0x0870
0x3D8FeatConfigIpmaActl=0x01
0x3D8PersIndexIpma_D_Actl=0x04
2.查看辅助选项状态</t>
  </si>
  <si>
    <t>2.开启选项被选中</t>
  </si>
  <si>
    <t>车道保持系统Euro页面-辅助开启设置Tx逻辑</t>
  </si>
  <si>
    <t>1.其他选项被选中时,点击开启选项
2.查看车机发出的请求信号</t>
  </si>
  <si>
    <t>2.信号
0x3E2CtrStkDsplyOp_D_Rq=0x02
0x3E2CtrStkFeatNoActl=0x0870
0x3E2CtrStkFeatConfigActl=0x01</t>
  </si>
  <si>
    <t>车道保持系统Euro页面-辅助标准设置Rx逻辑</t>
  </si>
  <si>
    <t>1.车机供电正常
2.信号正常
3.显示辅助（标准）选项
4.进入辅助子菜单页面</t>
  </si>
  <si>
    <t>1.模拟ECU发送信号:
0x3D8FeatNoIpmaActl=0x0870
0x3D8FeatConfigIpmaActl=0x02
0x3D8PersIndexIpma_D_Actl=0x04
2.查看辅助选项状态</t>
  </si>
  <si>
    <t>车道保持系统Euro页面-辅助标准设置Tx逻辑</t>
  </si>
  <si>
    <t>2.信号
0x3E2CtrStkDsplyOp_D_Rq=0x02
0x3E2CtrStkFeatNoActl=0x0870
0x3E2CtrStkFeatConfigActl=0x02</t>
  </si>
  <si>
    <t>车道保持系统Euro页面-辅助增强设置Rx逻辑</t>
  </si>
  <si>
    <t>1.车机供电正常
2.信号正常
3.显示辅助（增强）选项
4.进入辅助子菜单页面</t>
  </si>
  <si>
    <t>1.模拟ECU发送信号:
0x3D8FeatNoIpmaActl=0x0870
0x3D8FeatConfigIpmaActl=0x03
0x3D8PersIndexIpma_D_Actl=0x04
2.查看辅助选项状态</t>
  </si>
  <si>
    <t>车道保持系统Euro页面-辅助增强设置Tx逻辑</t>
  </si>
  <si>
    <t>2.信号
0x3E2CtrStkDsplyOp_D_Rq=0x02
0x3E2CtrStkFeatNoActl=0x0870
0x3E2CtrStkFeatConfigActl=0x03</t>
  </si>
  <si>
    <t>车道保持系统Euro页面-辅助信号丢失导致的无效状态</t>
  </si>
  <si>
    <t>1.车机供电正常
2.信号正常
3.显示辅助选项
4.进入辅助子菜单页面</t>
  </si>
  <si>
    <t>车道保持系统Euro页面-辅助信号值导致的无效状态</t>
  </si>
  <si>
    <t>车道保持系统Euro页面-警告强度关闭设置Rx逻辑</t>
  </si>
  <si>
    <t>1.车机供电正常
2.信号正常
3.显示警告强度（关闭）选项
4.进入警告强度子菜单页面</t>
  </si>
  <si>
    <t>1.模拟ECU发送信号:
0x3D8FeatNoIpmaActl=0x080B
0x3D8FeatConfigIpmaActl=0x00
0x3D8PersIndexIpma_D_Actl=0x04
2.查看警告强度选项状态</t>
  </si>
  <si>
    <t>车道保持系统Euro页面-警告强度关闭设置Tx逻辑</t>
  </si>
  <si>
    <t>其他选项被选中时,点击关闭
2.查看车机发出的请求信号</t>
  </si>
  <si>
    <t>2.信号
0x3E2CtrStkDsplyOp_D_Rq=0x02
0x3E2CtrStkFeatNoActl=0x080B
0x3E2CtrStkFeatConfigActl=0x00</t>
  </si>
  <si>
    <t>车道保持系统Euro页面-警告强度开启设置Rx逻辑</t>
  </si>
  <si>
    <t>1.车机供电正常
2.信号正常
3.显示警告强度（开启）选项
4.进入警告强度子菜单页面</t>
  </si>
  <si>
    <t>1.模拟ECU发送信号:
0x3D8FeatNoIpmaActl=0x080B
0x3D8FeatConfigIpmaActl=0x02
0x3D8PersIndexIpma_D_Actl=0x04
2.查看警告强度选项状态</t>
  </si>
  <si>
    <t>车道保持系统Euro页面-警告强度开启设置Tx逻辑</t>
  </si>
  <si>
    <t>1.其他选项被选中时,点击开启
2.查看车机发出的请求信号</t>
  </si>
  <si>
    <t>车道保持系统Euro页面-警告强度标准设置Rx逻辑</t>
  </si>
  <si>
    <t>1.车机供电正常
2.信号正常
3.显示警告强度（标准）选项
4.进入警告强度子菜单页面</t>
  </si>
  <si>
    <t>车道保持系统Euro页面-警告强度标准设置Tx逻辑</t>
  </si>
  <si>
    <t>1.其他选项被选中时,点击标准
2.查看车机发出的请求信号</t>
  </si>
  <si>
    <t>车道保持系统Euro页面-警告强度高设置Rx逻辑</t>
  </si>
  <si>
    <t>1.车机供电正常
2.信号正常
3.显示警告强度（高）选项
4.进入警告强度子菜单页面</t>
  </si>
  <si>
    <t>1.模拟ECU发送信号:
0x3D8FeatNoIpmaActl=0x080B
0x3D8FeatConfigIpmaActl=0x03
0x3D8PersIndexIpma_D_Actl=0x04
2.查看警告强度选项状态</t>
  </si>
  <si>
    <t>车道保持系统Euro页面-警告强度高设置Tx逻辑</t>
  </si>
  <si>
    <t>车道保持系统Euro页面-警告强度低设置Rx逻辑</t>
  </si>
  <si>
    <t>1.模拟ECU发送信号:
0x3D8FeatNoIpmaActl=0x080B
0x3D8FeatConfigIpmaActl=0x01
0x3D8PersIndexIpma_D_Actl=0x04
2.查看警告强度选项状态</t>
  </si>
  <si>
    <t>车道保持系统Euro页面-警告强度低设置Tx逻辑</t>
  </si>
  <si>
    <t>1.车机供电正常
2.信号正常
3.显示警告强度（低）选项
4.进入警告强度子菜单页面</t>
  </si>
  <si>
    <t>车道保持系统Euro页面-警告强度信号丢失导致的无效状态</t>
  </si>
  <si>
    <t>车道保持系统Euro页面-警告强度信号值导致的无效状态</t>
  </si>
  <si>
    <t>车道保持系统Euro页面-灵敏度页面显示</t>
  </si>
  <si>
    <t>车道保持系统Euro页面-灵敏度-标准设置Rx逻辑</t>
  </si>
  <si>
    <t>车道保持系统Euro页面-灵敏度-标准设置Tx逻辑</t>
  </si>
  <si>
    <t>车道保持系统Euro页面-灵敏度-增强设置Rx逻辑</t>
  </si>
  <si>
    <t>车道保持系统Euro页面-灵敏度-增强设置Tx逻辑</t>
  </si>
  <si>
    <t>车道保持系统Euro页面-灵敏度信号丢失导致的无效状态</t>
  </si>
  <si>
    <t>车道保持系统Euro页面-灵敏度信号值导致的无效状态</t>
  </si>
  <si>
    <t>4-3-1辅助驾驶-车速限制</t>
  </si>
  <si>
    <t>车速限制菜单显示</t>
  </si>
  <si>
    <t>1.车辆控制-&gt;车辆设置-&gt;车速限制查看页面
2.点击返回</t>
  </si>
  <si>
    <t>1.进入车速限制页面，显示手动/智能/容限
2.从车速限制页面返回车辆控制-&gt;辅助驾驶</t>
  </si>
  <si>
    <t>R6</t>
  </si>
  <si>
    <t>车速限制收藏</t>
  </si>
  <si>
    <t>1.点击车速限制收藏按钮查看页面
2.进入常用设置查看</t>
  </si>
  <si>
    <t>1.车速限制收藏按钮高亮显示，提示Toast显示“收藏成功，可在“常用设置“界面”查看”
2.常用设置中存在车速限制且状态与辅助驾驶中保持一致</t>
  </si>
  <si>
    <t>车速限制取消收藏</t>
  </si>
  <si>
    <t>1.车速限制收藏按钮高亮显示，提示Toast”已取消收藏“
2.常用设置中不存在车速限制且状态与辅助驾驶中保持一致</t>
  </si>
  <si>
    <t>车速限制infobook</t>
  </si>
  <si>
    <t>1.点击车速限制info按钮
2.点击返回按钮</t>
  </si>
  <si>
    <t>1.点击车速限制info页面，且显示图片/功能文本说明
2.返回车辆控制-&gt;辅助驾驶</t>
  </si>
  <si>
    <t>车速限制手动不显示配置项</t>
  </si>
  <si>
    <t>1.配置配置字DE08AdjustableSpeedLimiterDevice=0x0:Disable
2.查看车辆设置辅助驾驶</t>
  </si>
  <si>
    <t>2.不显示车速限制手动选项</t>
  </si>
  <si>
    <t>车速限制手动显示配置项</t>
  </si>
  <si>
    <t>1.配置配置字DE08AdjustableSpeedLimiterDevice=0x1:Enable
2.查看车辆设置辅助驾驶</t>
  </si>
  <si>
    <t>2.显示车速限制手动选项</t>
  </si>
  <si>
    <t>车速限制-智能设置不显示配置项</t>
  </si>
  <si>
    <t>1.配置配置字DE08IntelligentSpeedAssistance=0x0:Disable
3.查看车辆设置辅助驾驶车速限制</t>
  </si>
  <si>
    <t>2.不显示智能选项</t>
  </si>
  <si>
    <t>车速限制-智能设置显示配置项</t>
  </si>
  <si>
    <t>1.配置配置字DE08IntelligentSpeedAssistance=0x1:Enable
2.查看车辆设置辅助驾驶车速限制</t>
  </si>
  <si>
    <t>2.显示智能选项</t>
  </si>
  <si>
    <t>驾驶辅助-车速限制不显示配置项</t>
  </si>
  <si>
    <t>1.配置配置字DE08SpeedLimitMenu=0x0:Disable
3.查看车辆设置辅助驾驶车速限制</t>
  </si>
  <si>
    <t>2.不显示车速限制</t>
  </si>
  <si>
    <t>驾驶辅助-车速限制显示配置项</t>
  </si>
  <si>
    <t>1.配置配置字DE08SpeedLimitMenu=0x1:Enable
2.查看车辆设置辅助驾驶车速限制</t>
  </si>
  <si>
    <t>2.显示车速限制</t>
  </si>
  <si>
    <t>驾驶辅助-车速限制辅助不显示配置项</t>
  </si>
  <si>
    <t>1.配置配置字
2.查看车辆设置辅助驾驶</t>
  </si>
  <si>
    <t>2.车速限制辅助不显示</t>
  </si>
  <si>
    <t>驾驶辅助-车速限制辅助显示配置项</t>
  </si>
  <si>
    <t>2.车速限制辅助显示</t>
  </si>
  <si>
    <t>车速限制-手动设置Rx逻辑</t>
  </si>
  <si>
    <t>1.模拟ECU发送信号:
0x3D8FeatNoIpmaActl=0x0D00
0x3D8FeatConfigIpmaActl=0x00
0x3D8PersIndexIpma_D_Actl=0x04
2.查看车速限制状态</t>
  </si>
  <si>
    <t>2.手动选项被选中</t>
  </si>
  <si>
    <t>车速限制-手动设置Tx逻辑</t>
  </si>
  <si>
    <t>1.其他选项被选中时,点击手动
2.查看车机发出的请求信号</t>
  </si>
  <si>
    <t>2.信号
0x3E2.CtrStkDsplyOp_D_Rq=Set
0x3E2.CtrStkFeatNoActl=0x0D00
0x3E2.CtrStkFeatConfigActl=0x0</t>
  </si>
  <si>
    <t>车速限制-手动设置信号丢失导致的无效状态</t>
  </si>
  <si>
    <t>1.模拟ECU发送信号:使车速限制设置为手动
2.丢失信号,查看车速限制状态</t>
  </si>
  <si>
    <t>QAID:160</t>
  </si>
  <si>
    <t>车速限制-手动设置信号值导致的无效状态</t>
  </si>
  <si>
    <t>1.模拟ECU发送信号:使车速限制设置为手动状态
2.模拟ECU发送无效信号:,查看车速限制状态</t>
  </si>
  <si>
    <t>车速限制-智能设置Rx逻辑</t>
  </si>
  <si>
    <t>1.模拟ECU发送信号:
0x3D8FeatNoIpmaActl=0x0D00
0x3D8FeatConfigIpmaActl=0x01
0x3D8PersIndexIpma_D_Actl=0x04
2.查看车速限制状态</t>
  </si>
  <si>
    <t>2.智能选项被选中</t>
  </si>
  <si>
    <t>车速限制-智能设置Tx逻辑</t>
  </si>
  <si>
    <t>1.其他选项被选中时,点击智能
2.查看车机发出的请求信号</t>
  </si>
  <si>
    <t>2.信号
0x3E2.CtrStkDsplyOp_D_Rq=Set
0x3E2.CtrStkFeatNoActl=0x0D00
0x3E2.CtrStkFeatConfigActl=0x1</t>
  </si>
  <si>
    <t>车速限制-智能设置信号丢失导致的无效状态</t>
  </si>
  <si>
    <t>1.模拟ECU发送信号:使车速限制设置为智能
2.丢失信号,查看车速限制状态</t>
  </si>
  <si>
    <t>车速限制-智能设置信号值导致的无效状态</t>
  </si>
  <si>
    <t>1.模拟ECU发送信号:使车速限制设置为智能状态
2.模拟ECU发送无效信号:,查看车速限制状态</t>
  </si>
  <si>
    <t>4-3-2车速限制容限</t>
  </si>
  <si>
    <t>车速限制容限未配置智能车速限制显示</t>
  </si>
  <si>
    <t>1.车辆控制-&gt;辅助驾驶-&gt;车速限制辅助查看页面</t>
  </si>
  <si>
    <t>1.无智能车速限制也无容限</t>
  </si>
  <si>
    <t>车速限制容限配置智能车速限制显示</t>
  </si>
  <si>
    <t>1.有智能车速限制也有容限</t>
  </si>
  <si>
    <t>容限设置”0“Tx逻辑</t>
  </si>
  <si>
    <t>1.点击容限调节为0，查看车机发出的请求信号</t>
  </si>
  <si>
    <t>1.信号:
0x3E2.CtrStkDsplyOp_D_Rq=Set
0x3E2.CtrStkFeatNoActl=0x0D01
0x3E2.CtrStkFeatConfigActl=0</t>
  </si>
  <si>
    <t>容限设置”1“Tx逻辑</t>
  </si>
  <si>
    <t>1.点击容限调节为1，查看车机发出的请求信号</t>
  </si>
  <si>
    <t>1.信号:
0x3E2.CtrStkDsplyOp_D_Rq=Set
0x3E2.CtrStkFeatNoActl=0x0D01
0x3E2.CtrStkFeatConfigActl=1</t>
  </si>
  <si>
    <t>容限设置”5“Tx逻辑</t>
  </si>
  <si>
    <t>1.点击容限调节为5，查看车机发出的请求信号</t>
  </si>
  <si>
    <t>1.信号:
0x3E2.CtrStkDsplyOp_D_Rq=Set
0x3E2.CtrStkFeatNoActl=0x0D01
0x3E2.CtrStkFeatConfigActl=5</t>
  </si>
  <si>
    <t>容限设置”9“Tx逻辑</t>
  </si>
  <si>
    <t>1.点击容限调节为9，查看车机发出的请求信号</t>
  </si>
  <si>
    <t>1.信号:
0x3E2.CtrStkDsplyOp_D_Rq=Set
0x3E2.CtrStkFeatNoActl=0x0D01
0x3E2.CtrStkFeatConfigActl=9</t>
  </si>
  <si>
    <t>容限设置”10“Tx逻辑</t>
  </si>
  <si>
    <t>1.点击容限调节为10，查看车机发出的请求信号</t>
  </si>
  <si>
    <t>1.信号:
Feature_Rq.Operation=Set
Feature_Rq.FeatureID=0x0D01
Feature_Rq.Configuration=A</t>
  </si>
  <si>
    <t>系统单位为mp/h,查看容限单位</t>
  </si>
  <si>
    <t>1.系统设置中切换速度单位为mp/h，点击车速限制容限查看页面单位显示</t>
  </si>
  <si>
    <t>1.容限单位显示”mp/h“</t>
  </si>
  <si>
    <t>系统单位为km/h,查看容限单位</t>
  </si>
  <si>
    <t>1.系统设置中切换速度单位为km/h，点击车速限制容限查看页面单位显示</t>
  </si>
  <si>
    <t>2.容限单位显示”km/h“</t>
  </si>
  <si>
    <t>4-4-1辅助驾驶-车速限制辅助</t>
  </si>
  <si>
    <t>车速限制辅助菜单显示</t>
  </si>
  <si>
    <t>1.车辆控制-&gt;辅助驾驶-&gt;车速限制辅助查看页面
2.点击返回</t>
  </si>
  <si>
    <t>1.进入车速限制辅助页面，显示超速警告开关及Infobook/智能车速限制开关infobook/容限
2.从车速限制辅助页面返回车辆控制-&gt;辅助驾驶</t>
  </si>
  <si>
    <t>车速限制辅助收藏</t>
  </si>
  <si>
    <t>1.点击车速限制辅助收藏按钮查看页面
2.进入常用设置查看</t>
  </si>
  <si>
    <t>1.车速限制辅助收藏按钮高亮显示，提示Toast显示“收藏成功，可在“常用设置“界面”查看”
2.常用设置中存在车速限制且状态与辅助驾驶中保持一致</t>
  </si>
  <si>
    <t>车速限制辅助取消收藏</t>
  </si>
  <si>
    <t>1.车机供电正常</t>
  </si>
  <si>
    <t>1.车速限制辅助收藏按钮高亮显示，提示Toast”已取消收藏“
2.常用设置中不存在车速限制且状态与辅助驾驶中保持一致</t>
  </si>
  <si>
    <t>车速限制辅助infobook</t>
  </si>
  <si>
    <t>1.点击车速限制辅助info按钮
2.点击返回按钮</t>
  </si>
  <si>
    <t>1.点击车速限制辅助info页面，且显示图片/功能文本说明
2.返回车辆控制-&gt;车辆设置-&gt;舒适进出-&gt;电动踏板模式</t>
  </si>
  <si>
    <t>车速限制辅助-超速警告开Rx逻辑</t>
  </si>
  <si>
    <t>1.模拟ECU发送信号:
0x3D8FeatNoIpmaActl=0x080D
0x3D8FeatConfigIpmaActl=0x01
0x3D8PersIndexIpma_D_Actl=0x04
2.查看开关状态</t>
  </si>
  <si>
    <t>2.显示开关为开</t>
  </si>
  <si>
    <t>车速限制辅助-超速警告开Tx逻辑</t>
  </si>
  <si>
    <t>1.开关为关时,点击开
2.查看车机发出的请求信号</t>
  </si>
  <si>
    <t>2.信号
0x3E2.CtrStkDsplyOp_D_Rq=Set
0x3E2.CtrStkFeatNoActl=0x080D
0x3E2.CtrStkFeatConfigActl=0x1</t>
  </si>
  <si>
    <t>车速限制辅助-超速警告关Rx逻辑</t>
  </si>
  <si>
    <t>1.模拟ECU发送信号:
0x3D8FeatNoIpmaActl=0x080D
0x3D8FeatConfigIpmaActl=0x00
0x3D8PersIndexIpma_D_Actl=0x04
2.查看开关状态</t>
  </si>
  <si>
    <t>2.显示开关为关</t>
  </si>
  <si>
    <t>车速限制辅助-超速警告关Tx逻辑</t>
  </si>
  <si>
    <t>1.开关为关时,点击关
2.查看车机发出的请求信号</t>
  </si>
  <si>
    <t>2.信号
0x3E2.CtrStkDsplyOp_D_Rq=Set
0x3E2.CtrStkFeatNoActl=0x080D
0x3E2.CtrStkFeatConfigActl=0x0</t>
  </si>
  <si>
    <t>车速限制辅助-超速警告开关设置信号丢失导致的无效状态</t>
  </si>
  <si>
    <t>1..模拟ECU发送信号:使开关设置为开状态
2.丢失信号,查看开关状态</t>
  </si>
  <si>
    <t>车速限制辅助-超速警告开关设置信号值导致的无效状态</t>
  </si>
  <si>
    <t>1..模拟ECU发送信号:使开关设置为开状态
2.模拟ECU发送无效信号:,查看开关状态</t>
  </si>
  <si>
    <t>车速限制辅助-智能车速限制开关为开配置项</t>
  </si>
  <si>
    <t>1.配置智能车速限制开关
2.查看车速限制辅助页面显示</t>
  </si>
  <si>
    <t>2.显示智能车速选项及容限</t>
  </si>
  <si>
    <t>车速限制辅助-智能车速限制开Rx逻辑</t>
  </si>
  <si>
    <t>1.模拟ECU发送信号:
0x42DSlMde_D_Stat=0x1
2.查看开关状态</t>
  </si>
  <si>
    <t>车速限制辅助-智能车速限制开Tx逻辑</t>
  </si>
  <si>
    <t>2.信号
0x3C8SlMde_D_R=0x1</t>
  </si>
  <si>
    <t>车速限制辅助-智能车速限制关Rx逻辑</t>
  </si>
  <si>
    <t>1.模拟ECU发送信号:
0x42DSlMde_D_Stat=0x0
2.查看开关状态</t>
  </si>
  <si>
    <t>车速限制辅助-智能车速限制关Tx逻辑</t>
  </si>
  <si>
    <t>1.开关为开时,点击关
2.查看车机发出的请求信号</t>
  </si>
  <si>
    <t>2.信号
0x3C8SlMde_D_R=0x0</t>
  </si>
  <si>
    <t>车速限制辅助-智能车速限制开关设置信号丢失导致的无效状态</t>
  </si>
  <si>
    <t>车速限制辅助-智能车速限制开关设置信号值导致的无效状态</t>
  </si>
  <si>
    <t>车速限制辅助-车速限制铃声开Rx逻辑</t>
  </si>
  <si>
    <t>1.模拟ECU发送信号:
0x3D8FeatNoIpmaActl=0x0830
0x3D8FeatConfigIpmaActl=0x01
0x3D8PersIndexIpma_D_Actl=0x04
2.查看开关状态</t>
  </si>
  <si>
    <t>2.显示开关为开，不显示容限</t>
  </si>
  <si>
    <t>车速限制辅助-车速限制铃声开Tx逻辑</t>
  </si>
  <si>
    <t>2.信号
0x3E2CtrStkDsplyOp_D_Rq=0x02
0x3E2CtrStkFeatNoActl=0x0830
0x3E2CtrStkFeatConfigActl=0x01</t>
  </si>
  <si>
    <t>车速限制辅助-车速限制铃声关Rx逻辑</t>
  </si>
  <si>
    <t>1.模拟ECU发送信号:
0x3D8FeatNoIpmaActl=0x0830
0x3D8FeatConfigIpmaActl=0x00
0x3D8PersIndexIpma_D_Actl=0x04
2.查看开关状态</t>
  </si>
  <si>
    <t>2.显示开关为关，显示容限</t>
  </si>
  <si>
    <t>车速限制辅助-车速限制铃声关Tx逻辑</t>
  </si>
  <si>
    <t>2.信号
0x3E2CtrStkDsplyOp_D_Rq=0x02
0x3E2CtrStkFeatNoActl=0x0830
0x3E2CtrStkFeatConfigActl=0x00</t>
  </si>
  <si>
    <t>车速限制辅助-车速限制铃声开关设置信号丢失导致的无效状态</t>
  </si>
  <si>
    <t>车速限制辅助-车速限制铃声开关设置信号值导致的无效状态</t>
  </si>
  <si>
    <t>4-4-2超速警告infobook</t>
  </si>
  <si>
    <t>超速警告infobook</t>
  </si>
  <si>
    <t>1.点击辅助驾驶-&gt;车速限制辅助-&gt;超速警告后infobook
2.点击”X“</t>
  </si>
  <si>
    <t>1.显示超速警告infobook弹窗
2.返回车速限制辅助页面</t>
  </si>
  <si>
    <t>4-4-3智能车速限制infobook</t>
  </si>
  <si>
    <t>智能车速限制infobook</t>
  </si>
  <si>
    <t>1.点击辅助驾驶-&gt;车速限制辅助-&gt;智能车速限制后infobook
2.点击”X“</t>
  </si>
  <si>
    <t>1.显示智能车速限制infobook弹窗
2.返回车速限制辅助页面</t>
  </si>
  <si>
    <t>4-4-4容限infobook</t>
  </si>
  <si>
    <t>容限infobook</t>
  </si>
  <si>
    <t>1.点击辅助驾驶-&gt;车速限制辅助-&gt;容限后infobook
2.点击”X“</t>
  </si>
  <si>
    <t>1.显示容限infobook弹窗
2.返回车速限制辅助页面</t>
  </si>
  <si>
    <t>4-4-5车速限制铃声infobook</t>
  </si>
  <si>
    <t>车速限制铃声infobook</t>
  </si>
  <si>
    <t>1.点击辅助驾驶-&gt;车速限制辅助-&gt;车速限制铃声后infobook
2.点击”X“</t>
  </si>
  <si>
    <t>1.显示车速限制铃声infobook弹窗
2.返回车速限制辅助页面</t>
  </si>
  <si>
    <t>4-5-1辅助驾驶-倒车影像设置</t>
  </si>
  <si>
    <t>倒车影像设置菜单显示</t>
  </si>
  <si>
    <t>1.车辆控制-&gt;车辆设置-&gt;倒车影像设置查看页面
2.点击返回</t>
  </si>
  <si>
    <t>1.进入倒车影像设置页面，显示倒车影像延迟开关及infobook/增强型泊车辅助子目录
2.从倒车影像设置页面返回车辆控制-&gt;辅助驾驶</t>
  </si>
  <si>
    <t>倒车影像设置收藏</t>
  </si>
  <si>
    <t>1.点击倒车影像设置收藏按钮查看页面
2.进入常用设置查看</t>
  </si>
  <si>
    <t>1.倒车影像设置收藏按钮高亮显示
2.常用设置中存在倒车影像设置且状态与辅助驾驶中保持一致</t>
  </si>
  <si>
    <t>倒车影像设置infobook</t>
  </si>
  <si>
    <t>1.点击倒车影像设置info按钮
2.点击返回按钮</t>
  </si>
  <si>
    <t>1.点击倒车影像设置info页面，且显示图片/功能文本说明
2.返回车辆控制-&gt;辅助驾驶</t>
  </si>
  <si>
    <t>倒车影像设置不显示配置项</t>
  </si>
  <si>
    <t>1.配置配置字DE03Camera=0x0:Disabled
2.查看车辆控制-&gt;辅助驾驶</t>
  </si>
  <si>
    <t>2.不显示倒车影像设置</t>
  </si>
  <si>
    <t>倒车影像设置配置项</t>
  </si>
  <si>
    <t>1.配置配置字DE03Camera=0x1:RearAnalog(CVBS)
2.查看车辆控制-&gt;辅助驾驶</t>
  </si>
  <si>
    <t>2.显示倒车影像设置</t>
  </si>
  <si>
    <t>360全息影像设置配置项</t>
  </si>
  <si>
    <t>1.配置配置字DE03Camera=0x2:360Analog(CVBS)
2.查看车辆控制-&gt;辅助驾驶</t>
  </si>
  <si>
    <t>2.显示360全息影像设置</t>
  </si>
  <si>
    <t>数字影像设置配置项</t>
  </si>
  <si>
    <t>1.配置配置字DE03Camera=0x3:Digital(HDwIIC)
2.查看车辆控制-&gt;辅助驾驶</t>
  </si>
  <si>
    <t>2.显示数字影像设置</t>
  </si>
  <si>
    <t>倒车影像延迟设置配置项</t>
  </si>
  <si>
    <t>1.配置倒车影像延迟无(配置字TBD)
2.发送倒车影像延迟信号并查看倒车影像延迟开关选项</t>
  </si>
  <si>
    <t>2.不显示倒车影像延迟选项</t>
  </si>
  <si>
    <t>倒车影像延迟设置开Rx逻辑</t>
  </si>
  <si>
    <t>1.模拟ECU发送信号:TBD
2.查看倒车影像延迟开关选项状态</t>
  </si>
  <si>
    <t>2.倒车影像延迟选项为开</t>
  </si>
  <si>
    <t>QAID:182</t>
  </si>
  <si>
    <t>倒车影像延迟设置关Rx逻辑</t>
  </si>
  <si>
    <t>2.倒车影像延迟选项为关</t>
  </si>
  <si>
    <t>倒车影像延迟设置开Tx逻辑</t>
  </si>
  <si>
    <t>1.开关为开时,点击倒车影像延迟
2.查看车机发出的请求信号TBD</t>
  </si>
  <si>
    <t>倒车影像延迟设置关Tx逻辑</t>
  </si>
  <si>
    <t>倒车影像延迟设置信号丢失导致的无效状态</t>
  </si>
  <si>
    <t>1.模拟ECU发送信号:TBD使倒车影像延迟选项为开状态
2.丢失信号,查看倒车影像延迟开关状态</t>
  </si>
  <si>
    <t>倒车影像延迟设置信号值导致的无效状态</t>
  </si>
  <si>
    <t>1.模拟ECU发送信号:TBD使倒车影像延迟为选项为开状态
2.模拟ECU发送无效信号:TBD,查看倒车影像延迟开关状态</t>
  </si>
  <si>
    <t>倒车影像延迟infobook</t>
  </si>
  <si>
    <t>1.点击倒车影像延迟info按钮
2.点击返回按钮</t>
  </si>
  <si>
    <t>1.点击倒车影像延迟info页面，且显示图片/功能文本说明
2.返回车辆控制-&gt;辅助驾驶</t>
  </si>
  <si>
    <t>增强型泊车辅助子目录显示</t>
  </si>
  <si>
    <t>1.车辆控制-&gt;辅助驾驶&gt;倒车影像设置-&gt;增强型泊车辅助查看页面
2.点击返回</t>
  </si>
  <si>
    <t>1.进入增强型泊车辅助页面，显示开启/关闭图片
2.从倒车影像设置页面返回车辆控制-&gt;辅助驾驶-&gt;倒车影像设置</t>
  </si>
  <si>
    <t>4-5-3辅助驾驶-增强型泊车辅助</t>
  </si>
  <si>
    <t>增强型泊车辅助-不显示设置配置项</t>
  </si>
  <si>
    <t>1.配置关闭无(配置字TBD)
2.发送关闭信号并查看增强型泊车辅助选项</t>
  </si>
  <si>
    <t>2.不显示选项</t>
  </si>
  <si>
    <t>QAID:183</t>
  </si>
  <si>
    <t>增强型泊车辅助-显示设置配置项</t>
  </si>
  <si>
    <t>2.显示增强型泊车辅助选项</t>
  </si>
  <si>
    <t>增强型泊车辅助-开启设置Rx逻辑</t>
  </si>
  <si>
    <t>1.模拟ECU发送信号:TBD
2.查看开启选项状态</t>
  </si>
  <si>
    <t>增强型泊车辅助-开启设置Tx逻辑</t>
  </si>
  <si>
    <t>1.其他选项被选中时,点击开启
2.查看车机发出的请求信号TBD</t>
  </si>
  <si>
    <t>增强型泊车辅助-关闭设置Rx逻辑</t>
  </si>
  <si>
    <t>1.模拟ECU发送信号:TBD
2.查看关闭选项状态</t>
  </si>
  <si>
    <t>增强型泊车辅助-关闭设置Tx逻辑</t>
  </si>
  <si>
    <t>1.其他选项被选中时,点击关闭
2.查看车机发出的请求信号TBD</t>
  </si>
  <si>
    <t>增强型泊车辅助设置信号丢失导致的无效状态</t>
  </si>
  <si>
    <t>1.模拟ECU发送信号:TBD使关闭选项为被选中状态
2.丢失信号,查看增强型泊车辅助选项状态</t>
  </si>
  <si>
    <t>增强型泊车辅助设置信号值导致的无效状态</t>
  </si>
  <si>
    <t>1.模拟ECU发送信号:TBD使关闭为被选中状态
2.模拟ECU发送无效信号:TBD,查看增强型泊车辅助选项状态</t>
  </si>
  <si>
    <t>4-6-1辅助驾驶-360全息影像设置</t>
  </si>
  <si>
    <t>360全息影像设置页面显示</t>
  </si>
  <si>
    <t>1.车辆控制-&gt;辅助驾驶-&gt;360°倒车影像设置查看页面显示
2.点击返回</t>
  </si>
  <si>
    <t>1.显示倒车影像设置/增强型泊车辅助</t>
  </si>
  <si>
    <t>360全息影像设置收藏</t>
  </si>
  <si>
    <t>1.点击360全息影像设置收藏按钮查看页面
2.进入常用设置查看</t>
  </si>
  <si>
    <t>1.360全息影像设置收藏按钮高亮显示
2.常用设置中存在360全息影像设置且状态与辅助驾驶中保持一致</t>
  </si>
  <si>
    <t>360全息影像设置infobook</t>
  </si>
  <si>
    <t>1.点击360全息影像设置info按钮
2.点击返回按钮</t>
  </si>
  <si>
    <t>1.点击360全息影像设置info页面，且显示图片/功能文本说明
2.返回车辆控制-&gt;辅助驾驶</t>
  </si>
  <si>
    <t>开启倒车制动辅助开关</t>
  </si>
  <si>
    <t>1.开关为关时,点击开启</t>
  </si>
  <si>
    <t>1.开关开启，显示绿色高亮</t>
  </si>
  <si>
    <t>关闭倒车制动辅助开关</t>
  </si>
  <si>
    <t>1.开关为开时,点击关闭</t>
  </si>
  <si>
    <t>1.开关关闭，显示灰色开关按钮</t>
  </si>
  <si>
    <t>SYNC+_0074</t>
  </si>
  <si>
    <t>3-11辅助驾驶-倒车制动辅助</t>
  </si>
  <si>
    <t>倒车制动辅助菜单显示</t>
  </si>
  <si>
    <t>1.车辆控制-&gt;辅助驾驶-&gt;倒车制动辅助查看页面</t>
  </si>
  <si>
    <t>1.显示倒车制动辅助开关</t>
  </si>
  <si>
    <t>R9</t>
  </si>
  <si>
    <t>倒车制动辅助收藏</t>
  </si>
  <si>
    <t>1.点击倒车制动辅助收藏按钮查看页面
2.进入常用设置查看</t>
  </si>
  <si>
    <t>1.倒车制动辅助收藏按钮高亮显示
2.常用设置中存在倒车制动辅助且状态与辅助驾驶中保持一致</t>
  </si>
  <si>
    <t>倒车制动辅助infobook</t>
  </si>
  <si>
    <t>1.点击倒车制动辅助info按钮
2.点击返回按钮</t>
  </si>
  <si>
    <t>1.点击倒车制动辅助info页面，且显示图片/功能文本说明
2.返回车辆控制-&gt;辅助驾驶</t>
  </si>
  <si>
    <t>倒车制动辅助不显示配置项</t>
  </si>
  <si>
    <t>1.配置关闭无(DE03)  0x451 RbaMnu_D_Rq = 0×1 (./yfdbus_send AI.lv.ipcl.out vip2gip_VehicleNetwork 0x02,0x21,0x40,0x13,0x8E,0x00,0x00,0x00)
2.发送关闭信号并查看倒车制动辅助选项</t>
  </si>
  <si>
    <t>QAID:185</t>
  </si>
  <si>
    <t>倒车制动辅助显示配置项但不可用</t>
  </si>
  <si>
    <t>1.执行dbus模拟命令./yfdbus_send AI.lv.ipcl.out vip2gip_VehicleNetwork 0x02,0x21,0x40,0x13,0x8E,0x00,0x00,0x01</t>
  </si>
  <si>
    <t>1.查看倒车制动辅助设置项可见，但不可用</t>
  </si>
  <si>
    <t>倒车制动辅助显示配置项可用</t>
  </si>
  <si>
    <t>1.配置关闭无(DE03) 0x451 RbaMnu_D_Rq = 0×2 （./yfdbus_send AI.lv.ipcl.out vip2gip_VehicleNetwork 0x02,0x21,0x40,0x13,0x8E,0x00,0x00,0x02）
2.发送关闭信号并查看倒车制动辅助选项</t>
  </si>
  <si>
    <t>2.显示倒车制动辅助选项</t>
  </si>
  <si>
    <t>倒车制动辅助开关不可见</t>
  </si>
  <si>
    <t>1.执行dbus模拟命令./yfdbus_send AI.lv.ipcl.out vip2gip_VehicleNetwork 0x02,0x21,0x40,0x13,0x8D,0x00,0x00,0x02</t>
  </si>
  <si>
    <t>1.开关不可见</t>
  </si>
  <si>
    <t>开启倒车制动辅助Rx逻辑</t>
  </si>
  <si>
    <t>1.模拟ECU发送信号:  0x451 Rba_D_Stat = 0×1 （./yfdbus_send AI.lv.ipcl.out vip2gip_VehicleNetwork 0x02,0x21,0x40,0x13,0x8D,0x00,0x00,0x01）
2.查看开启开关选项状态</t>
  </si>
  <si>
    <t>QAID:186</t>
  </si>
  <si>
    <t>关闭倒车制动辅助Rx逻辑</t>
  </si>
  <si>
    <t>1.模拟ECU发送信号:TBD  0x451 Rba_D_Stat = 0×2 （./yfdbus_send AI.lv.ipcl.out vip2gip_VehicleNetwork 0x02,0x21,0x40,0x13,0x8D,0x00,0x00,0x00）
2.查看关闭开关选项状态</t>
  </si>
  <si>
    <t>开启倒车制动辅助Tx逻辑</t>
  </si>
  <si>
    <t>点击开启倒车制动辅助选项查看tail -f test.log返回值</t>
  </si>
  <si>
    <t>返回值正常 2为ON</t>
  </si>
  <si>
    <t>关闭倒车制动辅助Tx逻辑</t>
  </si>
  <si>
    <t>点击关闭倒车制动辅助选项查看tail -f test.log返回值</t>
  </si>
  <si>
    <t>返回值正常 1为OFF</t>
  </si>
  <si>
    <t>倒车制动辅助设置信号丢失导致的无效状态</t>
  </si>
  <si>
    <t>倒车制动辅助设置信号值导致的无效状态</t>
  </si>
  <si>
    <t>3-11辅助驾驶-倒挡来车预警</t>
  </si>
  <si>
    <t>倒挡来车预警显示</t>
  </si>
  <si>
    <t>1.车辆控制-&gt;辅助驾驶-&gt;倒挡来车预警查看页面</t>
  </si>
  <si>
    <t>1.显示倒挡来车预警开关</t>
  </si>
  <si>
    <t>倒挡来车预警收藏</t>
  </si>
  <si>
    <t>1.点击倒挡来车预警收藏按钮查看页面
2.进入常用设置查看</t>
  </si>
  <si>
    <t>1.倒挡来车预警收藏按钮高亮显示
2.常用设置中存在倒挡来车预警且状态与辅助驾驶中保持一致</t>
  </si>
  <si>
    <t>倒挡来车预警infobook</t>
  </si>
  <si>
    <t>1.点击倒挡来车预警info按钮
2.点击返回按钮</t>
  </si>
  <si>
    <t>1.点击倒挡来车预警info页面，且显示图片/功能文本说明
2.返回车辆控制-&gt;辅助驾驶</t>
  </si>
  <si>
    <t>倒挡来车预警不显示设置配置项</t>
  </si>
  <si>
    <t>1.配置配置字DE03  CTA=Disable
2.查看选项</t>
  </si>
  <si>
    <t>倒挡来车预警显示设置配置项</t>
  </si>
  <si>
    <t>1.配置配置字DE03 CTA=0x1:Enabled
2.查看选项</t>
  </si>
  <si>
    <t>2.显示选项</t>
  </si>
  <si>
    <t>开启倒挡来车预警开关</t>
  </si>
  <si>
    <t>关闭倒挡来车预警开关</t>
  </si>
  <si>
    <t>开启倒挡来车预警Rx逻辑</t>
  </si>
  <si>
    <t>QAID:187</t>
  </si>
  <si>
    <t>关闭倒挡来车预警Rx逻辑</t>
  </si>
  <si>
    <t>开启倒挡来车预警Tx逻辑</t>
  </si>
  <si>
    <t>关闭倒挡来车预警Tx逻辑</t>
  </si>
  <si>
    <t>倒挡来车预警设置信号丢失导致的无效状态</t>
  </si>
  <si>
    <t>倒挡来车预警设置信号值导致的无效状态</t>
  </si>
  <si>
    <t>3辅助驾驶-陡坡缓降控制</t>
  </si>
  <si>
    <t>陡坡缓降控制显示</t>
  </si>
  <si>
    <t>1.车辆控制-&gt;辅助驾驶-&gt;陡坡缓降控制查看页面</t>
  </si>
  <si>
    <t>1.显示陡坡缓降控制显示</t>
  </si>
  <si>
    <t>陡坡缓降控制收藏</t>
  </si>
  <si>
    <t>1.点击陡坡缓降控制收藏按钮查看页面
2.进入常用设置查看</t>
  </si>
  <si>
    <t>1.陡坡缓降控制收藏按钮高亮显示，且有Toast提示
2.常用设置中存在陡坡缓降控制且状态与辅助驾驶中保持一致</t>
  </si>
  <si>
    <t>陡坡缓降控制取消收藏</t>
  </si>
  <si>
    <t>1.点击陡坡缓降控制取消收藏按钮查看页面
2.进入常用设置查看</t>
  </si>
  <si>
    <t>1.陡坡缓降控制收藏按钮取消高亮显示，且有Toast提示
2.常用设置中无陡坡缓降控制且状态与辅助驾驶中保持一致</t>
  </si>
  <si>
    <t>陡坡缓降控制infobook</t>
  </si>
  <si>
    <t>1.点击陡坡缓降控制info按钮
2.点击返回按钮</t>
  </si>
  <si>
    <t>1.点击陡坡缓降控制info页面，且显示图片/功能文本说明
2.返回车辆控制-&gt;辅助驾驶</t>
  </si>
  <si>
    <t>陡坡缓降控制不显示设置配置项</t>
  </si>
  <si>
    <t>1.配置配置字DE=08HillDescentControl=0x0:Disable
2.查看选项</t>
  </si>
  <si>
    <t>陡坡缓降控制显示设置配置项</t>
  </si>
  <si>
    <t>1.配置配置字DE=08HillDescentControl=0x1:Enable
2.查看选项</t>
  </si>
  <si>
    <t>开启陡坡缓降控制开关</t>
  </si>
  <si>
    <t>关闭陡坡缓降控制开关</t>
  </si>
  <si>
    <t>开启陡坡缓降控制Rx逻辑</t>
  </si>
  <si>
    <t>1.模拟ECU发送信号:
0x41EHdcOn_B_Ind=0x01
2.查看开启开关选项状态</t>
  </si>
  <si>
    <t>关闭陡坡缓降控制Rx逻辑</t>
  </si>
  <si>
    <t>1.模拟ECU发送信号:
0x41EHdcOn_B_Ind=0x00
2.查看开启开关选项状态</t>
  </si>
  <si>
    <t>开启陡坡缓降控制Tx逻辑</t>
  </si>
  <si>
    <t>1.陡坡缓降控制开关开
2.检查车机发出信号</t>
  </si>
  <si>
    <t>2.信号
0x3E2.CtrStkDsplyOp_D_Rq=Set
0x3E2.CtrStkFeatNoActl=0x0E02
0x3E2.CtrStkFeatConfigActl=0x0</t>
  </si>
  <si>
    <t>关闭陡坡缓降控制Tx逻辑</t>
  </si>
  <si>
    <t>陡坡缓降控制设置信号丢失导致的无效状态</t>
  </si>
  <si>
    <t>1.模拟ECU发送信号:使选项为开状态
2.丢失信号,查看开关状态</t>
  </si>
  <si>
    <t>陡坡缓降控制设置信号值导致的无效状态</t>
  </si>
  <si>
    <t>1.模拟ECU发送信号:使为选项为开状态
2.模拟ECU发送无效信号:,查看开关状态</t>
  </si>
  <si>
    <t>3辅助驾驶-斜坡起步辅助</t>
  </si>
  <si>
    <t>斜坡起步辅助显示</t>
  </si>
  <si>
    <t>1.车辆控制-&gt;辅助驾驶-&gt;斜坡起步辅助查看页面</t>
  </si>
  <si>
    <t>1.显示斜坡起步辅助显示</t>
  </si>
  <si>
    <t>斜坡起步辅助收藏</t>
  </si>
  <si>
    <t>1.点击斜坡起步辅助收藏按钮查看页面
2.进入常用设置查看</t>
  </si>
  <si>
    <t>1.斜坡起步辅助收藏按钮高亮显示，且有Toast提示
2.常用设置中存在斜坡起步辅助且状态与辅助驾驶中保持一致</t>
  </si>
  <si>
    <t>斜坡起步辅助取消收藏</t>
  </si>
  <si>
    <t>1.点击斜坡起步辅助取消收藏按钮查看页面
2.进入常用设置查看</t>
  </si>
  <si>
    <t>1.斜坡起步辅助收藏按钮取消高亮显示，且有Toast提示
2.常用设置中无斜坡起步辅助且状态与辅助驾驶中保持一致</t>
  </si>
  <si>
    <t>斜坡起步辅助infobook</t>
  </si>
  <si>
    <t>1.点击斜坡起步辅助info按钮
2.点击返回按钮</t>
  </si>
  <si>
    <t>1.点击斜坡起步辅助info页面，且显示图片/功能文本说明
2.返回车辆控制-&gt;辅助驾驶</t>
  </si>
  <si>
    <t>斜坡起步辅助不显示设置配置项</t>
  </si>
  <si>
    <t>斜坡起步辅助显示设置配置项</t>
  </si>
  <si>
    <t>开启斜坡起步辅助开关</t>
  </si>
  <si>
    <t>关闭斜坡起步辅助开关</t>
  </si>
  <si>
    <t>开启斜坡起步辅助Rx逻辑</t>
  </si>
  <si>
    <t>1.模拟ECU发送信号:
0x3E3FeatNoBcm_No_Actl=0x0E03
0x3E3FeatConfigBcmActl=0x01
0x3E3PersIndexBcm_D_Actl=0x04
2.查看开启开关选项状态</t>
  </si>
  <si>
    <t>关闭斜坡起步辅助Rx逻辑</t>
  </si>
  <si>
    <t>1.模拟ECU发送信号:
0x3E3FeatNoBcm_No_Actl=0x0E03
0x3E3FeatConfigBcmActl=0x00
0x3E3PersIndexBcm_D_Actl=0x04
2.查看开启开关选项状态</t>
  </si>
  <si>
    <t>开启斜坡起步辅助Tx逻辑</t>
  </si>
  <si>
    <t>1.斜坡起步辅助开关开
2.检查车机发出信号</t>
  </si>
  <si>
    <t>2.信号
0x3E2.CtrStkDsplyOp_D_Rq=Set
0x3E2.CtrStkFeatNoActl=0x0E03
0x3E2.CtrStkFeatConfigActl=0x0</t>
  </si>
  <si>
    <t>关闭斜坡起步辅助Tx逻辑</t>
  </si>
  <si>
    <t>斜坡起步辅助设置信号丢失导致的无效状态</t>
  </si>
  <si>
    <t>斜坡起步辅助设置信号值导致的无效状态</t>
  </si>
  <si>
    <t>3-7辅助驾驶-交通标志识别</t>
  </si>
  <si>
    <t>交通标志识别显示</t>
  </si>
  <si>
    <t>1.通过路径车辆设置-&gt;车辆控制-&gt;进入辅助驾驶-&gt;交通标志识别
2.查看顺序显示
3.点击返回</t>
  </si>
  <si>
    <t>2.启用交通标志识别/超速警告/超速警告铃声/
3.返回车辆控制-&gt;辅助驾驶页面</t>
  </si>
  <si>
    <t>交通标志识别收藏</t>
  </si>
  <si>
    <t>1.点击交通标志识别收藏按钮查看页面
2.进入常用设置查看</t>
  </si>
  <si>
    <t>1.交通标志识别收藏按钮高亮显示
2.常用设置中存在交通标志识别且状态与辅助驾驶中保持一致</t>
  </si>
  <si>
    <t>交通标志识别infobook</t>
  </si>
  <si>
    <t>1.点击交通标志识别info按钮
2.点击返回按钮</t>
  </si>
  <si>
    <t>1.点击交通标志识别info页面，且显示图片/功能文本说明
2.返回车辆控制-&gt;辅助驾驶</t>
  </si>
  <si>
    <t>交通标志识别不显示设置配置项</t>
  </si>
  <si>
    <t>1.配置配置字DE08TSRNCAPAdaptations=0x0:Disable
2.查看选项</t>
  </si>
  <si>
    <t>2.不显示交通标志识别选项</t>
  </si>
  <si>
    <t>交通标志识别显示设置配置项</t>
  </si>
  <si>
    <t>1.配置配置字DE08TSRNCAPAdaptations=0x1:Enable
2.查看选项</t>
  </si>
  <si>
    <t>2.显示交通标志识别选项</t>
  </si>
  <si>
    <t>开启启用交通标志识别开关</t>
  </si>
  <si>
    <t>1.开关开启，显示绿色高亮。，目录显示超速警告</t>
  </si>
  <si>
    <t>关闭启用交通标志识别开关</t>
  </si>
  <si>
    <t>1.开关关闭，显示灰色开关按钮，不显示超速警告</t>
  </si>
  <si>
    <t>开启启用交通标志识别Rx逻辑</t>
  </si>
  <si>
    <t>1.模拟ECU发送信号:
0x3D8FeatNoIpmaActl=0x0809
0x3D8FeatConfigIpmaActl=0x01
0x3D8PersIndexIpma_D_Actl=0x04
2.查看开启开关选项状态</t>
  </si>
  <si>
    <t>关闭启用交通标志识别Rx逻辑</t>
  </si>
  <si>
    <t>1.模拟ECU发送信号:
0x3D8FeatNoIpmaActl=0x0809
0x3D8FeatConfigIpmaActl=0x00
0x3D8PersIndexIpma_D_Actl=0x04
2.查看关闭开关选项状态</t>
  </si>
  <si>
    <t>开启启用交通标志识别Tx逻辑</t>
  </si>
  <si>
    <t>QAID:189</t>
  </si>
  <si>
    <t>关闭启用交通标志识别Tx逻辑</t>
  </si>
  <si>
    <t>启用交通标志识别设置信号丢失导致的无效状态</t>
  </si>
  <si>
    <t>1.模拟ECU发送信号使选项为开状态
0x3D8FeatNoIpmaActl=0x0809
0x3D8FeatConfigIpmaActl=0x01
0x3D8PersIndexIpma_D_Actl=0x04
2.丢失信号,查看开关状态</t>
  </si>
  <si>
    <t>启用交通标志识别设置信号值导致的无效状态</t>
  </si>
  <si>
    <t>1.模拟ECU发送信号使为选项为开状态
0x3D8FeatNoIpmaActl=0x0809
0x3D8FeatConfigIpmaActl=0x01
0x3D8PersIndexIpma_D_Actl=0x04
2.模拟ECU发送无效信号,查看开关状态
0x3D8FeatNoIpmaActl=0x0809
0x3D8FeatConfigIpmaActl=0x02
0x3D8PersIndexIpma_D_Actl=0x04</t>
  </si>
  <si>
    <t>启用交通标志识别infobook</t>
  </si>
  <si>
    <t>1.点击启用交通标志识别info按钮
2.点击返回按钮</t>
  </si>
  <si>
    <t>1.点击启用交通标志识别info页面，且显示图片/功能文本说明
2.返回车辆控制-&gt;辅助驾驶-&gt;交通标志识别</t>
  </si>
  <si>
    <t>3-辅助驾驶-超速警告</t>
  </si>
  <si>
    <t>超速警告不显示设置配置项</t>
  </si>
  <si>
    <t>1.配置配置字
DE08TrafficSignRecognition=0x0:Disable
DE08TSROverspeedChime=0x0:Disable
2.查看选项</t>
  </si>
  <si>
    <t>2.不显示超速警告选项</t>
  </si>
  <si>
    <t>超速警告显示设置配置项</t>
  </si>
  <si>
    <t>1.配置配置字
DE08TrafficSignRecognition=0x1:Enable
DE08TSROverspeedChime=0x1:Enable
2.查看选项</t>
  </si>
  <si>
    <t>2.显示超速警告选项</t>
  </si>
  <si>
    <t>开启超速警告开关</t>
  </si>
  <si>
    <t>1.开关开启，显示绿色高亮，显示超速警告铃声/容限设置项</t>
  </si>
  <si>
    <t>关闭超速警告开关</t>
  </si>
  <si>
    <t>1.开关关闭，显示灰色开关按钮，不显示超速警告铃声/容限设置项</t>
  </si>
  <si>
    <t>开启超速警告Rx逻辑</t>
  </si>
  <si>
    <t>1.模拟ECU发送信号:
0x3D8FeatNoIpmaActl=0x080D
0x3D8FeatConfigIpmaActl=0x01
0x3D8PersIndexIpma_D_Actl=0x04
2.查看开启开关选项状态</t>
  </si>
  <si>
    <t>关闭超速警告Rx逻辑</t>
  </si>
  <si>
    <t>1.模拟ECU发送信号:
0x3D8FeatNoIpmaActl=0x080D
0x3D8FeatConfigIpmaActl=0x00
0x3D8PersIndexIpma_D_Actl=0x04
2.查看关闭开关选项状态</t>
  </si>
  <si>
    <t>开启超速警告Tx逻辑</t>
  </si>
  <si>
    <t>关闭超速警告Tx逻辑</t>
  </si>
  <si>
    <t>超速警告设置信号丢失导致的无效状态</t>
  </si>
  <si>
    <t>1.模拟ECU发送信号，使选项为开状态
0x3D8FeatNoIpmaActl=0x080D
0x3D8FeatConfigIpmaActl=0x01
0x3D8PersIndexIpma_D_Actl=0x04
2.丢失信号,查看开关状态</t>
  </si>
  <si>
    <t>超速警告设置信号值导致的无效状态</t>
  </si>
  <si>
    <t>1.模拟ECU发送信号，使为选项为开状态
0x3D8FeatNoIpmaActl=0x080D
0x3D8FeatConfigIpmaActl=0x01
0x3D8PersIndexIpma_D_Actl=0x04
2.模拟ECU发送无效信号,查看开关状态
0x3D8FeatNoIpmaActl=0x080D
0x3D8FeatConfigIpmaActl=0x02
0x3D8PersIndexIpma_D_Actl=0x04</t>
  </si>
  <si>
    <t>1.点击超速警告info按钮
2.点击”X“按钮</t>
  </si>
  <si>
    <t>1.点击超速警告info文本说明弹窗
2.返回车辆控制-&gt;辅助驾驶-&gt;车速限制辅助</t>
  </si>
  <si>
    <t>3-辅助驾驶-智能车速限制</t>
  </si>
  <si>
    <t>开启智能车速限制开关</t>
  </si>
  <si>
    <t>关闭智能车速限制开关</t>
  </si>
  <si>
    <t>开启智能车速限制Rx逻辑</t>
  </si>
  <si>
    <t>关闭智能车速限制Rx逻辑</t>
  </si>
  <si>
    <t>开启智能车速限制Tx逻辑</t>
  </si>
  <si>
    <t>关闭智能车速限制Tx逻辑</t>
  </si>
  <si>
    <t>智能车速限制设置信号丢失导致的无效状态</t>
  </si>
  <si>
    <t>智能车速限制设置信号值导致的无效状态</t>
  </si>
  <si>
    <t>1.点击智能车速限制info按钮
2.点击返回按钮</t>
  </si>
  <si>
    <t>1.点击智能车速限制info页面，且显示图片/功能文本说明
2.返回车辆控制-&gt;辅助驾驶-&gt;交通标志识别</t>
  </si>
  <si>
    <t>3-辅助驾驶-警告限速最高</t>
  </si>
  <si>
    <t>警告限速最高子目录配置项</t>
  </si>
  <si>
    <t>QAID:190</t>
  </si>
  <si>
    <t>3-辅助驾驶-警告限速超速</t>
  </si>
  <si>
    <t>警告限速超速子目录配置项</t>
  </si>
  <si>
    <t>3-交通标志识别</t>
  </si>
  <si>
    <t>交通标志识别-容限</t>
  </si>
  <si>
    <t>1.加减调整容限</t>
  </si>
  <si>
    <t>1.正常调整容限</t>
  </si>
  <si>
    <t>3辅助驾驶-盲区监测</t>
  </si>
  <si>
    <t>盲区监测菜单显示</t>
  </si>
  <si>
    <t>1.车辆控制-&gt;辅助驾驶-&gt;盲区监测查看页面</t>
  </si>
  <si>
    <t>1.显示盲区监测开关</t>
  </si>
  <si>
    <t>CDX707无此功能</t>
  </si>
  <si>
    <t>盲区监测收藏</t>
  </si>
  <si>
    <t>1.点击盲区监测收藏按钮查看页面
2.进入常用设置查看</t>
  </si>
  <si>
    <t>1.盲区监测收藏按钮高亮显示
2.常用设置中存在盲区监测且状态与辅助驾驶中保持一致</t>
  </si>
  <si>
    <t>盲区监测infobook</t>
  </si>
  <si>
    <t>1.点击盲区监测info按钮
2.点击返回按钮</t>
  </si>
  <si>
    <t>1.点击盲区监测info页面，且显示图片/功能文本说明
2.返回车辆控制-&gt;辅助驾驶</t>
  </si>
  <si>
    <t>盲区监测不显示设置配置项</t>
  </si>
  <si>
    <t>1.配置配置字DE08SideDetect=0x1:Enable
2.查看盲区监测选项</t>
  </si>
  <si>
    <t>2.不显示盲区监测选项</t>
  </si>
  <si>
    <t>盲区监测显示设置配置项</t>
  </si>
  <si>
    <t>1.配置配置字DE08SideDetect=0x0:Disable
2.查看盲区监测选项</t>
  </si>
  <si>
    <t>2.显示盲区监测选项</t>
  </si>
  <si>
    <t>开启盲区监测开关</t>
  </si>
  <si>
    <t>关闭盲区监测开关</t>
  </si>
  <si>
    <t>开启盲区监测Rx逻辑</t>
  </si>
  <si>
    <t>1.模拟ECU发送信号:
2.查看开启开关选项状态</t>
  </si>
  <si>
    <t>关闭盲区监测Rx逻辑</t>
  </si>
  <si>
    <t>1.模拟ECU发送信号:
2.查看关闭开关选项状态</t>
  </si>
  <si>
    <t>开启盲区监测Tx逻辑</t>
  </si>
  <si>
    <t>1.开关为关时,点击开启
2.查看车机发出的请求信号</t>
  </si>
  <si>
    <t>2.信号</t>
  </si>
  <si>
    <t>关闭盲区监测Tx逻辑</t>
  </si>
  <si>
    <t>1.开关为开时,点击关闭
2.查看车机发出的请求信号</t>
  </si>
  <si>
    <t>盲区监测设置信号丢失导致的无效状态</t>
  </si>
  <si>
    <t>盲区监测设置信号值导致的无效状态</t>
  </si>
  <si>
    <t>3辅助驾驶-逆行提醒</t>
  </si>
  <si>
    <t>逆行提醒显示</t>
  </si>
  <si>
    <t>1.车辆控制-&gt;辅助驾驶-&gt;逆行提醒查看页面</t>
  </si>
  <si>
    <t>1.逆行提醒开关/收藏/info</t>
  </si>
  <si>
    <t>逆行提醒收藏</t>
  </si>
  <si>
    <t>1.点击逆行提醒收藏按钮查看页面
2.进入常用设置查看</t>
  </si>
  <si>
    <t>1.Toast提示“收藏成功，可在“常用设置”界面查看”；逆行提醒收藏按钮高亮显示
2.常用设置中存在逆行提醒且状态与辅助驾驶中保持一致</t>
  </si>
  <si>
    <t>逆行提醒取消收藏</t>
  </si>
  <si>
    <t>1.点击逆行提醒已收藏按钮查看页面
2.进入常用设置查看</t>
  </si>
  <si>
    <t>1.Toast提示“已取消收藏”；逆行提醒收藏按钮灰色显示
2.常用设置中不存在逆行提醒</t>
  </si>
  <si>
    <t>逆行提醒infobook</t>
  </si>
  <si>
    <t>1.点击逆行提醒info按钮
2.点击返回按钮</t>
  </si>
  <si>
    <t>1.点击逆行提醒info页面，且显示图片/功能文本说明
2.返回车辆控制-&gt;辅助驾驶</t>
  </si>
  <si>
    <t>逆行提醒不显示设置配置项</t>
  </si>
  <si>
    <t>1.配置配置字DE08WrongWayAlert=0x0:Disable
2.查看逆行提醒选项</t>
  </si>
  <si>
    <t>2.不显示逆行提醒选项</t>
  </si>
  <si>
    <t>逆行提醒显示设置配置项</t>
  </si>
  <si>
    <t>1.配置配置字DE08WrongWayAlert=0x1:Enable
2.查看逆行提醒选项</t>
  </si>
  <si>
    <t>2.显示逆行提醒选项</t>
  </si>
  <si>
    <t>开启逆行提醒开关</t>
  </si>
  <si>
    <t>关闭逆行提醒开关</t>
  </si>
  <si>
    <t>开启逆行提醒Rx逻辑</t>
  </si>
  <si>
    <t>1.模拟ECU发送信号:
0x3D8FeatNoIpmaActl=0x0850
0x3D8FeatConfigIpmaActl=0x01
0x3D8PersIndexIpma_D_Actl=0x04
2.查看开启开关选项状态</t>
  </si>
  <si>
    <t>关闭逆行提醒Rx逻辑</t>
  </si>
  <si>
    <t>1.模拟ECU发送信号:
0x3D8FeatNoIpmaActl=0x0850
0x3D8FeatConfigIpmaActl=0x00
0x3D8PersIndexIpma_D_Actl=0x04
2.查看开启开关选项状态</t>
  </si>
  <si>
    <t>开启逆行提醒Tx逻辑</t>
  </si>
  <si>
    <t>2.信号
0x3E2CtrStkDsplyOp_D_Rq=0x02
0x3E2CtrStkFeatNoActl=0x0850
0x3E2CtrStkFeatConfigActl=0x01</t>
  </si>
  <si>
    <t>关闭逆行提醒Tx逻辑</t>
  </si>
  <si>
    <t>2.信号
0x3E2CtrStkDsplyOp_D_Rq=0x02
0x3E2CtrStkFeatNoActl=0x0850
0x3E2CtrStkFeatConfigActl=0x00</t>
  </si>
  <si>
    <t>逆行提醒设置信号丢失导致的无效状态</t>
  </si>
  <si>
    <t>逆行提醒设置信号值导致的无效状态</t>
  </si>
  <si>
    <t>SYNC+_Z0277</t>
  </si>
  <si>
    <t>3-17辅助驾驶-碰撞预警</t>
  </si>
  <si>
    <t>碰撞预警页面显示</t>
  </si>
  <si>
    <t>1.通过路径车辆设置-&gt;车辆控制-&gt;进入辅助驾驶-&gt;碰撞预警
2.查看顺序显示
3.点击返回</t>
  </si>
  <si>
    <t>2.碰撞预警/车距显示/自动紧急制动/转向避险辅助/灵敏度/行人监测
3.返回车辆控制-&gt;辅助驾驶</t>
  </si>
  <si>
    <t>碰撞预警收藏</t>
  </si>
  <si>
    <t>1.点击碰撞预警收藏按钮查看页面
2.进入常用设置查看</t>
  </si>
  <si>
    <t>1.Toast提示“收藏成功，可在“常用设置”界面查看”；碰撞预警收藏按钮高亮显示
2.常用设置中存在碰撞预警且状态与辅助驾驶中保持一致</t>
  </si>
  <si>
    <t>碰撞预警取消收藏</t>
  </si>
  <si>
    <t>1.点击碰撞预警已收藏按钮查看页面
2.进入常用设置查看</t>
  </si>
  <si>
    <t>1.Toast提示“已取消收藏”；碰撞预警收藏按钮灰色显示
2.常用设置中不存在碰撞预警</t>
  </si>
  <si>
    <t>碰撞预警infobook</t>
  </si>
  <si>
    <t>1.点击碰撞预警info按钮
2.点击返回按钮</t>
  </si>
  <si>
    <t>1.点击碰撞预警info页面，且显示图片/功能文本说明
2.返回车辆控制-&gt;辅助驾驶</t>
  </si>
  <si>
    <t>碰撞预警不显示设置配置项</t>
  </si>
  <si>
    <t>1.配置配置字DE08FrontCollisionWarning:OnMenu=0x0:Disable
2.查看碰撞预警选项</t>
  </si>
  <si>
    <t>2.不显示碰撞预警选项</t>
  </si>
  <si>
    <t>碰撞预警显示设置配置项</t>
  </si>
  <si>
    <t>1.配置配置字DE08FrontCollisionWarning:OnMenu=0x1:Enable
2.查看碰撞预警选项</t>
  </si>
  <si>
    <t>2.显示碰撞预警选项</t>
  </si>
  <si>
    <t>使用mykey功能，碰撞预警和车距提示显示</t>
  </si>
  <si>
    <t>1.使用mykey功能查看碰撞预警和车距提示开关显示</t>
  </si>
  <si>
    <t>1.碰撞预警和车距提示设置项置灰，开关强制开启</t>
  </si>
  <si>
    <t>CDX707不做该功能</t>
  </si>
  <si>
    <t>未使用mykey功能，开启碰撞预警查看显示</t>
  </si>
  <si>
    <t>1.碰撞预警设置项开启，查看页面</t>
  </si>
  <si>
    <t>1.碰撞预警设置项开启，车距提示、自动紧急制动、灵敏度设置可正常设置</t>
  </si>
  <si>
    <t>未使用mykey功能，关闭碰撞预警查看显示</t>
  </si>
  <si>
    <t>1.碰撞预警设置项关闭，查看页面</t>
  </si>
  <si>
    <t>1.碰撞预警设置项关闭，车距提示、自动紧急制动、灵敏度设置无效置灰显示</t>
  </si>
  <si>
    <t>开启碰撞预警Rx逻辑</t>
  </si>
  <si>
    <t>1.模拟ECU发送信号:
0x3E5FeatNoCcmActl=0x0804
0x3E5FeatConfigCcmActl=0x01
0x3E5PersIndexCcm_D_Actl=0x04
2.查看开关选项状态</t>
  </si>
  <si>
    <t>关闭碰撞预警Rx逻辑</t>
  </si>
  <si>
    <t>1.模拟ECU发送信号:
0x3E5FeatNoCcmActl=0x0804
0x3E5FeatConfigCcmActl=0x00
0x3E5PersIndexCcm_D_Actl=0x04
2.查看开关选项状态</t>
  </si>
  <si>
    <t>开启碰撞预警Tx逻辑</t>
  </si>
  <si>
    <t>2.信号
0x3E2.CtrStkDsplyOp_D_Rq=Set
0x3E2.CtrStkFeatNoActl=0x0804
0x3E2.CtrStkFeatConfigActl=0x1</t>
  </si>
  <si>
    <t>关闭碰撞预警Tx逻辑</t>
  </si>
  <si>
    <t>2.信号
0x3E2.CtrStkDsplyOp_D_Rq=Set
0x3E2.CtrStkFeatNoActl=0x0804
0x3E2.CtrStkFeatConfigActl=0x0</t>
  </si>
  <si>
    <t>碰撞预警设置信号丢失导致的无效状态</t>
  </si>
  <si>
    <t>QAID:193</t>
  </si>
  <si>
    <t>碰撞预警设置信号值导致的无效状态</t>
  </si>
  <si>
    <t>碰撞预警-碰撞预警infobook</t>
  </si>
  <si>
    <t>1.点击碰撞预警-碰撞预警info按钮
2.点击返回按钮</t>
  </si>
  <si>
    <t>1.点击碰撞预警-碰撞预警info页面，且显示图片/功能文本说明
2.返回车辆控制-&gt;辅助驾驶-&gt;碰撞预警页面</t>
  </si>
  <si>
    <t>SYNC+_Z0278</t>
  </si>
  <si>
    <t>3-17辅助驾驶-碰撞预警-车距提示</t>
  </si>
  <si>
    <t>开启车距提示开关</t>
  </si>
  <si>
    <t>关闭车距提示开关</t>
  </si>
  <si>
    <t>开启车距提示Rx逻辑</t>
  </si>
  <si>
    <t>1.模拟ECU发送信号:
0x3E5FeatNoCcmActl=0x080F
0x3E5FeatConfigCcmActl=0x01
0x3E5PersIndexCcm_D_Actl=0x04
2.查看开启开关选项状态</t>
  </si>
  <si>
    <t>关闭车距提示Rx逻辑</t>
  </si>
  <si>
    <t>1.模拟ECU发送信号:
0x3E5FeatNoCcmActl=0x080F
0x3E5FeatConfigCcmActl=0x00
0x3E5PersIndexCcm_D_Actl=0x04
2.查看开启开关选项状态</t>
  </si>
  <si>
    <t>开启车距提示Tx逻辑</t>
  </si>
  <si>
    <t>2.信号
0x3E2CtrStkDsplyOp_D_Rq=Set
0x3E2CtrStkFeatNoActl=0x080F
0x3E2CtrStkFeatConfigActl=0x1</t>
  </si>
  <si>
    <t>关闭车距提示Tx逻辑</t>
  </si>
  <si>
    <t>2.信号
0x3E2.CtrStkDsplyOp_D_Rq=Set
0x3E2.CtrStkFeatNoActl=0x080F
0x3E2.CtrStkFeatConfigActl=0x0</t>
  </si>
  <si>
    <t>车距提示设置信号丢失导致的无效状态</t>
  </si>
  <si>
    <t>车距提示设置信号值导致的无效状态</t>
  </si>
  <si>
    <t>车距提示infobook</t>
  </si>
  <si>
    <t>1.点击车距提示info按钮
2.点击返回按钮</t>
  </si>
  <si>
    <t>1.点击车距提示info页面，且显示图片/功能文本说明
2.返回车辆控制-&gt;辅助驾驶-&gt;碰撞预警页面</t>
  </si>
  <si>
    <t>3-17辅助驾驶-碰撞预警-自动紧急制动</t>
  </si>
  <si>
    <t>开启自动紧急制动开关</t>
  </si>
  <si>
    <t>1.开关开启，显示绿色高亮，显示转向避险辅助开关</t>
  </si>
  <si>
    <t>关闭自动紧急制动开关</t>
  </si>
  <si>
    <t>1.开关关闭，显示灰色开关按钮，不显示转向避险辅助开关</t>
  </si>
  <si>
    <t>开启自动紧急制动Rx逻辑</t>
  </si>
  <si>
    <t>1.模拟ECU发送信号:
0x3E5FeatNoCcmActl=0x0840
0x3E5FeatConfigCcmActl=0x01
0x3E5PersIndexCcm_D_Actl=0x04
2.查看开启开关选项状态</t>
  </si>
  <si>
    <t>关闭自动紧急制动Rx逻辑</t>
  </si>
  <si>
    <t>1.模拟ECU发送信号:
0x3E5FeatNoCcmActl=0x0840
0x3E5FeatConfigCcmActl=0x00
0x3E5PersIndexCcm_D_Actl=0x04
2.查看开启开关选项状态</t>
  </si>
  <si>
    <t>开启自动紧急制动Tx逻辑</t>
  </si>
  <si>
    <t>2.信号
0x3E2.CtrStkDsplyOp_D_Rq=Set
0x3E2.CtrStkFeatNoActl=0x0840
0x3E2.CtrStkFeatConfigActl=0x1</t>
  </si>
  <si>
    <t>关闭自动紧急制动Tx逻辑</t>
  </si>
  <si>
    <t>2.信号
0x3E2.CtrStkDsplyOp_D_Rq=Set
0x3E2.CtrStkFeatNoActl=0x0840
0x3E2.CtrStkFeatConfigActl=0x0</t>
  </si>
  <si>
    <t>自动紧急制动设置信号丢失导致的无效状态</t>
  </si>
  <si>
    <t>QAID:194</t>
  </si>
  <si>
    <t>自动紧急制动设置信号值导致的无效状态</t>
  </si>
  <si>
    <t>自动紧急制动infobook</t>
  </si>
  <si>
    <t>1.点击自动紧急制动info按钮
2.点击返回按钮</t>
  </si>
  <si>
    <t>1.点击自动紧急制动info页面，且显示图片/功能文本说明
2.返回车辆控制-&gt;辅助驾驶-&gt;碰撞预警页面</t>
  </si>
  <si>
    <t>3-17辅助驾驶-碰撞预警-转向避险辅助</t>
  </si>
  <si>
    <t>开启转向避险辅助开关</t>
  </si>
  <si>
    <t>1.转向避险辅助开关开启，点击开启转向避险辅助</t>
  </si>
  <si>
    <t>关闭转向避险辅助开关</t>
  </si>
  <si>
    <t>1.转向避险辅助开关开启，点击关闭转向避险辅助</t>
  </si>
  <si>
    <t>开启转向避险辅助Rx逻辑</t>
  </si>
  <si>
    <t>1.模拟ECU发送信号:
0x3E5FeatNoCcmActl=0x0D50
0x3E5FeatConfigCcmActl=0x01
0x3E5PersIndexCcm_D_Actl=0x04
2.查看开启开关选项状态</t>
  </si>
  <si>
    <t>关闭转向避险辅助Rx逻辑</t>
  </si>
  <si>
    <t>1.模拟ECU发送信号:
0x3E5FeatNoCcmActl=0x0D50
0x3E5FeatConfigCcmActl=0x00
0x3E5PersIndexCcm_D_Actl=0x04
2.查看开启开关选项状态</t>
  </si>
  <si>
    <t>开启转向避险辅助Tx逻辑</t>
  </si>
  <si>
    <t>2.信号
0x3E2.CtrStkDsplyOp_D_Rq=Set
0x3E2.CtrStkFeatNoActl=0x0D50
0x3E2.CtrStkFeatConfigActl=0x1</t>
  </si>
  <si>
    <t>关闭转向避险辅助Tx逻辑</t>
  </si>
  <si>
    <t>2.信号
0x3E2.CtrStkDsplyOp_D_Rq=Set
0x3E2.CtrStkFeatNoActl=0x0D50
0x3E2.CtrStkFeatConfigActl=0x0</t>
  </si>
  <si>
    <t>转向避险辅助设置信号丢失导致的无效状态</t>
  </si>
  <si>
    <t>QAID:195</t>
  </si>
  <si>
    <t>转向避险辅助设置信号值导致的无效状态</t>
  </si>
  <si>
    <t>转向避险辅助infobook</t>
  </si>
  <si>
    <t>1.点击转向避险辅助info按钮
2.点击返回按钮</t>
  </si>
  <si>
    <t>1.点击转向避险辅助info页面，且显示图片/功能文本说明
2.返回车辆控制-&gt;辅助驾驶-&gt;碰撞预警页面</t>
  </si>
  <si>
    <t>3-17辅助驾驶-碰撞预警-灵敏度</t>
  </si>
  <si>
    <t>灵敏度不显示设置配置项</t>
  </si>
  <si>
    <t>1.配置配置字DE08LaneKeepingSensitivity=0x0:Disable
2.查看灵敏度选项</t>
  </si>
  <si>
    <t>2.不显示灵敏度选项</t>
  </si>
  <si>
    <t>灵敏度显示设置配置项</t>
  </si>
  <si>
    <t>1.配置配置字DE08LaneKeepingSensitivity=0x1:Enable
2.查看灵敏度选项</t>
  </si>
  <si>
    <t>2.显示灵敏度选项</t>
  </si>
  <si>
    <t>灵敏度-低设置Rx逻辑</t>
  </si>
  <si>
    <t>1.模拟ECU发送信号:
0x3E5FeatNoCcmActl=0x0802
0x3E5FeatConfigCcmActl=0x01
0x3E5PersIndexCcm_D_Actl=0x04
2.查看低选项状态</t>
  </si>
  <si>
    <t>灵敏度-低设置Tx逻辑</t>
  </si>
  <si>
    <t>1.其他选项被选中时,点击低
2.查看车机发出的请求信号</t>
  </si>
  <si>
    <t>2.信号
0x3E2.CtrStkDsplyOp_D_Rq=Set
0x3E2.CtrStkFeatNoActl=0x0802
0x3E2.CtrStkFeatConfigActl=0x1</t>
  </si>
  <si>
    <t>灵敏度-标准设置Rx逻辑</t>
  </si>
  <si>
    <t>1.模拟ECU发送信号:
0x3E5FeatNoCcmActl=0x0802
0x3E5FeatConfigCcmActl=0x02
0x3E5PersIndexCcm_D_Actl=0x04
2.查看低选项状态</t>
  </si>
  <si>
    <t>灵敏度-标准设置Tx逻辑</t>
  </si>
  <si>
    <t>2.信号
0x3E2.CtrStkDsplyOp_D_Rq=Set
0x3E2.CtrStkFeatNoActl=0x0802
0x3E2.CtrStkFeatConfigActl=0x2</t>
  </si>
  <si>
    <t>灵敏度-高设置Rx逻辑</t>
  </si>
  <si>
    <t>1.模拟ECU发送信号:
0x3E5FeatNoCcmActl=0x0802
0x3E5FeatConfigCcmActl=0x03
0x3E5PersIndexCcm_D_Actl=0x04
2.查看低选项状态</t>
  </si>
  <si>
    <t>灵敏度-高设置Tx逻辑</t>
  </si>
  <si>
    <t>1.其他选项被选中时,点击高
2.查看车机发出的请求信号</t>
  </si>
  <si>
    <t>碰撞预警-灵敏度infobook</t>
  </si>
  <si>
    <t>1.点击碰撞预警-灵敏度info按钮
2.点击返回按钮</t>
  </si>
  <si>
    <t>1.点击碰撞预警-灵敏度info页面，且显示图片/功能文本说明
2.返回车辆控制-&gt;辅助驾驶-&gt;碰撞预警页面</t>
  </si>
  <si>
    <t>3-17辅助驾驶-碰撞预警-行人监测</t>
  </si>
  <si>
    <t>行人监测不显示设置配置项</t>
  </si>
  <si>
    <t>1.配置配置字
2.查看行人监测选项</t>
  </si>
  <si>
    <t>2.不显示行人监测选项</t>
  </si>
  <si>
    <t>行人监测显示设置配置项</t>
  </si>
  <si>
    <t>2.显示行人监测选项</t>
  </si>
  <si>
    <t>开启行人监测开关</t>
  </si>
  <si>
    <t>关闭行人监测开关</t>
  </si>
  <si>
    <t>开启行人监测Rx逻辑</t>
  </si>
  <si>
    <t>关闭行人监测Rx逻辑</t>
  </si>
  <si>
    <t>开启行人监测Tx逻辑</t>
  </si>
  <si>
    <t>关闭行人监测Tx逻辑</t>
  </si>
  <si>
    <t>行人监测设置信号丢失导致的无效状态</t>
  </si>
  <si>
    <t>行人监测设置信号值导致的无效状态</t>
  </si>
  <si>
    <t>行人监测infobook</t>
  </si>
  <si>
    <t>1.点击行人监测info按钮
2.点击返回按钮</t>
  </si>
  <si>
    <t>1.点击行人监测info页面，且显示图片/功能文本说明
2.返回车辆控制-&gt;辅助驾驶-&gt;碰撞预警页面</t>
  </si>
  <si>
    <t>3-18辅助驾驶-疲劳驾驶预警</t>
  </si>
  <si>
    <t>疲劳驾驶预警显示</t>
  </si>
  <si>
    <t>1.车辆控制-&gt;辅助驾驶-&gt;疲劳驾驶预警查看页面</t>
  </si>
  <si>
    <t>1.显示疲劳驾驶预警开关/收藏/infobook</t>
  </si>
  <si>
    <t>疲劳驾驶预警收藏</t>
  </si>
  <si>
    <t>1.点击疲劳驾驶预警收藏按钮查看页面
2.进入常用设置查看</t>
  </si>
  <si>
    <t>1.Toast提示“收藏成功，可在“常用设置”界面查看”；疲劳驾驶预警收藏按钮高亮显示
2.常用设置中存在疲劳驾驶预警且状态与辅助驾驶中保持一致</t>
  </si>
  <si>
    <t>疲劳驾驶预警取消收藏</t>
  </si>
  <si>
    <t>1.点击疲劳驾驶预警已收藏按钮查看页面
2.进入常用设置查看</t>
  </si>
  <si>
    <t>1.Toast提示“已取消收藏”；疲劳驾驶预警收藏按钮灰色显示
2.常用设置中不存在疲劳驾驶预警</t>
  </si>
  <si>
    <t>疲劳驾驶预警infobook</t>
  </si>
  <si>
    <t>1.点击疲劳驾驶预警info按钮
2.点击返回按钮</t>
  </si>
  <si>
    <t>1.点击疲劳驾驶预警info页面，且显示图片/功能文本说明
2.返回车辆控制-&gt;辅助驾驶</t>
  </si>
  <si>
    <t>疲劳驾驶预警不显示设置配置项</t>
  </si>
  <si>
    <t>1.配置配置字DE08DriverAlertSystem=0x0:Disable
2.查看疲劳驾驶预警选项</t>
  </si>
  <si>
    <t>2.不显示疲劳驾驶预警选项</t>
  </si>
  <si>
    <t>疲劳驾驶预警显示设置配置项</t>
  </si>
  <si>
    <t>1.配置配置字DE08DriverAlertSystem=0x1:Enable
2.查看疲劳驾驶预警选项</t>
  </si>
  <si>
    <t>2.显示疲劳驾驶预警选项</t>
  </si>
  <si>
    <t>开启疲劳驾驶预警开关</t>
  </si>
  <si>
    <t>关闭疲劳驾驶预警开关</t>
  </si>
  <si>
    <t>开启疲劳驾驶预警Rx逻辑</t>
  </si>
  <si>
    <t>1.模拟ECU发送信号:
0x3D8FeatNoIpmaActl=0x0808
0x3D8FeatConfigIpmaActl=0x01
0x3D8PersIndexIpma_D_Actl=0x04
2.查看开关选项状态</t>
  </si>
  <si>
    <t>关闭疲劳驾驶预警Rx逻辑</t>
  </si>
  <si>
    <t>1.模拟ECU发送信号:
0x3D8FeatNoIpmaActl=0x0808
0x3D8FeatConfigIpmaActl=0x00
0x3D8PersIndexIpma_D_Actl=0x04
2.查看开关选项状态</t>
  </si>
  <si>
    <t>开启疲劳驾驶预警Tx逻辑</t>
  </si>
  <si>
    <t>2.信号
0x3E2.CtrStkDsplyOp_D_Rq=Set
0x3E2.CtrStkFeatNoActl=0x0808
0x3E2.CtrStkFeatConfigActl=0x1</t>
  </si>
  <si>
    <t>关闭疲劳驾驶预警Tx逻辑</t>
  </si>
  <si>
    <t>2.信号
0x3E2.CtrStkDsplyOp_D_Rq=Set
0x3E2.CtrStkFeatNoActl=0x0808
0x3E2.CtrStkFeatConfigActl=0x0</t>
  </si>
  <si>
    <t>疲劳驾驶预警设置信号丢失导致的无效状态</t>
  </si>
  <si>
    <t>QAID:197</t>
  </si>
  <si>
    <t>疲劳驾驶预警设置信号值导致的无效状态</t>
  </si>
  <si>
    <t>3-11辅助驾驶-牵引力控制(TCS)</t>
  </si>
  <si>
    <t>牵引力控制（TCS）不显示设置配置项</t>
  </si>
  <si>
    <t>1.车机供电正常
2.信号正常
3.进入辅助驾驶页面</t>
  </si>
  <si>
    <t>1.配置配置字DE08AdvanceTracControlFunction=0x0:Disable
2.查看牵引力控制（TCS）选项是否显示</t>
  </si>
  <si>
    <t>2.不显示牵引力控制（TCS）选项</t>
  </si>
  <si>
    <t>牵引力控制（TCS）显示设置配置项</t>
  </si>
  <si>
    <t>1.配置配置字DE08AdvanceTracControlFunction=0x1:Enable
2.查看牵引力控制（TCS）选项是否显示</t>
  </si>
  <si>
    <t>2.显示牵引力控制（TCS）选项</t>
  </si>
  <si>
    <t>牵引力控制（TCS）显示</t>
  </si>
  <si>
    <t>1.车机供电正常
2.信号正常
3.进入辅助驾驶页面
4.配置牵引力控制（TCS）显示设置</t>
  </si>
  <si>
    <t>1.查看牵引力控制（TCS）显示</t>
  </si>
  <si>
    <t>1.显示牵引力控制（TCS）开关/收藏/infobook</t>
  </si>
  <si>
    <t>牵引力控制（TCS）收藏</t>
  </si>
  <si>
    <t>1.点击牵引力控制（TCS）收藏按钮，查看页面显示
2.进入常用设置，查看页面显示</t>
  </si>
  <si>
    <t>1.Toast提示“收藏成功，可在“常用设置”界面查看”；牵引力控制（TCS）收藏按钮高亮显示
2.常用设置中存在牵引力控制（TCS）且状态与辅助驾驶中保持一致</t>
  </si>
  <si>
    <t>牵引力控制（TCS）取消收藏</t>
  </si>
  <si>
    <t>1.点击牵引力控制（TCS）已收藏按钮，查看页面显示
2.进入常用设置，查看页面显示</t>
  </si>
  <si>
    <t>1.Toast提示“已取消收藏”；牵引力控制（TCS）收藏按钮灰色显示
2.常用设置中不存在牵引力控制（TCS）</t>
  </si>
  <si>
    <t>牵引力控制（TCS）infobook</t>
  </si>
  <si>
    <t>1.点击牵引力控制（TCS）info按钮，查看页面显示
2.点击返回按钮，查看页面显示</t>
  </si>
  <si>
    <t>1.点击牵引力控制（TCS）info页面，且显示图片/功能文本说明
2.返回辅助驾驶页面</t>
  </si>
  <si>
    <t>开启牵引力控制（TCS）开关</t>
  </si>
  <si>
    <t>1.牵引力控制（TCS）开关为关时,点击开启，查看页面显示</t>
  </si>
  <si>
    <t>1.牵引力控制（TCS）开关开启，显示绿色高亮</t>
  </si>
  <si>
    <t>关闭牵引力控制（TCS）开关</t>
  </si>
  <si>
    <t>1.牵引力控制（TCS）开关为开时,点击关闭，查看页面显示</t>
  </si>
  <si>
    <t>1.牵引力控制（TCS）开关关闭，显示灰色开关按钮</t>
  </si>
  <si>
    <t>开启牵引力控制（TCS）Rx逻辑</t>
  </si>
  <si>
    <t>1.模拟ECU发送信号:
0x416DrvSlipCtlMde_D_Ind=0x01
2.查看牵引力控制（TCS）开关选项状态</t>
  </si>
  <si>
    <t>2.牵引力控制（TCS）选项为开</t>
  </si>
  <si>
    <t>关闭牵引力控制（TCS）Rx逻辑</t>
  </si>
  <si>
    <t>1.模拟ECU发送信号:
0x416DrvSlipCtlMde_D_Ind=0x00
2.查看牵引力控制（TCS）开关选项状态</t>
  </si>
  <si>
    <t>2.牵引力控制（TCS）选项为关</t>
  </si>
  <si>
    <t>开启牵引力控制（TCS）Tx逻辑</t>
  </si>
  <si>
    <t>1.牵引力控制（TCS）开关为关时,点击开启
2.查看车机发出的请求信号</t>
  </si>
  <si>
    <t>2.信号
0x3E2.CtrStkDsplyOp_D_Rq=Set
0x3E2.CtrStkFeatNoActl=0x0E01
0x3E2.CtrStkFeatConfigActl=0x1</t>
  </si>
  <si>
    <t>关闭牵引力控制（TCS）Tx逻辑</t>
  </si>
  <si>
    <t>1.牵引力控制（TCS）开关为开时,点击关闭
2.查看车机发出的请求信号</t>
  </si>
  <si>
    <t>2.信号
0x3E2.CtrStkDsplyOp_D_Rq=Set
0x3E2.CtrStkFeatNoActl=0x0E01
0x3E2.CtrStkFeatConfigActl=0x0</t>
  </si>
  <si>
    <t>牵引力控制（TCS）设置信号丢失导致的无效状态</t>
  </si>
  <si>
    <t>QAID:198</t>
  </si>
  <si>
    <t>牵引力控制（TCS）设置信号值导致的无效状态</t>
  </si>
  <si>
    <t>3-辅助驾驶-斜坡辅助</t>
  </si>
  <si>
    <t>斜坡辅助显示</t>
  </si>
  <si>
    <t>1.车辆控制-&gt;辅助驾驶-&gt;斜坡辅助查看页面</t>
  </si>
  <si>
    <t>1.显示斜坡辅助开关/收藏/infobook</t>
  </si>
  <si>
    <t>斜坡辅助收藏</t>
  </si>
  <si>
    <t>1.点击斜坡辅助收藏按钮查看页面
2.进入常用设置查看</t>
  </si>
  <si>
    <t>1.斜坡辅助收藏按钮高亮显示且有Toast提示“”
2.常用设置中存在斜坡辅助且状态与辅助驾驶中保持一致</t>
  </si>
  <si>
    <t>斜坡辅助取消收藏</t>
  </si>
  <si>
    <t>1.点击取消斜坡辅助收藏按钮查看页面
2.进入常用设置查看</t>
  </si>
  <si>
    <t>1.斜坡辅助收藏按钮高亮取消显示且有Toast提示“”
2.常用设置中无斜坡辅助且状态与辅助驾驶中保持一致</t>
  </si>
  <si>
    <t>斜坡辅助infobook</t>
  </si>
  <si>
    <t>1.点击斜坡辅助info按钮
2.点击返回按钮</t>
  </si>
  <si>
    <t>1.点击斜坡辅助info页面，且显示图片/功能文本说明
2.返回车辆控制-&gt;辅助驾驶</t>
  </si>
  <si>
    <t>斜坡辅助不显示设置配置项</t>
  </si>
  <si>
    <t>1.配置配置字DE08GradeAssist=0x0:Disable
2.查看斜坡辅助选项</t>
  </si>
  <si>
    <t>2.不显示斜坡辅助选项</t>
  </si>
  <si>
    <t>斜坡辅助显示设置配置项</t>
  </si>
  <si>
    <t>1.配置配置字DE08GradeAssist=0x1:Enable
2.查看斜坡辅助选项</t>
  </si>
  <si>
    <t>2.显示斜坡辅助选项</t>
  </si>
  <si>
    <t>开启斜坡辅助开关</t>
  </si>
  <si>
    <t>关闭斜坡辅助开关</t>
  </si>
  <si>
    <t>开启斜坡辅助Rx逻辑</t>
  </si>
  <si>
    <t>1.模拟ECU发送信号:
0x3E3FeatNoBcm_No_Actl=0x0D04
0x3E3FeatConfigBcmActl=0x01
0x3E3PersIndexBcm_D_Actl=0x04
2.查看开启开关选项状态</t>
  </si>
  <si>
    <t>关闭斜坡辅助Rx逻辑</t>
  </si>
  <si>
    <t>1.模拟ECU发送信号:
0x3E3FeatNoBcm_No_Actl=0x0D04
0x3E3FeatConfigBcmActl=0x00
0x3E3PersIndexBcm_D_Actl=0x04
3.查看开启开关选项状态</t>
  </si>
  <si>
    <t>开启斜坡辅助Tx逻辑</t>
  </si>
  <si>
    <t>2.信号
0x3E2.CtrStkDsplyOp_D_Rq=Set
0x3E2.CtrStkFeatNoActl=0x0D04
0x3E2.CtrStkFeatConfigActl=0x1</t>
  </si>
  <si>
    <t>关闭斜坡辅助Tx逻辑</t>
  </si>
  <si>
    <t>2.信号
0x3E2.CtrStkDsplyOp_D_Rq=Set
0x3E2.CtrStkFeatNoActl=0x0D04
0x3E2.CtrStkFeatConfigActl=0x0</t>
  </si>
  <si>
    <t>斜坡辅助设置信号丢失导致的无效状态</t>
  </si>
  <si>
    <t>QAID:199</t>
  </si>
  <si>
    <t>斜坡辅助设置信号值导致的无效状态</t>
  </si>
  <si>
    <t>3-辅助驾驶-巡航控制</t>
  </si>
  <si>
    <t>巡航控制页面显示</t>
  </si>
  <si>
    <t>1.通过路径车辆设置-&gt;车辆控制-&gt;进入辅助驾驶-&gt;巡航控制
2.查看顺序显示
3.点击返回</t>
  </si>
  <si>
    <t>2.巡航控制/车距显示/自动紧急制动/转向避险辅助/灵敏度/行人监测
3.返回车辆控制-&gt;辅助驾驶</t>
  </si>
  <si>
    <t>巡航控制不显示设置配置项</t>
  </si>
  <si>
    <t>1.配置配置字DE08CruiseControlVariant2=0x0:Disable
2.查看巡航控制选项</t>
  </si>
  <si>
    <t>2.不显示巡航控制选项</t>
  </si>
  <si>
    <t>巡航控制显示设置配置项</t>
  </si>
  <si>
    <t>1.配置配置字DE08CruiseControlVariant2=0x1:Enable
2.查看巡航控制选项</t>
  </si>
  <si>
    <t>2.显示巡航控制选项</t>
  </si>
  <si>
    <t>巡航控制收藏</t>
  </si>
  <si>
    <t>1.车机供电正常
2.信号正常
3.显示巡航控制
4.进入辅助驾驶界面</t>
  </si>
  <si>
    <t>1.点击巡航控制收藏按钮查看页面
2.进入常用设置查看</t>
  </si>
  <si>
    <t>1.Toast提示“收藏成功，可在“常用设置”界面查看”；巡航控制收藏按钮高亮显示
2.常用设置中存在巡航控制且状态与辅助驾驶中保持一致</t>
  </si>
  <si>
    <t>巡航控制取消收藏</t>
  </si>
  <si>
    <t>1.点击巡航控制已收藏按钮查看页面
2.进入常用设置查看</t>
  </si>
  <si>
    <t>1.Toast提示“已取消收藏”；巡航控制收藏按钮灰色显示
2.常用设置中不存在巡航控制</t>
  </si>
  <si>
    <t>巡航控制infobook</t>
  </si>
  <si>
    <t>1.点击巡航控制info按钮
2.点击返回按钮</t>
  </si>
  <si>
    <t>1.点击巡航控制info页面，且显示图片/功能文本说明
2.返回辅助驾驶界面</t>
  </si>
  <si>
    <t>3-21-1辅助驾驶-巡航控制配置1</t>
  </si>
  <si>
    <t>巡航控制配置1设置配置项</t>
  </si>
  <si>
    <t>1.配置配置字DE0
2.查看巡航控制选项</t>
  </si>
  <si>
    <t>1.显示
定速巡航（单选）
自适应巡航（单选）
激活提示（单选）
车道居中保持（开关）
ActiveGlide智能驾驶辅助功能（开关）
限速标记识别（开关）
InLaneRepositioning（开关）
变道辅助（开关）
Predictivespeedlimit（开关）</t>
  </si>
  <si>
    <t>QAID:200</t>
  </si>
  <si>
    <t>巡航控制1-定速巡航不显示设置配置项</t>
  </si>
  <si>
    <t>1.配置配置字DE08, BYTE 1, Bit 5 ACC Menu = 0x0:Disable
2.点击巡航控制选项，查看页面显示</t>
  </si>
  <si>
    <t>2.不显示定速巡航选项</t>
  </si>
  <si>
    <t>巡航控制1-定速巡航显示设置配置项</t>
  </si>
  <si>
    <t>1.配置配置字DE08, BYTE 1, Bit 5 ACC Menu =0x1:Enable
2.点击巡航控制选项，查看页面显示</t>
  </si>
  <si>
    <t>2.显示定速巡航选项</t>
  </si>
  <si>
    <t>巡航控制1-定速巡航设置Rx逻辑</t>
  </si>
  <si>
    <t>1.车机供电正常
2.信号正常
3.进入巡航控制1子菜单界面
4.配置定速巡航显示</t>
  </si>
  <si>
    <t>1.模拟ECU发送信号:
0x3E5FeatNoCcmActl=0x081F
0x3E5FeatConfigCcmActl=0x00
0x3E5PersIndexCcm_D_Actl=0x04
2.查看定速巡航选项状态</t>
  </si>
  <si>
    <t>2.定速巡航选项被选中</t>
  </si>
  <si>
    <t>巡航控制1-定速巡航设置Tx逻辑</t>
  </si>
  <si>
    <t>1.其他选项被选中时,点击定速巡航
2.查看车机发出的请求信号</t>
  </si>
  <si>
    <t>2.信号
0x3E2.CtrStkDsplyOp_D_Rq=Set
0x3E2.CtrStkFeatNoActl=0x081F
0x3E2.CtrStkFeatConfigActl=0x0</t>
  </si>
  <si>
    <t>巡航控制1-自适应巡航不显示设置配置项</t>
  </si>
  <si>
    <t>1.配置配置字DE08 Byte 8, Bit 1 Adaptive Cruise = 0x0:Disable
2.点击巡航控制选项，查看页面显示</t>
  </si>
  <si>
    <t>2.不显示自适应巡航选项</t>
  </si>
  <si>
    <t>巡航控制1-自适应巡航显示设置配置项</t>
  </si>
  <si>
    <t>1.配置配置字DE08 Byte 8, Bit 1 Adaptive Cruise =0x1:Enable
2.点击巡航控制选项，查看页面显示</t>
  </si>
  <si>
    <t>2.显示自适应巡航选项</t>
  </si>
  <si>
    <t>巡航控制1-自适应巡航设置Rx逻辑</t>
  </si>
  <si>
    <t>1.车机供电正常
2.信号正常
3.进入巡航控制1子菜单界面
4.配置自适应巡航显示</t>
  </si>
  <si>
    <t>1.模拟ECU发送信号:
0x3E5FeatNoCcmActl=0x081F
0x3E5FeatConfigCcmActl=0x01
0x3E5PersIndexCcm_D_Actl=0x04
2.查看自适应巡航选项状态</t>
  </si>
  <si>
    <t>2.自适应巡航选项被选中</t>
  </si>
  <si>
    <t>巡航控制1-自适应巡航设置Tx逻辑</t>
  </si>
  <si>
    <t>1.其他选项被选中时,点击自适应巡航
2.查看车机发出的请求信号</t>
  </si>
  <si>
    <t>2.信号
0x3E2.CtrStkDsplyOp_D_Rq=Set
0x3E2.CtrStkFeatNoActl=0x081F
0x3E2.CtrStkFeatConfigActl=0x1</t>
  </si>
  <si>
    <t>巡航控制1-激活提示不显示设置配置项</t>
  </si>
  <si>
    <t>1.配置配置字DE08, Byte 20, Bit 4 Smart Offering = 0x0:Disable
2.点击巡航控制选项，查看页面显示</t>
  </si>
  <si>
    <t>2.不显示激活提示选项</t>
  </si>
  <si>
    <t>巡航控制1-激活提示显示设置配置项</t>
  </si>
  <si>
    <t>1.配置配置字DE08, Byte 20, Bit 4 Smart Offering = 0x1:Enable
2.点击巡航控制选项，查看页面显示</t>
  </si>
  <si>
    <t>2.显示激活提示选项</t>
  </si>
  <si>
    <t>巡航控制1-激活提示开关开Rx逻辑</t>
  </si>
  <si>
    <t>1.车机供电正常
2.信号正常
3.进入巡航控制1子菜单界面
4.配置激活提示显示</t>
  </si>
  <si>
    <t>1.模拟ECU发送信号:
0x3D8FeatNoIpmaActl=
0x3D8FeatConfigIpmaActl=0x0809
0x3D8PersIndexIpma_D_Actl=0x01
2.查看激活提示选项状态</t>
  </si>
  <si>
    <t>2.激活提示开关开</t>
  </si>
  <si>
    <t>巡航控制1-激活提示开关关Rx逻辑</t>
  </si>
  <si>
    <t>1.模拟ECU发送信号:
0x3D8FeatNoIpmaActl=
0x3D8FeatConfigIpmaActl=0x0809
0x3D8PersIndexIpma_D_Actl=0x00
2.查看激活提示选项状态</t>
  </si>
  <si>
    <t>2.激活提示开关关</t>
  </si>
  <si>
    <t>巡航控制1-激活提示开Tx逻辑</t>
  </si>
  <si>
    <t>1.其他选项被选中时,点击激活提示
2.查看车机发出的请求信号</t>
  </si>
  <si>
    <t>2.信号
0x3E2CtrStkDsplyOp_D_Rq=Set
0x3E2CtrStkFeatNoActl=0x0809
0x3E2CtrStkFeatConfigActl=0x01
0x3E2CtrStkPersIndex_D_Actl=</t>
  </si>
  <si>
    <t>巡航控制1-激活提示关Tx逻辑</t>
  </si>
  <si>
    <t>2.信号
0x3E2CtrStkDsplyOp_D_Rq=Set
0x3E2CtrStkFeatNoActl=0x0809
0x3E2CtrStkFeatConfigActl=0x00
0x3E2CtrStkPersIndex_D_Actl=</t>
  </si>
  <si>
    <t>开启激活提示设置开关</t>
  </si>
  <si>
    <t>1.激活提示开关为关时,点击开启，查看页面显示</t>
  </si>
  <si>
    <t>1.激活提示开关开启，显示绿色高亮</t>
  </si>
  <si>
    <t>关闭激活提示设置开关</t>
  </si>
  <si>
    <t>1.激活提示开关为开时,点击关闭，查看页面显示</t>
  </si>
  <si>
    <t>1.激活提示开关关闭，显示灰色开关按钮</t>
  </si>
  <si>
    <t>SYNC+_Z0281</t>
  </si>
  <si>
    <t>巡航控制1-车道居中不显示设置配置项</t>
  </si>
  <si>
    <t>1.配置配置字
2.点击巡航控制选项，查看页面显示</t>
  </si>
  <si>
    <t>2.不显示车道居中选项</t>
  </si>
  <si>
    <t>巡航控制1-车道居中显示设置配置项</t>
  </si>
  <si>
    <t>2.显示车道居中选项</t>
  </si>
  <si>
    <t>巡航控制1-开启车道居中保持设置开关</t>
  </si>
  <si>
    <t>1.车机供电正常
2.信号正常
3.进入辅助驾驶界面
4.配置车道居中显示</t>
  </si>
  <si>
    <t>1.车道居中开关为关时,点击开启，查看页面显示</t>
  </si>
  <si>
    <t>1.车道居中开关开启，显示绿色高亮</t>
  </si>
  <si>
    <t>巡航控制1-关闭车道居中保持设置开关</t>
  </si>
  <si>
    <t>1.车道居中开关为开时,点击关闭，查看页面显示</t>
  </si>
  <si>
    <t>1.车道居中开关关闭，显示灰色开关按钮</t>
  </si>
  <si>
    <t>巡航控制1-开启车道居中保持设置Rx逻辑</t>
  </si>
  <si>
    <t>1.模拟ECU发送信号:
0x3E5FeatNoCcmActl=0x0841
0x3E5FeatConfigCcmActl=0x01
0x3E5PersIndexCcm_D_Actl=0x04
2.查看车道居中开关选项状态</t>
  </si>
  <si>
    <t>2.车道居中选项为开</t>
  </si>
  <si>
    <t>巡航控制1-关闭车道居中保持设置Rx逻辑</t>
  </si>
  <si>
    <t>1.模拟ECU发送信号:
0x3E5FeatNoCcmActl=0x0841
0x3E5FeatConfigCcmActl=0x00
0x3E5PersIndexCcm_D_Actl=0x04
2.查看车道居中开关选项状态</t>
  </si>
  <si>
    <t>2.车道居中选项为关</t>
  </si>
  <si>
    <t>巡航控制1-开启车道居中保持设置Tx逻辑</t>
  </si>
  <si>
    <t>1.车道居中开关为关时,点击开启
2.查看车机发出的请求信号</t>
  </si>
  <si>
    <t>2.信号
0x3E2CtrStkDsplyOp_D_Rq=Set
0x3E2CtrStkFeatNoActl=
0x3E2CtrStkFeatConfigActl=0x01
0x3E2CtrStkPersIndex_D_Actl</t>
  </si>
  <si>
    <t>巡航控制1-关闭车道居中保持设置Tx逻辑</t>
  </si>
  <si>
    <t>1.车道居中开关为开时,点击关闭
2.查看车机发出的请求信号</t>
  </si>
  <si>
    <t>2.信号
0x3E2CtrStkDsplyOp_D_Rq=Set
0x3E2CtrStkFeatNoActl=
0x3E2CtrStkFeatConfigActl=0x00
0x3E2CtrStkPersIndex_D_Actl</t>
  </si>
  <si>
    <t>巡航控制1-车道居中保持设置设置信号丢失导致的无效状态</t>
  </si>
  <si>
    <t>QAID:201</t>
  </si>
  <si>
    <t>巡航控制1-车道居中保持设置设置信号值导致的无效状态</t>
  </si>
  <si>
    <t>ActiveGlide智能驾驶辅助功能 不显示配置项</t>
  </si>
  <si>
    <t>2.巡航控制列表中显示ActiveGlide智能驾驶辅助功能不显示车道居中保持</t>
  </si>
  <si>
    <t>QAID:265</t>
  </si>
  <si>
    <t>ActiveGlide智能驾驶辅助功能 显示配置项</t>
  </si>
  <si>
    <t>2.巡航控制列表中显示车道居中保持不显示ActiveGlide智能驾驶辅助功能</t>
  </si>
  <si>
    <t>开启ActiveGlide智能驾驶辅助功能开关</t>
  </si>
  <si>
    <t>1.车机供电正常
2.信号正常
3.进入辅助驾驶界面
4.配置ActiveGlide智能驾驶辅助功能显示</t>
  </si>
  <si>
    <t>1.ActiveGlide智能驾驶辅助功能开关为关时,点击开启</t>
  </si>
  <si>
    <t>1.ActiveGlide智能驾驶辅助功能开关开启，显示绿色高亮</t>
  </si>
  <si>
    <t>关闭ActiveGlide智能驾驶辅助功能开关</t>
  </si>
  <si>
    <t>1.ActiveGlide智能驾驶辅助功能开关为开时,点击关闭</t>
  </si>
  <si>
    <t>1.ActiveGlide智能驾驶辅助功能开关关闭，显示灰色开关按钮</t>
  </si>
  <si>
    <t>开启ActiveGlide智能驾驶辅助功能Rx逻辑</t>
  </si>
  <si>
    <t>1.模拟ECU发送信号:TBD
2.查看ActiveGlide智能驾驶辅助功能开关选项状态</t>
  </si>
  <si>
    <t>2.ActiveGlide智能驾驶辅助功能选项为开</t>
  </si>
  <si>
    <t>关闭ActiveGlide智能驾驶辅助功能Rx逻辑</t>
  </si>
  <si>
    <t>2.ActiveGlide智能驾驶辅助功能选项为关</t>
  </si>
  <si>
    <t>开启ActiveGlide智能驾驶辅助功能Tx逻辑</t>
  </si>
  <si>
    <t>1.ActiveGlide智能驾驶辅助功能开关为关时,点击开启
2.查看车机发出的请求信号</t>
  </si>
  <si>
    <t>关闭ActiveGlide智能驾驶辅助功能Tx逻辑</t>
  </si>
  <si>
    <t>1.ActiveGlide智能驾驶辅助功能开关为开时,点击关闭
2.查看车机发出的请求信号</t>
  </si>
  <si>
    <t>ActiveGlide智能驾驶辅助功能设置信号丢失导致的无效状态</t>
  </si>
  <si>
    <t>ActiveGlide智能驾驶辅助功能设置信号值导致的无效状态</t>
  </si>
  <si>
    <t>巡航控制1-限速标记识别不显示设置配置项</t>
  </si>
  <si>
    <t>1.配置配置字DE08 Byte 7, Bit 1 Intelligent Adaptive Cruise Control = 0 (Disabled)
2.点击巡航控制选项，查看页面显示</t>
  </si>
  <si>
    <t>2.不显示限速标记识别选项</t>
  </si>
  <si>
    <t>巡航控制1-限速标记识别显示设置配置项</t>
  </si>
  <si>
    <t>1.配置配置字DE08 Byte 7, Bit 1 Intelligent Adaptive Cruise Control = 1 (Enabled)
2.点击巡航控制选项，查看页面显示</t>
  </si>
  <si>
    <t>2.显示限速标记识别选项</t>
  </si>
  <si>
    <t>开启限速标记识别开关</t>
  </si>
  <si>
    <t>1.车机供电正常
2.信号正常
3.配置限速标记识别显示
4.进入巡航控制1子菜单界面</t>
  </si>
  <si>
    <t>1.限速标记识别开关为关时,点击开启，查看页面显示</t>
  </si>
  <si>
    <t>1.限速标记识别开关开启，显示绿色高亮</t>
  </si>
  <si>
    <t>关闭限速标记识别开关</t>
  </si>
  <si>
    <t>1.限速标记识别开关为开时,点击关闭，查看页面显示</t>
  </si>
  <si>
    <t>1.限速标记识别开关关闭，显示灰色开关按钮</t>
  </si>
  <si>
    <t>开启限速标记识别Rx逻辑</t>
  </si>
  <si>
    <t>1.模拟ECU发送信号:
0x3E5FeatNoCcmActl=0x0809
0x3E5FeatConfigCcmActl=0x01
0x3E5PersIndexCcm_D_Actl=0x04
2.查看限速标记识别开关选项状态</t>
  </si>
  <si>
    <t>2.限速标记识别选项为开</t>
  </si>
  <si>
    <t>关闭限速标记识别Rx逻辑</t>
  </si>
  <si>
    <t>1.模拟ECU发送信号:
0x3E5FeatNoCcmActl=0x0809
0x3E5FeatConfigCcmActl=0x00
0x3E5PersIndexCcm_D_Actl=0x04
2.查看限速标记识别开关选项状态</t>
  </si>
  <si>
    <t>2.限速标记识别选项为关</t>
  </si>
  <si>
    <t>开启限速标记识别Tx逻辑</t>
  </si>
  <si>
    <t>1.限速标记识别开关为关时,点击开启
2.查看车机发出的请求信号</t>
  </si>
  <si>
    <t>2.信号
0x3E2CtrStkDsplyOp_D_Rq=0x02
0x3E2CtrStkFeatNoActl=0x0809
0x3E2CtrStkFeatConfigActl=0x01</t>
  </si>
  <si>
    <t>关闭限速标记识别Tx逻辑</t>
  </si>
  <si>
    <t>1.限速标记识别开关为开时,点击关闭
2.查看车机发出的请求信号</t>
  </si>
  <si>
    <t>2.信号
0x3E2CtrStkDsplyOp_D_Rq=0x02
0x3E2CtrStkFeatNoActl=0x0809
0x3E2CtrStkFeatConfigActl=0x00</t>
  </si>
  <si>
    <t>限速标记识别设置信号丢失导致的无效状态</t>
  </si>
  <si>
    <t>限速标记识别设置信号值导致的无效状态</t>
  </si>
  <si>
    <t>巡航控制1-InLaneRepositioning不显示设置配置项</t>
  </si>
  <si>
    <t>2.不显示InLaneRepositioning选项</t>
  </si>
  <si>
    <t>巡航控制1-InLaneRepositioning显示设置配置项</t>
  </si>
  <si>
    <t>2.显示InLaneRepositioning选项</t>
  </si>
  <si>
    <t>开启InLaneRepositioning开关</t>
  </si>
  <si>
    <t>1.车机供电正常
2.信号正常
3.配置InLaneRepositioning显示
4.进入巡航控制1子菜单界面</t>
  </si>
  <si>
    <t>1.InLaneRepositioning开关为关时,点击开启，查看页面显示</t>
  </si>
  <si>
    <t>1.InLaneRepositioning开关开启，显示绿色高亮</t>
  </si>
  <si>
    <t>InlaneReponsitioning目前没有需求输入</t>
  </si>
  <si>
    <t>关闭InLaneRepositioning开关</t>
  </si>
  <si>
    <t>1.InLaneRepositioning开关为开时,点击关闭，查看页面显示</t>
  </si>
  <si>
    <t>1.InLaneRepositioning开关关闭，显示灰色开关按钮</t>
  </si>
  <si>
    <t>开启InLaneRepositioningRx逻辑</t>
  </si>
  <si>
    <t>1.模拟ECU发送信号:
2.查看InLaneRepositioning开关选项状态</t>
  </si>
  <si>
    <t>2.InLaneRepositioning选项为开</t>
  </si>
  <si>
    <t>关闭InLaneRepositioningRx逻辑</t>
  </si>
  <si>
    <t>2.InLaneRepositioning选项为关</t>
  </si>
  <si>
    <t>开启InLaneRepositioningTx逻辑</t>
  </si>
  <si>
    <t>1.InLaneRepositioning开关为关时,点击开启
2.查看车机发出的请求信号</t>
  </si>
  <si>
    <t>关闭InLaneRepositioningTx逻辑</t>
  </si>
  <si>
    <t>1.InLaneRepositioning开关为开时,点击关闭
2.查看车机发出的请求信号</t>
  </si>
  <si>
    <t>InLaneRepositioning设置信号丢失导致的无效状态</t>
  </si>
  <si>
    <t>InLaneRepositioning设置信号值导致的无效状态</t>
  </si>
  <si>
    <t>巡航控制1-变道辅助不显示设置配置项</t>
  </si>
  <si>
    <t>2.不显示变道辅助选项</t>
  </si>
  <si>
    <t>巡航控制1-变道辅助显示设置配置项</t>
  </si>
  <si>
    <t>2.显示变道辅助选项</t>
  </si>
  <si>
    <t>开启变道辅助开关</t>
  </si>
  <si>
    <t>1.车机供电正常
2.信号正常
3.配置变道辅助显示
4.进入巡航控制1子菜单界面</t>
  </si>
  <si>
    <t>1.变道辅助开关为关时,点击开启，查看页面显示</t>
  </si>
  <si>
    <t>变道辅助目前没有需求输入</t>
  </si>
  <si>
    <t>关闭变道辅助开关</t>
  </si>
  <si>
    <t>1.变道辅助开关为开时,点击关闭，查看页面显示</t>
  </si>
  <si>
    <t>开启变道辅助Rx逻辑</t>
  </si>
  <si>
    <t>1.模拟ECU发送信号:
2.查看变道辅助开关选项状态</t>
  </si>
  <si>
    <t>2.变道辅助选项为开</t>
  </si>
  <si>
    <t>关闭变道辅助Rx逻辑</t>
  </si>
  <si>
    <t>2.变道辅助选项为关</t>
  </si>
  <si>
    <t>开启变道辅助Tx逻辑</t>
  </si>
  <si>
    <t>1.变道辅助开关为关时,点击开启
2.查看车机发出的请求信号</t>
  </si>
  <si>
    <t>关闭变道辅助Tx逻辑</t>
  </si>
  <si>
    <t>1.变道辅助开关为开时,点击关闭
2.查看车机发出的请求信号</t>
  </si>
  <si>
    <t>变道辅助设置信号丢失导致的无效状态</t>
  </si>
  <si>
    <t>变道辅助设置信号值导致的无效状态</t>
  </si>
  <si>
    <t>巡航控制1-Predictivespeedlimit不显示设置配置项</t>
  </si>
  <si>
    <t>1.配置配置字DE08 Byte 7, Bit 1 Intelligent Adaptive Cruise Control= 0 (Disabled)
2.点击巡航控制选项，查看页面显示</t>
  </si>
  <si>
    <t>2.不显示Predictivespeedlimit选项</t>
  </si>
  <si>
    <t>巡航控制1-Predictivespeedlimit显示设置配置项</t>
  </si>
  <si>
    <t>2.显示Predictivespeedlimit选项</t>
  </si>
  <si>
    <t>开启Predictivespeedlimit开关</t>
  </si>
  <si>
    <t>1.车机供电正常
2.信号正常
3.配置Predictivespeedlimit显示
4.进入巡航控制1子菜单界面</t>
  </si>
  <si>
    <t>1.Predictivespeedlimit开关为关时,点击开启，查看页面显示</t>
  </si>
  <si>
    <t>1.Predictivespeedlimit开关开启，显示绿色高亮</t>
  </si>
  <si>
    <t>关闭Predictivespeedlimit开关</t>
  </si>
  <si>
    <t>1.Predictivespeedlimit开关为开时,点击关闭，查看页面显示</t>
  </si>
  <si>
    <t>1.Predictivespeedlimit开关关闭，显示灰色开关按钮</t>
  </si>
  <si>
    <t>开启PredictivespeedlimitRx逻辑</t>
  </si>
  <si>
    <t>1.模拟ECU发送信号:TBD
2.查看Predictivespeedlimit开关选项状态</t>
  </si>
  <si>
    <t>2.Predictivespeedlimit选项为开</t>
  </si>
  <si>
    <t>关闭PredictivespeedlimitRx逻辑</t>
  </si>
  <si>
    <t>2.Predictivespeedlimit选项为关</t>
  </si>
  <si>
    <t>开启PredictivespeedlimitTx逻辑</t>
  </si>
  <si>
    <t>1.Predictivespeedlimit开关为关时,点击开启
2.查看车机发出的请求信号</t>
  </si>
  <si>
    <t>关闭PredictivespeedlimitTx逻辑</t>
  </si>
  <si>
    <t>1.Predictivespeedlimit开关为开时,点击关闭
2.查看车机发出的请求信号</t>
  </si>
  <si>
    <t>Predictivespeedlimit设置信号丢失导致的无效状态</t>
  </si>
  <si>
    <t>Predictivespeedlimit设置信号值导致的无效状态</t>
  </si>
  <si>
    <t>3-21-2辅助驾驶-巡航控制配置2</t>
  </si>
  <si>
    <t>巡航控制配置2设置配置项</t>
  </si>
  <si>
    <t>1.显示
定速巡航（单选）
自适应巡航（单选）
智能自适应巡航（单选）
容限</t>
  </si>
  <si>
    <t>巡航控制2-定速巡航不显示设置配置项</t>
  </si>
  <si>
    <t>巡航控制2-定速巡航显示设置配置项</t>
  </si>
  <si>
    <t>巡航控制2-定速巡航设置Rx逻辑</t>
  </si>
  <si>
    <t>1.车机供电正常
2.信号正常
3.进入巡航控制2子菜单界面
4.配置定速巡航显示</t>
  </si>
  <si>
    <t>巡航控制2-定速巡航设置Tx逻辑</t>
  </si>
  <si>
    <t>巡航控制2-自适应巡航不显示设置配置项</t>
  </si>
  <si>
    <t>巡航控制2-自适应巡航显示设置配置项</t>
  </si>
  <si>
    <t>巡航控制2-自适应巡航设置Rx逻辑</t>
  </si>
  <si>
    <t>1.车机供电正常
2.信号正常
3.进入巡航控制2子菜单界面
4.配置自适应巡航显示</t>
  </si>
  <si>
    <t>巡航控制2-自适应巡航设置Tx逻辑</t>
  </si>
  <si>
    <t>巡航控制2-智能自适应巡航不显示设置配置项</t>
  </si>
  <si>
    <t>1.配置配置字DE08Byte 7, Bit 1 Intelligent Adaptive Cruise Control= 0x0:Disable
2.点击巡航控制选项，查看页面显示</t>
  </si>
  <si>
    <t>2.不显示智能自适应巡航选项</t>
  </si>
  <si>
    <t>巡航控制2-智能自适应巡航显示设置配置项</t>
  </si>
  <si>
    <t>1.配置配置字DE08Byte 7, Bit 1 Intelligent Adaptive Cruise Control =0x1:Enable
2.点击巡航控制选项，查看页面显示</t>
  </si>
  <si>
    <t>2.显示智能自适应巡航选项</t>
  </si>
  <si>
    <t>巡航控制2-智能自适应巡航设置Rx逻辑</t>
  </si>
  <si>
    <t>1.车机供电正常
2.信号正常
3.配置智能自适应巡航显示
4.进入巡航控制2子菜单界面</t>
  </si>
  <si>
    <t>1.模拟ECU发送信号:
0x3E5FeatNoCcmActl=0x081F
0x3E5FeatConfigCcmActl=0x02
0x3E5PersIndexCcm_D_Actl=0x04
2.查看自适应巡航选项状态</t>
  </si>
  <si>
    <t>2.智能自适应巡航选项被选中</t>
  </si>
  <si>
    <t>巡航控制2-智能自适应巡航设置Tx逻辑</t>
  </si>
  <si>
    <t>1.其他选项被选中时,点击智能自适应巡航
2.查看车机发出的请求信号</t>
  </si>
  <si>
    <t>2.信号
0x3E2.CtrStkDsplyOp_D_Rq=Set
0x3E2.CtrStkFeatNoActl=0x081F
0x3E2.CtrStkFeatConfigActl=0x2</t>
  </si>
  <si>
    <t>巡航控制2-容限不显示设置配置项</t>
  </si>
  <si>
    <t>1.配置配置字DE08 Byte 7, Bit 1 Intelligent Adaptive Cruise Control = 0x0:Disable
2.点击巡航控制选项，查看页面显示</t>
  </si>
  <si>
    <t>2.不显示容限选项</t>
  </si>
  <si>
    <t>巡航控制2-容限显示设置配置项</t>
  </si>
  <si>
    <t>1.配置配置字DE08 Byte 7, Bit 1 Intelligent Adaptive Cruise Control =0x1:Enable
2.点击巡航控制选项，查看页面显示</t>
  </si>
  <si>
    <t>2.显示容限选项</t>
  </si>
  <si>
    <t>巡航控制容限界面显示</t>
  </si>
  <si>
    <t>1.车机供电正常
2.信号正常
3.配置容限显示
4.进入巡航控制2子菜单界面</t>
  </si>
  <si>
    <t>1.点击容限，查看页面显示
2.点击返回按钮，查看页面显示</t>
  </si>
  <si>
    <t>1.进入容限界面显示，加减按钮以及文本提示
2.返回点击设置-&gt;车辆控制-&gt;辅助驾驶-&gt;巡航控制配置2选择之智能自适应巡航页面</t>
  </si>
  <si>
    <t>巡航控制容限范围公制</t>
  </si>
  <si>
    <t>1.车机供电正常
2.信号正常
3.配置容限显示
4.进入巡航控制容限界面</t>
  </si>
  <si>
    <t>1.系统设置中选择显示单位为公制
2.查看容限界面仪表盘下速度单位显示</t>
  </si>
  <si>
    <t>2.显示为km/h</t>
  </si>
  <si>
    <t>巡航控制容限范围英制</t>
  </si>
  <si>
    <t>1.系统设置中选择显示单位为英制
2.查看容限界面仪表盘下速度单位显示</t>
  </si>
  <si>
    <t>2.显示为mph</t>
  </si>
  <si>
    <t>巡航控制容限数据增大</t>
  </si>
  <si>
    <t>1.车机供电正常
2.信号正常
3.配置容限显示</t>
  </si>
  <si>
    <t>1.点击设置-&gt;车辆控制-&gt;辅助驾驶-&gt;巡航控制配置2选择之智能自适应巡航显示-&gt;容限
2.单击“+”按钮
3.长按“+”按钮
4.长按“+”按钮至最大值</t>
  </si>
  <si>
    <t>2.数据增大一个单位
3.数据持续增大
4.页面容限值达到最大“+”按钮置灰</t>
  </si>
  <si>
    <t>巡航控制容限数据减小</t>
  </si>
  <si>
    <t>1.点击设置-&gt;车辆控制-&gt;辅助驾驶-&gt;巡航控制配置2选择之智能自适应巡航显示-&gt;容限
2.单击“-”按钮
3.长按“-”按钮
4.长按“-”按钮至最小值</t>
  </si>
  <si>
    <t>2.数据减小一个单位
3.数据持续减小
4.页面容限值达到最大“-”按钮置灰</t>
  </si>
  <si>
    <t>容限数据增大1Rx逻辑</t>
  </si>
  <si>
    <t>1.模拟ECU发送信号
0x3E5FeatNoCcmActl=0x860
0x3E5FeatConfigCcmActl=0X1F
0x3E5PersIndexCcm_D_Actl=0x04
2.查看容限页面显示</t>
  </si>
  <si>
    <t>2.容限大小数值增加1</t>
  </si>
  <si>
    <t>容限数据增大5Rx逻辑</t>
  </si>
  <si>
    <t>1.模拟ECU发送信号
0x3E5FeatNoCcmActl=0x860
0x3E5FeatConfigCcmActl=0X1E
0x3E5PersIndexCcm_D_Actl=0x04
2.查看容限页面显示</t>
  </si>
  <si>
    <t>2.容限大小数值增加5</t>
  </si>
  <si>
    <t>容限数据增大29Rx逻辑</t>
  </si>
  <si>
    <t>1.模拟ECU发送信号
0x3E5FeatNoCcmActl=0x860
0x3E5FeatConfigCcmActl=0X3B
0x3E5PersIndexCcm_D_Actl=0x04
2.查看容限页面显示</t>
  </si>
  <si>
    <t>2.容限大小数值增加为29</t>
  </si>
  <si>
    <t>容限数据增大30Rx逻辑</t>
  </si>
  <si>
    <t>1.模拟ECU发送信号
0x3E5FeatNoCcmActl=0x860
0x3E5FeatConfigCcmActl=0X3C
0x3E5PersIndexCcm_D_Actl=0x04
2.查看容限页面显示</t>
  </si>
  <si>
    <t>2.容限大小数值增加为30</t>
  </si>
  <si>
    <t>容限数据增大31Rx逻辑</t>
  </si>
  <si>
    <t>1.模拟ECU发送信号
0x3E5FeatNoCcmActl=0x860
0x3E5FeatConfigCcmActl=0X3E
0x3E5PersIndexCcm_D_Actl=0x04
2.查看容限页面显示</t>
  </si>
  <si>
    <t>2.容限大小数值不变</t>
  </si>
  <si>
    <t>容限数据减小1Rx逻辑</t>
  </si>
  <si>
    <t>1.模拟ECU发送信号
0x3E5FeatNoCcmActl=0x860
0x3E5FeatConfigCcmActl=0X1D
0x3E5PersIndexCcm_D_Actl=0x04
2.查看容限页面显示</t>
  </si>
  <si>
    <t>2.容限大小数值减小1</t>
  </si>
  <si>
    <t>容限数据减小5Rx逻辑</t>
  </si>
  <si>
    <t>2.容限大小数值减小5</t>
  </si>
  <si>
    <t>容限数据减小29Rx逻辑</t>
  </si>
  <si>
    <t>1.模拟ECU发送信号
0x3E5FeatNoCcmActl=0x860
0x3E5FeatConfigCcmActl=0x01
0x3E5PersIndexCcm_D_Actl=0x04
2.查看容限页面显示</t>
  </si>
  <si>
    <t>2.容限大小数值减小为29</t>
  </si>
  <si>
    <t>容限数据减小30Rx逻辑</t>
  </si>
  <si>
    <t>1.模拟ECU发送信号
0x3E5FeatNoCcmActl=0x860
0x3E5FeatConfigCcmActl=0x00
0x3E5PersIndexCcm_D_Actl=0x04
2.查看容限页面显示</t>
  </si>
  <si>
    <t>2.容限大小数值减小为30</t>
  </si>
  <si>
    <t>容限数据0Rx逻辑</t>
  </si>
  <si>
    <t>2.容限大小数值减小范围为0</t>
  </si>
  <si>
    <t>容限数据增大Tx逻辑</t>
  </si>
  <si>
    <t>1.点击“+”查看ECU收到信号值，查看页面显示</t>
  </si>
  <si>
    <t>1.信号419hSelDrvMdeTxtRst_B_Rq2=0x1</t>
  </si>
  <si>
    <t>容限数据减小Tx逻辑</t>
  </si>
  <si>
    <t>1.点击“-”查看ECU收到信号值，查看页面显示</t>
  </si>
  <si>
    <t>1.信号419hSelDrvMdeTxtRst_B_Rq2=0x0</t>
  </si>
  <si>
    <t>手动调整容限至“-30km”</t>
  </si>
  <si>
    <t>1.手动调整容限至“-30km”
2.查看车机发出信号</t>
  </si>
  <si>
    <t>2.信号
0x3E2.CtrStkDsplyOp_D_Rq=Set
0x3E2.CtrStkFeatNoActl=0x0860
0x3E2.CtrStkFeatConfigActl=0</t>
  </si>
  <si>
    <t>手动调整容限“-29km”</t>
  </si>
  <si>
    <t>1.手动调整容限至“-29km”
2.查看车机发出信号</t>
  </si>
  <si>
    <t>2.信号:
0x3E2.CtrStkDsplyOp_D_Rq=Set
0x3E2.CtrStkFeatNoActl=0x081F
0x3E2.CtrStkFeatConfigActl=1</t>
  </si>
  <si>
    <t>手动调整容限“-21km”</t>
  </si>
  <si>
    <t>1.手动调整容限至“-21km”
2.查看车机发出信号</t>
  </si>
  <si>
    <t>2.信号
0x3E2.CtrStkDsplyOp_D_Rq=Set
0x3E2.CtrStkFeatNoActl=0x081F
0x3E2.CtrStkFeatConfigActl=9</t>
  </si>
  <si>
    <t>手动调整容限“-20km”</t>
  </si>
  <si>
    <t>1.手动调整容限至“-20km”
2.查看车机发出信号</t>
  </si>
  <si>
    <t>2.信号
Feature_Rq.Operation=Set
Feature_Rq.FeatureID=0x0860
Feature_Rq.Configuration=A</t>
  </si>
  <si>
    <t>手动调整容限“-10km”</t>
  </si>
  <si>
    <t>1.手动调整容限至“-10km”
2.查看车机发出信号</t>
  </si>
  <si>
    <t>2.信号
Feature_Rq.Operation=Set
Feature_Rq.FeatureID=0x0860
Feature_Rq.Configuration=14</t>
  </si>
  <si>
    <t>手动调整容限“-2km”</t>
  </si>
  <si>
    <t>1.手动调整容限至“-2km”
2.查看车机发出信号</t>
  </si>
  <si>
    <t>2.信号
Feature_Rq.Operation=Set
Feature_Rq.FeatureID=0x0860
Feature_Rq.Configuration=1C</t>
  </si>
  <si>
    <t>手动调整容限“-1km”</t>
  </si>
  <si>
    <t>1.手动调整容限至“-1km”
2.查看车机发出信号</t>
  </si>
  <si>
    <t>2.信号
Feature_Rq.Operation=Set
Feature_Rq.FeatureID=0x0860
Feature_Rq.Configuration=1D</t>
  </si>
  <si>
    <t>手动调整容限“0km”</t>
  </si>
  <si>
    <t>1.手动调整容限至“0km”
2.查看车机发出信号</t>
  </si>
  <si>
    <t>2.信号
Feature_Rq.Operation=Set
Feature_Rq.FeatureID=0x0860
Feature_Rq.Configuration=1E</t>
  </si>
  <si>
    <t>手动调整容限“1km”</t>
  </si>
  <si>
    <t>1.手动调整容限至“1km”
2.查看车机发出信号</t>
  </si>
  <si>
    <t>2.信号
Feature_Rq.Operation=Set
Feature_Rq.FeatureID=0x0860
Feature_Rq.Configuration=1F</t>
  </si>
  <si>
    <t>手动调整容限“10km”</t>
  </si>
  <si>
    <t>1.手动调整容限至“10km”
2.查看车机发出信号</t>
  </si>
  <si>
    <t>2.信号
Feature_Rq.Operation=Set
Feature_Rq.FeatureID=0x0860
Feature_Rq.Configuration=28</t>
  </si>
  <si>
    <t>手动调整容限“20km”</t>
  </si>
  <si>
    <t>1.手动调整容限至“20km”
2.查看车机发出信号</t>
  </si>
  <si>
    <t>2.信号
Feature_Rq.Operation=Set
Feature_Rq.FeatureID=0x0860
Feature_Rq.Configuration=32</t>
  </si>
  <si>
    <t>手动调整容限“29km”</t>
  </si>
  <si>
    <t>1.手动调整容限至“29km”
2.查看车机发出信号</t>
  </si>
  <si>
    <t>2.信号
Feature_Rq.Operation=Set
Feature_Rq.FeatureID=0x0860
Feature_Rq.Configuration=3B</t>
  </si>
  <si>
    <t>手动调整容限“30km”</t>
  </si>
  <si>
    <t>1.手动调整容限至“30km”
2.查看车机发出信号</t>
  </si>
  <si>
    <t>2.信号
Feature_Rq.Operation=Set
Feature_Rq.FeatureID=0x0860
Feature_Rq.Configuration=3C</t>
  </si>
  <si>
    <t>2-2辅助驾驶-自动启停</t>
  </si>
  <si>
    <t>自动启停设置 不显示配置项</t>
  </si>
  <si>
    <t>1.配置DE08, BYTE 10, BIT 5 Auto Start-Stop= 0 (Disabled)
2.发送信号并查看自动启停开关选项显示</t>
  </si>
  <si>
    <t>2.不显示自动启停选项</t>
  </si>
  <si>
    <t>自动启停设置 显示配置项</t>
  </si>
  <si>
    <t>1.配置DE08, BYTE 10, BIT 5 Auto Start-Stop= 1 (Enabled)
2.发送信号并查看自动启停开关选项显示</t>
  </si>
  <si>
    <t>2.显示自动启停选项</t>
  </si>
  <si>
    <t>自动启停收藏</t>
  </si>
  <si>
    <t>1.车机供电正常
2.显示自动启停设置配置
3.进入辅助驾驶界面</t>
  </si>
  <si>
    <t>1.点击自动启停收藏按钮，查看页面显示
2.进入常用设置，查看页面显示</t>
  </si>
  <si>
    <t>1.Toast提示“收藏成功，可在“常用设置”界面查看”；自动启停收藏按钮高亮显示
2.常用设置中存在自动启停且状态与辅助驾驶中保持一致</t>
  </si>
  <si>
    <t>自动启停取消收藏</t>
  </si>
  <si>
    <t>1.点击自动启停已收藏按钮，查看页面显示
2.进入常用设置，查看页面显示</t>
  </si>
  <si>
    <t>1.Toast提示“已取消收藏”；自动启停收藏按钮灰色显示
2.常用设置中不存在自动启停</t>
  </si>
  <si>
    <t>自动启停infobook</t>
  </si>
  <si>
    <t>1.点击自动启停info按钮，查看页面显示
2.点击返回按钮，查看页面显示</t>
  </si>
  <si>
    <t>1.返回自动启停info页面，且显示图片/功能文本说明
2.返回辅助驾驶页面</t>
  </si>
  <si>
    <t>开启自动启停Rx逻辑</t>
  </si>
  <si>
    <t>1.模拟ECU发送信号:0x166.StopStrtDrvMde_D_Indic=0x0
2.查看自动启停开关选项状态</t>
  </si>
  <si>
    <t>2.自动启停选项为开</t>
  </si>
  <si>
    <t>关闭自动启停Rx逻辑</t>
  </si>
  <si>
    <t>1.模拟ECU发送信号:
0x166.StopStrtDrvMde_D_Indic=0x1
2.查看自动启停开关选项状态</t>
  </si>
  <si>
    <t>2.自动启停选项为关</t>
  </si>
  <si>
    <t>开启自动启停按钮Tx逻辑</t>
  </si>
  <si>
    <t>1.自动启停开关为关时,点击开启
2.查看车机发出的请求信号</t>
  </si>
  <si>
    <t>1.信号0x166.StopStrtDrvMde_D_Indic=0x1</t>
  </si>
  <si>
    <t>关闭自动启停按钮Tx逻辑</t>
  </si>
  <si>
    <t>1.自动启停开关为开时,点击关闭
2.查看车机发出的请求信号</t>
  </si>
  <si>
    <t>1.信号0x166.StopStrtDrvMde_D_Indic=0x0</t>
  </si>
  <si>
    <t>自动启停设置信号丢失导致的无效状态</t>
  </si>
  <si>
    <t>1.模拟ECU发送信号:166hStopStrtDrvMde_D_Indic=0x0使选项为开状态
2.丢失信号,查看开关状态</t>
  </si>
  <si>
    <t>自动启停设置信号值导致的无效状态</t>
  </si>
  <si>
    <t>1.模拟ECU发送信号:166hStopStrtDrvMde_D_Indic=0x0使为选项为开状态
2.模拟ECU发送无效信号:166hStopStrtDrvMde_D_Indic=0x3,查看开关状态</t>
  </si>
  <si>
    <t>3-13辅助驾驶-自动启停阈值</t>
  </si>
  <si>
    <t>自动启停阈值设置 不显示配置项</t>
  </si>
  <si>
    <t>1.配置DE08, Byte 12, Bit 1 mHEV Start Stop Threshold Control Function = 0 (Disabled)
2.发送信号并查看自动启停阈值选项显示</t>
  </si>
  <si>
    <t>2.不显示自动启停阈值选项</t>
  </si>
  <si>
    <t>自动启停阈值设置 显示配置项</t>
  </si>
  <si>
    <t>1.配置DE08, Byte 12, Bit 1 mHEV Start Stop Threshold Control Function = 1 (enabled)
2.发送信号并查看自动启停阈值选项显示</t>
  </si>
  <si>
    <t>2.显示自动启停阈值选项</t>
  </si>
  <si>
    <t>自动启停阈值设置界面显示</t>
  </si>
  <si>
    <t>1.车机供电正常
2.显示自动启停阈值设置配置
3.进入辅助驾驶界面</t>
  </si>
  <si>
    <t>1.点击自动启停阈值，查看页面显示</t>
  </si>
  <si>
    <t>1.显示自动启停阈值（高/中/低）</t>
  </si>
  <si>
    <t>自动启停阈值收藏</t>
  </si>
  <si>
    <t>1.点击自动启停阈值收藏按钮，查看页面显示
2.进入常用设置，查看页面显示</t>
  </si>
  <si>
    <t>1.Toast提示“收藏成功，可在“常用设置”界面查看”；自动启停阈值收藏按钮高亮显示
2.常用设置中存在自动启停阈值且状态与辅助驾驶中保持一致</t>
  </si>
  <si>
    <t>自动启停阈值取消收藏</t>
  </si>
  <si>
    <t>1.点击自动启停阈值已收藏按钮，查看页面显示
2.进入常用设置，查看页面显示</t>
  </si>
  <si>
    <t>1.Toast提示“已取消收藏”；自动启停阈值收藏按钮灰色显示
2.常用设置中不存在自动启停阈值</t>
  </si>
  <si>
    <t>自动启停阈值infobook</t>
  </si>
  <si>
    <t>1.点击自动启停阈值info按钮，查看页面显示
2.点击返回按钮，查看页面显示</t>
  </si>
  <si>
    <t>1.返回自动启停阈值info页面，且显示图片/功能文本说明
2.返回辅助驾驶页面</t>
  </si>
  <si>
    <t>自动启停阈值-高设置Rx逻辑</t>
  </si>
  <si>
    <t>1.车机供电正常
2.显示自动启停阈值设置配置
3.进入自动启停阈值菜单界面</t>
  </si>
  <si>
    <t>1.模拟ECU发送信号:
0x3D8FeatNoIpmaActl=0x0D05
0x3D8FeatConfigIpmaActl=0x03
0x3D8PersIndexIpma_D_Actl=0x04
2.查看页面显示</t>
  </si>
  <si>
    <t>自动启停阈值-高设置Tx逻辑</t>
  </si>
  <si>
    <t>2.信号0x3E2.CtrStkDsplyOp_D_Rq=Set
0x3E2.CtrStkFeatNoActl=0x0D05
0x3E2.CtrStkFeatConfigActl=0x03</t>
  </si>
  <si>
    <t>自动启停阈值-中设置Rx逻辑</t>
  </si>
  <si>
    <t>1.模拟ECU发送信号:
0x3D8FeatNoIpmaActl=0x0D05
0x3D8FeatConfigIpmaActl=0x02
0x3D8PersIndexIpma_D_Actl=0x04
2.查看页面显示</t>
  </si>
  <si>
    <t>2.中选项被选中</t>
  </si>
  <si>
    <t>自动启停阈值-中设置Tx逻辑</t>
  </si>
  <si>
    <t>1.其他选项被选中时,点击中选项
2.查看车机发出的请求信号</t>
  </si>
  <si>
    <t>2.信号0x3E2.CtrStkDsplyOp_D_Rq=Set
0x3E2.CtrStkFeatNoActl=0x0D05
0x3E2.CtrStkFeatConfigActl=0x2</t>
  </si>
  <si>
    <t>自动启停阈值-低设置Rx逻辑</t>
  </si>
  <si>
    <t>1.模拟ECU发送信号:
0x3D8FeatNoIpmaActl=0x0D05
0x3D8FeatConfigIpmaActl=0x01
0x3D8PersIndexIpma_D_Actl=0x04
2.查看页面显示</t>
  </si>
  <si>
    <t>自动启停阈值-低设置Tx逻辑</t>
  </si>
  <si>
    <t>2.信号
0x3E2.CtrStkDsplyOp_D_Rq=Set
0x3E2.CtrStkFeatNoActl=0x0D05
0x3E2.CtrStkFeatConfigActl=0x1</t>
  </si>
  <si>
    <t>自动启停阈值设置信号丢失导致的无效状态</t>
  </si>
  <si>
    <t>1.模拟ECU发送信号:使选项为被选中状态
2.丢失信号,查看自动启停阈值选项状态</t>
  </si>
  <si>
    <t>QAID:136</t>
  </si>
  <si>
    <t>自动启停阈值设置信号值导致的无效状态</t>
  </si>
  <si>
    <t>1.模拟ECU发送信号:使为被选中状态
2.模拟ECU发送无效信号:,查看自动启停阈值选项状态</t>
  </si>
  <si>
    <t>2-2辅助驾驶-自动驻车</t>
  </si>
  <si>
    <t>自动驻车设置 不显示配置项</t>
  </si>
  <si>
    <t>1.配置DE08, BYTE 6, BIT 2 Auto Hold = 0 (Disabled)
2.发送信号并查看自动驻车选项显示</t>
  </si>
  <si>
    <t>2.不显示自动驻车选项</t>
  </si>
  <si>
    <t>自动驻车设置 显示配置项</t>
  </si>
  <si>
    <t>1.配置DE08, BYTE 6, BIT 2 Auto Hold = 1 (Enabled)
2.发送信号并查看自动驻车选项显示</t>
  </si>
  <si>
    <t>2.显示自动驻车选项</t>
  </si>
  <si>
    <t>自动驻车收藏</t>
  </si>
  <si>
    <t>1.点击自动驻车收藏按钮，查看页面显示
2.进入常用设置，查看页面显示</t>
  </si>
  <si>
    <t>1.Toast提示“收藏成功，可在“常用设置”界面查看”；自动驻车收藏按钮高亮显示
2.常用设置中存在自动驻车且状态与辅助驾驶中保持一致</t>
  </si>
  <si>
    <t>自动驻车取消收藏</t>
  </si>
  <si>
    <t>1.点击自动驻车已收藏按钮，查看页面显示
2.进入常用设置，查看页面显示</t>
  </si>
  <si>
    <t>1.Toast提示“已取消收藏”；自动驻车收藏按钮灰色显示
2.常用设置中不存在自动驻车</t>
  </si>
  <si>
    <t>自动驻车infobook</t>
  </si>
  <si>
    <t>1.点击自动驻车info按钮，查看页面显示
2.点击返回按钮，查看页面显示</t>
  </si>
  <si>
    <t>1.返回自动驻车info页面，且显示图片/功能文本说明
2.返回辅助驾驶页面</t>
  </si>
  <si>
    <t>开启自动驻车Rx逻辑</t>
  </si>
  <si>
    <t>1.模拟ECU发送信号:
0x41EAutoHoldSwMde_B_Ind=0x1
2.查看自动驻车开关选项状态</t>
  </si>
  <si>
    <t>2.自动驻车选项为开</t>
  </si>
  <si>
    <t>关闭自动驻车Rx逻辑</t>
  </si>
  <si>
    <t>1.模拟ECU发送信号:
0x41EAutoHoldSwMde_B_Ind=0x0
2.查看自动驻车开关选项状态</t>
  </si>
  <si>
    <t>2.自动驻车选项为关</t>
  </si>
  <si>
    <t>开启自动驻车Tx逻辑</t>
  </si>
  <si>
    <t>1.自动驻车开关为关时,点击开启
2.查看车机发出的请求信号</t>
  </si>
  <si>
    <t>2.信号0x3F1AutoHoldSwtch_D_Stat3=0x1</t>
  </si>
  <si>
    <t>关闭自动驻车Tx逻辑</t>
  </si>
  <si>
    <t>1.自动驻车开关为开时,点击关闭
2.查看车机发出的请求信号</t>
  </si>
  <si>
    <t>2.信号0x3F1AutoHoldSwtch_D_Stat3=0x0</t>
  </si>
  <si>
    <t>自动驻车设置信号丢失导致的无效状态</t>
  </si>
  <si>
    <t>自动驻车设置信号值导致的无效状态</t>
  </si>
  <si>
    <t>3-14辅助驾驶-自适应转向</t>
  </si>
  <si>
    <t>自适应转向页面显示</t>
  </si>
  <si>
    <t>1.车辆控制-&gt;辅助驾驶-&gt;自适应转向</t>
  </si>
  <si>
    <t>1.显示自适应转向（无/舒适/标准/运动）</t>
  </si>
  <si>
    <t>自适应转向不显示设置配置项</t>
  </si>
  <si>
    <t>1.车机供电正常
2.信号正常(TBD)</t>
  </si>
  <si>
    <t>1.配置配置字
2.查看自适应转向选项</t>
  </si>
  <si>
    <t>2.不显示自适应转向选项</t>
  </si>
  <si>
    <t>自适应转向显示设置配置项</t>
  </si>
  <si>
    <t>2.显示自适应转向选项</t>
  </si>
  <si>
    <t>自适应转向-无设置Rx逻辑</t>
  </si>
  <si>
    <t>1.模拟ECU发送信号:TBD
2.查看无选项状态</t>
  </si>
  <si>
    <t>2.无选项被选中</t>
  </si>
  <si>
    <t>自适应转向-无设置Tx逻辑</t>
  </si>
  <si>
    <t>1.其他选项被选中时,点击无
2.查看车机发出的请求信号TBD</t>
  </si>
  <si>
    <t>自适应转向-舒适设置配置项</t>
  </si>
  <si>
    <t>1.配置舒适无(配置字TBD)
2.发送舒适信号并查看自适应转向选项</t>
  </si>
  <si>
    <t>2.不显示舒适选项</t>
  </si>
  <si>
    <t>自适应转向-舒适设置Rx逻辑</t>
  </si>
  <si>
    <t>1.模拟ECU发送信号:TBD
2.查看舒适选项状态</t>
  </si>
  <si>
    <t>2.舒适选项被选中</t>
  </si>
  <si>
    <t>自适应转向-舒适设置Tx逻辑</t>
  </si>
  <si>
    <t>1.其他选项被选中时,点击舒适
2.查看车机发出的请求信号TBD</t>
  </si>
  <si>
    <t>自适应转向-标准设置Rx逻辑</t>
  </si>
  <si>
    <t>1.模拟ECU发送信号:TBD
2.查看标准选项状态</t>
  </si>
  <si>
    <t>自适应转向-标准设置Tx逻辑</t>
  </si>
  <si>
    <t>1.其他选项被选中时,点击标准
2.查看车机发出的请求信号TBD</t>
  </si>
  <si>
    <t>自适应转向-运动设置Rx逻辑</t>
  </si>
  <si>
    <t>1.模拟ECU发送信号:TBD
2.查看运动选项状态</t>
  </si>
  <si>
    <t>2.运动选项被选中</t>
  </si>
  <si>
    <t>自适应转向-运动设置Tx逻辑</t>
  </si>
  <si>
    <t>1.其他选项被选中时,点击运动
2.查看车机发出的请求信号TBD</t>
  </si>
  <si>
    <t>自适应转向-设置信号丢失导致的无效状态</t>
  </si>
  <si>
    <t>1.模拟ECU发送信号:使选项为被选中状态
2.丢失信号,查看自适应转向选项状态</t>
  </si>
  <si>
    <t>自适应转向-设置信号值导致的无效状态</t>
  </si>
  <si>
    <t>1.模拟ECU发送信号:使为被选中状态
2.模拟ECU发送无效信号:,查看自适应转向选项状态</t>
  </si>
  <si>
    <t>6-1车辆设置各设置入口</t>
  </si>
  <si>
    <t>车辆设置显示页面</t>
  </si>
  <si>
    <t>1.车辆控制-&gt;车辆设置-&gt;查看页面显示</t>
  </si>
  <si>
    <t>1.备用启动密钥
车门解锁密码
车锁
充电线锁定/解锁
灯光设置
电动窗设置
电动后备箱
电动后视镜设置
防盗系统
静默启动
轮胎补修工具
能量流
舒适进出
提示音
停车加热器
遥控启动设置
雨刮器
车载发电机
拖车设置</t>
  </si>
  <si>
    <t>6-1车辆设置-最多30分钟怠速</t>
  </si>
  <si>
    <t>最多30分钟怠速不显示设置配置项</t>
  </si>
  <si>
    <t>1.配置配置字
2.查看最多30分钟怠速选项</t>
  </si>
  <si>
    <t>2.不显示最多30分钟怠速选项</t>
  </si>
  <si>
    <t>最多30分钟怠速显示设置配置项</t>
  </si>
  <si>
    <t>2.显示最多30分钟怠速选项</t>
  </si>
  <si>
    <t>开启最多30分钟怠速Rx逻辑</t>
  </si>
  <si>
    <t>关闭最多30分钟怠速Rx逻辑</t>
  </si>
  <si>
    <t>开启最多30分钟怠速Tx逻辑</t>
  </si>
  <si>
    <t>关闭最多30分钟怠速Tx逻辑</t>
  </si>
  <si>
    <t>最多30分钟怠速设置信号丢失导致的无效状态</t>
  </si>
  <si>
    <t>最多30分钟怠速设置信号值导致的无效状态</t>
  </si>
  <si>
    <t>开启最多30分钟怠速开关</t>
  </si>
  <si>
    <t>关闭最多30分钟怠速开关</t>
  </si>
  <si>
    <t>最多30分钟怠速收藏</t>
  </si>
  <si>
    <t>1.点击最多30分钟怠速收藏按钮查看页面
2.进入常用设置查看</t>
  </si>
  <si>
    <t>1.最多30分钟怠速收藏按钮高亮显示
2.常用设置中存在最多30分钟怠速且状态与辅助驾驶中保持一致</t>
  </si>
  <si>
    <t>最多30分钟怠速infobook</t>
  </si>
  <si>
    <t>1.点击最多30分钟怠速info按钮
2.点击返回按钮</t>
  </si>
  <si>
    <t>1.点击最多30分钟怠速info页面，且显示图片/功能文本说明
2.返回车辆控制-&gt;辅助驾驶</t>
  </si>
  <si>
    <t>6-1车辆设置-备用启动密钥</t>
  </si>
  <si>
    <t>QAID:24</t>
  </si>
  <si>
    <t>6-1车辆设置-车门解锁密码</t>
  </si>
  <si>
    <t>SYNC+_Z0187</t>
  </si>
  <si>
    <t>8-1车锁</t>
  </si>
  <si>
    <t>车锁默认界面</t>
  </si>
  <si>
    <t>1.车辆控制-&gt;车辆设置-&gt;车锁-&gt;查看页面设置
2.点击左上角返回按钮</t>
  </si>
  <si>
    <t>1.行车自动落锁
开关禁止
全部解锁
声音反馈
外部车灯反馈
无钥匙进入
误锁警告
遥控解锁
智能进入
自动解锁
自动重锁
重锁提醒
离车自动落锁
2.返回车辆设置界面</t>
  </si>
  <si>
    <t>车锁收藏</t>
  </si>
  <si>
    <t>1.点击车锁收藏按钮查看页面
2.进入常用设置查看</t>
  </si>
  <si>
    <t>1.Toast提示“收藏成功，可在“常用设置”界面查看”；车锁收藏按钮高亮显示
2.常用设置中存在车锁且状态与辅助驾驶中保持一致</t>
  </si>
  <si>
    <t>车锁取消收藏</t>
  </si>
  <si>
    <t>1.点击车锁已收藏按钮查看页面
2.进入常用设置查看</t>
  </si>
  <si>
    <t>1.Toast提示“已取消收藏”；车锁收藏按钮灰色显示
2.常用设置中不存在车锁</t>
  </si>
  <si>
    <t>车锁infobook</t>
  </si>
  <si>
    <t>1.点击车锁info按钮
2.点击返回按钮</t>
  </si>
  <si>
    <t>1.点击车锁info页面，且显示图片/功能文本说明
2.返回车辆控制-&gt;辅助驾驶</t>
  </si>
  <si>
    <t>8-2车锁-行车自动落锁</t>
  </si>
  <si>
    <t>开启行车自动落锁Rx逻辑</t>
  </si>
  <si>
    <t>1.车机供电正常
2.信号正常
3.进入车锁子页面</t>
  </si>
  <si>
    <t>1.模拟ECU发送信号:
0x3E3FeatNoBcm_No_Actl=0x0403
0x3E3FeatConfigBcmActl=0x01
0x3E3PersIndexBcm_D_Actl=0x04
2.查看开启开关选项状态</t>
  </si>
  <si>
    <t>2.选项为开</t>
  </si>
  <si>
    <t>关闭行车自动落锁Rx逻辑</t>
  </si>
  <si>
    <t>1.模拟ECU发送信号:
0x3E3FeatNoBcm_No_Actl=0x0403
0x3E3FeatConfigBcmActl=0x00
0x3E3PersIndexBcm_D_Actl=0x04
2.查看开启开关选项状态</t>
  </si>
  <si>
    <t>2.选项为关</t>
  </si>
  <si>
    <t>开启行车自动落锁Tx逻辑</t>
  </si>
  <si>
    <t>2.信号
0x3E2CtrStkDsplyOp_D_Rq=0x02
0x3E2CtrStkFeatNoActl=0x0403
0x3E2CtrStkFeatConfigActl=0x01</t>
  </si>
  <si>
    <t>关闭行车自动落锁Tx逻辑</t>
  </si>
  <si>
    <t>2.信号
0x3E2CtrStkDsplyOp_D_Rq=0x02
0x3E2CtrStkFeatNoActl=0x0403
0x3E2CtrStkFeatConfigActl=0x00</t>
  </si>
  <si>
    <t>行车自动落锁设置信号丢失导致的无效状态</t>
  </si>
  <si>
    <t>行车自动落锁设置信号值导致的无效状态</t>
  </si>
  <si>
    <t>开启行车自动落锁开关</t>
  </si>
  <si>
    <t>关闭行车自动落锁开关</t>
  </si>
  <si>
    <t>行车自动落锁infobook</t>
  </si>
  <si>
    <t>1.点击行车自动落锁info按钮
2.点击返回按钮</t>
  </si>
  <si>
    <t>1.点击行车自动落锁info页面，且显示图片/功能文本说明
2.返回车辆设置-&gt;车锁</t>
  </si>
  <si>
    <t>8-3车锁-自动解锁</t>
  </si>
  <si>
    <t>开启自动解锁Rx逻辑</t>
  </si>
  <si>
    <t>1.模拟ECU发送信号:
0x3E3FeatNoBcm_No_Actl=0x0404
0x3E3FeatConfigBcmActl=0x01
0x3E3PersIndexBcm_D_Actl=0x04
2.查看开启开关选项状态</t>
  </si>
  <si>
    <t>关闭自动解锁Rx逻辑</t>
  </si>
  <si>
    <t>1.模拟ECU发送信号:
0x3E3FeatNoBcm_No_Actl=0x0404
0x3E3FeatConfigBcmActl=0x00
0x3E3PersIndexBcm_D_Actl=0x04
2.查看关闭开关选项状态</t>
  </si>
  <si>
    <t>开启自动解锁Tx逻辑</t>
  </si>
  <si>
    <t>2.信号
0x3E2CtrStkDsplyOp_D_Rq=0x02
0x3E2CtrStkFeatNoActl=0x0404
0x3E2CtrStkFeatConfigActl=0x01</t>
  </si>
  <si>
    <t>关闭自动解锁Tx逻辑</t>
  </si>
  <si>
    <t>2.信号
0x3E2CtrStkDsplyOp_D_Rq=0x02
0x3E2CtrStkFeatNoActl=0x0404
0x3E2CtrStkFeatConfigActl=0x00</t>
  </si>
  <si>
    <t>自动解锁设置信号丢失导致的无效状态</t>
  </si>
  <si>
    <t>自动解锁设置信号值导致的无效状态</t>
  </si>
  <si>
    <t>开启自动解锁开关</t>
  </si>
  <si>
    <t>关闭自动解锁开关</t>
  </si>
  <si>
    <t>自动解锁infobook</t>
  </si>
  <si>
    <t>1.点击自动解锁info按钮
2.点击返回按钮</t>
  </si>
  <si>
    <t>1.点击自动解锁info页面，且显示图片/功能文本说明
2.返回车辆设置-&gt;车锁</t>
  </si>
  <si>
    <t>8-4车锁-误锁警告</t>
  </si>
  <si>
    <t>开启误锁警告Rx逻辑</t>
  </si>
  <si>
    <t>1.模拟ECU发送信号:
0x3E3FeatNoBcm_No_Actl=0x0411
0x3E3FeatConfigBcmActl=0x01
0x3E3PersIndexBcm_D_Actl=0x04
2.查看开启开关选项状态</t>
  </si>
  <si>
    <t>关闭误锁警告Rx逻辑</t>
  </si>
  <si>
    <t>1.模拟ECU发送信号:
0x3E3FeatNoBcm_No_Actl=0x0411
0x3E3FeatConfigBcmActl=0x00
0x3E3PersIndexBcm_D_Actl=0x04
2.查看关闭开关选项状态</t>
  </si>
  <si>
    <t>开启误锁警告Tx逻辑</t>
  </si>
  <si>
    <t>2.信号
0x3E2CtrStkDsplyOp_D_Rq=0x02
0x3E2CtrStkFeatNoActl=0x0411
0x3E2CtrStkFeatConfigActl=0x01</t>
  </si>
  <si>
    <t>关闭误锁警告Tx逻辑</t>
  </si>
  <si>
    <t>2.信号
0x3E2CtrStkDsplyOp_D_Rq=0x02
0x3E2CtrStkFeatNoActl=0x0411
0x3E2CtrStkFeatConfigActl=0x00</t>
  </si>
  <si>
    <t>误锁警告设置信号丢失导致的无效状态</t>
  </si>
  <si>
    <t>误锁警告设置信号值导致的无效状态</t>
  </si>
  <si>
    <t>开启误锁警告开关</t>
  </si>
  <si>
    <t>关闭误锁警告开关</t>
  </si>
  <si>
    <t>误锁警告infobook</t>
  </si>
  <si>
    <t>1.点击误锁警告info按钮
2.点击返回按钮</t>
  </si>
  <si>
    <t>1.点击误锁警告info页面，且显示图片/功能文本说明
2.返回车辆设置-&gt;车锁</t>
  </si>
  <si>
    <t>8-5车锁-离车自动落锁</t>
  </si>
  <si>
    <t>离车自动落锁页面显示</t>
  </si>
  <si>
    <t>1.车辆设置-&gt;车锁-&gt;离车自动落锁查看页面显示
2.点击左上角返回按钮</t>
  </si>
  <si>
    <t>1.显示启用/禁用单选以及落锁提示音开关
2.返回车辆设置-&gt;车锁页面</t>
  </si>
  <si>
    <t>离车自动落锁-启用设置Rx逻辑</t>
  </si>
  <si>
    <t>1.模拟ECU发送信号:
0x3E3FeatNoBcm_No_Actl=0x0420
0x3E3FeatConfigBcmActl=0x00
0x3E3PersIndexBcm_D_Actl=0x04
2.查看启用选项状态</t>
  </si>
  <si>
    <t>2.启用选项被选中</t>
  </si>
  <si>
    <t>离车自动落锁-启用设置Tx逻辑</t>
  </si>
  <si>
    <t>1.其他选项被选中时,点击启用
2.查看车机发出的请求信号</t>
  </si>
  <si>
    <t>2.信号
0x3E2 CtrStkDsplyOp_D_Rq=0x02
0x3E2 CtrStkFeatNoActl=0x0420
0x3E2 CtrStkFeatConfigActl=0x00</t>
  </si>
  <si>
    <t>离车自动落锁-禁用设置Rx逻辑</t>
  </si>
  <si>
    <t>1.模拟ECU发送信号:
0x3E3FeatNoBcm_No_Actl=0x0420
0x3E3FeatConfigBcmActl=0x01
0x3E3PersIndexBcm_D_Actl=0x04
2.查看禁用选项状态</t>
  </si>
  <si>
    <t>2.禁用选项被选中</t>
  </si>
  <si>
    <t>离车自动落锁-禁用设置Tx逻辑</t>
  </si>
  <si>
    <t>1.其他选项被选中时,点击禁用
2.查看车机发出的请求信号</t>
  </si>
  <si>
    <t>2.信号
0x3E2 CtrStkDsplyOp_D_Rq=0x02
0x3E2 CtrStkFeatNoActl=0x0420
0x3E2 CtrStkFeatConfigActl=0x01</t>
  </si>
  <si>
    <t>开启落锁提示音Rx逻辑</t>
  </si>
  <si>
    <t>1.模拟ECU发送信号:
0x3E3FeatNoBcm_No_Actl=0x0421
0x3E3FeatConfigBcmActl=0x01
0x3E3PersIndexBcm_D_Actl=0x04
2.查看开启开关选项状态</t>
  </si>
  <si>
    <t>关闭落锁提示音Rx逻辑</t>
  </si>
  <si>
    <t>1.模拟ECU发送信号:
0x3E3FeatNoBcm_No_Actl=0x0421
0x3E3FeatConfigBcmActl=0x00
0x3E3PersIndexBcm_D_Actl=0x04
2.查看关闭开关选项状态</t>
  </si>
  <si>
    <t>开启落锁提示音Tx逻辑</t>
  </si>
  <si>
    <t>2.信号
0x3E2 CtrStkDsplyOp_D_Rq=0x02
0x3E2 CtrStkFeatNoActl=0x0421
0x3E2 CtrStkFeatConfigActl=0x01</t>
  </si>
  <si>
    <t>关闭落锁提示音Tx逻辑</t>
  </si>
  <si>
    <t>2.信号
0x3E2 CtrStkDsplyOp_D_Rq=0x02
0x3E2 CtrStkFeatNoActl=0x0421
0x3E2 CtrStkFeatConfigActl=0x00</t>
  </si>
  <si>
    <t>落锁提示音设置信号丢失导致的无效状态</t>
  </si>
  <si>
    <t>落锁提示音设置信号值导致的无效状态</t>
  </si>
  <si>
    <t>开启落锁提示音开关</t>
  </si>
  <si>
    <t>关闭落锁提示音开关</t>
  </si>
  <si>
    <t>离车自动落锁infobook</t>
  </si>
  <si>
    <t>1.点击离车自动落锁info按钮
2.点击返回按钮</t>
  </si>
  <si>
    <t>1.点击离车自动落锁info页面，且显示图片/功能文本说明
2.返回车辆设置-&gt;车锁</t>
  </si>
  <si>
    <t>8-6车锁-自动重锁</t>
  </si>
  <si>
    <t>开启自动重锁Rx逻辑</t>
  </si>
  <si>
    <t>1.模拟ECU发送信号:
0x3DEFeatNoBcm_No_Actl=0x0702
0x3DEFeatConfigBcmActl=0x01
0x3DEPersIndexBcm_D_Actl=0x04
2.查看开启开关选项状态</t>
  </si>
  <si>
    <t>关闭自动重锁Rx逻辑</t>
  </si>
  <si>
    <t>1.模拟ECU发送信号:
0x3E3FeatNoBcm_No_Actl=0x0702
0x3E3FeatConfigBcmActl=0x00
0x3E3PersIndexBcm_D_Actl=0x04
2.查看关闭开关选项状态</t>
  </si>
  <si>
    <t>开启自动重锁Tx逻辑</t>
  </si>
  <si>
    <t>2.信号
0x3E2CtrStkDsplyOp_D_Rq=0x02
0x3E2CtrStkFeatNoActl=0x0702
0x3E2CtrStkFeatConfigActl=0x01</t>
  </si>
  <si>
    <t>关闭自动重锁Tx逻辑</t>
  </si>
  <si>
    <t>2.信号
0x3E2CtrStkDsplyOp_D_Rq=0x02
0x3E2CtrStkFeatNoActl=0x0702
0x3E2CtrStkFeatConfigActl=0x00</t>
  </si>
  <si>
    <t>自动重锁设置信号丢失导致的无效状态</t>
  </si>
  <si>
    <t>自动重锁设置信号值导致的无效状态</t>
  </si>
  <si>
    <t>开启自动重锁开关</t>
  </si>
  <si>
    <t>关闭自动重锁开关</t>
  </si>
  <si>
    <t>自动重锁infobook</t>
  </si>
  <si>
    <t>1.点击自动重锁info按钮
2.点击返回按钮</t>
  </si>
  <si>
    <t>1.点击自动重锁info页面，且显示图片/功能文本说明
2.返回车辆设置-&gt;车锁</t>
  </si>
  <si>
    <t>8-7车锁-重锁提醒</t>
  </si>
  <si>
    <t>开启重锁提醒Rx逻辑</t>
  </si>
  <si>
    <t>关闭重锁提醒Rx逻辑</t>
  </si>
  <si>
    <t>开启重锁提醒Tx逻辑</t>
  </si>
  <si>
    <t>关闭重锁提醒Tx逻辑</t>
  </si>
  <si>
    <t>重锁提醒设置信号丢失导致的无效状态</t>
  </si>
  <si>
    <t>重锁提醒设置信号值导致的无效状态</t>
  </si>
  <si>
    <t>开启重锁提醒开关</t>
  </si>
  <si>
    <t>关闭重锁提醒开关</t>
  </si>
  <si>
    <t>重锁提醒infobook</t>
  </si>
  <si>
    <t>1.点击重锁提醒info按钮
2.点击返回按钮</t>
  </si>
  <si>
    <t>1.点击重锁提醒info页面，且显示图片/功能文本说明
2.返回车辆设置-&gt;车锁</t>
  </si>
  <si>
    <t>8-8车锁-开关禁止</t>
  </si>
  <si>
    <t>开启开关禁止Rx逻辑</t>
  </si>
  <si>
    <t>1.模拟ECU发送信号:
0x3E3FeatNoBcm_No_Actl=0x0410
0x3E3FeatConfigBcmActl=0x01
0x3E3PersIndexBcm_D_Actl=0x04
2.查看开启开关选项状态</t>
  </si>
  <si>
    <t>关闭开关禁止Rx逻辑</t>
  </si>
  <si>
    <t>1.模拟ECU发送信号:
0x3E3FeatNoBcm_No_Actl=0x0410
0x3E3FeatConfigBcmActl=0x00
0x3E3PersIndexBcm_D_Actl=0x04
2.查看开启开关选项状态</t>
  </si>
  <si>
    <t>开启开关禁止Tx逻辑</t>
  </si>
  <si>
    <t>2.信号
0x3E2CtrStkDsplyOp_D_Rq=0x02
0x3E2CtrStkFeatNoActl=0x0410
0x3E2CtrStkFeatConfigActl=0x01</t>
  </si>
  <si>
    <t>关闭开关禁止Tx逻辑</t>
  </si>
  <si>
    <t>2.信号
0x3E2CtrStkDsplyOp_D_Rq=0x02
0x3E2CtrStkFeatNoActl=0x0410
0x3E2CtrStkFeatConfigActl=0x00</t>
  </si>
  <si>
    <t>开关禁止设置信号丢失导致的无效状态</t>
  </si>
  <si>
    <t>开关禁止设置信号值导致的无效状态</t>
  </si>
  <si>
    <t>开启开关禁止开关</t>
  </si>
  <si>
    <t>关闭开关禁止开关</t>
  </si>
  <si>
    <t>开关禁止infobook</t>
  </si>
  <si>
    <t>1.点击开关禁止info按钮
2.点击返回按钮</t>
  </si>
  <si>
    <t>1.点击开关禁止info页面，且显示图片/功能文本说明
2.返回车辆设置-&gt;车锁</t>
  </si>
  <si>
    <t>8-9车锁-声音反馈</t>
  </si>
  <si>
    <t>开启声音反馈Rx逻辑</t>
  </si>
  <si>
    <t>1.模拟ECU发送信号:
0x3E3FeatNoBcm_No_Actl=0x0419
0x3E3FeatConfigBcmActl=0x01
0x3E3PersIndexBcm_D_Actl=0x04
2.查看开启开关选项状态</t>
  </si>
  <si>
    <t>关闭声音反馈Rx逻辑</t>
  </si>
  <si>
    <t>1.模拟ECU发送信号:
0x3E3FeatNoBcm_No_Actl=0x0419
0x3E3FeatConfigBcmActl=0x00
0x3E3PersIndexBcm_D_Actl=0x04
2.查看关闭开关选项状态</t>
  </si>
  <si>
    <t>开启声音反馈Tx逻辑</t>
  </si>
  <si>
    <t>2.信号
0x3E2CtrStkDsplyOp_D_Rq=0x02
0x3E2CtrStkFeatNoActl=0x0419
0x3E2CtrStkFeatConfigActl=0x01</t>
  </si>
  <si>
    <t>关闭声音反馈Tx逻辑</t>
  </si>
  <si>
    <t>2.信号
0x3E2CtrStkDsplyOp_D_Rq=0x02
0x3E2CtrStkFeatNoActl=0x0419
0x3E2CtrStkFeatConfigActl=0x00</t>
  </si>
  <si>
    <t>声音反馈设置信号丢失导致的无效状态</t>
  </si>
  <si>
    <t>声音反馈设置信号值导致的无效状态</t>
  </si>
  <si>
    <t>开启声音反馈开关</t>
  </si>
  <si>
    <t>关闭声音反馈开关</t>
  </si>
  <si>
    <t>声音反馈infobook</t>
  </si>
  <si>
    <t>1.点击声音反馈info按钮
2.点击返回按钮</t>
  </si>
  <si>
    <t>1.点击声音反馈info页面，且显示图片/功能文本说明
2.返回车辆设置-&gt;车锁</t>
  </si>
  <si>
    <t>8-10车锁-外部车灯反馈</t>
  </si>
  <si>
    <t>开启外部车灯反馈Rx逻辑</t>
  </si>
  <si>
    <t>1.模拟ECU发送信号:
0x3E3FeatNoBcm_No_Actl=0x041A
0x3E3FeatConfigBcmActl=0x01
0x3E3PersIndexBcm_D_Actl=0x04
2.查看开启开关选项状态</t>
  </si>
  <si>
    <t>关闭外部车灯反馈Rx逻辑</t>
  </si>
  <si>
    <t>1.模拟ECU发送信号:
0x3E3FeatNoBcm_No_Actl=0x041A
0x3E3FeatConfigBcmActl=0x00
0x3E3PersIndexBcm_D_Actl=0x04
2.查看关闭开关选项状态</t>
  </si>
  <si>
    <t>开启外部车灯反馈Tx逻辑</t>
  </si>
  <si>
    <t>2.信号
0x3E2CtrStkDsplyOp_D_Rq=0x02
0x3E2CtrStkFeatNoActl=0x041A
0x3E2CtrStkFeatConfigActl=0x01</t>
  </si>
  <si>
    <t>关闭外部车灯反馈Tx逻辑</t>
  </si>
  <si>
    <t>2.信号
0x3E2CtrStkDsplyOp_D_Rq=0x02
0x3E2CtrStkFeatNoActl=0x041A
0x3E2CtrStkFeatConfigActl=0x00</t>
  </si>
  <si>
    <t>外部车灯反馈设置信号丢失导致的无效状态</t>
  </si>
  <si>
    <t>外部车灯反馈设置信号值导致的无效状态</t>
  </si>
  <si>
    <t>开启外部车灯反馈开关</t>
  </si>
  <si>
    <t>关闭外部车灯反馈开关</t>
  </si>
  <si>
    <t>外部车灯反馈infobook</t>
  </si>
  <si>
    <t>1.点击外部车灯反馈info按钮
2.点击返回按钮</t>
  </si>
  <si>
    <t>1.点击外部车灯反馈info页面，且显示图片/功能文本说明
2.返回车辆设置-&gt;车锁</t>
  </si>
  <si>
    <t>8-11车锁-遥控解锁</t>
  </si>
  <si>
    <t>进入遥控解锁页面显示</t>
  </si>
  <si>
    <t>1.点击进入车辆设置-&gt;车锁-&gt;遥控解锁页面
2.点击返回</t>
  </si>
  <si>
    <t>1.显示遥控解锁单选项所有车门/仅驾驶座车门以及图片占位
2.返回车辆设置-&gt;车锁页面</t>
  </si>
  <si>
    <t>遥控解锁-所有车门设置Rx逻辑</t>
  </si>
  <si>
    <t>1.模拟ECU发送信号:
0x3E3FeatNoBcm_No_Actl=0x0405
0x3E3FeatConfigBcmActl=0x00
0x3E3PersIndexBcm_D_Actl=0x04
2.查看所有车门选项状态</t>
  </si>
  <si>
    <t>2.所有车门选项被选中</t>
  </si>
  <si>
    <t>遥控解锁-所有车门设置Tx逻辑</t>
  </si>
  <si>
    <t>1.其他选项被选中时,点击所有车门
2.查看车机发出的请求信号</t>
  </si>
  <si>
    <t>2.信号
0x3E2CtrStkDsplyOp_D_Rq=0x02
0x3E2CtrStkFeatNoActl=0x0405
0x3E2CtrStkFeatConfigActl=0x00</t>
  </si>
  <si>
    <t>遥控解锁-仅驾驶座车门设置Rx逻辑</t>
  </si>
  <si>
    <t>1.模拟ECU发送信号:
0x3E3FeatNoBcm_No_Actl=0x0405
0x3E3FeatConfigBcmActl=0x01
0x3E3PersIndexBcm_D_Actl=0x04
2.查看仅驾驶座车门选项状态</t>
  </si>
  <si>
    <t>2.仅驾驶座车门选项被选中</t>
  </si>
  <si>
    <t>遥控解锁-仅驾驶座车门设置Tx逻辑</t>
  </si>
  <si>
    <t>1.其他选项被选中时,点击仅驾驶座车门
2.查看车机发出的请求信号</t>
  </si>
  <si>
    <t>2.信号
0x3E2CtrStkDsplyOp_D_Rq=0x02
0x3E2CtrStkFeatNoActl=0x0405
0x3E2CtrStkFeatConfigActl=0x01</t>
  </si>
  <si>
    <t>遥控解锁-设置信号丢失导致的无效状态</t>
  </si>
  <si>
    <t>1.模拟ECU发送信号:使选项为被选中状态
2.丢失信号,查看遥控解锁选项状态</t>
  </si>
  <si>
    <t>遥控解锁-设置信号值导致的无效状态</t>
  </si>
  <si>
    <t>1.模拟ECU发送信号:使为被选中状态
2.模拟ECU发送无效信号:,查看遥控解锁选项状态</t>
  </si>
  <si>
    <t>遥控解锁infobook</t>
  </si>
  <si>
    <t>1.点击遥控解锁info按钮
2.点击返回按钮</t>
  </si>
  <si>
    <t>1.点击遥控解锁info页面，且显示图片/功能文本说明
2.返回车辆设置-&gt;车锁</t>
  </si>
  <si>
    <t>8-12车锁-全部解锁</t>
  </si>
  <si>
    <t>开启全部解锁Rx逻辑</t>
  </si>
  <si>
    <t>1.模拟ECU发送信号:
0x3E3FeatNoBcm_No_Actl=0x0405
0x3E3FeatConfigBcmActl=0x00
0x3E3PersIndexBcm_D_Actl=0x04
2.查看开启开关选项状态</t>
  </si>
  <si>
    <t>关闭全部解锁Rx逻辑</t>
  </si>
  <si>
    <t>1.模拟ECU发送信号:
0x3E3FeatNoBcm_No_Actl=0x0405
0x3E3FeatConfigBcmActl=0x01
0x3E3PersIndexBcm_D_Actl=0x04
2.查看关闭开关选项状态</t>
  </si>
  <si>
    <t>开启全部解锁Tx逻辑</t>
  </si>
  <si>
    <t>关闭全部解锁Tx逻辑</t>
  </si>
  <si>
    <t>全部解锁设置信号丢失导致的无效状态</t>
  </si>
  <si>
    <t>全部解锁设置信号值导致的无效状态</t>
  </si>
  <si>
    <t>开启全部解锁开关</t>
  </si>
  <si>
    <t>关闭全部解锁开关</t>
  </si>
  <si>
    <t>全部解锁infobook</t>
  </si>
  <si>
    <t>1.点击全部解锁info按钮
2.点击返回按钮</t>
  </si>
  <si>
    <t>1.点击全部解锁info页面，且显示图片/功能文本说明
2.返回车辆设置-&gt;车锁</t>
  </si>
  <si>
    <t>8-13车锁-无钥匙进入</t>
  </si>
  <si>
    <t>开启无钥匙进入Rx逻辑</t>
  </si>
  <si>
    <t>1.模拟ECU发送信号:
0x3E3FeatNoBcm_No_Actl=0x0412
0x3E3FeatConfigBcmActl=0x01
0x3E3PersIndexBcm_D_Actl=0x04
2.查看开启开关选项状态</t>
  </si>
  <si>
    <t>关闭无钥匙进入Rx逻辑</t>
  </si>
  <si>
    <t>1.模拟ECU发送信号:
0x3E3FeatNoBcm_No_Actl=0x0412
0x3E3FeatConfigBcmActl=0x00
0x3E3PersIndexBcm_D_Actl=0x04
2.查看关闭开关选项状态</t>
  </si>
  <si>
    <t>开启无钥匙进入Tx逻辑</t>
  </si>
  <si>
    <t>2.信号
0x3E2CtrStkDsplyOp_D_Rq=0x02
0x3E2CtrStkFeatNoActl=0x0412
0x3E2CtrStkFeatConfigActl=0x01</t>
  </si>
  <si>
    <t>关闭无钥匙进入Tx逻辑</t>
  </si>
  <si>
    <t>2.信号
0x3E2CtrStkDsplyOp_D_Rq=0x02
0x3E2CtrStkFeatNoActl=0x0412
0x3E2CtrStkFeatConfigActl=0x00</t>
  </si>
  <si>
    <t>无钥匙进入设置信号丢失导致的无效状态</t>
  </si>
  <si>
    <t>无钥匙进入设置信号值导致的无效状态</t>
  </si>
  <si>
    <t>开启无钥匙进入开关</t>
  </si>
  <si>
    <t>关闭无钥匙进入开关</t>
  </si>
  <si>
    <t>无钥匙进入infobook</t>
  </si>
  <si>
    <t>1.点击无钥匙进入info按钮
2.点击返回按钮</t>
  </si>
  <si>
    <t>1.点击无钥匙进入info页面，且显示图片/功能文本说明
2.返回车辆设置-&gt;车锁</t>
  </si>
  <si>
    <t>8-14车锁-智能进入</t>
  </si>
  <si>
    <t>开启智能进入Rx逻辑</t>
  </si>
  <si>
    <t>关闭智能进入Rx逻辑</t>
  </si>
  <si>
    <t>开启智能进入Tx逻辑</t>
  </si>
  <si>
    <t>关闭智能进入Tx逻辑</t>
  </si>
  <si>
    <t>智能进入设置信号丢失导致的无效状态</t>
  </si>
  <si>
    <t>智能进入设置信号值导致的无效状态</t>
  </si>
  <si>
    <t>开启智能进入开关</t>
  </si>
  <si>
    <t>关闭智能进入开关</t>
  </si>
  <si>
    <t>智能进入infobook</t>
  </si>
  <si>
    <t>1.点击智能进入info按钮
2.点击返回按钮</t>
  </si>
  <si>
    <t>1.点击智能进入info页面，且显示图片/功能文本说明
2.返回车辆设置-&gt;车锁</t>
  </si>
  <si>
    <t>SYNC+_Z0210</t>
  </si>
  <si>
    <t>7-4车辆设置-乘客安全气囊</t>
  </si>
  <si>
    <t>乘客安全气囊显示</t>
  </si>
  <si>
    <t>1.车辆控制-&gt;车辆设置-&gt;乘客安全气囊查看页面</t>
  </si>
  <si>
    <t>1.显示乘客安全气囊开关/收藏/infobook</t>
  </si>
  <si>
    <t>乘客安全气囊收藏</t>
  </si>
  <si>
    <t>1.点击乘客安全气囊收藏按钮查看页面
2.进入常用设置查看</t>
  </si>
  <si>
    <t>1.Toast提示“收藏成功，可在“常用设置”界面查看”；乘客安全气囊收藏按钮高亮显示
2.常用设置中存在乘客安全气囊且状态与辅助驾驶中保持一致</t>
  </si>
  <si>
    <t>乘客安全气囊取消收藏</t>
  </si>
  <si>
    <t>1.点击乘客安全气囊已收藏按钮查看页面
2.进入常用设置查看</t>
  </si>
  <si>
    <t>1.Toast提示“已取消收藏”；乘客安全气囊收藏按钮灰色显示
2.常用设置中不存在乘客安全气囊</t>
  </si>
  <si>
    <t>乘客安全气囊infobook</t>
  </si>
  <si>
    <t>1.点击乘客安全气囊info按钮
2.点击返回按钮</t>
  </si>
  <si>
    <t>1.点击乘客安全气囊info页面，且显示图片/功能文本说明
2.返回车辆控制-&gt;辅助驾驶</t>
  </si>
  <si>
    <t>乘客安全气囊不显示设置配置项</t>
  </si>
  <si>
    <t>1.配置配置字DE08AdvanceTracControlFunction=0x0:Disable
2.查看乘客安全气囊选项</t>
  </si>
  <si>
    <t>2.不显示乘客安全气囊选项</t>
  </si>
  <si>
    <t>乘客安全气囊显示设置配置项</t>
  </si>
  <si>
    <t>1.配置配置字DE08AdvanceTracControlFunction=0x1:Enable
2.查看乘客安全气囊选项</t>
  </si>
  <si>
    <t>2.显示乘客安全气囊选项</t>
  </si>
  <si>
    <t>开启乘客安全气囊开关</t>
  </si>
  <si>
    <t>关闭乘客安全气囊开关</t>
  </si>
  <si>
    <t>开启乘客安全气囊Rx逻辑</t>
  </si>
  <si>
    <t>1.模拟ECU发送信号:
0x3E3FeatNoBcm_No_Actl=0x0E50
0x3E3FeatConfigBcmActl=0x01
0x3E3PersIndexBcm_D_Actl=0x04
2.查看开启开关选项状态</t>
  </si>
  <si>
    <t>走FBMP但无反馈节点</t>
  </si>
  <si>
    <t>关闭乘客安全气囊Rx逻辑</t>
  </si>
  <si>
    <t>1.模拟ECU发送信号:
0x3E3FeatNoBcm_No_Actl=0x0E50
0x3E3FeatConfigBcmActl=0x00
0x3E3PersIndexBcm_D_Actl=0x04
2.查看关闭开关选项状态</t>
  </si>
  <si>
    <t>开启乘客安全气囊Tx逻辑</t>
  </si>
  <si>
    <t>2.信号
0x3E2CtrStkDsplyOp_D_Rq=0x02
0x3E2CtrStkFeatNoActl=0x0E50
0x3E2CtrStkFeatConfigActl=0x01</t>
  </si>
  <si>
    <t>关闭乘客安全气囊Tx逻辑</t>
  </si>
  <si>
    <t>2.信号
0x3E2CtrStkDsplyOp_D_Rq=0x02
0x3E2CtrStkFeatNoActl=0x0E50
0x3E2CtrStkFeatConfigActl=0x00</t>
  </si>
  <si>
    <t>乘客安全气囊设置信号丢失导致的无效状态</t>
  </si>
  <si>
    <t>乘客安全气囊设置信号值导致的无效状态</t>
  </si>
  <si>
    <t>1.模拟ECU发送信号:
0x3E3FeatNoBcm_No_Actl=0x0E50
0x3E3FeatConfigBcmActl=0x02
0x3E3PersIndexBcm_D_Actl=0x04</t>
  </si>
  <si>
    <t>SYNC+_Z0178</t>
  </si>
  <si>
    <t>8-1灯光设置</t>
  </si>
  <si>
    <t>灯光设置页面显示</t>
  </si>
  <si>
    <t>1.车机供电正常
2.进入系统设置界面</t>
  </si>
  <si>
    <t>1.点击车辆控制-&gt;车辆设置-&gt;灯光设置-&gt;查看页面显示
2.点击页面左上角的返回按钮</t>
  </si>
  <si>
    <t>1.显示如下子菜单选项：防眩照明
区域照明
前照灯延时
日间行车灯
迎宾灯
自动远光灯
自适应前照灯
自适应前照灯设置
自动远光模式
2.返回车辆设置页面</t>
  </si>
  <si>
    <t>灯光设置收藏</t>
  </si>
  <si>
    <t>1.点击灯光设置收藏按钮查看页面显示
2.进入常用设置查看是否有灯光设置选项</t>
  </si>
  <si>
    <t>1.Toast提示“收藏成功，可在“常用设置”界面查看”；灯光设置收藏按钮高亮显示
2.常用设置中存在灯光设置且状态与辅助驾驶中保持一致</t>
  </si>
  <si>
    <t>灯光设置取消收藏</t>
  </si>
  <si>
    <t>1.点击灯光设置已收藏按钮查看页面
2.进入常用设置查看是否有灯光设置选项</t>
  </si>
  <si>
    <t>1.Toast提示“已取消收藏”；灯光设置收藏按钮灰色显示
2.常用设置中不存在灯光设置</t>
  </si>
  <si>
    <t>灯光设置infobook</t>
  </si>
  <si>
    <t>1.点击灯光设置info按钮
2.点击返回按钮</t>
  </si>
  <si>
    <t>1.进入灯光设置info页面，且显示图片/功能文本说明
2.返回车辆控制-&gt;辅助驾驶</t>
  </si>
  <si>
    <t>SYNC+_Z0182</t>
  </si>
  <si>
    <t>防眩照明不显示设置配置项</t>
  </si>
  <si>
    <t>1.车机供电正常
2.信号正常
3.进入灯光设置界面</t>
  </si>
  <si>
    <t>1.配置配置字
2.查看防眩照明选项是否显示</t>
  </si>
  <si>
    <t>2.不显示防眩照明选项</t>
  </si>
  <si>
    <t>防眩照明显示设置配置项</t>
  </si>
  <si>
    <t>2.显示防眩照明选项</t>
  </si>
  <si>
    <t>开启防眩照明Rx逻辑</t>
  </si>
  <si>
    <t>1.车机供电正常
2.进入灯光设置界面
3.显示防眩照明配置项</t>
  </si>
  <si>
    <t>1.模拟ECU发送信号:
0x3D8FeatNoIpmaActl=0x080C
0x3D8FeatConfigIpmaActl=0x01
0x3D8PersIndexIpma_D_Actl=0x04
2.查看防眩照明开关选项状态</t>
  </si>
  <si>
    <t>2.防眩照明选项为开</t>
  </si>
  <si>
    <t>关闭防眩照明Rx逻辑</t>
  </si>
  <si>
    <t>1.模拟ECU发送信号:
0x3D8FeatNoIpmaActl=0x080C
0x3D8FeatConfigIpmaActl=0x00
0x3D8PersIndexIpma_D_Actl=0x04
2.查看防眩照明开关选项状态</t>
  </si>
  <si>
    <t>2.防眩照明选项为关</t>
  </si>
  <si>
    <t>开启防眩照明Tx逻辑</t>
  </si>
  <si>
    <t>1.防眩照明开关为关时,点击开启
2.查看车机发出的请求信号</t>
  </si>
  <si>
    <t>2.信号
0x3E2CtrStkDsplyOp_D_Rq=0x02
0x3E2CtrStkFeatNoActl=0x080C
0x3E2CtrStkFeatConfigActl=0x01</t>
  </si>
  <si>
    <t>关闭防眩照明Tx逻辑</t>
  </si>
  <si>
    <t>1.防眩照明开关为开时,点击关闭
2.查看车机发出的请求信号</t>
  </si>
  <si>
    <t>2.信号
0x3E2CtrStkDsplyOp_D_Rq=0x02
0x3E2CtrStkFeatNoActl=0x080C
0x3E2CtrStkFeatConfigActl=0x00</t>
  </si>
  <si>
    <t>防眩照明设置信号丢失导致的无效状态</t>
  </si>
  <si>
    <t>1.模拟ECU发送信号:TBD使防眩照明选项为开状态
2.丢失信号,查看防眩照明开关状态</t>
  </si>
  <si>
    <t>防眩照明设置信号值导致的无效状态</t>
  </si>
  <si>
    <t>1.模拟ECU发送信号:TBD使为防眩照明选项为开状态
2.模拟ECU发送无效信号:TBD,查看防眩照明开关状态</t>
  </si>
  <si>
    <t>开启防眩照明开关</t>
  </si>
  <si>
    <t>1.防眩照明开关为关时,点击开启；查看开关状态</t>
  </si>
  <si>
    <t>1.防眩照明开关开启，显示绿色高亮</t>
  </si>
  <si>
    <t>关闭防眩照明开关</t>
  </si>
  <si>
    <t>1.防眩照明开关为开时,点击关闭；查看开关状态</t>
  </si>
  <si>
    <t>1.防眩照明开关关闭，显示灰色开关按钮</t>
  </si>
  <si>
    <t>防眩照明收藏</t>
  </si>
  <si>
    <t>1.点击防眩照明收藏按钮，查看页面显示
2.进入常用设置查看是否有防眩照明</t>
  </si>
  <si>
    <t>1.Toast提示“收藏成功，可在“常用设置”界面查看”；防眩照明收藏按钮高亮显示
2.常用设置中存在防眩照明且状态与辅助驾驶中保持一致</t>
  </si>
  <si>
    <t>防眩照明取消收藏</t>
  </si>
  <si>
    <t>1.点击防眩照明已收藏按钮，查看页面显示
2.进入常用设置查看是否有防眩照明</t>
  </si>
  <si>
    <t>1.Toast提示“已取消收藏”；防眩照明收藏按钮灰色显示
2.常用设置中不存在防眩照明</t>
  </si>
  <si>
    <t>防眩照明infobook</t>
  </si>
  <si>
    <t>1.点击防眩照明info按钮
2.点击返回按钮</t>
  </si>
  <si>
    <t>1.点击防眩照明info页面，且显示图片/功能文本说明
2.返回车辆控制-&gt;辅助驾驶</t>
  </si>
  <si>
    <t>设计预留不做开发</t>
  </si>
  <si>
    <t>SYNC+_Z0180</t>
  </si>
  <si>
    <t>前照灯延时不显示设置配置项</t>
  </si>
  <si>
    <t>1.配置配置字DE08,Byte1,Bit0AutolampDelay=0(Disable)
2.查看前照灯延时选项是否显示</t>
  </si>
  <si>
    <t>2.不显示前照灯延时选项</t>
  </si>
  <si>
    <t>前照灯延时显示设置配置项</t>
  </si>
  <si>
    <t>1.配置配置字DE08,Byte1,Bit0AutolampDelay=1(Enable)
2.查看前照灯延时选项是否显示</t>
  </si>
  <si>
    <t>2.显示前照灯延时选项</t>
  </si>
  <si>
    <t>前照灯延时收藏</t>
  </si>
  <si>
    <t>1.车机供电正常
2.进入灯光设置界面
3.显示前照灯延时配置项</t>
  </si>
  <si>
    <t>1.点击前照灯延时收藏按钮，查看页面显示
2.进入常用设置查看是否有前照灯延时</t>
  </si>
  <si>
    <t>1.Toast提示“收藏成功，可在“常用设置”界面查看”；前照灯延时收藏按钮高亮显示
2.常用设置中存在前照灯延时且状态与辅助驾驶中保持一致</t>
  </si>
  <si>
    <t>前照灯延时取消收藏</t>
  </si>
  <si>
    <t>1.点击前照灯延时已收藏按钮，查看页面显示
2.进入常用设置查看是否有前照灯延时</t>
  </si>
  <si>
    <t>1.Toast提示“已取消收藏”；前照灯延时收藏按钮灰色显示
2.常用设置中不存在前照灯延时</t>
  </si>
  <si>
    <t>灯光设置-前照灯延时infobook</t>
  </si>
  <si>
    <t>1.点击前照灯延时info按钮
2.点击返回按钮</t>
  </si>
  <si>
    <t>1.点击灯光设置-前照灯延时info页面，且显示图片/功能文本说明
2.返回车辆设置-&gt;灯光设置页面</t>
  </si>
  <si>
    <t>前照灯延时页面显示</t>
  </si>
  <si>
    <t>1.进入前照灯延时页面，查看页面显示
2.点击返回按钮</t>
  </si>
  <si>
    <t>1.显示单选项关闭/10秒/20秒/120秒以及图片展位
2.返回车辆设置-&gt;灯光设置页面</t>
  </si>
  <si>
    <t>前照灯延时-关闭设置Rx逻辑</t>
  </si>
  <si>
    <t>1.模拟ECU发送信号:
0x3E3FeatNoBcm_No_Actl=0x040D
0x3E3FeatConfigBcmActl=0x00
0x3E3PersIndexBcm_D_Actl=0x04
2.查看前照灯延时选项状态</t>
  </si>
  <si>
    <t>2.前照灯延时选项关闭</t>
  </si>
  <si>
    <t>前照灯延时-关闭设置Tx逻辑</t>
  </si>
  <si>
    <t>1.其他选项被选中时,点击关闭
2.查看车机发出的请求信号</t>
  </si>
  <si>
    <t>2.信号
0x3E2CtrStkDsplyOp_D_Rq=0x02
0x3E2CtrStkFeatNoActl=0x040D
0x3E2CtrStkFeatConfigActl=0x00</t>
  </si>
  <si>
    <t>前照灯延时-10秒设置Rx逻辑</t>
  </si>
  <si>
    <t>1.模拟ECU发送信号:
0x3E3FeatNoBcm_No_Actl=0x040D
0x3E3FeatConfigBcmActl=0x0A
0x3E3PersIndexBcm_D_Actl=0x04
2.查看10秒选项状态</t>
  </si>
  <si>
    <t>2.10秒选项被选中</t>
  </si>
  <si>
    <t>前照灯延时-10秒设置Tx逻辑</t>
  </si>
  <si>
    <t>1.其他选项被选中时,点击10秒
2.查看车机发出的请求信号</t>
  </si>
  <si>
    <t>2.信号
0x3E2CtrStkDsplyOp_D_Rq=0x02
0x3E2CtrStkFeatNoActl=0x040D
0x3E2CtrStkFeatConfigActl=0x0A</t>
  </si>
  <si>
    <t>前照灯延时-20秒设置Rx逻辑</t>
  </si>
  <si>
    <t>1.模拟ECU发送信号:
0x3E3FeatNoBcm_No_Actl=0x040D
0x3E3FeatConfigBcmActl=0x14
0x3E3PersIndexBcm_D_Actl=0x04
2.查看20秒选项状态</t>
  </si>
  <si>
    <t>2.20秒选项被选中</t>
  </si>
  <si>
    <t>前照灯延时-20秒设置Tx逻辑</t>
  </si>
  <si>
    <t>1.其他选项被选中时,点击20秒
2.查看车机发出的请求信号</t>
  </si>
  <si>
    <t>2.信号
0x3E2CtrStkDsplyOp_D_Rq=0x02
0x3E2CtrStkFeatNoActl=0x040D
0x3E2CtrStkFeatConfigActl=0x14</t>
  </si>
  <si>
    <t>前照灯延时-120秒设置Rx逻辑</t>
  </si>
  <si>
    <t>1.模拟ECU发送信号:
0x3E3FeatNoBcm_No_Actl=0x040D
0x3E3FeatConfigBcmActl=0x78
0x3E3PersIndexBcm_D_Actl=0x04
2.查看120秒选项状态</t>
  </si>
  <si>
    <t>2.120秒选项被选中</t>
  </si>
  <si>
    <t>前照灯延时-120秒设置Tx逻辑</t>
  </si>
  <si>
    <t>1.其他选项被选中时,点击120秒
2.查看车机发出的请求信号</t>
  </si>
  <si>
    <t>2.信号
0x3E2CtrStkDsplyOp_D_Rq=0x02
0x3E2CtrStkFeatNoActl=0x040D
0x3E2CtrStkFeatConfigActl=0x78</t>
  </si>
  <si>
    <t>前照灯延时-设置信号丢失导致的无效状态</t>
  </si>
  <si>
    <t>1.模拟ECU发送信号:使选项为被选中状态
2.丢失信号,查看前照灯延时选项状态</t>
  </si>
  <si>
    <t>前照灯延时-设置信号值导致的无效状态</t>
  </si>
  <si>
    <t>1.模拟ECU发送信号:
0x3E3FeatNoBcm_No_Actl=0x040D
0x3E3FeatConfigBcmActl=0x100
0x3E3PersIndexBcm_D_Actl=0x04
2.查看前照灯延时显示</t>
  </si>
  <si>
    <t>SYNC+_Z0181</t>
  </si>
  <si>
    <t>日间行车灯不显示设置配置项</t>
  </si>
  <si>
    <t>1.配置配置字DE08,BYTE3,Bit1DaytimeRunningLampsControlFunction=0(Disabled)
2.查看日间行车灯选项是否显示</t>
  </si>
  <si>
    <t>2.不显示日间行车灯选项</t>
  </si>
  <si>
    <t>日间行车灯显示设置配置项</t>
  </si>
  <si>
    <t>1.配置配置字DE08,BYTE3,Bit1DaytimeRunningLampsControlFunction=1(Enabled)
2.查看日间行车灯选项是否显示</t>
  </si>
  <si>
    <t>2.显示日间行车灯选项</t>
  </si>
  <si>
    <t>日间行车灯收藏</t>
  </si>
  <si>
    <t>1.车机供电正常
2.支持配置
3.进入灯光设置界面</t>
  </si>
  <si>
    <t>1.点击日间行车灯收藏按钮，查看页面显示
2.进入常用设置查看是否有日间行车灯</t>
  </si>
  <si>
    <t>1.Toast提示“收藏成功，可在“常用设置”界面查看”；日间行车灯收藏按钮高亮显示
2.常用设置中存在日间行车灯且状态与辅助驾驶中保持一致</t>
  </si>
  <si>
    <t>日间行车灯取消收藏</t>
  </si>
  <si>
    <t>1.点击日间行车灯已收藏按钮，查看页面显示
2.进入常用设置查看是否有日间行车灯</t>
  </si>
  <si>
    <t>1.Toast提示“已取消收藏”；日间行车灯收藏按钮灰色显示
2.常用设置中不存在日间行车灯</t>
  </si>
  <si>
    <t>灯光设置-日间行车灯infobook</t>
  </si>
  <si>
    <t>1.点击日间行车灯info按钮
2.点击返回按钮</t>
  </si>
  <si>
    <t>1.点击灯光设置-日间行车灯info页面，且显示图片/功能文本说明
2.返回车辆设置-&gt;灯光设置页面</t>
  </si>
  <si>
    <t>开启日间行车灯Rx逻辑</t>
  </si>
  <si>
    <t>1.模拟ECU发送信号:
0x3E3FeatNoBcm_No_Actl=0x0415
0x3E3FeatConfigBcmActl=0x01
0x3E3PersIndexBcm_D_Actl=0x04
2.查看日间行车灯开关选项状态</t>
  </si>
  <si>
    <t>2.日间行车灯开关选项为开</t>
  </si>
  <si>
    <t>关闭日间行车灯Rx逻辑</t>
  </si>
  <si>
    <t>1.模拟ECU发送信号:
0x3E3FeatNoBcm_No_Actl=0x0415
0x3E3FeatConfigBcmActl=0x00
0x3E3PersIndexBcm_D_Actl=0x04
2.查看日间行车灯开关选项状态</t>
  </si>
  <si>
    <t>2.日间行车灯开关选项为关</t>
  </si>
  <si>
    <t>开启日间行车灯Tx逻辑</t>
  </si>
  <si>
    <t>1.日间行车灯开关为关时,点击开启
2.查看车机发出的请求信号TBD</t>
  </si>
  <si>
    <t>2.信号
0x3E2CtrStkDsplyOp_D_Rq=0x02
0x3E2CtrStkFeatNoActl=0x0415
0x3E2CtrStkFeatConfigActl=0x01</t>
  </si>
  <si>
    <t>关闭日间行车灯Tx逻辑</t>
  </si>
  <si>
    <t>1.日间行车灯开关为开时,点击关闭
2.查看车机发出的请求信号TBD</t>
  </si>
  <si>
    <t>2.信号
0x3E2CtrStkDsplyOp_D_Rq=0x02
0x3E2CtrStkFeatNoActl=0x0415
0x3E2CtrStkFeatConfigActl=0x00</t>
  </si>
  <si>
    <t>日间行车灯设置信号丢失导致的无效状态</t>
  </si>
  <si>
    <t>QAID:216</t>
  </si>
  <si>
    <t>日间行车灯设置信号值导致的无效状态</t>
  </si>
  <si>
    <t>1.模拟ECU发送信号:
0x3E3FeatNoBcm_No_Actl=0x0415
0x3E3FeatConfigBcmActl=0x02
0x3E3PersIndexBcm_D_Actl=0x04
2.查看日间行车灯开关选项状态</t>
  </si>
  <si>
    <t>开启日间行车灯开关</t>
  </si>
  <si>
    <t>1.日间行车灯开关为关时,点击开启；查看日间行车灯开关状态</t>
  </si>
  <si>
    <t>关闭日间行车灯开关</t>
  </si>
  <si>
    <t>1.日间行车灯开关为开时,点击关闭；查看日间行车灯开关状态</t>
  </si>
  <si>
    <t>SYNC+_Z0183</t>
  </si>
  <si>
    <t>迎宾灯不显示设置配置项</t>
  </si>
  <si>
    <t>1.配置配置字DE08,Byte2,Bit2ApproachDetectionControlFunction=0(Disable)
2.查看迎宾灯选项是否显示</t>
  </si>
  <si>
    <t>2.不显示迎宾灯选项</t>
  </si>
  <si>
    <t>迎宾灯显示设置配置项</t>
  </si>
  <si>
    <t>1.配置配置字DE08,Byte2,Bit2ApproachDetectionControlFunction=1(Enabled)
2.查看迎宾灯选项是否显示</t>
  </si>
  <si>
    <t>2.显示迎宾灯选项</t>
  </si>
  <si>
    <t>迎宾灯收藏</t>
  </si>
  <si>
    <t>1.车机供电正常
2.进入灯光设置界面
3.显示迎宾灯设置</t>
  </si>
  <si>
    <t>1.点击迎宾灯收藏按钮，查看页面显示
2.进入常用设置查看是否有迎宾灯</t>
  </si>
  <si>
    <t>1.Toast提示“收藏成功，可在“常用设置”界面查看”；迎宾灯收藏按钮高亮显示
2.常用设置中存在迎宾灯且状态与辅助驾驶中保持一致</t>
  </si>
  <si>
    <t>迎宾灯取消收藏</t>
  </si>
  <si>
    <t>1.点击迎宾灯已收藏按钮，查看页面显示
2.进入常用设置查看是否有迎宾灯</t>
  </si>
  <si>
    <t>1.Toast提示“已取消收藏”；迎宾灯收藏按钮灰色显示
2.常用设置中不存在迎宾灯</t>
  </si>
  <si>
    <t>灯光设置-迎宾灯infobook</t>
  </si>
  <si>
    <t>1.点击灯光设置-迎宾灯info按钮
2.点击返回按钮</t>
  </si>
  <si>
    <t>1.点击灯光设置-迎宾灯info页面，且显示图片/功能文本说明
2.返回车辆控制-&gt;车辆设置-&gt;氛围灯</t>
  </si>
  <si>
    <t>开启迎宾灯Rx逻辑</t>
  </si>
  <si>
    <t>1.模拟ECU发送信号:
0x3E3FeatNoBcm_No_Actl=0x0416
0x3E3FeatConfigBcmActl=0x01
0x3E3PersIndexBcm_D_Actl=0x04
2.查看迎宾灯开关选项状态</t>
  </si>
  <si>
    <t>2.迎宾灯开关状态为开</t>
  </si>
  <si>
    <t>关闭迎宾灯Rx逻辑</t>
  </si>
  <si>
    <t>1.模拟ECU发送信号:
0x3E3FeatNoBcm_No_Actl=0x0416
0x3E3FeatConfigBcmActl=0x00
0x3E3PersIndexBcm_D_Actl=0x04
2.查看迎宾灯开关选项状态</t>
  </si>
  <si>
    <t>2.迎宾灯开关状态为关</t>
  </si>
  <si>
    <t>开启迎宾灯Tx逻辑</t>
  </si>
  <si>
    <t>1.迎宾灯开关为关时,点击开启
2.查看车机发出的请求信号</t>
  </si>
  <si>
    <t>2.信号
0x3E2CtrStkDsplyOp_D_Rq=0x02
0x3E2CtrStkFeatNoActl=0x0416
0x3E2CtrStkFeatConfigActl=0x01</t>
  </si>
  <si>
    <t>关闭迎宾灯Tx逻辑</t>
  </si>
  <si>
    <t>1.迎宾灯开关为开时,点击关闭
2.查看车机发出的请求信号</t>
  </si>
  <si>
    <t>2.信号
0x3E2CtrStkDsplyOp_D_Rq=0x02
0x3E2CtrStkFeatNoActl=0x0416
0x3E2CtrStkFeatConfigActl=0x00</t>
  </si>
  <si>
    <t>迎宾灯设置信号丢失导致的无效状态</t>
  </si>
  <si>
    <t>迎宾灯设置信号值导致的无效状态</t>
  </si>
  <si>
    <t>1.模拟ECU发送信号:
0x3E3FeatNoBcm_No_Actl=0x0416
0x3E3FeatConfigBcmActl=0x02
0x3E3PersIndexBcm_D_Actl=0x04
2.查看关闭开关选项状态</t>
  </si>
  <si>
    <t>开启迎宾灯开关</t>
  </si>
  <si>
    <t>1.迎宾灯开关为关时,点击开启；查看迎宾灯开关状态</t>
  </si>
  <si>
    <t>1.迎宾灯开关开启，显示绿色高亮</t>
  </si>
  <si>
    <t>关闭迎宾灯开关</t>
  </si>
  <si>
    <t>1.迎宾灯开关为开时,点击关闭；查看迎宾灯开关状态</t>
  </si>
  <si>
    <t>1.迎宾灯开关关闭，显示灰色开关按钮</t>
  </si>
  <si>
    <t>自动远光灯不显示设置配置项</t>
  </si>
  <si>
    <t>1.配置配置字
2.查看自动远光灯选项是否显示</t>
  </si>
  <si>
    <t>2.不显示自动远光灯选项</t>
  </si>
  <si>
    <t>自动远光灯显示设置配置项</t>
  </si>
  <si>
    <t>2.显示自动远光灯选项</t>
  </si>
  <si>
    <t>自动远光灯收藏</t>
  </si>
  <si>
    <t>1.车机供电正常
2.进入灯光设置界面
3.显示自动远光灯设置</t>
  </si>
  <si>
    <t>1.点击自动远光灯收藏按钮，查看页面显示
2.进入常用设置，查看页面显示</t>
  </si>
  <si>
    <t>1.自动远光灯收藏按钮高亮显示
2.常用设置中存在灯光设置-自动远光灯且状态与车辆设置中保持一致</t>
  </si>
  <si>
    <t>自动远光灯infobook</t>
  </si>
  <si>
    <t>1.点击自动远光灯info按钮，查看页面显示
2.点击返回按钮，查看页面显示</t>
  </si>
  <si>
    <t>1.点击灯光设置-自动远光灯info页面，且显示图片/功能文本说明
2.返回灯光设置界面</t>
  </si>
  <si>
    <t>开启自动远光灯Rx逻辑</t>
  </si>
  <si>
    <t>1.模拟ECU发送信号:
0x3D8FeatNoIpmaActl=0x041B
0x3D8FeatConfigIpmaActl=0x01
0x3D8PersIndexIpma_D_Actl=0x04
2.查看自动远光灯开关选项状态</t>
  </si>
  <si>
    <t>2.自动远光灯选项为开</t>
  </si>
  <si>
    <t>关闭自动远光灯Rx逻辑</t>
  </si>
  <si>
    <t>1.模拟ECU发送信号:
0x3D8FeatNoIpmaActl=0x041B
0x3D8FeatConfigIpmaActl=0x00
0x3D8PersIndexIpma_D_Actl=0x04
2.查看自动远光灯开关选项状态</t>
  </si>
  <si>
    <t>2.自动远光灯选项为关</t>
  </si>
  <si>
    <t>开启自动远光灯Tx逻辑</t>
  </si>
  <si>
    <t>关闭自动远光灯Tx逻辑</t>
  </si>
  <si>
    <t>自动远光灯设置信号丢失导致的无效状态</t>
  </si>
  <si>
    <t>自动远光灯设置信号值导致的无效状态</t>
  </si>
  <si>
    <t>开启自动远光灯开关</t>
  </si>
  <si>
    <t>1.自动远光灯开关为关时,点击开启；查看自动远光灯开关状态</t>
  </si>
  <si>
    <t>1.自动远光灯开关开启，显示绿色高亮</t>
  </si>
  <si>
    <t>关闭自动远光灯开关</t>
  </si>
  <si>
    <t>1.自动远光灯开关为开时,点击关闭；查看自动远光灯开关状态</t>
  </si>
  <si>
    <t>1.自动远光灯开关关闭，显示灰色开关按钮</t>
  </si>
  <si>
    <t>自适应前照灯开关不显示设置配置项</t>
  </si>
  <si>
    <t>1.配置配置字DE08,Byte1,Bit4AdaptiveHeadLampcontrolfunction=0(Disable)ORPredictiveLighting(DE08,Byte11,Bit7PredictiveLighting=0(Disable)
2.查看自适应前照灯开关是否显示</t>
  </si>
  <si>
    <t>2.不显示自适应前照灯开关</t>
  </si>
  <si>
    <t>自适应前照灯开关显示设置配置项</t>
  </si>
  <si>
    <t>1.配置配置字DE08,Byte1,Bit4AdaptiveHeadLampcontrolfunction=1(Enabled)ORPredictiveLighting(DE08,Byte11,Bit7PredictiveLighting=1(Enabled)
2.查看自适应前照灯开关是否显示</t>
  </si>
  <si>
    <t>2.显示自适应前照灯开关</t>
  </si>
  <si>
    <t>自适应前照灯配置不显示设置配置项</t>
  </si>
  <si>
    <t>1.配置配置字DE08,Byte2,Bit6AdaptiveHeadLampsTraffic=0(Disable)
2.查看自适应前照灯配置是否显示</t>
  </si>
  <si>
    <t>2.不显示自适应前照灯配置</t>
  </si>
  <si>
    <t>自适应前照灯配置显示设置配置项</t>
  </si>
  <si>
    <t>1.配置配置字DE08,Byte2,Bit6AdaptiveHeadLampsTraffic=1(Enabled)
2.查看自适应前照灯配置是否显示</t>
  </si>
  <si>
    <t>2.显示自适应前照灯配置</t>
  </si>
  <si>
    <t>自适应前照灯收藏</t>
  </si>
  <si>
    <t>1.车机供电正常
2.进入灯光设置界面
3.显示自适应前照灯开关设置</t>
  </si>
  <si>
    <t>1.点击自适应前照灯收藏按钮，查看页面显示
2.进入常用设置查看是否有自适应前照灯</t>
  </si>
  <si>
    <t>1.Toast提示“收藏成功，可在“常用设置”界面查看”；自适应前照灯收藏按钮高亮显示
2.常用设置中存在自适应前照灯且状态与辅助驾驶中保持一致</t>
  </si>
  <si>
    <t>自适应前照灯取消收藏</t>
  </si>
  <si>
    <t>1.点击自适应前照灯已收藏按钮，查看页面显示
2.进入常用设置查看是否有自适应前照灯</t>
  </si>
  <si>
    <t>1.Toast提示“已取消收藏”；自适应前照灯收藏按钮灰色显示
2.常用设置中不存在自适应前照灯</t>
  </si>
  <si>
    <t>灯光设置-自适应前照灯infobook</t>
  </si>
  <si>
    <t>1.点击自适应前照灯info按钮，查看页面显示
2.点击返回按钮</t>
  </si>
  <si>
    <t>1.点击灯光设置-自适应前照灯info页面，且显示图片/功能文本说明
2.返回车辆控制-&gt;车辆设置-&gt;氛围灯</t>
  </si>
  <si>
    <t>开启自适应前照灯Rx逻辑</t>
  </si>
  <si>
    <t>1.模拟ECU发送信号:
0x3DDFeatNoBcm_No_Actl=0x040E
0x3DDFeatConfigBcmActl=0x01
0x3DDPersIndexBcm_D_Actl=0x04
2.查看自适应前照灯开关选项状态</t>
  </si>
  <si>
    <t>2.自适应前照灯开关状态为开</t>
  </si>
  <si>
    <t>关闭自适应前照灯Rx逻辑</t>
  </si>
  <si>
    <t>1.模拟ECU发送信号:
0x3DDFeatNoBcm_No_Actl=0x040E
0x3DDFeatConfigBcmActl=0x00
0x3DDPersIndexBcm_D_Actl=0x04
2.查看自适应前照灯开关选项状态</t>
  </si>
  <si>
    <t>2.自适应前照灯开关状态为关</t>
  </si>
  <si>
    <t>开启自适应前照灯Tx逻辑</t>
  </si>
  <si>
    <t>1.自适应前照灯开关为关时,点击开启
2.查看车机发出的请求信号</t>
  </si>
  <si>
    <t>2.信号
0x3E2CtrStkDsplyOp_D_Rq=0x02
0x3E2CtrStkFeatNoActl=0x040E
0x3E2CtrStkFeatConfigActl=0x01</t>
  </si>
  <si>
    <t>关闭自适应前照灯Tx逻辑</t>
  </si>
  <si>
    <t>1.自适应前照灯开关为开时,点击关闭
2.查看车机发出的请求信号</t>
  </si>
  <si>
    <t>2.信号
0x3E2CtrStkDsplyOp_D_Rq=0x02
0x3E2CtrStkFeatNoActl=0x040E
0x3E2CtrStkFeatConfigActl=0x00</t>
  </si>
  <si>
    <t>自适应前照灯设置信号丢失导致的无效状态</t>
  </si>
  <si>
    <t>自适应前照灯设置信号值导致的无效状态</t>
  </si>
  <si>
    <t>1.模拟ECU发送信号:
0x3DDFeatNoBcm_No_Actl=0x040E
0x3DDFeatConfigBcmActl=0x02
0x3DDPersIndexBcm_D_Actl=0x04
2.查看开关选项状态</t>
  </si>
  <si>
    <t>开启自适应前照灯开关</t>
  </si>
  <si>
    <t>1.自适应前照灯开关为关时,点击开启；查看自适应前照灯开关显示</t>
  </si>
  <si>
    <t>1.自适应前照灯开关开启，显示绿色高亮</t>
  </si>
  <si>
    <t>关闭自适应前照灯开关</t>
  </si>
  <si>
    <t>1.自适应前照灯开关为开时,点击关闭；查看自适应前照灯开关显示</t>
  </si>
  <si>
    <t>1.自适应前照灯开关关闭，显示灰色开关按钮</t>
  </si>
  <si>
    <t>自适应前照灯设置页面显示</t>
  </si>
  <si>
    <t>1.车机供电正常
2.进入灯光设置界面
3.显示自适应前照灯配置设置</t>
  </si>
  <si>
    <t>1.进入自适应前照灯设置，查看显示
2.点击返回按钮</t>
  </si>
  <si>
    <t>1.显示单选选项靠左行驶/靠右行驶/图片
2.返回车辆设置-&gt;灯光设置</t>
  </si>
  <si>
    <t>自适应前照灯设置收藏</t>
  </si>
  <si>
    <t>1.点击自适应前照灯设置收藏按钮查看页面
2.进入常用设置查看</t>
  </si>
  <si>
    <t>1.Toast提示“收藏成功，可在“常用设置”界面查看”；自适应前照灯设置收藏按钮高亮显示
2.常用设置中存在自适应前照灯设置且状态与辅助驾驶中保持一致</t>
  </si>
  <si>
    <t>自适应前照灯设置取消收藏</t>
  </si>
  <si>
    <t>1.点击自适应前照灯设置已收藏按钮查看页面
2.进入常用设置查看</t>
  </si>
  <si>
    <t>1.Toast提示“已取消收藏”；自适应前照灯设置收藏按钮灰色显示
2.常用设置中不存在自适应前照灯设置</t>
  </si>
  <si>
    <t>自适应前照灯设置infobook</t>
  </si>
  <si>
    <t>1.点击自适应前照灯设置info按钮
2.点击返回按钮</t>
  </si>
  <si>
    <t>1.点击自适应前照灯设置info页面，且显示图片/功能文本说明
2.返回车辆控制-&gt;辅助驾驶</t>
  </si>
  <si>
    <t>自适应前照灯设置-靠左行驶设置Rx逻辑</t>
  </si>
  <si>
    <t>1.模拟ECU发送信号
0x3DDFeatNoBcm_No_Actl=0x040F
0x3DDFeatConfigBcmActl=0x00
0x3DDPersIndexBcm_D_Actl=0x04
2.查看靠左行驶选项状态</t>
  </si>
  <si>
    <t>2.靠左行驶选项被选中</t>
  </si>
  <si>
    <t>自适应前照灯设置-靠左行驶设置Tx逻辑</t>
  </si>
  <si>
    <t>1.其他选项被选中时,点击靠左行驶
2.查看车机发出的请求信号</t>
  </si>
  <si>
    <t>自适应前照灯设置-靠右行驶设置Rx逻辑</t>
  </si>
  <si>
    <t>1.模拟ECU发送信号:
0x3DDFeatNoBcm_No_Actl=0x040F
0x3DDFeatConfigBcmActl=0x01
0x3DDPersIndexBcm_D_Actl=0x04
2.查看靠右行驶选项状态</t>
  </si>
  <si>
    <t>2.靠右行驶选项被选中</t>
  </si>
  <si>
    <t>自适应前照灯设置-靠右行驶设置Tx逻辑</t>
  </si>
  <si>
    <t>1.其他选项被选中时,点击靠右行驶
2.查看车机发出的请求信号</t>
  </si>
  <si>
    <t>自适应前照灯设置-设置信号丢失导致的无效状态</t>
  </si>
  <si>
    <t>1.模拟ECU发送信号:使选项为被选中状态
2.丢失信号,查看自适应前照灯设置选项状态</t>
  </si>
  <si>
    <t>自适应前照灯设置-设置信号值导致的无效状态</t>
  </si>
  <si>
    <t>1.模拟ECU发送信号:使为被选中状态
2.模拟ECU发送无效信号:,查看自适应前照灯设置选项状态</t>
  </si>
  <si>
    <t>自动远光模式不显示设置配置项</t>
  </si>
  <si>
    <t>1.配置配置字
2.查看自动远光模式选项</t>
  </si>
  <si>
    <t>2.不显示自动远光模式选项</t>
  </si>
  <si>
    <t>自动远光模式显示设置配置项</t>
  </si>
  <si>
    <t>2.显示自动远光模式选项</t>
  </si>
  <si>
    <t>自动远光模式页面显示</t>
  </si>
  <si>
    <t>1.进入自动远光模式，查看界面显示
2.点击返回</t>
  </si>
  <si>
    <t>1.显示关闭/自动远光灯/防眩照明/图片
2.返回车辆设置-&gt;灯光设置</t>
  </si>
  <si>
    <t>自动远光模式收藏</t>
  </si>
  <si>
    <t>1.车机供电正常
2.进入灯光设置界面
3.显示自动远光模式设置</t>
  </si>
  <si>
    <t>1.点击自动远光模式收藏按钮，查看页面显示
2.进入常用设置查看是否有自动远光模式</t>
  </si>
  <si>
    <t>1.Toast提示“收藏成功，可在“常用设置”界面查看”；自动远光模式收藏按钮高亮显示
2.常用设置中存在自动远光模式且状态与辅助驾驶中保持一致</t>
  </si>
  <si>
    <t>自动远光模式取消收藏</t>
  </si>
  <si>
    <t>1.点击自动远光模式已收藏按钮，查看页面显示
2.进入常用设置查看是否有自动远光模式</t>
  </si>
  <si>
    <t>1.Toast提示“已取消收藏”；自动远光模式收藏按钮灰色显示
2.常用设置中不存在自动远光模式</t>
  </si>
  <si>
    <t>自动远光模式infobook</t>
  </si>
  <si>
    <t>1.点击自动远光模式info按钮
2.点击返回按钮</t>
  </si>
  <si>
    <t>1.点击自动远光模式info页面，且显示图片/功能文本说明
2.返回车辆设置&gt;灯光设置</t>
  </si>
  <si>
    <t>自动远光模式-关闭设置Rx逻辑</t>
  </si>
  <si>
    <t>1.模拟ECU发送信号:
0x3D8FeatNoIpmaActl=0x0847
0x3D8FeatConfigIpmaActl=0x00
0x3D8PersIndexIpma_D_Actl=0x04
2.查看关闭选项状态</t>
  </si>
  <si>
    <t>自动远光模式-关闭设置Tx逻辑</t>
  </si>
  <si>
    <t>2.信号
0x3E2.CtrStkDsplyOp_D_Rq=Set
0x3E2.CtrStkFeatNoActl=0x0847
0x3E2.CtrStkFeatConfigActl=0x0</t>
  </si>
  <si>
    <t>自动远光模式-开启设置Rx逻辑</t>
  </si>
  <si>
    <t>1.模拟ECU发送信号:
0x3D8FeatNoIpmaActl=0x0847
0x3D8FeatConfigIpmaActl=0x01
0x3D8PersIndexIpma_D_Actl=0x04
2.查看自动远光灯选项状态</t>
  </si>
  <si>
    <t>2.自动远光灯选项被选中</t>
  </si>
  <si>
    <t>自动远光模式-开启设置Tx逻辑</t>
  </si>
  <si>
    <t>1.其他选项被选中时,点击自动远光灯
2.查看车机发出的请求信号</t>
  </si>
  <si>
    <t>2.信号
0x3E2.CtrStkDsplyOp_D_Rq=Set
0x3E2.CtrStkFeatNoActl=0x0847
0x3E2.CtrStkFeatConfigActl=0x1</t>
  </si>
  <si>
    <t>自动远光模式-防眩照明设置Rx逻辑</t>
  </si>
  <si>
    <t>1.模拟ECU发送信号:
0x3D8FeatNoIpmaActl=0x0847
0x3D8FeatConfigIpmaActl=0x02
0x3D8PersIndexIpma_D_Actl=0x04
2.查看防眩照明选项状态</t>
  </si>
  <si>
    <t>2.防眩照明选项被选中</t>
  </si>
  <si>
    <t>自动远光模式-防眩照明设置Tx逻辑</t>
  </si>
  <si>
    <t>1.其他选项被选中时,点击防眩照明
2.查看车机发出的请求信号</t>
  </si>
  <si>
    <t>2.信号
0x3E2.CtrStkDsplyOp_D_Rq=Set
0x3E2.CtrStkFeatNoActl=0x0847
0x3E2.CtrStkFeatConfigActl=0x2</t>
  </si>
  <si>
    <t>自动远光模式-设置信号丢失导致的无效状态</t>
  </si>
  <si>
    <t>1.模拟ECU发送信号:使选项为被选中状态
2.丢失信号,查看自动远光模式选项状态</t>
  </si>
  <si>
    <t>自动远光模式-设置信号值导致的无效状态</t>
  </si>
  <si>
    <t>1.模拟ECU发送信号:使为被选中状态
2.模拟ECU发送无效信号:,查看自动远光模式选项状态</t>
  </si>
  <si>
    <t>6-5-15尾灯设置</t>
  </si>
  <si>
    <t>尾灯设置-页面显示</t>
  </si>
  <si>
    <t>1.点击进入车辆设置-&gt;灯光设置-&gt;尾灯设置查看页面
2.点击左上角返回按钮</t>
  </si>
  <si>
    <t>1.显示单选项优雅/动感/激情单选项2.返回车辆设置-&gt;灯光设置页面</t>
  </si>
  <si>
    <t>尾灯设置收藏</t>
  </si>
  <si>
    <t>1.点击尾灯设置收藏按钮查看页面
2.进入常用设置查看</t>
  </si>
  <si>
    <t>1.尾灯设置收藏按钮高亮显示
2.常用设置中存在尾灯设置且状态与辅助驾驶中保持一致</t>
  </si>
  <si>
    <t>尾灯设置infobook</t>
  </si>
  <si>
    <t>1.点击尾灯设置info按钮
2.点击返回按钮</t>
  </si>
  <si>
    <t>1.点击尾灯设置info页面，且显示图片/功能文本说明
2.返回车辆设置-&gt;灯光设置页面</t>
  </si>
  <si>
    <t>尾灯设置-优雅设置Rx逻辑</t>
  </si>
  <si>
    <t>1.模拟ECU发送信号:
2.查看优雅选项状态</t>
  </si>
  <si>
    <t>2.优雅选项被选中</t>
  </si>
  <si>
    <t>尾灯设置-优雅设置Tx逻辑</t>
  </si>
  <si>
    <t>1.其他选项被选中时,点击优雅
2.查看车机发出的请求信号</t>
  </si>
  <si>
    <t>尾灯设置-动感设置Rx逻辑</t>
  </si>
  <si>
    <t>1.模拟ECU发送信号:
2.查看动感选项状态</t>
  </si>
  <si>
    <t>2.动感选项被选中</t>
  </si>
  <si>
    <t>尾灯设置-动感设置Tx逻辑</t>
  </si>
  <si>
    <t>1.其他选项被选中时,点击动感
2.查看车机发出的请求信号</t>
  </si>
  <si>
    <t>尾灯设置-激情设置Rx逻辑</t>
  </si>
  <si>
    <t>1.模拟ECU发送信号:
2.查看激情选项状态</t>
  </si>
  <si>
    <t>2.激情选项被选中</t>
  </si>
  <si>
    <t>尾灯设置-激情设置Tx逻辑</t>
  </si>
  <si>
    <t>1.其他选项被选中时,点击激情
2.查看车机发出的请求信号</t>
  </si>
  <si>
    <t>尾灯设置-设置信号丢失导致的无效状态</t>
  </si>
  <si>
    <t>1.模拟ECU发送信号:使选项为被选中状态
2.丢失信号,查看尾灯设置选项状态</t>
  </si>
  <si>
    <t>尾灯设置-设置信号值导致的无效状态</t>
  </si>
  <si>
    <t>1.模拟ECU发送信号:使为被选中状态
2.模拟ECU发送无效信号:,查看尾灯设置选项状态</t>
  </si>
  <si>
    <t>SYNC+_Z0216</t>
  </si>
  <si>
    <t>6-6-1电动窗设置</t>
  </si>
  <si>
    <t>电动窗设置页面</t>
  </si>
  <si>
    <t>1.车辆设置-&gt;电动窗设置-&gt;查看显示
2.点击左上角返回按钮</t>
  </si>
  <si>
    <t>1.遥控开启/遥控关闭以及各infobook
2.返回车辆设置页面</t>
  </si>
  <si>
    <t>电动窗设置收藏</t>
  </si>
  <si>
    <t>1.点击电动窗设置收藏按钮查看页面
2.进入常用设置查看</t>
  </si>
  <si>
    <t>1.Toast提示“收藏成功，可在“常用设置”界面查看”；电动窗设置收藏按钮高亮显示
2.常用设置中存在电动窗设置且状态与辅助驾驶中保持一致</t>
  </si>
  <si>
    <t>电动窗设置取消收藏</t>
  </si>
  <si>
    <t>1.点击电动窗设置已收藏按钮查看页面
2.进入常用设置查看</t>
  </si>
  <si>
    <t>1.Toast提示“已取消收藏”；电动窗设置收藏按钮灰色显示
2.常用设置中不存在电动窗设置</t>
  </si>
  <si>
    <t>电动窗设置infobook</t>
  </si>
  <si>
    <t>1.点击电动窗设置info按钮
2.点击返回按钮</t>
  </si>
  <si>
    <t>1.点击电动窗设置info页面，且显示图片/功能文本说明
2.返回车辆设置页面</t>
  </si>
  <si>
    <t>开启遥控开启Rx逻辑</t>
  </si>
  <si>
    <t>1.模拟ECU发送信号:
0x3E3FeatNoBcm_No_Actl=0x0401
0x3E3FeatConfigBcmActl=0x01
0x3E3PersIndexBcm_D_Actl=0x04
2.查看开关选项状态</t>
  </si>
  <si>
    <t>关闭遥控开启Rx逻辑</t>
  </si>
  <si>
    <t>1.模拟ECU发送信号:
0x3E3FeatNoBcm_No_Actl=0x0401
0x3E3FeatConfigBcmActl=0x00
0x3E3PersIndexBcm_D_Actl=0x04
2.查看开关选项状态</t>
  </si>
  <si>
    <t>开启遥控开启Tx逻辑</t>
  </si>
  <si>
    <t>2.信号
0x3E2CtrStkDsplyOp_D_Rq=0x02
0x3E2CtrStkFeatNoActl=0x0401
0x3E2CtrStkFeatConfigActl=0x01</t>
  </si>
  <si>
    <t>关闭遥控开启Tx逻辑</t>
  </si>
  <si>
    <t>2.信号
0x3E2CtrStkDsplyOp_D_Rq=0x02
0x3E2CtrStkFeatNoActl=0x0401
0x3E2CtrStkFeatConfigActl=0x00</t>
  </si>
  <si>
    <t>遥控开启设置信号丢失导致的无效状态</t>
  </si>
  <si>
    <t>遥控开启设置信号值导致的无效状态</t>
  </si>
  <si>
    <t>1.模拟ECU发送信号:
0x3E3FeatNoBcm_No_Actl=0x0401
0x3E3FeatConfigBcmActl=0x02
0x3E3PersIndexBcm_D_Actl=0x04
2.查看开关选项状态</t>
  </si>
  <si>
    <t>开启遥控开启开关</t>
  </si>
  <si>
    <t>关闭遥控开启开关</t>
  </si>
  <si>
    <t>遥控开启infobook</t>
  </si>
  <si>
    <t>1.点击遥控开启info按钮
2.点击返回按钮</t>
  </si>
  <si>
    <t>1.点击遥控开启info页面，且显示图片/功能文本说明
2.返回车辆设置-&gt;电动窗设置</t>
  </si>
  <si>
    <t>开启遥控关闭Rx逻辑</t>
  </si>
  <si>
    <t>1.模拟ECU发送信号:
0x3E3FeatNoBcm_No_Actl=0x0402
0x3E3FeatConfigBcmActl=0x01
0x3E3PersIndexBcm_D_Actl=0x04
2.查看开关选项状态</t>
  </si>
  <si>
    <t>关闭遥控关闭Rx逻辑</t>
  </si>
  <si>
    <t>1.模拟ECU发送信号:
0x3E3FeatNoBcm_No_Actl=0x0402
0x3E3FeatConfigBcmActl=0x00
0x3E3PersIndexBcm_D_Actl=0x04
2.查看开关选项状态</t>
  </si>
  <si>
    <t>开启遥控关闭Tx逻辑</t>
  </si>
  <si>
    <t>2.信号
0x3E2CtrStkDsplyOp_D_Rq=0x02
0x3E2CtrStkFeatNoActl=0x0402
0x3E2CtrStkFeatConfigActl=0x01</t>
  </si>
  <si>
    <t>关闭遥控关闭Tx逻辑</t>
  </si>
  <si>
    <t>2.信号
0x3E2CtrStkDsplyOp_D_Rq=0x02
0x3E2CtrStkFeatNoActl=0x0402
0x3E2CtrStkFeatConfigActl=0x00</t>
  </si>
  <si>
    <t>遥控关闭设置信号丢失导致的无效状态</t>
  </si>
  <si>
    <t>遥控关闭设置信号值导致的无效状态</t>
  </si>
  <si>
    <t>1.模拟ECU发送信号:
0x3E3FeatNoBcm_No_Actl=0x0402
0x3E3FeatConfigBcmActl=0x02
0x3E3PersIndexBcm_D_Actl=0x04
2.查看开关选项状态</t>
  </si>
  <si>
    <t>开启遥控关闭开关</t>
  </si>
  <si>
    <t>关闭遥控关闭开关</t>
  </si>
  <si>
    <t>遥控关闭infobook</t>
  </si>
  <si>
    <t>1.点击遥控关闭info按钮
2.点击返回按钮</t>
  </si>
  <si>
    <t>1.点击遥控关闭info页面，且显示图片/功能文本说明
2.返回车辆设置-&gt;电动窗设置</t>
  </si>
  <si>
    <t>SYNC+_Z0212</t>
  </si>
  <si>
    <t>6-7-1电动后备箱</t>
  </si>
  <si>
    <t>电动后备箱不显示设置配置项</t>
  </si>
  <si>
    <t>1.车机供电正常
2.进入车辆设置界面</t>
  </si>
  <si>
    <t>1.配置配置字
2.查看电动后备箱选项</t>
  </si>
  <si>
    <t>2.不显示电动后备箱选项</t>
  </si>
  <si>
    <t>电动后备箱显示设置配置项</t>
  </si>
  <si>
    <t>1.配置配置字DE08BYTE13,BIT2=0(Liftgate)or
DE08BYTE13,BIT2=1(Decklid)
2.查看电动后备箱选项</t>
  </si>
  <si>
    <t>2.显示电动后备箱选项</t>
  </si>
  <si>
    <t>电动后备箱显示</t>
  </si>
  <si>
    <t>1.进入电动后备箱，查看页面显示
2.点击左上角返回，查看页面显示</t>
  </si>
  <si>
    <t>1.手动/自动/感应开启/图片
2.返回车辆设置页面</t>
  </si>
  <si>
    <t>电动后备箱收藏</t>
  </si>
  <si>
    <t>1.车机供电正常
2.显示电动后备箱设置
3.进入电动后备箱子菜单界面</t>
  </si>
  <si>
    <t>1.点击电动后备箱收藏按钮，查看页面显示
2.进入常用设置查看，查看页面显示</t>
  </si>
  <si>
    <t>1.Toast提示“收藏成功，可在“常用设置”界面查看”；电动后备箱收藏按钮高亮显示
2.常用设置中存在电动后备箱且状态与辅助驾驶中保持一致</t>
  </si>
  <si>
    <t>电动后备箱取消收藏</t>
  </si>
  <si>
    <t>1.点击电动后备箱已收藏按钮，查看页面显示
2.进入常用设置，查看页面显示</t>
  </si>
  <si>
    <t>1.Toast提示“已取消收藏”；电动后备箱收藏按钮灰色显示
2.常用设置中不存在电动后备箱</t>
  </si>
  <si>
    <t>电动后备箱infobook</t>
  </si>
  <si>
    <t>1.点击电动后备箱info按钮，查看页面显示
2.点击返回按钮，查看页面显示</t>
  </si>
  <si>
    <t>1.点击电动后备箱info页面，且显示图片/功能文本说明
2.返回车辆设置页面</t>
  </si>
  <si>
    <t>电动后备箱-手动设置Rx逻辑</t>
  </si>
  <si>
    <t>1.模拟ECU发送信号:
0x313Power_Liftgate_Mode_Cmd=0x0
2.查看手动选项状态</t>
  </si>
  <si>
    <t>电动后备箱-手动设置Tx逻辑</t>
  </si>
  <si>
    <t>2.信号
0x430Power_Liftgate_Mode_Cmd=0x0</t>
  </si>
  <si>
    <t>电动后备箱-自动设置Rx逻辑</t>
  </si>
  <si>
    <t>1.模拟ECU发送信号:
0x313Power_Liftgate_Mode_Cmd=0x1
2.查看自动选项状态</t>
  </si>
  <si>
    <t>2.自动选项被选中</t>
  </si>
  <si>
    <t>电动后备箱-自动设置Tx逻辑</t>
  </si>
  <si>
    <t>1.其他选项被选中时,点击自动
2.查看车机发出的请求信号以及界面显示</t>
  </si>
  <si>
    <t>2.信号
0x430Power_Liftgate_Mode_Cmd=0x1；界面弹出弹窗提示</t>
  </si>
  <si>
    <t>电动后备箱-手动切换到自动，显示弹窗提示</t>
  </si>
  <si>
    <t>1.手动选项被选中时,点击自动
2.查看界面显示
3.选择“是”按钮；查看界面显示</t>
  </si>
  <si>
    <t>2.界面弹出弹窗提示
3.切换到电动模式并关闭弹窗</t>
  </si>
  <si>
    <t>电动后备箱-手动切换到自动，取消操作</t>
  </si>
  <si>
    <t>1.手动选项被选中时,点击自动
2.查看界面显示
3.选择“否”按钮；查看界面显示</t>
  </si>
  <si>
    <t>2.界面弹出弹窗提示
3.关闭弹窗，仍为手动模式</t>
  </si>
  <si>
    <t>感应开启不显示设置配置项</t>
  </si>
  <si>
    <t>1.配置配置字DE08Byte13,Bit3PowerLiftgateHandsfreeMenu=0(Disable)
2.查看感应开启选项</t>
  </si>
  <si>
    <t>2.不显示感应开启选项</t>
  </si>
  <si>
    <t>感应开启显示设置配置项</t>
  </si>
  <si>
    <t>1.配置配置字DE08Byte13,Bit3PowerLiftgateHandsfreeMenu=1(enabled)
2.查看感应开启选项</t>
  </si>
  <si>
    <t>2.显示感应开启选项</t>
  </si>
  <si>
    <t>开启感应开启Rx逻辑</t>
  </si>
  <si>
    <t>1.车机供电正常
2.显示电动后备箱设置和感应开启设置
3.进入电动后备箱子菜单界面</t>
  </si>
  <si>
    <t>1.模拟ECU发送信号:
2.查看感应开启开关选项状态</t>
  </si>
  <si>
    <t>2.感应开启选项为开</t>
  </si>
  <si>
    <t>关闭感应开启Rx逻辑</t>
  </si>
  <si>
    <t>2.感应开启选项为关</t>
  </si>
  <si>
    <t>开启感应开启Tx逻辑</t>
  </si>
  <si>
    <t>1.感应开启开关为关时,点击开启
2.查看车机发出的请求信号</t>
  </si>
  <si>
    <t>关闭感应开启Tx逻辑</t>
  </si>
  <si>
    <t>1.感应开启开关为开时,点击关闭
2.查看车机发出的请求信号</t>
  </si>
  <si>
    <t>感应开启设置信号丢失导致的无效状态</t>
  </si>
  <si>
    <t>感应开启设置信号值导致的无效状态</t>
  </si>
  <si>
    <t>开启感应开启开关</t>
  </si>
  <si>
    <t>1.感应开启开关为关时,点击开启；查看界面显示</t>
  </si>
  <si>
    <t>1.感应开启开关开启，显示绿色高亮</t>
  </si>
  <si>
    <t>关闭感应开启开关</t>
  </si>
  <si>
    <t>1.感应开启开关为开时,点击关闭；查看界面显示</t>
  </si>
  <si>
    <t>1.感应开启开关关闭，显示灰色开关按钮</t>
  </si>
  <si>
    <t>SYNC+_Z0197</t>
  </si>
  <si>
    <t>7-8车辆设置-电动后视镜设置</t>
  </si>
  <si>
    <t>电动后视镜设置页面显示</t>
  </si>
  <si>
    <t>1.车辆控制-&gt;车辆设置-&gt;电动后视镜设置设置
2.点击返回按钮</t>
  </si>
  <si>
    <t>1.显示自动折叠/倒车倾斜
2.返回车辆控制-&gt;车辆设置页面</t>
  </si>
  <si>
    <t>电动后视镜设置收藏</t>
  </si>
  <si>
    <t>1.点击电动后视镜设置收藏按钮查看页面
2.进入常用设置查看</t>
  </si>
  <si>
    <t>1.Toast提示“收藏成功，可在“常用设置”界面查看”；电动后视镜设置收藏按钮高亮显示
2.常用设置中存在电动后视镜设置且状态与辅助驾驶中保持一致</t>
  </si>
  <si>
    <t>电动后视镜设置取消收藏</t>
  </si>
  <si>
    <t>1.点击电动后视镜设置已收藏按钮查看页面
2.进入常用设置查看</t>
  </si>
  <si>
    <t>1.Toast提示“已取消收藏”；电动后视镜设置收藏按钮灰色显示
2.常用设置中不存在电动后视镜设置</t>
  </si>
  <si>
    <t>电动后视镜设置infobook</t>
  </si>
  <si>
    <t>1.点击电动后视镜设置info按钮
2.点击返回按钮</t>
  </si>
  <si>
    <t>1.点击电动后视镜设置info页面，且显示图片/功能文本说明
2.返回车辆设置页面</t>
  </si>
  <si>
    <t>自动折叠设置配置项</t>
  </si>
  <si>
    <t>1.配置自动折叠无(配置字TBD)
2.发送自动折叠信号并查看自动折叠开关选项</t>
  </si>
  <si>
    <t>2.不显示自动折叠选项</t>
  </si>
  <si>
    <t>开启自动折叠Rx逻辑</t>
  </si>
  <si>
    <t>1.模拟ECU发送信号:
0x3DEFeatNoBcm_No_Actl=0x0702
0x3DEFeatConfigBcmActl=0x01
0x3DEPersIndexBcm_D_Actl=0x04
2.查看开关选项状态</t>
  </si>
  <si>
    <t>关闭自动折叠Rx逻辑</t>
  </si>
  <si>
    <t>1.模拟ECU发送信号:
0x3DEFeatNoBcm_No_Actl=0x0702
0x3DEFeatConfigBcmActl=0x00
0x3DEPersIndexBcm_D_Actl=0x04
2.查看开关选项状态</t>
  </si>
  <si>
    <t>开启自动折叠Tx逻辑</t>
  </si>
  <si>
    <t>关闭自动折叠Tx逻辑</t>
  </si>
  <si>
    <t>开启自动折叠开关</t>
  </si>
  <si>
    <t>关闭自动折叠开关</t>
  </si>
  <si>
    <t>自动折叠设置信号丢失导致的无效状态</t>
  </si>
  <si>
    <t>1.模拟ECU发送信号:TBD使自动折叠选项为开状态
2.丢失信号,查看自动折叠开关状态</t>
  </si>
  <si>
    <t>自动折叠设置信号值导致的无效状态</t>
  </si>
  <si>
    <t>1.模拟ECU发送信号:
0x3DEFeatNoBcm_No_Actl=0x0702
0x3DEFeatConfigBcmActl=0x02
0x3DEPersIndexBcm_D_Actl=0x04
2.查看开关选项状态</t>
  </si>
  <si>
    <t>倒车倾斜设置配置项</t>
  </si>
  <si>
    <t>1.配置倒车倾斜无(配置字TBD)
2.发送倒车倾斜信号并查看倒车倾斜开关选项</t>
  </si>
  <si>
    <t>2.不显示倒车倾斜选项</t>
  </si>
  <si>
    <t>开启倒车倾斜Rx逻辑</t>
  </si>
  <si>
    <t>1.模拟ECU发送信号:
0x3DEFeatNoBcm_No_Actl=0x0703
0x3DEFeatConfigBcmActl=0x01
0x3DEPersIndexBcm_D_Actl=0x04
2.查看开关选项状态</t>
  </si>
  <si>
    <t>关闭倒车倾斜Rx逻辑</t>
  </si>
  <si>
    <t>1.模拟ECU发送信号:
0x3DEFeatNoBcm_No_Actl=0x0703
0x3DEFeatConfigBcmActl=0x00
0x3DEPersIndexBcm_D_Actl=0x04
2.查看开关选项状态</t>
  </si>
  <si>
    <t>开启倒车倾斜Tx逻辑</t>
  </si>
  <si>
    <t>2.信号
0x3E2CtrStkDsplyOp_D_Rq=0x02
0x3E2CtrStkFeatNoActl=0x0703
0x3E2CtrStkFeatConfigActl=0x01</t>
  </si>
  <si>
    <t>关闭倒车倾斜Tx逻辑</t>
  </si>
  <si>
    <t>2.信号
0x3E2CtrStkDsplyOp_D_Rq=0x02
0x3E2CtrStkFeatNoActl=0x0703
0x3E2CtrStkFeatConfigActl=0x00</t>
  </si>
  <si>
    <t>倒车倾斜设置信号丢失导致的无效状态</t>
  </si>
  <si>
    <t>1.模拟ECU发送信号:TBD使选项为开状态
2.丢失节点或信号,查看开关状态</t>
  </si>
  <si>
    <t>倒车倾斜设置信号值导致的无效状态</t>
  </si>
  <si>
    <t>1.模拟ECU发送信号:
0x3DEFeatNoBcm_No_Actl=0x0703
0x3DEFeatConfigBcmActl=0x02
0x3DEPersIndexBcm_D_Actl=0x04
2.查看开关选项状态</t>
  </si>
  <si>
    <t>开启倒车倾斜开关</t>
  </si>
  <si>
    <t>关闭倒车倾斜开关</t>
  </si>
  <si>
    <t>6-9多功能座椅设置</t>
  </si>
  <si>
    <t>多功能座椅页面显示</t>
  </si>
  <si>
    <t>1.车辆控制-&gt;车辆设置-&gt;多功能座椅设置</t>
  </si>
  <si>
    <t>1.显示按摩（模式）/靠背/坐垫/驾驶侧，副驾侧</t>
  </si>
  <si>
    <t>多功能座椅收藏</t>
  </si>
  <si>
    <t>1.点击多功能座椅收藏按钮查看页面
2.进入常用设置查看</t>
  </si>
  <si>
    <t>1.多功能座椅收藏按钮高亮显示
2.常用设置中存在多功能座椅且状态与辅助驾驶中保持一致</t>
  </si>
  <si>
    <t>多功能座椅infobook</t>
  </si>
  <si>
    <t>1.点击多功能座椅info按钮
2.点击返回按钮</t>
  </si>
  <si>
    <t>1.点击多功能座椅info页面，且显示图片/功能文本说明
2.返回车辆设置页面</t>
  </si>
  <si>
    <t>6-10车辆设置-平顺降档</t>
  </si>
  <si>
    <t>平顺降档显示</t>
  </si>
  <si>
    <t>1.车辆控制-&gt;车辆设置-&gt;平顺降档查看页面</t>
  </si>
  <si>
    <t>1.显示平顺降档开关/收藏/infobook</t>
  </si>
  <si>
    <t>平顺降档收藏</t>
  </si>
  <si>
    <t>1.点击平顺降档收藏按钮查看页面
2.进入常用设置查看</t>
  </si>
  <si>
    <t>1.平顺降档收藏按钮高亮显示
2.常用设置中存在平顺降档且状态与辅助驾驶中保持一致</t>
  </si>
  <si>
    <t>平顺降档infobook</t>
  </si>
  <si>
    <t>1.点击平顺降档info按钮
2.点击返回按钮</t>
  </si>
  <si>
    <t>1.点击平顺降档info页面，且显示图片/功能文本说明
2.返回车辆控制-&gt;辅助驾驶</t>
  </si>
  <si>
    <t>平顺降档不显示设置配置项</t>
  </si>
  <si>
    <t>1.配置配置字DE08AdvanceTracControlFunction=0x0:Disable
2.查看平顺降档选项</t>
  </si>
  <si>
    <t>2.不显示平顺降档选项</t>
  </si>
  <si>
    <t>平顺降档显示设置配置项</t>
  </si>
  <si>
    <t>1.配置配置字DE08AdvanceTracControlFunction=0x1:Enable
2.查看平顺降档选项</t>
  </si>
  <si>
    <t>2.显示平顺降档选项</t>
  </si>
  <si>
    <t>开启平顺降档开关</t>
  </si>
  <si>
    <t>关闭平顺降档开关</t>
  </si>
  <si>
    <t>开启平顺降档Rx逻辑</t>
  </si>
  <si>
    <t>关闭平顺降档Rx逻辑</t>
  </si>
  <si>
    <t>开启平顺降档Tx逻辑</t>
  </si>
  <si>
    <t>关闭平顺降档Tx逻辑</t>
  </si>
  <si>
    <t>平顺降档设置信号丢失导致的无效状态</t>
  </si>
  <si>
    <t>平顺降档设置信号值导致的无效状态</t>
  </si>
  <si>
    <t>SYNC+_Z0201</t>
  </si>
  <si>
    <t>6-11-1防盗系统</t>
  </si>
  <si>
    <t>防盗系统收藏</t>
  </si>
  <si>
    <t>1.点击防盗系统收藏按钮，查看页面显示
2.进入常用设置，查看页面显示</t>
  </si>
  <si>
    <t>1.Toast提示“收藏成功，可在“常用设置”界面查看”；防盗系统收藏按钮高亮显示
2.常用设置中存在防盗系统且状态与辅助驾驶中保持一致</t>
  </si>
  <si>
    <t>防盗系统取消收藏</t>
  </si>
  <si>
    <t>1.点击防盗系统已收藏按钮，查看页面显示
2.进入常用设置，查看页面显示</t>
  </si>
  <si>
    <t>1.Toast提示“已取消收藏”；防盗系统收藏按钮灰色显示
2.常用设置中不存在防盗系统</t>
  </si>
  <si>
    <t>防盗系统infobook</t>
  </si>
  <si>
    <t>1.点击防盗系统info按钮，查看页面显示
2.点击返回按钮，查看页面显示</t>
  </si>
  <si>
    <t>1.点击防盗系统info页面，且显示图片/功能文本说明
2.返回车辆控制-&gt;车辆设置</t>
  </si>
  <si>
    <t>询问退出不显示设置配置项</t>
  </si>
  <si>
    <t>1.配置配置字DE08,Byte4,Bit2PerimeterAlarmw/ReducedGuardControlFunction=0(Disable)or
DE08Byte10bit4PerimeterAlarmGuardReminder=0(Disable)
2.进入防盗系统子菜单，查看询问退出选项是否显示</t>
  </si>
  <si>
    <t>2.不显示询问退出选项</t>
  </si>
  <si>
    <t>询问退出显示设置配置项</t>
  </si>
  <si>
    <t>1.配置配置字DE08,Byte4,Bit2PerimeterAlarmw/ReducedGuardControlFunction=1(enabled)and
DE08Byte10bit4PerimeterAlarmGuardReminder=1(enabled)
2.进入防盗系统子菜单，查看询问退出选项是否显示</t>
  </si>
  <si>
    <t>2.显示询问退出选项</t>
  </si>
  <si>
    <t>运动传感器不显示设置配置项</t>
  </si>
  <si>
    <t>1.配置配置字DE08,Byte4,Bit2PerimeterAlarmw/ReducedGuardControlFunction=0(Disable)
2.进入防盗系统子菜单，查看运动传感器选项是否显示</t>
  </si>
  <si>
    <t>2.不显示运动传感器选项</t>
  </si>
  <si>
    <t>运动传感器显示设置配置项</t>
  </si>
  <si>
    <t>1.配置配置字DE08,Byte4,Bit2PerimeterAlarmw/ReducedGuardControlFunction=1(enabled)
2.进入防盗系统子菜单，查看运动传感器选项是否显示</t>
  </si>
  <si>
    <t>2.显示运动传感器选项</t>
  </si>
  <si>
    <t>进入防盗系统子菜单</t>
  </si>
  <si>
    <t>1.车机供电正常
2.进入车辆设置界面
3.配置询问退出和运动传感器显示</t>
  </si>
  <si>
    <t>1.点击防盗系统进入子菜单，查看页面显示
2.点击返回按钮，查看页面显示</t>
  </si>
  <si>
    <t>1.成功进入子菜单显示目录询问退出、运动传感器子菜单及infobook按钮
2.返回车辆设置界面</t>
  </si>
  <si>
    <t>开启询问退出开关</t>
  </si>
  <si>
    <t>1.车机供电正常
2.配置询问退出显示
3.进入防盗系统子菜单页面</t>
  </si>
  <si>
    <t>1.询问退出开关为关时,点击开启</t>
  </si>
  <si>
    <t>1.询问退出开关开启，显示绿色高亮</t>
  </si>
  <si>
    <t>关闭询问退出开关</t>
  </si>
  <si>
    <t>1.询问退出开关为开时,点击关闭</t>
  </si>
  <si>
    <t>1.询问退出开关关闭，显示灰色开关按钮</t>
  </si>
  <si>
    <t>开启询问退出开关Rx逻辑</t>
  </si>
  <si>
    <t>1.模拟ECU发送信号:
0x3DEFeatNoBcm_No_Actl=0x041C
0x3DEFeatConfigBcmActl=0x01
0x3DEPersIndexBcm_D_Actl=0x04
2.查看询问退出开关选项状态</t>
  </si>
  <si>
    <t>2.询问退出选项为开</t>
  </si>
  <si>
    <t>CAN信号表格中显示走IPC不走IPCL</t>
  </si>
  <si>
    <t>关闭询问退出开关Rx逻辑</t>
  </si>
  <si>
    <t>1.模拟ECU发送信号:
0x3DEFeatNoBcm_No_Actl=0x041C
0x3DEFeatConfigBcmActl=0x00
0x3DEPersIndexBcm_D_Actl=0x04
2.查看询问退出开关选项状态</t>
  </si>
  <si>
    <t>2.询问退出选项为关</t>
  </si>
  <si>
    <t>开启询问退出开关Tx逻辑</t>
  </si>
  <si>
    <t>1.询问退出开关为关时,点击开启
2.查看车机发出的请求信号</t>
  </si>
  <si>
    <t>2.信号
0x3E2CtrStkDsplyOp_D_Rq=0x02
0x3E2CtrStkFeatNoActl=0x041C
0x3E2CtrStkFeatConfigActl=0x01</t>
  </si>
  <si>
    <t>关闭询问退出开关Tx逻辑</t>
  </si>
  <si>
    <t>1.询问退出开关为开时,点击关闭
2.查看车机发出的请求信号</t>
  </si>
  <si>
    <t>2.信号
0x3E2CtrStkDsplyOp_D_Rq=0x02
0x3E2CtrStkFeatNoActl=0x041C
0x3E2CtrStkFeatConfigActl=0x00</t>
  </si>
  <si>
    <t>询问退出开关设置信号丢失导致的无效状态</t>
  </si>
  <si>
    <t>询问退出开关设置信号值导致的无效状态</t>
  </si>
  <si>
    <t>1.模拟ECU发送信号:
0x3DEFeatNoBcm_No_Actl=0x041C
0x3DEFeatConfigBcmActl=0x02
0x3DEPersIndexBcm_D_Actl=0x04
2.查看开关选项状态</t>
  </si>
  <si>
    <t>询问退出infobook</t>
  </si>
  <si>
    <t>1.点击询问退出info按钮，查看页面显示
2.点击“X”按钮，查看页面显示</t>
  </si>
  <si>
    <t>1.点击询问退出info弹窗，且显示功能文本说明
2.返回车辆控制-&gt;车辆设置-&gt;防盗系统</t>
  </si>
  <si>
    <t>运动传感器子菜单</t>
  </si>
  <si>
    <t>1.车机供电正常
2.配置运动传感器显示
3.进入防盗系统子菜单页面</t>
  </si>
  <si>
    <t>1.点击运动传感器，查看页面显示
2.点击返回按钮，查看页面显示</t>
  </si>
  <si>
    <t>1.进入运动传感器子菜单，显示开启/关闭的单选按钮以及图片
2.返回车辆控制-&gt;车辆设置-&gt;防盗系统</t>
  </si>
  <si>
    <t>运动传感器infobook</t>
  </si>
  <si>
    <t>1.点击运动传感器info按钮，查看页面显示
2.点击“X”按钮，查看页面显示</t>
  </si>
  <si>
    <t>1.点击运动传感器info弹窗，显示功能文本说明
2.返回车辆控制-&gt;车辆设置-&gt;防盗系统</t>
  </si>
  <si>
    <t>开启运动传感器Rx逻辑</t>
  </si>
  <si>
    <t>1.车机供电正常
2.配置运动传感器显示
3.进入运动传感器子菜单页面</t>
  </si>
  <si>
    <t>1.模拟ECU发送信号:
0x3DEFeatNoBcm_No_Actl=0x041D
0x3DEFeatConfigBcmActl=0x01
0x3DEPersIndexBcm_D_Actl=0x04
2.查看运动传感器开关选项状态</t>
  </si>
  <si>
    <t>2.运动传感器选项为开</t>
  </si>
  <si>
    <t>关闭运动传感器Rx逻辑</t>
  </si>
  <si>
    <t>1.模拟ECU发送信号:
0x3DEFeatNoBcm_No_Actl=0x041D
0x3DEFeatConfigBcmActl=0x00
0x3DEPersIndexBcm_D_Actl=0x04
2.查看运动传感器开关选项状态</t>
  </si>
  <si>
    <t>2.运动传感器选项为关</t>
  </si>
  <si>
    <t>开启运动传感器Tx逻辑</t>
  </si>
  <si>
    <t>1.运动传感器开关为关时,点击开启
2.查看车机发出的请求信号</t>
  </si>
  <si>
    <t>2.信号
0x3E2CtrStkDsplyOp_D_Rq=0x02
0x3E2CtrStkFeatNoActl=0x041D
0x3E2CtrStkFeatConfigActl=0x01</t>
  </si>
  <si>
    <t>关闭运动传感器Tx逻辑</t>
  </si>
  <si>
    <t>1.运动传感器开关为开时,点击关闭
2.查看车机发出的请求信号</t>
  </si>
  <si>
    <t>2.信号
0x3E2CtrStkDsplyOp_D_Rq=0x02
0x3E2CtrStkFeatNoActl=0x041D
0x3E2CtrStkFeatConfigActl=0x00</t>
  </si>
  <si>
    <t>运动传感器设置信号丢失导致的无效状态</t>
  </si>
  <si>
    <t>运动传感器设置信号值导致的无效状态</t>
  </si>
  <si>
    <t>1.模拟ECU发送信号:
0x3DEFeatNoBcm_No_Actl=0x041D
0x3DEFeatConfigBcmActl=0x02
0x3DEPersIndexBcm_D_Actl=0x04
2.查看开关选项状态</t>
  </si>
  <si>
    <t>1.点击氛围灯info按钮
2.点击返回按钮</t>
  </si>
  <si>
    <t>6-13车辆设置-后排乘客提醒</t>
  </si>
  <si>
    <t>后排乘客提醒显示</t>
  </si>
  <si>
    <t>1.车辆控制-&gt;车辆设置-&gt;后排乘客提醒查看页面</t>
  </si>
  <si>
    <t>1.显示后排乘客提醒开关/收藏/infobook</t>
  </si>
  <si>
    <t>后排乘客提醒收藏</t>
  </si>
  <si>
    <t>1.点击后排乘客提醒收藏按钮查看页面
2.进入常用设置查看</t>
  </si>
  <si>
    <t>1.后排乘客提醒收藏按钮高亮显示
2.常用设置中存在后排乘客提醒且状态与辅助驾驶中保持一致</t>
  </si>
  <si>
    <t>后排乘客提醒infobook</t>
  </si>
  <si>
    <t>1.点击后排乘客提醒info按钮
2.点击返回按钮</t>
  </si>
  <si>
    <t>1.点击后排乘客提醒info页面，且显示图片/功能文本说明
2.返回车辆控制-&gt;辅助驾驶</t>
  </si>
  <si>
    <t>后排乘客提醒不显示设置配置项</t>
  </si>
  <si>
    <t>1.配置配置字DE08AdvanceTracControlFunction=0x0:Disable
2.查看后排乘客提醒选项</t>
  </si>
  <si>
    <t>2.不显示后排乘客提醒选项</t>
  </si>
  <si>
    <t>后排乘客提醒显示设置配置项</t>
  </si>
  <si>
    <t>1.配置配置字DE08AdvanceTracControlFunction=0x1:Enable
2.查看后排乘客提醒选项</t>
  </si>
  <si>
    <t>2.显示后排乘客提醒选项</t>
  </si>
  <si>
    <t>开启后排乘客提醒开关</t>
  </si>
  <si>
    <t>关闭后排乘客提醒开关</t>
  </si>
  <si>
    <t>开启后排乘客提醒Rx逻辑</t>
  </si>
  <si>
    <t>关闭后排乘客提醒Rx逻辑</t>
  </si>
  <si>
    <t>开启后排乘客提醒Tx逻辑</t>
  </si>
  <si>
    <t>关闭后排乘客提醒Tx逻辑</t>
  </si>
  <si>
    <t>后排乘客提醒设置信号丢失导致的无效状态</t>
  </si>
  <si>
    <t>后排乘客提醒设置信号值导致的无效状态</t>
  </si>
  <si>
    <t>6-14车辆设置-节能怠速</t>
  </si>
  <si>
    <t>节能怠速显示</t>
  </si>
  <si>
    <t>1.车辆控制-&gt;车辆设置-&gt;节能怠速查看页面</t>
  </si>
  <si>
    <t>1.显示节能怠速开关/收藏/infobook</t>
  </si>
  <si>
    <t>节能怠速收藏</t>
  </si>
  <si>
    <t>1.点击节能怠速收藏按钮查看页面
2.进入常用设置查看</t>
  </si>
  <si>
    <t>1.节能怠速收藏按钮高亮显示
2.常用设置中存在节能怠速且状态与辅助驾驶中保持一致</t>
  </si>
  <si>
    <t>节能怠速infobook</t>
  </si>
  <si>
    <t>1.点击节能怠速info按钮
2.点击返回按钮</t>
  </si>
  <si>
    <t>1.点击节能怠速info页面，且显示图片/功能文本说明
2.返回车辆控制-&gt;辅助驾驶</t>
  </si>
  <si>
    <t>节能怠速不显示设置配置项</t>
  </si>
  <si>
    <t>1.配置配置字DE08AdvanceTracControlFunction=0x0:Disable
2.查看节能怠速选项</t>
  </si>
  <si>
    <t>2.不显示节能怠速选项</t>
  </si>
  <si>
    <t>节能怠速显示设置配置项</t>
  </si>
  <si>
    <t>1.配置配置字DE08AdvanceTracControlFunction=0x1:Enable
2.查看节能怠速选项</t>
  </si>
  <si>
    <t>2.显示节能怠速选项</t>
  </si>
  <si>
    <t>开启节能怠速开关</t>
  </si>
  <si>
    <t>关闭节能怠速开关</t>
  </si>
  <si>
    <t>开启节能怠速Rx逻辑</t>
  </si>
  <si>
    <t>关闭节能怠速Rx逻辑</t>
  </si>
  <si>
    <t>开启节能怠速Tx逻辑</t>
  </si>
  <si>
    <t>2.信号
0x3E2.CtrStkDsplyOp_D_Rq=Set
0x3E2.CtrStkFeatNoActl=0x7351
0x3E2.CtrStkFeatConfigActl=0x1</t>
  </si>
  <si>
    <t>关闭节能怠速Tx逻辑</t>
  </si>
  <si>
    <t>2.信号
0x3E2.CtrStkDsplyOp_D_Rq=Set
0x3E2.CtrStkFeatNoActl=0x7351
0x3E2.CtrStkFeatConfigActl=0x0</t>
  </si>
  <si>
    <t>节能怠速设置信号丢失导致的无效状态</t>
  </si>
  <si>
    <t>节能怠速设置信号值导致的无效状态</t>
  </si>
  <si>
    <t>SYNC+_Z0214</t>
  </si>
  <si>
    <t>6-15车辆设置-静默模式</t>
  </si>
  <si>
    <t>静默模式不显示设置配置项</t>
  </si>
  <si>
    <t>1.车机供电正常
2.信号正常
3.进入车辆设置界面</t>
  </si>
  <si>
    <t>1.配置配置字DE08AdvanceTracControlFunction=0x0:Disable
2.查看静默模式选项是否显示</t>
  </si>
  <si>
    <t>2.不显示静默模式选项</t>
  </si>
  <si>
    <t>静默模式显示设置配置项</t>
  </si>
  <si>
    <t>1.配置配置字DE08AdvanceTracControlFunction=0x1:Enable
2.查看静默模式选项是否显示</t>
  </si>
  <si>
    <t>2.显示静默模式选项</t>
  </si>
  <si>
    <t>静默模式显示</t>
  </si>
  <si>
    <t>1.车机供电正常
2.配置静默模式显示
3.进入车辆设置界面</t>
  </si>
  <si>
    <t>1.查看静默模式在页面上的显示</t>
  </si>
  <si>
    <t>1.显示静默模式开关、收藏按钮已经infobook图标</t>
  </si>
  <si>
    <t>静默模式收藏</t>
  </si>
  <si>
    <t>1.点击静默模式收藏按钮，查看页面显示
2.进入常用设置，查看页面显示</t>
  </si>
  <si>
    <t>1.Toast提示“收藏成功，可在“常用设置”界面查看”；静默模式收藏按钮高亮显示
2.常用设置中存在静默模式且状态与辅助驾驶中保持一致</t>
  </si>
  <si>
    <t>静默模式取消收藏</t>
  </si>
  <si>
    <t>1.点击静默模式已收藏按钮，查看页面显示
2.进入常用设置，查看页面显示</t>
  </si>
  <si>
    <t>1.Toast提示“已取消收藏”；静默模式收藏按钮灰色显示
2.常用设置中不存在静默模式</t>
  </si>
  <si>
    <t>静默模式infobook</t>
  </si>
  <si>
    <t>1.点击静默模式info按钮，查看页面显示
2.点击“X”按钮，查看页面显示</t>
  </si>
  <si>
    <t>1.点击静默模式info弹窗功能文本说明
2.返回车辆设置界面</t>
  </si>
  <si>
    <t>开启静默模式开关</t>
  </si>
  <si>
    <t>1.静默模式开关为关时,点击开启</t>
  </si>
  <si>
    <t>1.静默模式开关开启，显示绿色高亮</t>
  </si>
  <si>
    <t>关闭静默模式开关</t>
  </si>
  <si>
    <t>1.静默模式开关为开时,点击关闭</t>
  </si>
  <si>
    <t>1.静默模式开关关闭，显示灰色开关按钮</t>
  </si>
  <si>
    <t>开启静默模式Rx逻辑</t>
  </si>
  <si>
    <t>1.模拟ECU发送信号:
0x3E3FeatNoBcm_No_Actl=0x0418
0x3E3FeatConfigBcmActl=0x01
0x3E3PersIndexBcm_D_Actl=0x04
2.查看静默模式开关选项状态</t>
  </si>
  <si>
    <t>2.静默模式选项为开</t>
  </si>
  <si>
    <t>关闭静默模式Rx逻辑</t>
  </si>
  <si>
    <t>1.模拟ECU发送信号:
0x3E3FeatNoBcm_No_Actl=0x0418
0x3E3FeatConfigBcmActl=0x00
0x3E3PersIndexBcm_D_Actl=0x04
2.查看开关选项状态</t>
  </si>
  <si>
    <t>2.静默模式选项为关</t>
  </si>
  <si>
    <t>开启静默模式Tx逻辑</t>
  </si>
  <si>
    <t>1.静默模式开关为关时,点击开启
2.查看车机发出的请求信号</t>
  </si>
  <si>
    <t>2.信号
0x3E2.CtrStkDsplyOp_D_Rq=Set
0x3E2.CtrStkFeatNoActl=0x0418
0x3E2.CtrStkFeatConfigActl=0x01</t>
  </si>
  <si>
    <t>关闭静默模式Tx逻辑</t>
  </si>
  <si>
    <t>1.静默模式开关为开时,点击关闭
2.查看车机发出的请求信号</t>
  </si>
  <si>
    <t>2.信号
0x3E2.CtrStkDsplyOp_D_Rq=Set
0x3E2.CtrStkFeatNoActl=0x0418
0x3E2.CtrStkFeatConfigActl=0x00</t>
  </si>
  <si>
    <t>静默模式设置信号丢失导致的无效状态</t>
  </si>
  <si>
    <t>静默模式设置信号值导致的无效状态</t>
  </si>
  <si>
    <t>1.模拟ECU发送信号:
0x3E3FeatNoBcm_No_Actl=0x0418
0x3E3FeatConfigBcmActl=0x02
0x3E3PersIndexBcm_D_Actl=0x04
2.查看开关选项状态</t>
  </si>
  <si>
    <t>SYNC+_Z0213</t>
  </si>
  <si>
    <t>6-16静默启动</t>
  </si>
  <si>
    <t>静默启动收藏</t>
  </si>
  <si>
    <t>1.点击静默启动收藏按钮查看页面
2.进入常用设置查看</t>
  </si>
  <si>
    <t>1.静默启动收藏按钮高亮显示
2.常用设置中存在静默启动且状态与车辆设置中保持一致</t>
  </si>
  <si>
    <t>静默启动infobook</t>
  </si>
  <si>
    <t>1.点击静默启动info按钮
2.点击返回按钮</t>
  </si>
  <si>
    <t>1.点击静默启动info页面，且显示图片/功能文本说明
2.返回车辆控制-&gt;车辆设置</t>
  </si>
  <si>
    <t>静默启动菜单显示</t>
  </si>
  <si>
    <t>1.路径车辆控制-&gt;车辆设置-&gt;点击静默启动入口
2.点击返回</t>
  </si>
  <si>
    <t>1.显示静默启动开关，infobook/设置静默时间子目录，infobook
2.返回车辆控制-&gt;车辆设置页面</t>
  </si>
  <si>
    <t>开启静默启动Rx逻辑</t>
  </si>
  <si>
    <t>CAN信号表格中显示RxTx信号待确认</t>
  </si>
  <si>
    <t>关闭静默启动Rx逻辑</t>
  </si>
  <si>
    <t>开启静默启动Tx逻辑</t>
  </si>
  <si>
    <t>2.信号0x2E3.EngExhMdeHrEnbl_D_Rq:
Null-0x0
Enabled-0x1</t>
  </si>
  <si>
    <t>关闭静默启动Tx逻辑</t>
  </si>
  <si>
    <t>2.信号0x2E3.EngExhMdeHrEnbl_D_Rq:
Null-0x0
Disabled-0x1</t>
  </si>
  <si>
    <t>静默启动设置信号丢失导致的无效状态</t>
  </si>
  <si>
    <t>1.模拟ECU发送信号:0x3E3.PersIndexBcm_D_Actl=Vehicle
0x3E3.FeatNoBcm_No_Actl=0x0505(1285)
0x3E3.FeatConfigBcmActl=0x0使选项为开状态
2.丢失信号,查看开关状态</t>
  </si>
  <si>
    <t>静默启动设置信号值导致的无效状态</t>
  </si>
  <si>
    <t>1.模拟ECU发送无效信号:0x3E3.PersIndexBcm_D_Actl=Vehicle
0x3E3.FeatNoBcm_No_Actl=0x0505(1285)
0x3E3.FeatConfigBcmActl=0x1,查看开关状态</t>
  </si>
  <si>
    <t>开启静默启动开关</t>
  </si>
  <si>
    <t>1.车机供电正常
2.有询问退出开关</t>
  </si>
  <si>
    <t>关闭静默启动开关</t>
  </si>
  <si>
    <t>静默启动-静默启动infobook</t>
  </si>
  <si>
    <t>1.点击静默启动-静默启动info按钮
2.点击返回按钮</t>
  </si>
  <si>
    <t>1.点击静默启动-静默启动info页面，且显示图片/功能文本说明
2.返回车辆控制-&gt;车辆设置-&gt;静默启动</t>
  </si>
  <si>
    <t>设置静默时间入口</t>
  </si>
  <si>
    <t>1.路径车辆控制-&gt;车辆设置-&gt;静默启动-&gt;设置静默时间
2.点击返回</t>
  </si>
  <si>
    <t>1.显示设置静默时间开始/结束
2.返回车辆控制-&gt;车辆设置置-&gt;静默启动页面</t>
  </si>
  <si>
    <t>设置静默时间-开始时间-12小时制-0时设置Rx逻辑</t>
  </si>
  <si>
    <t>1.车机供电正常
2.进入设置静默时间页面
3.显示设置静默时间选项
4.系统设置中已设置为12小时制</t>
  </si>
  <si>
    <t>1.模拟ECU发送信号:
2.查看开始时间状态</t>
  </si>
  <si>
    <t>设置静默时间-开始时间-12小时制-0时设置Tx逻辑</t>
  </si>
  <si>
    <t>设置静默时间-开始时间-12小时制-1时设置Rx逻辑</t>
  </si>
  <si>
    <t>2.开始时间设置为1时</t>
  </si>
  <si>
    <t>设置静默时间-开始时间-12小时制-1时设置Tx逻辑</t>
  </si>
  <si>
    <t>1.其他选项被选中时，开始时间设置为1时
2.查看车机发出的请求信号</t>
  </si>
  <si>
    <t>设置静默时间-开始时间-12小时制-2时设置Rx逻辑</t>
  </si>
  <si>
    <t>2.开始时间设置为2时</t>
  </si>
  <si>
    <t>设置静默时间-开始时间-12小时制-2时设置Tx逻辑</t>
  </si>
  <si>
    <t>1.其他选项被选中时，开始时间设置为2时
2.查看车机发出的请求信号</t>
  </si>
  <si>
    <t>设置静默时间-开始时间-12小时制-3时设置Rx逻辑</t>
  </si>
  <si>
    <t>2.开始时间设置为3时</t>
  </si>
  <si>
    <t>设置静默时间-开始时间-12小时制-3时设置Tx逻辑</t>
  </si>
  <si>
    <t>1.其他选项被选中时，开始时间设置为3时
2.查看车机发出的请求信号</t>
  </si>
  <si>
    <t>设置静默时间-开始时间-12小时制-4时设置Rx逻辑</t>
  </si>
  <si>
    <t>2.开始时间设置为4时</t>
  </si>
  <si>
    <t>设置静默时间-开始时间-12小时制-4时设置Tx逻辑</t>
  </si>
  <si>
    <t>1.其他选项被选中时，开始时间设置为4时
2.查看车机发出的请求信号</t>
  </si>
  <si>
    <t>设置静默时间-开始时间-12小时制-5时设置Rx逻辑</t>
  </si>
  <si>
    <t>2.开始时间设置为5时</t>
  </si>
  <si>
    <t>设置静默时间-开始时间-12小时制-5时设置Tx逻辑</t>
  </si>
  <si>
    <t>1.其他选项被选中时，开始时间设置为5时
2.查看车机发出的请求信号</t>
  </si>
  <si>
    <t>设置静默时间-开始时间-12小时制-6时设置Rx逻辑</t>
  </si>
  <si>
    <t>2.开始时间设置为6时</t>
  </si>
  <si>
    <t>设置静默时间-开始时间-12小时制-6时设置Tx逻辑</t>
  </si>
  <si>
    <t>1.其他选项被选中时，开始时间设置为6时
2.查看车机发出的请求信号</t>
  </si>
  <si>
    <t>设置静默时间-开始时间-12小时制-7时设置Rx逻辑</t>
  </si>
  <si>
    <t>2.开始时间设置为7时</t>
  </si>
  <si>
    <t>设置静默时间-开始时间-12小时制-7时设置Tx逻辑</t>
  </si>
  <si>
    <t>1.其他选项被选中时，开始时间设置为7时
2.查看车机发出的请求信号</t>
  </si>
  <si>
    <t>设置静默时间-开始时间-12小时制-8时设置Rx逻辑</t>
  </si>
  <si>
    <t>2.开始时间设置为8时</t>
  </si>
  <si>
    <t>设置静默时间-开始时间-12小时制-8时设置Tx逻辑</t>
  </si>
  <si>
    <t>1.其他选项被选中时，开始时间设置为8时
2.查看车机发出的请求信号</t>
  </si>
  <si>
    <t>设置静默时间-开始时间-12小时制-9时设置Rx逻辑</t>
  </si>
  <si>
    <t>2.开始时间设置为9时</t>
  </si>
  <si>
    <t>设置静默时间-开始时间-12小时制-9时设置Tx逻辑</t>
  </si>
  <si>
    <t>1.其他选项被选中时，开始时间设置为9时
2.查看车机发出的请求信号</t>
  </si>
  <si>
    <t>设置静默时间-开始时间-12小时制-10时设置Rx逻辑</t>
  </si>
  <si>
    <t>2.开始时间设置为10时</t>
  </si>
  <si>
    <t>设置静默时间-开始时间-12小时制-10时设置Tx逻辑</t>
  </si>
  <si>
    <t>1.其他选项被选中时，开始时间设置为10时
2.查看车机发出的请求信号</t>
  </si>
  <si>
    <t>设置静默时间-开始时间-12小时制-11时设置Rx逻辑</t>
  </si>
  <si>
    <t>2.开始时间设置为11时</t>
  </si>
  <si>
    <t>设置静默时间-开始时间-12小时制-11时设置Tx逻辑</t>
  </si>
  <si>
    <t>1.其他选项被选中时，开始时间设置为11时
2.查看车机发出的请求信号</t>
  </si>
  <si>
    <t>设置静默时间-结束时间-12小时制-0时设置Rx逻辑</t>
  </si>
  <si>
    <t>1.模拟ECU发送信号:
2.查看结束时间状态</t>
  </si>
  <si>
    <t>2.结束时间设置为0时</t>
  </si>
  <si>
    <t>设置静默时间-结束时间-12小时制-0时设置Tx逻辑</t>
  </si>
  <si>
    <t>1.其他选项被选中时，结束时间设置为0时
2.查看车机发出的请求信号</t>
  </si>
  <si>
    <t>设置静默时间-结束时间-12小时制-1时设置Rx逻辑</t>
  </si>
  <si>
    <t>2.结束时间设置为1时</t>
  </si>
  <si>
    <t>设置静默时间-结束时间-12小时制-1时设置Tx逻辑</t>
  </si>
  <si>
    <t>1.其他选项被选中时，结束时间设置为1时
2.查看车机发出的请求信号</t>
  </si>
  <si>
    <t>设置静默时间-结束时间-12小时制-2时设置Rx逻辑</t>
  </si>
  <si>
    <t>2.结束时间设置为2时</t>
  </si>
  <si>
    <t>设置静默时间-结束时间-12小时制-2时设置Tx逻辑</t>
  </si>
  <si>
    <t>1.其他选项被选中时，结束时间设置为2时
2.查看车机发出的请求信号</t>
  </si>
  <si>
    <t>设置静默时间-结束时间-12小时制-3时设置Rx逻辑</t>
  </si>
  <si>
    <t>2.结束时间设置为3时</t>
  </si>
  <si>
    <t>设置静默时间-结束时间-12小时制-3时设置Tx逻辑</t>
  </si>
  <si>
    <t>1.其他选项被选中时，结束时间设置为3时
2.查看车机发出的请求信号</t>
  </si>
  <si>
    <t>设置静默时间-结束时间-12小时制-4时设置Rx逻辑</t>
  </si>
  <si>
    <t>2.结束时间设置为4时</t>
  </si>
  <si>
    <t>设置静默时间-结束时间-12小时制-4时设置Tx逻辑</t>
  </si>
  <si>
    <t>1.其他选项被选中时，结束时间设置为4时
2.查看车机发出的请求信号</t>
  </si>
  <si>
    <t>设置静默时间-结束时间-12小时制-5时设置Rx逻辑</t>
  </si>
  <si>
    <t>2.结束时间设置为5时</t>
  </si>
  <si>
    <t>设置静默时间-结束时间-12小时制-5时设置Tx逻辑</t>
  </si>
  <si>
    <t>1.其他选项被选中时，结束时间设置为5时
2.查看车机发出的请求信号</t>
  </si>
  <si>
    <t>设置静默时间-结束时间-12小时制-6时设置Rx逻辑</t>
  </si>
  <si>
    <t>2.结束时间设置为6时</t>
  </si>
  <si>
    <t>设置静默时间-结束时间-12小时制-6时设置Tx逻辑</t>
  </si>
  <si>
    <t>1.其他选项被选中时，结束时间设置为6时
2.查看车机发出的请求信号</t>
  </si>
  <si>
    <t>设置静默时间-结束时间-12小时制-7时设置Rx逻辑</t>
  </si>
  <si>
    <t>2.结束时间设置为7时</t>
  </si>
  <si>
    <t>设置静默时间-结束时间-12小时制-7时设置Tx逻辑</t>
  </si>
  <si>
    <t>1.其他选项被选中时，结束时间设置为7时
2.查看车机发出的请求信号</t>
  </si>
  <si>
    <t>设置静默时间-结束时间-12小时制-8时设置Rx逻辑</t>
  </si>
  <si>
    <t>2.结束时间设置为8时</t>
  </si>
  <si>
    <t>设置静默时间-结束时间-12小时制-8时设置Tx逻辑</t>
  </si>
  <si>
    <t>1.其他选项被选中时，结束时间设置为8时
2.查看车机发出的请求信号</t>
  </si>
  <si>
    <t>设置静默时间-结束时间-12小时制-9时设置Rx逻辑</t>
  </si>
  <si>
    <t>2.结束时间设置为9时</t>
  </si>
  <si>
    <t>设置静默时间-结束时间-12小时制-9时设置Tx逻辑</t>
  </si>
  <si>
    <t>1.其他选项被选中时，结束时间设置为9时
2.查看车机发出的请求信号</t>
  </si>
  <si>
    <t>设置静默时间-结束时间-12小时制-10时设置Rx逻辑</t>
  </si>
  <si>
    <t>2.结束时间设置为10时</t>
  </si>
  <si>
    <t>设置静默时间-结束时间-12小时制-10时设置Tx逻辑</t>
  </si>
  <si>
    <t>1.其他选项被选中时，结束时间设置为10时
2.查看车机发出的请求信号</t>
  </si>
  <si>
    <t>设置静默时间-结束时间-12小时制-11时设置Rx逻辑</t>
  </si>
  <si>
    <t>2.结束时间设置为11时</t>
  </si>
  <si>
    <t>设置静默时间-结束时间-12小时制-11时设置Tx逻辑</t>
  </si>
  <si>
    <t>1.其他选项被选中时，结束时间设置为11时
2.查看车机发出的请求信号</t>
  </si>
  <si>
    <t>设置静默时间-开始时间-24小时制-0时设置Rx逻辑</t>
  </si>
  <si>
    <t>1.车机供电正常
2.进入设置静默时间页面
3.显示设置静默时间选项
4.系统设置中已设置为24小时制</t>
  </si>
  <si>
    <t>设置静默时间-开始时间-24小时制-0时设置Tx逻辑</t>
  </si>
  <si>
    <t>设置静默时间-开始时间-24小时制-1时设置Rx逻辑</t>
  </si>
  <si>
    <t>设置静默时间-开始时间-24小时制-1时设置Tx逻辑</t>
  </si>
  <si>
    <t>设置静默时间-开始时间-24小时制-2时设置Rx逻辑</t>
  </si>
  <si>
    <t>设置静默时间-开始时间-24小时制-2时设置Tx逻辑</t>
  </si>
  <si>
    <t>设置静默时间-开始时间-24小时制-3时设置Rx逻辑</t>
  </si>
  <si>
    <t>设置静默时间-开始时间-24小时制-3时设置Tx逻辑</t>
  </si>
  <si>
    <t>设置静默时间-开始时间-24小时制-4时设置Rx逻辑</t>
  </si>
  <si>
    <t>设置静默时间-开始时间-24小时制-4时设置Tx逻辑</t>
  </si>
  <si>
    <t>设置静默时间-开始时间-24小时制-5时设置Rx逻辑</t>
  </si>
  <si>
    <t>设置静默时间-开始时间-24小时制-5时设置Tx逻辑</t>
  </si>
  <si>
    <t>设置静默时间-开始时间-24小时制-6时设置Rx逻辑</t>
  </si>
  <si>
    <t>设置静默时间-开始时间-24小时制-6时设置Tx逻辑</t>
  </si>
  <si>
    <t>设置静默时间-开始时间-24小时制-7时设置Rx逻辑</t>
  </si>
  <si>
    <t>设置静默时间-开始时间-24小时制-7时设置Tx逻辑</t>
  </si>
  <si>
    <t>设置静默时间-开始时间-24小时制-8时设置Rx逻辑</t>
  </si>
  <si>
    <t>设置静默时间-开始时间-24小时制-8时设置Tx逻辑</t>
  </si>
  <si>
    <t>设置静默时间-开始时间-24小时制-9时设置Rx逻辑</t>
  </si>
  <si>
    <t>设置静默时间-开始时间-24小时制-9时设置Tx逻辑</t>
  </si>
  <si>
    <t>设置静默时间-开始时间-24小时制-10时设置Rx逻辑</t>
  </si>
  <si>
    <t>设置静默时间-开始时间-24小时制-10时设置Tx逻辑</t>
  </si>
  <si>
    <t>设置静默时间-开始时间-24小时制-11时设置Rx逻辑</t>
  </si>
  <si>
    <t>设置静默时间-开始时间-24小时制-11时设置Tx逻辑</t>
  </si>
  <si>
    <t>设置静默时间-开始时间-24小时制-12时设置Rx逻辑</t>
  </si>
  <si>
    <t>2.开始时间设置为12时</t>
  </si>
  <si>
    <t>设置静默时间-开始时间-24小时制-12时设置Tx逻辑</t>
  </si>
  <si>
    <t>1.其他选项被选中时，开始时间设置为12时
2.查看车机发出的请求信号</t>
  </si>
  <si>
    <t>设置静默时间-开始时间-24小时制-13时设置Rx逻辑</t>
  </si>
  <si>
    <t>2.开始时间设置为13时</t>
  </si>
  <si>
    <t>设置静默时间-开始时间-24小时制-13时设置Tx逻辑</t>
  </si>
  <si>
    <t>1.其他选项被选中时，开始时间设置为13时
2.查看车机发出的请求信号</t>
  </si>
  <si>
    <t>设置静默时间-开始时间-24小时制-14时设置Rx逻辑</t>
  </si>
  <si>
    <t>2.开始时间设置为14时</t>
  </si>
  <si>
    <t>设置静默时间-开始时间-24小时制-14时设置Tx逻辑</t>
  </si>
  <si>
    <t>1.其他选项被选中时，开始时间设置为14时
2.查看车机发出的请求信号</t>
  </si>
  <si>
    <t>设置静默时间-开始时间-24小时制-15时设置Rx逻辑</t>
  </si>
  <si>
    <t>2.开始时间设置为15时</t>
  </si>
  <si>
    <t>设置静默时间-开始时间-24小时制-15时设置Tx逻辑</t>
  </si>
  <si>
    <t>1.其他选项被选中时，开始时间设置为15时
2.查看车机发出的请求信号</t>
  </si>
  <si>
    <t>设置静默时间-开始时间-24小时制-16时设置Rx逻辑</t>
  </si>
  <si>
    <t>2.开始时间设置为16时</t>
  </si>
  <si>
    <t>设置静默时间-开始时间-24小时制-16时设置Tx逻辑</t>
  </si>
  <si>
    <t>1.其他选项被选中时，开始时间设置为16时
2.查看车机发出的请求信号</t>
  </si>
  <si>
    <t>设置静默时间-开始时间-24小时制-17时设置Rx逻辑</t>
  </si>
  <si>
    <t>2.开始时间设置为17时</t>
  </si>
  <si>
    <t>设置静默时间-开始时间-24小时制-17时设置Tx逻辑</t>
  </si>
  <si>
    <t>1.其他选项被选中时，开始时间设置为17时
2.查看车机发出的请求信号</t>
  </si>
  <si>
    <t>设置静默时间-开始时间-24小时制-18时设置Rx逻辑</t>
  </si>
  <si>
    <t>2.开始时间设置为18时</t>
  </si>
  <si>
    <t>设置静默时间-开始时间-24小时制-18时设置Tx逻辑</t>
  </si>
  <si>
    <t>1.其他选项被选中时，开始时间设置为18时
2.查看车机发出的请求信号</t>
  </si>
  <si>
    <t>设置静默时间-开始时间-24小时制-19时设置Rx逻辑</t>
  </si>
  <si>
    <t>2.开始时间设置为19时</t>
  </si>
  <si>
    <t>设置静默时间-开始时间-24小时制-19时设置Tx逻辑</t>
  </si>
  <si>
    <t>1.其他选项被选中时，开始时间设置为19时
2.查看车机发出的请求信号</t>
  </si>
  <si>
    <t>设置静默时间-开始时间-24小时制-20时设置Rx逻辑</t>
  </si>
  <si>
    <t>2.开始时间设置为20时</t>
  </si>
  <si>
    <t>设置静默时间-开始时间-24小时制-20时设置Tx逻辑</t>
  </si>
  <si>
    <t>1.其他选项被选中时，开始时间设置为20时
2.查看车机发出的请求信号</t>
  </si>
  <si>
    <t>设置静默时间-开始时间-24小时制-21时设置Rx逻辑</t>
  </si>
  <si>
    <t>2.开始时间设置为21时</t>
  </si>
  <si>
    <t>设置静默时间-开始时间-24小时制-21时设置Tx逻辑</t>
  </si>
  <si>
    <t>1.其他选项被选中时，开始时间设置为21时
2.查看车机发出的请求信号</t>
  </si>
  <si>
    <t>设置静默时间-开始时间-24小时制-22时设置Rx逻辑</t>
  </si>
  <si>
    <t>2.开始时间设置为22时</t>
  </si>
  <si>
    <t>设置静默时间-开始时间-24小时制-22时设置Tx逻辑</t>
  </si>
  <si>
    <t>1.其他选项被选中时，开始时间设置为22时
2.查看车机发出的请求信号</t>
  </si>
  <si>
    <t>设置静默时间-开始时间-24小时制-23时设置Rx逻辑</t>
  </si>
  <si>
    <t>2.开始时间设置为23时</t>
  </si>
  <si>
    <t>设置静默时间-开始时间-24小时制-23时设置Tx逻辑</t>
  </si>
  <si>
    <t>1.其他选项被选中时，开始时间设置为23时
2.查看车机发出的请求信号</t>
  </si>
  <si>
    <t>设置静默时间-结束时间-24小时制-0时设置Rx逻辑</t>
  </si>
  <si>
    <t>设置静默时间-结束时间-24小时制-0时设置Tx逻辑</t>
  </si>
  <si>
    <t>设置静默时间-结束时间-24小时制-1时设置Rx逻辑</t>
  </si>
  <si>
    <t>设置静默时间-结束时间-24小时制-1时设置Tx逻辑</t>
  </si>
  <si>
    <t>设置静默时间-结束时间-24小时制-2时设置Rx逻辑</t>
  </si>
  <si>
    <t>设置静默时间-结束时间-24小时制-2时设置Tx逻辑</t>
  </si>
  <si>
    <t>设置静默时间-结束时间-24小时制-3时设置Rx逻辑</t>
  </si>
  <si>
    <t>设置静默时间-结束时间-24小时制-3时设置Tx逻辑</t>
  </si>
  <si>
    <t>设置静默时间-结束时间-24小时制-4时设置Rx逻辑</t>
  </si>
  <si>
    <t>设置静默时间-结束时间-24小时制-4时设置Tx逻辑</t>
  </si>
  <si>
    <t>设置静默时间-结束时间-24小时制-5时设置Rx逻辑</t>
  </si>
  <si>
    <t>设置静默时间-结束时间-24小时制-5时设置Tx逻辑</t>
  </si>
  <si>
    <t>设置静默时间-结束时间-24小时制-6时设置Rx逻辑</t>
  </si>
  <si>
    <t>设置静默时间-结束时间-24小时制-6时设置Tx逻辑</t>
  </si>
  <si>
    <t>设置静默时间-结束时间-24小时制-7时设置Rx逻辑</t>
  </si>
  <si>
    <t>设置静默时间-结束时间-24小时制-7时设置Tx逻辑</t>
  </si>
  <si>
    <t>设置静默时间-结束时间-24小时制-8时设置Rx逻辑</t>
  </si>
  <si>
    <t>设置静默时间-结束时间-24小时制-8时设置Tx逻辑</t>
  </si>
  <si>
    <t>设置静默时间-结束时间-24小时制-9时设置Rx逻辑</t>
  </si>
  <si>
    <t>设置静默时间-结束时间-24小时制-9时设置Tx逻辑</t>
  </si>
  <si>
    <t>设置静默时间-结束时间-24小时制-10时设置Rx逻辑</t>
  </si>
  <si>
    <t>设置静默时间-结束时间-24小时制-10时设置Tx逻辑</t>
  </si>
  <si>
    <t>设置静默时间-结束时间-24小时制-11时设置Rx逻辑</t>
  </si>
  <si>
    <t>设置静默时间-结束时间-24小时制-11时设置Tx逻辑</t>
  </si>
  <si>
    <t>设置静默时间-结束时间-24小时制-12时设置Rx逻辑</t>
  </si>
  <si>
    <t>2.结束时间设置为12时</t>
  </si>
  <si>
    <t>设置静默时间-结束时间-24小时制-12时设置Tx逻辑</t>
  </si>
  <si>
    <t>1.其他选项被选中时，结束时间设置为12时
2.查看车机发出的请求信号</t>
  </si>
  <si>
    <t>设置静默时间-结束时间-24小时制-13时设置Rx逻辑</t>
  </si>
  <si>
    <t>2.结束时间设置为13时</t>
  </si>
  <si>
    <t>设置静默时间-结束时间-24小时制-13时设置Tx逻辑</t>
  </si>
  <si>
    <t>1.其他选项被选中时，结束时间设置为13时
2.查看车机发出的请求信号</t>
  </si>
  <si>
    <t>设置静默时间-结束时间-24小时制-14时设置Rx逻辑</t>
  </si>
  <si>
    <t>2.结束时间设置为14时</t>
  </si>
  <si>
    <t>设置静默时间-结束时间-24小时制-14时设置Tx逻辑</t>
  </si>
  <si>
    <t>1.其他选项被选中时，结束时间设置为14时
2.查看车机发出的请求信号</t>
  </si>
  <si>
    <t>设置静默时间-结束时间-24小时制-15时设置Rx逻辑</t>
  </si>
  <si>
    <t>2.结束时间设置为15时</t>
  </si>
  <si>
    <t>设置静默时间-结束时间-24小时制-15时设置Tx逻辑</t>
  </si>
  <si>
    <t>1.其他选项被选中时，结束时间设置为15时
2.查看车机发出的请求信号</t>
  </si>
  <si>
    <t>设置静默时间-结束时间-24小时制-16时设置Rx逻辑</t>
  </si>
  <si>
    <t>2.结束时间设置为16时</t>
  </si>
  <si>
    <t>设置静默时间-结束时间-24小时制-16时设置Tx逻辑</t>
  </si>
  <si>
    <t>1.其他选项被选中时，结束时间设置为16时
2.查看车机发出的请求信号</t>
  </si>
  <si>
    <t>设置静默时间-结束时间-24小时制-17时设置Rx逻辑</t>
  </si>
  <si>
    <t>2.结束时间设置为17时</t>
  </si>
  <si>
    <t>设置静默时间-结束时间-24小时制-17时设置Tx逻辑</t>
  </si>
  <si>
    <t>1.其他选项被选中时，结束时间设置为17时
2.查看车机发出的请求信号</t>
  </si>
  <si>
    <t>设置静默时间-结束时间-24小时制-18时设置Rx逻辑</t>
  </si>
  <si>
    <t>2.结束时间设置为18时</t>
  </si>
  <si>
    <t>设置静默时间-结束时间-24小时制-18时设置Tx逻辑</t>
  </si>
  <si>
    <t>1.其他选项被选中时，结束时间设置为18时
2.查看车机发出的请求信号</t>
  </si>
  <si>
    <t>设置静默时间-结束时间-24小时制-19时设置Rx逻辑</t>
  </si>
  <si>
    <t>2.结束时间设置为19时</t>
  </si>
  <si>
    <t>设置静默时间-结束时间-24小时制-19时设置Tx逻辑</t>
  </si>
  <si>
    <t>1.其他选项被选中时，结束时间设置为19时
2.查看车机发出的请求信号</t>
  </si>
  <si>
    <t>设置静默时间-结束时间-24小时制-20时设置Rx逻辑</t>
  </si>
  <si>
    <t>2.结束时间设置为20时</t>
  </si>
  <si>
    <t>设置静默时间-结束时间-24小时制-20时设置Tx逻辑</t>
  </si>
  <si>
    <t>1.其他选项被选中时，结束时间设置为20时
2.查看车机发出的请求信号</t>
  </si>
  <si>
    <t>设置静默时间-结束时间-24小时制-21时设置Rx逻辑</t>
  </si>
  <si>
    <t>2.结束时间设置为21时</t>
  </si>
  <si>
    <t>设置静默时间-结束时间-24小时制-21时设置Tx逻辑</t>
  </si>
  <si>
    <t>1.其他选项被选中时，结束时间设置为21时
2.查看车机发出的请求信号</t>
  </si>
  <si>
    <t>设置静默时间-结束时间-24小时制-22时设置Rx逻辑</t>
  </si>
  <si>
    <t>2.结束时间设置为22时</t>
  </si>
  <si>
    <t>设置静默时间-结束时间-24小时制-22时设置Tx逻辑</t>
  </si>
  <si>
    <t>1.其他选项被选中时，结束时间设置为22时
2.查看车机发出的请求信号</t>
  </si>
  <si>
    <t>设置静默时间-结束时间-24小时制-23时设置Rx逻辑</t>
  </si>
  <si>
    <t>2.结束时间设置为23时</t>
  </si>
  <si>
    <t>设置静默时间-结束时间-24小时制-23时设置Tx逻辑</t>
  </si>
  <si>
    <t>1.其他选项被选中时，结束时间设置为23时
2.查看车机发出的请求信号</t>
  </si>
  <si>
    <t>结束时间上下午调整12小时制</t>
  </si>
  <si>
    <t>1.点击上/下按键查看AM/PM切换</t>
  </si>
  <si>
    <t>1.点击上下按键与原有状态改变（如原有为AM改变成PM/原有为PM改变成AM）</t>
  </si>
  <si>
    <t>开始时间时间点调整24小时制</t>
  </si>
  <si>
    <t>1.点击一次上按键/或者下按键，遍历（01~12）小时</t>
  </si>
  <si>
    <t>1.数字减少1/增加1，显示数字只有【01、02、03、04、05、06、07、08、09、10、11、12、13、14、15、16、17、18、19、20、21、22、23、24】</t>
  </si>
  <si>
    <t>结束时间时间时间点调整24小时制</t>
  </si>
  <si>
    <t>1.点击一次上按键/或者下按键，遍历（01~24）小时</t>
  </si>
  <si>
    <t>时间单位h调节</t>
  </si>
  <si>
    <t>1.点击一次上按键/或者下按键</t>
  </si>
  <si>
    <t>1.上下按键置灰，无法调节，显示h</t>
  </si>
  <si>
    <t>6-17车辆设置-空气悬架维修模式</t>
  </si>
  <si>
    <t>空气悬架维修模式显示</t>
  </si>
  <si>
    <t>1.车辆控制-&gt;车辆设置-&gt;空气悬架维修模式查看页面</t>
  </si>
  <si>
    <t>1.显示空气悬架维修模式开关/收藏/infobook</t>
  </si>
  <si>
    <t>设计入口预留，暂不开发，下级页面待输入</t>
  </si>
  <si>
    <t>空气悬架维修模式收藏</t>
  </si>
  <si>
    <t>1.点击空气悬架维修模式收藏按钮查看页面
2.进入常用设置查看</t>
  </si>
  <si>
    <t>1.Toast提示“收藏成功，可在“常用设置”界面查看”；空气悬架维修模式收藏按钮高亮显示
2.常用设置中存在空气悬架维修模式且状态与辅助驾驶中保持一致</t>
  </si>
  <si>
    <t>空气悬架维修模式取消收藏</t>
  </si>
  <si>
    <t>1.点击空气悬架维修模式已收藏按钮查看页面
2.进入常用设置查看</t>
  </si>
  <si>
    <t>1.Toast提示“已取消收藏”；空气悬架维修模式收藏按钮灰色显示
2.常用设置中不存在空气悬架维修模式</t>
  </si>
  <si>
    <t>空气悬架维修模式infobook</t>
  </si>
  <si>
    <t>1.点击空气悬架维修模式info按钮
2.点击返回按钮</t>
  </si>
  <si>
    <t>1.点击空气悬架维修模式info页面，且显示图片/功能文本说明
2.返回车辆控制-&gt;辅助驾驶</t>
  </si>
  <si>
    <t>空气悬架维修模式不显示设置配置项</t>
  </si>
  <si>
    <t>1.配置配置字DE08AdvanceTracControlFunction=0x0:Disable
2.查看空气悬架维修模式选项</t>
  </si>
  <si>
    <t>2.不显示空气悬架维修模式选项</t>
  </si>
  <si>
    <t>空气悬架维修模式显示设置配置项</t>
  </si>
  <si>
    <t>1.配置配置字DE08AdvanceTracControlFunction=0x1:Enable
2.查看空气悬架维修模式选项</t>
  </si>
  <si>
    <t>2.显示空气悬架维修模式选项</t>
  </si>
  <si>
    <t>开启空气悬架维修模式开关</t>
  </si>
  <si>
    <t>关闭空气悬架维修模式开关</t>
  </si>
  <si>
    <t>开启空气悬架维修模式Rx逻辑</t>
  </si>
  <si>
    <t>1.模拟ECU发送信号:
0x3E3FeatNoBcm_No_Actl=0x0B03
0x3E3FeatConfigBcmActl=0x01
0x3E3PersIndexBcm_D_Actl=0x04
2.查看开关选项状态</t>
  </si>
  <si>
    <t>关闭空气悬架维修模式Rx逻辑</t>
  </si>
  <si>
    <t>1.模拟ECU发送信号:
0x3E3FeatNoBcm_No_Actl=0x0B03
0x3E3FeatConfigBcmActl=0x00
0x3E3PersIndexBcm_D_Actl=0x04
2.查看开关选项状态</t>
  </si>
  <si>
    <t>开启空气悬架维修模式Tx逻辑</t>
  </si>
  <si>
    <t>2.信号
0x3E2.CtrStkDsplyOp_D_Rq=Set
0x3E2.CtrStkFeatNoActl=0x0B03
0x3E2.CtrStkFeatConfigActl=0x01</t>
  </si>
  <si>
    <t>关闭空气悬架维修模式Tx逻辑</t>
  </si>
  <si>
    <t>2.信号
0x3E2.CtrStkDsplyOp_D_Rq=Set
0x3E2.CtrStkFeatNoActl=0x0B03
0x3E2.CtrStkFeatConfigActl=0x00</t>
  </si>
  <si>
    <t>空气悬架维修模式设置信号丢失导致的无效状态</t>
  </si>
  <si>
    <t>空气悬架维修模式设置信号值导致的无效状态</t>
  </si>
  <si>
    <t>1.模拟ECU发送信号:
0x3E3FeatNoBcm_No_Actl=0x0B03
0x3E3FeatConfigBcmActl=0x02
0x3E3PersIndexBcm_D_Actl=0x04
2.查看开关选项状态</t>
  </si>
  <si>
    <t>SYNC+_Z0215</t>
  </si>
  <si>
    <t>6-12-1轮胎修补工具</t>
  </si>
  <si>
    <t>轮胎修补工具不显示配置项</t>
  </si>
  <si>
    <t>1.配置字设置DE08Byte:3StartBit:0Length:1TemporaryMobilityKit=0x0(Disable)
2.发送信号并查看轮胎修补工具选项是否显示</t>
  </si>
  <si>
    <t>2.不显示轮胎修补工具选项</t>
  </si>
  <si>
    <t>轮胎修补工具显示配置项</t>
  </si>
  <si>
    <t>1.配置字设置DE08Byte:3StartBit:0Length:1TemporaryMobilityKit=0x1(Enable)
2.发送信号并查看轮胎修补工具选项是否显示</t>
  </si>
  <si>
    <t>2.显示轮胎修补工具选项</t>
  </si>
  <si>
    <t>轮胎修补工具收藏</t>
  </si>
  <si>
    <t>1.车机供电正常
2.进入车辆设置界面
3.显示轮胎修补工具选项</t>
  </si>
  <si>
    <t>1.点击轮胎修补工具收藏按钮，查看页面显示
2.进入常用设置，查看页面显示</t>
  </si>
  <si>
    <t>1.Toast提示“收藏成功，可在“常用设置”界面查看”；轮胎修补工具收藏按钮高亮显示
2.常用设置中存在轮胎修补工具且状态与辅助驾驶中保持一致</t>
  </si>
  <si>
    <t>轮胎修补工具取消收藏</t>
  </si>
  <si>
    <t>1.点击轮胎修补工具已收藏按钮，查看页面显示
2.进入常用设置，查看页面显示</t>
  </si>
  <si>
    <t>1.Toast提示“已取消收藏”；轮胎修补工具收藏按钮灰色显示
2.常用设置中不存在轮胎修补工具</t>
  </si>
  <si>
    <t>6-23轮胎修补工具infobook</t>
  </si>
  <si>
    <t>轮胎修补工具infobook</t>
  </si>
  <si>
    <t>1.点击轮胎修补工具info按钮，查看页面显示
2.点击返回按钮，查看页面显示</t>
  </si>
  <si>
    <t>1.点击轮胎修补工具info页面，且显示图片/功能文本说明
2.返回车辆控制-&gt;车辆设置</t>
  </si>
  <si>
    <t>轮胎修补工具菜单显示</t>
  </si>
  <si>
    <t>1.点击轮胎修补工具，查看页面显示
2.点击返回，查看页面显示</t>
  </si>
  <si>
    <t>1.成功进入轮胎修补工具1年/2年/3年/4年单选及图片
2.返回车辆控制-&gt;车辆设置页面</t>
  </si>
  <si>
    <t>轮胎修补工具-1年设置Rx逻辑</t>
  </si>
  <si>
    <t>1.模拟ECU发送信号:
0x3E3FeatNoBcm_No_Actl=0x0909
0x3E3FeatConfigBcmActl=0x00
0x3E3PersIndexBcm_D_Actl=0x04
2.查看1年选项状态</t>
  </si>
  <si>
    <t>2.1年选项被选中</t>
  </si>
  <si>
    <t>轮胎修补工具-1年设置Tx逻辑</t>
  </si>
  <si>
    <t>1.车机供电正常
2.进入轮胎修补工具子菜单界面
3.显示轮胎修补工具选项</t>
  </si>
  <si>
    <t>1.其他选项被选中时,点击1年选项
2.查看车机发出的请求信号</t>
  </si>
  <si>
    <t>2.信号
0x3E2.CtrStkDsplyOp_D_Rq=Set
0x3E2.CtrStkFeatNoActl=0x0909
0x3E2.CtrStkFeatConfigActl=0x00</t>
  </si>
  <si>
    <t>轮胎修补工具-2年设置Rx逻辑</t>
  </si>
  <si>
    <t>1.模拟ECU发送信号:
0x3E3FeatNoBcm_No_Actl=0x0909
0x3E3FeatConfigBcmActl=0x01
0x3E3PersIndexBcm_D_Actl=0x04
2.查看2年选项状态</t>
  </si>
  <si>
    <t>2.2年选项被选中</t>
  </si>
  <si>
    <t>轮胎修补工具-2年设置Tx逻辑</t>
  </si>
  <si>
    <t>1.其他选项被选中时,点击2年选项
2.查看车机发出的请求信号</t>
  </si>
  <si>
    <t>2.信号
0x3E2.CtrStkDsplyOp_D_Rq=Set
0x3E2.CtrStkFeatNoActl=0x0909
0x3E2.CtrStkFeatConfigActl=0x01</t>
  </si>
  <si>
    <t>轮胎修补工具-3年设置Rx逻辑</t>
  </si>
  <si>
    <t>1.模拟ECU发送信号:
0x3E3FeatNoBcm_No_Actl=0x0909
0x3E3FeatConfigBcmActl=0x02
0x3E3PersIndexBcm_D_Actl=0x04
2.查看3年选项状态</t>
  </si>
  <si>
    <t>2.3年选项被选中</t>
  </si>
  <si>
    <t>轮胎修补工具-3年设置Tx逻辑</t>
  </si>
  <si>
    <t>1.其他选项被选中时,点击3年选项
2.查看车机发出的请求信号</t>
  </si>
  <si>
    <t>2.信号
0x3E2.CtrStkDsplyOp_D_Rq=Set
0x3E2.CtrStkFeatNoActl=0x0909
0x3E2.CtrStkFeatConfigActl=0x02</t>
  </si>
  <si>
    <t>轮胎修补工具-4年设置Rx逻辑</t>
  </si>
  <si>
    <t>1.模拟ECU发送信号:
0x3E3FeatNoBcm_No_Actl=0x0909
0x3E3FeatConfigBcmActl=0x03
0x3E3PersIndexBcm_D_Actl=0x04
2.查看4年选项状态</t>
  </si>
  <si>
    <t>2.4年选项被选中</t>
  </si>
  <si>
    <t>轮胎修补工具-4年设置Tx逻辑</t>
  </si>
  <si>
    <t>1.其他选项被选中时,点击4年选项
2.查看车机发出的请求信号</t>
  </si>
  <si>
    <t>2.信号
0x3E2.CtrStkDsplyOp_D_Rq=Set
0x3E2.CtrStkFeatNoActl=0x0909
0x3E2.CtrStkFeatConfigActl=0x03</t>
  </si>
  <si>
    <t>轮胎修补工具-设置信号丢失导致的无效状态</t>
  </si>
  <si>
    <t>1.模拟ECU发送信号:使选项为被选中状态
2.丢失信号,查看轮胎修补工具选项状态</t>
  </si>
  <si>
    <t>轮胎修补工具-设置信号值导致的无效状态</t>
  </si>
  <si>
    <t>1.模拟ECU发送信号:
0x3E3FeatNoBcm_No_Actl=0x0909
0x3E3FeatConfigBcmActl=0x04
0x3E3PersIndexBcm_D_Actl=0x04
2.查看选项状态</t>
  </si>
  <si>
    <t>6-13能量流</t>
  </si>
  <si>
    <t>QAID：24</t>
  </si>
  <si>
    <t>SYNC+_Z0206</t>
  </si>
  <si>
    <t>6-14-1舒适进出</t>
  </si>
  <si>
    <t>舒适进出设置不显示配置项</t>
  </si>
  <si>
    <t>1.配置字设置DE08Byte:3StartBit:7Length:1EasyEntry/Exit=0x0(Disable)
2.发送信号并查看舒适进出设置选项是否显示</t>
  </si>
  <si>
    <t>2.不显示舒适进出设置选项</t>
  </si>
  <si>
    <t>舒适进出设置显示配置项</t>
  </si>
  <si>
    <t>1.配置字设置DE08Byte:3StartBit:7Length:1EasyEntry/Exit=0x1(Enable)
2.发送信号并查看舒适进出设置选项是否显示</t>
  </si>
  <si>
    <t>2.显示舒适进出设置选项</t>
  </si>
  <si>
    <t>6-14舒适进出</t>
  </si>
  <si>
    <t>舒适进出收藏</t>
  </si>
  <si>
    <t>1.车机供电正常
2.显示舒适进出设置
3.进入车辆设置界面</t>
  </si>
  <si>
    <t>1.点击舒适进出收藏按钮，查看页面显示
2.进入常用设置查看是否有舒适进出</t>
  </si>
  <si>
    <t>1.舒适进出收藏按钮高亮显示
2.常用设置中存在舒适进出且状态与车辆设置中保持一致</t>
  </si>
  <si>
    <t>6-25舒适进出</t>
  </si>
  <si>
    <t>舒适进出infobook</t>
  </si>
  <si>
    <t>1.点击舒适进出info按钮，查看页面显示
2.点击返回按钮</t>
  </si>
  <si>
    <t>1.点击舒适进出info页面，且显示图片/功能文本说明
2.返回车辆控制-&gt;车辆设置</t>
  </si>
  <si>
    <t>舒适进出菜单显示</t>
  </si>
  <si>
    <t>1.进入舒适进出页面，查看页面显示
2.点击返回</t>
  </si>
  <si>
    <t>1.进入舒适进出页面，显示座椅调整开关/货物装载舒适上下车高度开关/电动踏板子目录及各项infobook按钮
2.从舒适进出页面返回车辆设置-&gt;车辆设置</t>
  </si>
  <si>
    <t>开启座椅调整开关</t>
  </si>
  <si>
    <t>1.车机供电正常
2.显示舒适进出设置
3.进入舒适进出设置界面</t>
  </si>
  <si>
    <t>1.座椅调整开关为关时,点击开启；查看座椅调整开关显示</t>
  </si>
  <si>
    <t>1.座椅调整开关开启，显示绿色高亮</t>
  </si>
  <si>
    <t>关闭座椅调整开关</t>
  </si>
  <si>
    <t>1.座椅调整开关为开时,点击关闭；查看座椅调整开关显示</t>
  </si>
  <si>
    <t>1.座椅调整开关关闭，显示灰色开关按钮</t>
  </si>
  <si>
    <t>开启座椅调整Rx逻辑</t>
  </si>
  <si>
    <t>1.模拟ECU发送信号:
0x3E1FeatNoBcm_No_Actl=0x0701
0x3E1FeatConfigBcmActl=0x01
0x3E1PersIndexBcm_D_Actl=0x04
2.查看座椅调整开关选项状态</t>
  </si>
  <si>
    <t>2.座椅调整选项为开</t>
  </si>
  <si>
    <t>关闭座椅调整Rx逻辑</t>
  </si>
  <si>
    <t>1.模拟ECU发送信号:
0x3E1FeatNoBcm_No_Actl=0x0701
0x3E1FeatConfigBcmActl=0x00
0x3E1PersIndexBcm_D_Actl=0x04
2.查看座椅调整开关选项状态</t>
  </si>
  <si>
    <t>2.座椅调整选项为关</t>
  </si>
  <si>
    <t>开启座椅调整Tx逻辑</t>
  </si>
  <si>
    <t>1.座椅调整开关为关时,点击开启
2.查看车机发出的请求信号</t>
  </si>
  <si>
    <t>2.信号
0x3E2.CtrStkDsplyOp_D_Rq=Set
0x3E2.CtrStkFeatNoActl=0x0701
0x3E2.CtrStkFeatConfigActl=0x01</t>
  </si>
  <si>
    <t>关闭座椅调整Tx逻辑</t>
  </si>
  <si>
    <t>1.座椅调整开关为开时,点击关闭
2.查看车机发出的请求信号</t>
  </si>
  <si>
    <t>2.信号
0x3E2.CtrStkDsplyOp_D_Rq=Set
0x3E2.CtrStkFeatNoActl=0x0701
0x3E2.CtrStkFeatConfigActl=0x00</t>
  </si>
  <si>
    <t>座椅调整设置信号丢失导致的无效状态</t>
  </si>
  <si>
    <t>座椅调整设置信号值导致的无效状态</t>
  </si>
  <si>
    <t>1.模拟ECU发送信号:
0x3E1FeatNoBcm_No_Actl=0x0701
0x3E1FeatConfigBcmActl=0x02
0x3E1PersIndexBcm_D_Actl=0x04
2.查看开关选项状态</t>
  </si>
  <si>
    <t>6-14-2座椅调整infobook</t>
  </si>
  <si>
    <t>座椅调整infobook</t>
  </si>
  <si>
    <t>1.点击座椅调整info按钮，查看页面显示
2.点击“X”按钮，查看页面显示</t>
  </si>
  <si>
    <t>1.点击座椅调整info弹窗，功能文本说明
2.返回车辆控制-&gt;车辆设置-&gt;舒适进出页面</t>
  </si>
  <si>
    <t>开启货物装载Rx逻辑</t>
  </si>
  <si>
    <t>1.模拟ECU发送信号:
0x3E1FeatNoBcm_No_Actl=0x0B05
0x3E1FeatConfigBcmActl=0x01
0x3E1PersIndexBcm_D_Actl=0x04
2.查看货物装载开关选项状态</t>
  </si>
  <si>
    <t>2.货物装载选项为开</t>
  </si>
  <si>
    <t>关闭货物装载Rx逻辑</t>
  </si>
  <si>
    <t>1.模拟ECU发送信号:
0x3E1FeatNoBcm_No_Actl=0x0B05
0x3E1FeatConfigBcmActl=0x00
0x3E1PersIndexBcm_D_Actl=0x04
2.查看货物装载开关选项状态</t>
  </si>
  <si>
    <t>2.货物装载选项为关</t>
  </si>
  <si>
    <t>开启货物装载Tx逻辑</t>
  </si>
  <si>
    <t>1.货物装载开关为关时,点击开启
2.查看车机发出的请求信号</t>
  </si>
  <si>
    <t>关闭货物装载Tx逻辑</t>
  </si>
  <si>
    <t>1.货物装载开关为开时,点击关闭
2.查看车机发出的请求信号</t>
  </si>
  <si>
    <t>货物装载设置信号丢失导致的无效状态</t>
  </si>
  <si>
    <t>货物装载设置信号值导致的无效状态</t>
  </si>
  <si>
    <t>1.模拟ECU发送信号:
0x3E1FeatNoBcm_No_Actl=0x0B05
0x3E1FeatConfigBcmActl=0x00
0x3E1PersIndexBcm_D_Actl=0x04
2.查看开关选项状态</t>
  </si>
  <si>
    <t>开启货物装载开关</t>
  </si>
  <si>
    <t>1.货物装载开关为关时,点击开启；查看货物装载开关显示</t>
  </si>
  <si>
    <t>1.货物装载开关开启，显示绿色高亮</t>
  </si>
  <si>
    <t>关闭货物装载开关</t>
  </si>
  <si>
    <t>1.货物装载开关为开时,点击关闭；查看货物装载开关显示</t>
  </si>
  <si>
    <t>1.货物装载开关关闭，显示灰色开关按钮</t>
  </si>
  <si>
    <t>6-14-3货物装载infobook</t>
  </si>
  <si>
    <t>货物装载infobook</t>
  </si>
  <si>
    <t>1.点击货物装载info按钮；查看页面显示
2.点击“X”按钮；查看页面显示</t>
  </si>
  <si>
    <t>1.点击座椅调整info弹窗且有功能文本说明
2.返回舒适进出页面</t>
  </si>
  <si>
    <t>开启舒适上下车高度Rx逻辑</t>
  </si>
  <si>
    <t>1.模拟ECU发送信号:
0x3E1FeatNoBcm_No_Actl=0x0B04
0x3E1FeatConfigBcmActl=0x01
0x3E1PersIndexBcm_D_Actl=0x04
2.查看舒适上下车高度开关选项状态</t>
  </si>
  <si>
    <t>2.舒适上下车高度选项为开</t>
  </si>
  <si>
    <t>关闭舒适上下车高度Rx逻辑</t>
  </si>
  <si>
    <t>1.模拟ECU发送信号:
0x3E1FeatNoBcm_No_Actl=0x0B04
0x3E1FeatConfigBcmActl=0x00
0x3E1PersIndexBcm_D_Actl=0x04
2.查看舒适上下车高度开关选项状态</t>
  </si>
  <si>
    <t>2.舒适上下车高度选项为关</t>
  </si>
  <si>
    <t>开启舒适上下车高度Tx逻辑</t>
  </si>
  <si>
    <t>1.舒适上下车高度开关为关时,点击开启
2.查看车机发出的请求信号</t>
  </si>
  <si>
    <t>2.信号
0x3E2.CtrStkDsplyOp_D_Rq=Set
0x3E2.CtrStkFeatNoActl=0x0B04
0x3E2.CtrStkFeatConfigActl=0x01</t>
  </si>
  <si>
    <t>关闭舒适上下车高度Tx逻辑</t>
  </si>
  <si>
    <t>1.舒适上下车高度开关为开时,点击关闭
2.查看车机发出的请求信号</t>
  </si>
  <si>
    <t>2.信号
0x3E2.CtrStkDsplyOp_D_Rq=Set
0x3E2.CtrStkFeatNoActl=0x0B04
0x3E2.CtrStkFeatConfigActl=0x00</t>
  </si>
  <si>
    <t>舒适上下车高度设置信号丢失导致的无效状态</t>
  </si>
  <si>
    <t>舒适上下车高度设置信号值导致的无效状态</t>
  </si>
  <si>
    <t>1.模拟ECU发送信号:
0x3E1FeatNoBcm_No_Actl=0x0B04
0x3E1FeatConfigBcmActl=0x02
0x3E1PersIndexBcm_D_Actl=0x04
2.查看开关选项状态</t>
  </si>
  <si>
    <t>开启舒适上下车高度开关</t>
  </si>
  <si>
    <t>1.舒适上下车高度开关为关时,点击开启；查看舒适上下车高度开关显示</t>
  </si>
  <si>
    <t>1.舒适上下车高度开关开启，显示绿色高亮</t>
  </si>
  <si>
    <t>关闭舒适上下车高度开关</t>
  </si>
  <si>
    <t>1.舒适上下车高度开关为开时,点击关闭；查看舒适上下车高度开关显示</t>
  </si>
  <si>
    <t>1.舒适上下车高度开关关闭，显示灰色开关按钮</t>
  </si>
  <si>
    <t>6-14-4舒适上下车高度infobook</t>
  </si>
  <si>
    <t>舒适上下车高度infobook</t>
  </si>
  <si>
    <t>1.点击舒适上下车info按钮；查看页面显示
2.点击“X”按钮；查看页面显示</t>
  </si>
  <si>
    <t>1.点击座椅调整info弹窗，且显示功能文本说明
2.返回舒适进出页面</t>
  </si>
  <si>
    <t>SYNC+_Z0211</t>
  </si>
  <si>
    <t>6-14-5电动踏板info</t>
  </si>
  <si>
    <t>电动踏板infobook</t>
  </si>
  <si>
    <t>1.点击电动踏板info按钮；查看页面显示
2.点击X按钮；查看页面显示</t>
  </si>
  <si>
    <t>1.进入电动踏板info弹窗页面，且显示功能文本说明
2.返回舒适进出页面</t>
  </si>
  <si>
    <t>6-14-6电动踏板</t>
  </si>
  <si>
    <t>电动踏板菜单显示</t>
  </si>
  <si>
    <t>1.点击电动踏板菜单项，查看页面显示
2.点击返回，查看页面显示</t>
  </si>
  <si>
    <t>1.进入电动踏板页面，显示电动踏板模式子目录/脚踏开关子目录/接近检测开关及各项infobook按钮
2.从电动踏板页面返回车辆控制-&gt;车辆设置-&gt;舒适进出页面</t>
  </si>
  <si>
    <t>6-14-10电动踏板模式</t>
  </si>
  <si>
    <t>电动踏板模式菜单显示</t>
  </si>
  <si>
    <t>1.车机供电正常
2.显示舒适进出设置
3.进入电动踏板菜单界面</t>
  </si>
  <si>
    <t>1.查看电动踏板模式菜单页面显示
2.点击返回，查看页面显示</t>
  </si>
  <si>
    <t>1.进入电动踏板模式页面，显示始终收回/始终展开/自动/自动计时器子目录及各项infobook按钮
2.从电动踏板模式页面返回电动踏板菜单界面</t>
  </si>
  <si>
    <t>6-14-7电动踏板模式</t>
  </si>
  <si>
    <t>电动踏板模式info弹窗</t>
  </si>
  <si>
    <t>1.点击电动踏板模式info按钮，查看页面显示
2.点击X按钮，查看页面显示</t>
  </si>
  <si>
    <t>1.点击电动踏板模式info页面，且显示图片/功能文本说明
2.返回电动踏板菜单界面</t>
  </si>
  <si>
    <t>6-14-10电动踏板模式-始终收回</t>
  </si>
  <si>
    <t>电动踏板模式-始终收回设置Rx逻辑</t>
  </si>
  <si>
    <t>1.车机供电正常
2.显示舒适进出设置
3.进入电动踏板模式菜单界面</t>
  </si>
  <si>
    <t>1.模拟ECU发送信号:
0x3E1FeatNoBcm_No_Actl=0x0C51
0x3E1FeatConfigBcmActl=0x01
0x3E1PersIndexBcm_D_Actl=0x04
2.查看始终收回选项状态</t>
  </si>
  <si>
    <t>2.始终收回选项被选中</t>
  </si>
  <si>
    <t>电动踏板模式-始终收回设置Tx逻辑</t>
  </si>
  <si>
    <t>1.其他选项被选中时,点击始终收回
2.查看车机发出的请求信号</t>
  </si>
  <si>
    <t>2.信号
0x3E2.CtrStkDsplyOp_D_Rq=Set
0x3E2.CtrStkFeatNoActl=0x0C51
0x3E2.CtrStkFeatConfigActl=0x01</t>
  </si>
  <si>
    <t>6-14-10电动踏板模式-始终展开</t>
  </si>
  <si>
    <t>电动踏板模式-始终展开设置Rx逻辑</t>
  </si>
  <si>
    <t>1.模拟ECU发送信号:
0x3E1FeatNoBcm_No_Actl=0x0C51
0x3E1FeatConfigBcmActl=0x02
0x3E1PersIndexBcm_D_Actl=0x04
2.查看始终展开选项状态</t>
  </si>
  <si>
    <t>2.始终展开选项被选中</t>
  </si>
  <si>
    <t>电动踏板模式-始终展开设置Tx逻辑</t>
  </si>
  <si>
    <t>1.其他选项被选中时,点击始终展开
2.查看车机发出的请求信号</t>
  </si>
  <si>
    <t>2.信号
0x3E2.CtrStkDsplyOp_D_Rq=Set
0x3E2.CtrStkFeatNoActl=0x0C51
0x3E2.CtrStkFeatConfigActl=0x02</t>
  </si>
  <si>
    <t>电动踏板模式-自动设置Rx逻辑</t>
  </si>
  <si>
    <t>1.模拟ECU发送信号:
0x3E1FeatNoBcm_No_Actl=0x0C51
0x3E1FeatConfigBcmActl=0x00
0x3E1PersIndexBcm_D_Actl=0x04
2.查看自动选项状态</t>
  </si>
  <si>
    <t>电动踏板模式-自动设置Tx逻辑</t>
  </si>
  <si>
    <t>1.其他选项被选中时,点击自动
2.查看车机发出的请求信号</t>
  </si>
  <si>
    <t>2.信号
0x3E2.CtrStkDsplyOp_D_Rq=Set
0x3E2.CtrStkFeatNoActl=0x0C51
0x3E2.CtrStkFeatConfigActl=0x00</t>
  </si>
  <si>
    <t>电动踏板模式-设置信号丢失导致的无效状态</t>
  </si>
  <si>
    <t>1.模拟ECU发送信号:使选项为被选中状态
2.丢失信号,查看电动踏板模式选项状态</t>
  </si>
  <si>
    <t>电动踏板模式-设置信号值导致的无效状态</t>
  </si>
  <si>
    <t>1.模拟ECU发送信号:0x3E1FeatNoBcm_No_Actl=0x0C51
0x3E1FeatConfigBcmActl=0x03
0x3E1PersIndexBcm_D_Actl=0x04</t>
  </si>
  <si>
    <t>6-14-11电动踏板模式-始终收回info弹窗</t>
  </si>
  <si>
    <t>电动踏板模式-始终收回info弹窗</t>
  </si>
  <si>
    <t>1.点击始终收回info按钮，查看界面显示
2.点击X按钮，查看界面显示</t>
  </si>
  <si>
    <t>1.点击电动踏板模式-始终收回info页面，且显示功能文本说明
2.返回电动踏板模式页面</t>
  </si>
  <si>
    <t>6-14-12电动踏板模式-始终展开info弹窗</t>
  </si>
  <si>
    <t>电动踏板模式-始终展开info弹窗</t>
  </si>
  <si>
    <t>1.点击始终展开info按钮，查看界面显示
2.点击X按钮，查看界面显示</t>
  </si>
  <si>
    <t>1.点击电动踏板模式-始终展开info页面，且显示功能文本说明
2.返回电动踏板模式页面</t>
  </si>
  <si>
    <t>6-14-13电动踏板模式-自动info弹窗</t>
  </si>
  <si>
    <t>电动踏板模式-自动info弹窗</t>
  </si>
  <si>
    <t>1.点击自动info按钮，查看界面显示
2.点击X按钮，查看界面显示</t>
  </si>
  <si>
    <t>1.点击电动踏板模式-自动info页面，且显示功能文本说明
2.返回电动踏板模式页面</t>
  </si>
  <si>
    <t>6-14-14自动电动踏板计时器</t>
  </si>
  <si>
    <t>自动电动踏板计时器设置显示</t>
  </si>
  <si>
    <t>1.车机供电正常
2.显示舒适进出设置
3.进入电动踏板界面</t>
  </si>
  <si>
    <t>1.选择自动模式
2.查看自动开关选项是否显示</t>
  </si>
  <si>
    <t>2.显示自动电动踏板计时器选项</t>
  </si>
  <si>
    <t>自动电动踏板计时器设置不显示</t>
  </si>
  <si>
    <t>1.自动模式未被选中
2.查看自动开关选项是否显示</t>
  </si>
  <si>
    <t>2.不显示自动电动踏板计时器选项</t>
  </si>
  <si>
    <t>自动电动踏板计时器菜单显示</t>
  </si>
  <si>
    <t>1.进入自动电动踏板计时器，查看页面显示
2.点击返回，查看页面显示</t>
  </si>
  <si>
    <t>1.进入自动电动踏板计时器页面，显示标准计时器（25秒）/延时计时器（5分钟）及各项infobook按钮
2.从自动电动踏板计时器页面返回电动踏板模式页面</t>
  </si>
  <si>
    <t>自动电动踏板计时器-标准计时器（25秒）设置Rx逻辑</t>
  </si>
  <si>
    <t>1.车机供电正常
2.显示舒适进出设置
3.已选择自动模式
4.进入自动电动踏板计时器界面</t>
  </si>
  <si>
    <t>1.模拟ECU发送信号:
0x304PwRnngBoardT_D_Stat=0x01
2.查看标准计时器（25秒）选项状态</t>
  </si>
  <si>
    <t>2.标准计时器（25秒）选项被选中</t>
  </si>
  <si>
    <t>自动电动踏板计时器-标准计时器（25秒）设置Tx逻辑</t>
  </si>
  <si>
    <t>1.其他选项被选中时,点击标准计时器（25秒）
2.查看车机发出的请求信号</t>
  </si>
  <si>
    <t>2.信号
0x227PwRnngBoardT_D_Rq=0x01</t>
  </si>
  <si>
    <t>自动电动踏板计时器-延时计时器（5分钟）设置Rx逻辑</t>
  </si>
  <si>
    <t>1.模拟ECU发送信号:
0x304PwRnngBoardT_D_Stat=0x02
2.查看延时计时器（5分钟）选项状态</t>
  </si>
  <si>
    <t>2.延时计时器（5分钟）选项被选中</t>
  </si>
  <si>
    <t>自动电动踏板计时器-延时计时器（5分钟）设置Tx逻辑</t>
  </si>
  <si>
    <t>1.其他选项被选中时,点击延时计时器（5分钟）
2.查看车机发出的请求信号</t>
  </si>
  <si>
    <t>2.信号
0x227PwRnngBoardT_D_Rq=0x02</t>
  </si>
  <si>
    <t>自动电动踏板计时器-设置信号丢失导致的无效状态</t>
  </si>
  <si>
    <t>1.模拟ECU发送信号:使选项为被选中状态
2.丢失信号,查看自动电动踏板计时器选项状态</t>
  </si>
  <si>
    <t>自动电动踏板计时器-设置信号值导致的无效状态</t>
  </si>
  <si>
    <t>1.模拟ECU发送信号:使为被选中状态
2.模拟ECU发送无效信号:0x304PwRnngBoardT_D_Stat=0x03,查看自动电动踏板计时器选项状态</t>
  </si>
  <si>
    <t>6-14-15自动电动踏板计时器-标准计时器（25秒）info弹窗</t>
  </si>
  <si>
    <t>自动电动踏板计时器-标准计时器（25秒）info弹窗</t>
  </si>
  <si>
    <t>1.点击自动电动踏板计时器-标准计时器（25秒）info按钮，查看页面显示
2.点击X按钮，查看页面显示</t>
  </si>
  <si>
    <t>1.点击自动电动踏板计时器-标准计时器（25秒）info页面，且显示功能文本说明
2.返回自动电动踏板计时器页面</t>
  </si>
  <si>
    <t>6-14-16自动电动踏板计时器-演示计时器（5分钟）</t>
  </si>
  <si>
    <t>自动电动踏板计时器-延时计时器（5分钟）info弹窗</t>
  </si>
  <si>
    <t>1.点击自动电动踏板计时器-延时计时器（5分钟）info按钮，查看页面显示
2.点击X按钮，查看页面显示</t>
  </si>
  <si>
    <t>1.点击自动电动踏板计时器-延时计时器（5分钟）info页面，且显示功能文本说明
2.返回自动电动踏板计时器页面</t>
  </si>
  <si>
    <t>6-14-17脚踏开关</t>
  </si>
  <si>
    <t>脚踏开关菜单显示</t>
  </si>
  <si>
    <t>1.点击脚踏开关，查看页面显示
2.点击返回，查看页面显示</t>
  </si>
  <si>
    <t>1.进入脚踏开关页面，显示始终激活/仅在解锁时及各项infobook按钮
2.从脚踏开关页面页面返回电动踏板页面</t>
  </si>
  <si>
    <t>脚踏开关-始终激活设置Rx逻辑</t>
  </si>
  <si>
    <t>1.车机供电正常
2.显示舒适进出设置
3.进入脚踏开关页面</t>
  </si>
  <si>
    <t>1.模拟ECU发送信号:
0x304PwRnngBoardSwtch_D_Stat=0x01
2.查看始终激活选项状态</t>
  </si>
  <si>
    <t>2.始终激活选项被选中</t>
  </si>
  <si>
    <t>脚踏开关-始终激活设置Tx逻辑</t>
  </si>
  <si>
    <t>1.其他选项被选中时,点击始终激活
2.查看车机发出的请求信号</t>
  </si>
  <si>
    <t>2.信号
0x227PwRnngBoardSwtch_D_Rq=0x01</t>
  </si>
  <si>
    <t>脚踏开关-仅在解锁时设置Rx逻辑</t>
  </si>
  <si>
    <t>1.模拟ECU发送信号:
0x304PwRnngBoardSwtch_D_Stat=0x02
2.查看仅在解锁时选项状态</t>
  </si>
  <si>
    <t>2.仅在解锁时选项被选中</t>
  </si>
  <si>
    <t>脚踏开关-仅在解锁时设置Tx逻辑</t>
  </si>
  <si>
    <t>1.其他选项被选中时,点击仅在解锁时
2.查看车机发出的请求信号</t>
  </si>
  <si>
    <t>2.信号
0x227PwRnngBoardSwtch_D_Rq=0x02</t>
  </si>
  <si>
    <t>脚踏开关-设置信号丢失导致的无效状态</t>
  </si>
  <si>
    <t>1.模拟ECU发送信号:使选项为被选中状态
2.丢失信号,查看脚踏开关选项状态</t>
  </si>
  <si>
    <t>脚踏开关-设置信号值导致的无效状态</t>
  </si>
  <si>
    <t>1.模拟ECU发送信号:使为被选中状态
2.模拟ECU发送无效信号:0x304PwRnngBoardSwtch_D_Stat=0x00,查看脚踏开关选项状态</t>
  </si>
  <si>
    <t>6-14-18脚踏开关-始终激活info弹窗</t>
  </si>
  <si>
    <t>脚踏开关-始终激活info弹窗</t>
  </si>
  <si>
    <t>1.点击始终激活info按钮，查看页面显示
2.点击X按钮，查看页面显示</t>
  </si>
  <si>
    <t>1.点击脚踏开关-始终激活info页面，且显示功能文本说明
2.返回脚踏开关页面</t>
  </si>
  <si>
    <t>6-14-19脚踏开关-仅在解锁时info弹窗</t>
  </si>
  <si>
    <t>脚踏开关-仅在解锁时info弹窗</t>
  </si>
  <si>
    <t>1.点击仅在解锁时info按钮，查看页面显示
2.点击X按钮，查看页面显示</t>
  </si>
  <si>
    <t>1.点击脚踏开关-仅在解锁时info页面，且显示功能文本说明
2.返回脚踏开关页面</t>
  </si>
  <si>
    <t>开启接近检测Rx逻辑</t>
  </si>
  <si>
    <t>关闭接近检测Rx逻辑</t>
  </si>
  <si>
    <t>开启接近检测Tx逻辑</t>
  </si>
  <si>
    <t>关闭接近检测Tx逻辑</t>
  </si>
  <si>
    <t>接近检测设置信号丢失导致的无效状态</t>
  </si>
  <si>
    <t>接近检测设置信号值导致的无效状态</t>
  </si>
  <si>
    <t>开启接近检测开关</t>
  </si>
  <si>
    <t>1.接近检测开关为关时,点击开启；查看界面显示
2.点击弹窗关闭按钮；查看界面显示</t>
  </si>
  <si>
    <t>1.开关开启，显示绿色高亮，弹出弹窗提示“启用接近检测也将启用迎宾灯”关闭按钮
2.返回电动踏板页面，且接近检测开关开启，显示绿色高亮，迎宾灯按钮开启</t>
  </si>
  <si>
    <t>关闭接近检测开关</t>
  </si>
  <si>
    <t>1.接近检测开关为开时,点击关闭；查看界面显示
2.点击弹窗关闭按钮；查看界面显示</t>
  </si>
  <si>
    <t>1.开关关闭，显示灰色，弹出弹窗提示“禁用接近检测也将禁用迎宾灯”关闭按钮
2.返回电动踏板页面，且接近检测开关关闭，显示灰色，迎宾灯按钮关闭</t>
  </si>
  <si>
    <t>SYNC+_Z0204</t>
  </si>
  <si>
    <t>7-17车辆设置-提示音</t>
  </si>
  <si>
    <t>提示音入口</t>
  </si>
  <si>
    <t>1.车辆控制-&gt;车辆设置-&gt;提示音查看页面
2.点击返回</t>
  </si>
  <si>
    <t>1.进入提示音页面，显示找到泊车位/车辆状态提示音及各项infobook按钮
2.从提示音页面返回车辆设置-&gt;车辆设置</t>
  </si>
  <si>
    <t>提示音收藏</t>
  </si>
  <si>
    <t>1.点击提示音收藏按钮查看页面
2.进入常用设置查看</t>
  </si>
  <si>
    <t>1.提示音收藏按钮高亮显示
2.常用设置中存在提示音且状态与车辆设置中保持一致</t>
  </si>
  <si>
    <t>提示音infobook</t>
  </si>
  <si>
    <t>1.点击提示音info按钮
2.点击返回按钮</t>
  </si>
  <si>
    <t>1.点击提示音info页面，且显示图片/功能文本说明
2.返回车辆控制-&gt;车辆设置页面</t>
  </si>
  <si>
    <t>开启找到泊车位开关Rx逻辑</t>
  </si>
  <si>
    <t>1.车机供电正常
2.支持配置
3.进入提示音界面</t>
  </si>
  <si>
    <t>和IPC通信，不走IPCL；跟贺金确认只能通过dbus命令模拟测试</t>
  </si>
  <si>
    <t>关闭找到泊车位开关Rx逻辑</t>
  </si>
  <si>
    <t>开启找到泊车位开关Tx逻辑</t>
  </si>
  <si>
    <t>关闭找到泊车位开关Tx逻辑</t>
  </si>
  <si>
    <t>找到泊车位开关设置信号丢失导致的无效状态</t>
  </si>
  <si>
    <t>找到泊车位开关设置信号值导致的无效状态</t>
  </si>
  <si>
    <t>开启找到泊车位开关</t>
  </si>
  <si>
    <t>1.开关开启，显示绿色高亮，找到泊车位后提示伴随声音</t>
  </si>
  <si>
    <t>关闭找到泊车位开关</t>
  </si>
  <si>
    <t>1.开关关闭，显示灰色开关按钮，找到泊车位有弹窗提示但是无声音</t>
  </si>
  <si>
    <t>开启车辆状态开关Rx逻辑</t>
  </si>
  <si>
    <t>关闭车辆状态开关Rx逻辑</t>
  </si>
  <si>
    <t>开启车辆状态开关Tx逻辑</t>
  </si>
  <si>
    <t>关闭车辆状态开关Tx逻辑</t>
  </si>
  <si>
    <t>车辆状态开关设置信号丢失导致的无效状态</t>
  </si>
  <si>
    <t>车辆状态开关设置信号值导致的无效状态</t>
  </si>
  <si>
    <t>开启车辆状态提示音开关</t>
  </si>
  <si>
    <t>1.开关开启，显示绿色高亮，车辆状态有提示音</t>
  </si>
  <si>
    <t>关闭车辆状态提示音开关</t>
  </si>
  <si>
    <t>1.开关关闭，显示灰色开关按钮，车辆状态无提示音</t>
  </si>
  <si>
    <t>提示音-找到泊车位infobook</t>
  </si>
  <si>
    <t>1.点击提示音-找到泊车位info按钮
2.点击返回按钮</t>
  </si>
  <si>
    <t>1.点击提示音-找到泊车位info页面，且显示图片/功能文本说明
2.返回车辆控制-&gt;车辆设置-&gt;提示音页面</t>
  </si>
  <si>
    <t>提示音-车辆状态提示音infobook</t>
  </si>
  <si>
    <t>1.点击提示音-车辆状态提示音info按钮
2.点击返回按钮</t>
  </si>
  <si>
    <t>1.点击提示音-车辆状态提示音info页面，且显示图片/功能文本说明
2.返回车辆控制-&gt;车辆设置-&gt;提示音页面</t>
  </si>
  <si>
    <t>SYNC+_Z0217</t>
  </si>
  <si>
    <t>6-18-1雨刮器</t>
  </si>
  <si>
    <t>雨刮器菜单显示</t>
  </si>
  <si>
    <t>1.车辆控制-&gt;车辆设置-&gt;雨刮器查看页面
2.点击返回</t>
  </si>
  <si>
    <t>1.进入雨刮器页面，显示雨量感应式雨刮开关/重复雨刮一次开关/后雨刮器开关及各项infobook按钮
2.从雨刮器页面返回车辆控制-&gt;车辆设置</t>
  </si>
  <si>
    <t>雨刮器收藏</t>
  </si>
  <si>
    <t>1.点击雨刮器收藏按钮查看页面
2.进入常用设置查看</t>
  </si>
  <si>
    <t>1.雨刮器收藏按钮高亮显示
2.常用设置中存在雨刮器且状态与车辆设置中保持一致</t>
  </si>
  <si>
    <t>6-29雨刮器infobook</t>
  </si>
  <si>
    <t>雨刮器infobook</t>
  </si>
  <si>
    <t>1.点击雨刮器info按钮
2.点击返回按钮</t>
  </si>
  <si>
    <t>1.点击雨刮器info页面，且显示图片/功能文本说明
2.返回车辆控制-&gt;车辆设置</t>
  </si>
  <si>
    <t>雨量感应式雨刮设置 不显示配置项</t>
  </si>
  <si>
    <t>1.配置雨量感应式雨刮DE08, BYTE 16, BIT 1 Rain Sensor = 0 (disabled)
2.发送信号并查看开关选项</t>
  </si>
  <si>
    <t>雨量感应式雨刮设置 显示配置项</t>
  </si>
  <si>
    <t>1.配置雨量感应式雨刮DE08, BYTE 16, BIT 1 Rain Sensor = 1 (enabled)
2.发送信号并查看开关选项</t>
  </si>
  <si>
    <t>开启雨量感应式雨刮Rx逻辑</t>
  </si>
  <si>
    <t>1.模拟ECU发送信号:
0x3E6FeatNoSccmActl=0x0408
0x3E6FeatConfigSccmActl=0x1
0x3E6PersIndexSccm_D_Actl=0x04
2.查看开启开关选项状态</t>
  </si>
  <si>
    <t>关闭雨量感应式雨刮Rx逻辑</t>
  </si>
  <si>
    <t>1.模拟ECU发送信号:
0x3E6FeatNoSccmActl=0x0408
0x3E6FeatConfigSccmActl=0x0
0x3E6PersIndexSccm_D_Actl=0x04
2.查看关闭开关选项状态</t>
  </si>
  <si>
    <t>开启雨量感应式雨刮Tx逻辑</t>
  </si>
  <si>
    <t>QAID:128</t>
  </si>
  <si>
    <t>关闭雨量感应式雨刮Tx逻辑</t>
  </si>
  <si>
    <t>雨量感应式雨刮设置信号丢失导致的无效状态</t>
  </si>
  <si>
    <t>雨量感应式雨刮设置信号值导致的无效状态</t>
  </si>
  <si>
    <t>开启雨量感应式雨刮开关</t>
  </si>
  <si>
    <t>关闭雨量感应式雨刮开关</t>
  </si>
  <si>
    <t>重复雨刮一次显示配置项</t>
  </si>
  <si>
    <t>1.配置重复雨刮一次DE08CourtesyWipeAfterWash=0x0:Disable
2.发送重复雨刮一次信号并查看重复雨刮一次开关选项</t>
  </si>
  <si>
    <t>2.不显示重复雨刮一次选项</t>
  </si>
  <si>
    <t>重复雨刮一次不显示配置项</t>
  </si>
  <si>
    <t>1.配置重复雨刮一次DE08CourtesyWipeAfterWash=0x1:Enable
2.发送重复雨刮一次信号并查看重复雨刮一次开关选项</t>
  </si>
  <si>
    <t>2.显示重复雨刮一次选项</t>
  </si>
  <si>
    <t>开启重复雨刮一次Rx逻辑</t>
  </si>
  <si>
    <t>1.模拟ECU发送信号:
0x3E6FeatNoSccmActl=0x0407
0x3E6FeatConfigSccmActl=0x1
0x3E6PersIndexSccm_D_Actl=0x04
2.查看开启开关选项状态</t>
  </si>
  <si>
    <t>关闭重复雨刮一次Rx逻辑</t>
  </si>
  <si>
    <t>1.模拟ECU发送信号:
0x3E6FeatNoSccmActl=0x0407
0x3E6FeatConfigSccmActl=0x0
0x3E6PersIndexSccm_D_Actl=0x04
2.查看关闭开关选项状态</t>
  </si>
  <si>
    <t>开启重复雨刮一次Tx逻辑</t>
  </si>
  <si>
    <t>关闭重复雨刮一次Tx逻辑</t>
  </si>
  <si>
    <t>重复雨刮一次设置信号丢失导致的无效状态</t>
  </si>
  <si>
    <t>重复雨刮一次设置信号值导致的无效状态</t>
  </si>
  <si>
    <t>开启重复雨刮一次开关</t>
  </si>
  <si>
    <t>关闭重复雨刮一次开关</t>
  </si>
  <si>
    <t>后雨刮器显示配置项</t>
  </si>
  <si>
    <t>1.配置后雨刮器DE08RearReverseGearWipe(RRGW)=0x0:Disable
2.发送后雨刮器信号并查看后雨刮器选项</t>
  </si>
  <si>
    <t>2.不显示后雨刮器选项</t>
  </si>
  <si>
    <t>后雨刮器不显示配置项</t>
  </si>
  <si>
    <t>1.配置后雨刮器DE08RearReverseGearWipe(RRGW)=0x1:Enable
2.发送后雨刮器信号并查看后雨刮器开关选项</t>
  </si>
  <si>
    <t>2.显示后雨刮器选项</t>
  </si>
  <si>
    <t>开启后雨刮器Rx逻辑</t>
  </si>
  <si>
    <t>1.模拟ECU发送信号:
0x3E6FeatNoSccmActl=0x0409
0x3E6FeatConfigSccmActl=0x1
0x3E6PersIndexSccm_D_Actl=0x04
2.查看开启开关选项状态</t>
  </si>
  <si>
    <t>关闭后雨刮器Rx逻辑</t>
  </si>
  <si>
    <t>1.模拟ECU发送信号:
0x3E6FeatNoSccmActl=0x0409
0x3E6FeatConfigSccmActl=0x0
0x3E6PersIndexSccm_D_Actl=0x04
2.查看关闭开关选项状态</t>
  </si>
  <si>
    <t>开启后雨刮器Tx逻辑</t>
  </si>
  <si>
    <t>关闭后雨刮器Tx逻辑</t>
  </si>
  <si>
    <t>后雨刮器设置信号丢失导致的无效状态</t>
  </si>
  <si>
    <t>后雨刮器设置信号值导致的无效状态</t>
  </si>
  <si>
    <t>开启后雨刮器开关</t>
  </si>
  <si>
    <t>关闭后雨刮器开关</t>
  </si>
  <si>
    <t>6-18-2雨刮器-雨量感应式雨刮infobook</t>
  </si>
  <si>
    <t>雨量感应式雨刮infobook</t>
  </si>
  <si>
    <t>1.点击雨量感应式雨刮info按钮
2.点击返回按钮</t>
  </si>
  <si>
    <t>1.点击雨量感应式雨刮info页面，且显示图片/功能文本说明
2.返回车辆控制-&gt;车辆设置-&gt;雨刮器</t>
  </si>
  <si>
    <t>6-18-3雨刮器-重复雨刮一次infobook</t>
  </si>
  <si>
    <t>重复雨刮一次infobook</t>
  </si>
  <si>
    <t>1.点击重复雨刮一次info按钮
2.点击返回按钮</t>
  </si>
  <si>
    <t>1.点击重复雨刮一次info页面，且显示图片/功能文本说明
2.返回车辆控制-&gt;车辆设置-&gt;雨刮器</t>
  </si>
  <si>
    <t>6-18-4雨刮器-后雨刮器infobook</t>
  </si>
  <si>
    <t>后雨刮器infobook</t>
  </si>
  <si>
    <t>1.点击后雨刮器info按钮
2.点击返回按钮</t>
  </si>
  <si>
    <t>1.点击后雨刮器info页面，且显示图片/功能文本说明
2.返回车辆控制-&gt;车辆设置-&gt;雨刮器</t>
  </si>
  <si>
    <t>SYNC+_Z0209</t>
  </si>
  <si>
    <t>6-1驻车锁控制</t>
  </si>
  <si>
    <t>驻车锁控制显示配置项</t>
  </si>
  <si>
    <t>1.配置驻车锁控制DE08PowerLiftgateControlFunction=0x1:Enable
2.查看车辆设置有无驻车锁控制选项</t>
  </si>
  <si>
    <t>2.显示驻车锁控制选项</t>
  </si>
  <si>
    <t>驻车锁控制不显示配置项</t>
  </si>
  <si>
    <t>1.配置驻车锁控制DE08PowerLiftgateControlFunction=0x0:Disable
2.查看车辆设置有无驻车锁控制选项</t>
  </si>
  <si>
    <t>2.不显示驻车锁控制选项</t>
  </si>
  <si>
    <t>开启驻车锁控制Rx逻辑</t>
  </si>
  <si>
    <t>1.车机供电正常
2.进入车辆设置界面
3.配置驻车锁控制显示</t>
  </si>
  <si>
    <t>1.模拟ECU发送信号:
0x3D8FeatNoIpmaActl=0x414
0x3D8FeatConfigIpmaActl=0x01
0x3D8PersIndexIpma_D_Actl=0x04
2.查看驻车锁控制开关选项状态</t>
  </si>
  <si>
    <t>2.驻车锁控制选项为开</t>
  </si>
  <si>
    <t>关闭驻车锁控制Rx逻辑</t>
  </si>
  <si>
    <t>1.模拟ECU发送信号:
0x3D8FeatNoIpmaActl=0x414
0x3D8FeatConfigIpmaActl=0x00
0x3D8PersIndexIpma_D_Actl=0x04
2.查看驻车锁控制开关选项状态</t>
  </si>
  <si>
    <t>2.驻车锁控制选项为关</t>
  </si>
  <si>
    <t>开启驻车锁控制Tx逻辑</t>
  </si>
  <si>
    <t>1.驻车锁控制开关为关时,点击开启
2.查看车机发出的请求信号TBD</t>
  </si>
  <si>
    <t>2.信号
0x3E2.CtrStkDsplyOp_D_Rq=Set
0x3E2.CtrStkFeatNoActl=0x0414
0x3E2.CtrStkFeatConfigActl=0x1</t>
  </si>
  <si>
    <t>关闭驻车锁控制Tx逻辑</t>
  </si>
  <si>
    <t>1.驻车锁控制开关为开时,点击关闭
2.查看车机发出的请求信号TBD</t>
  </si>
  <si>
    <t>2.信号
0x3E2.CtrStkDsplyOp_D_Rq=Set
0x3E2.CtrStkFeatNoActl=0x0414
0x3E2.CtrStkFeatConfigActl=0x0</t>
  </si>
  <si>
    <t>驻车锁控制设置信号丢失导致的无效状态</t>
  </si>
  <si>
    <t>驻车锁控制设置信号值导致的无效状态</t>
  </si>
  <si>
    <t>开启驻车锁控制开关</t>
  </si>
  <si>
    <t>1.驻车锁控制开关为关时,点击开启，查看页面显示</t>
  </si>
  <si>
    <t>关闭驻车锁控制开关</t>
  </si>
  <si>
    <t>1.驻车锁控制开关为开时,点击关闭，查看页面显示</t>
  </si>
  <si>
    <t>驻车锁控制收藏</t>
  </si>
  <si>
    <t>1.点击驻车锁控制收藏按钮，查看页面显示
2.进入常用设置，查看页面显示</t>
  </si>
  <si>
    <t>1.驻车锁控制收藏按钮高亮显示
2.常用设置中存在驻车锁控制且状态与车辆设置中保持一致</t>
  </si>
  <si>
    <t>6-30驻车锁控制infobook</t>
  </si>
  <si>
    <t>驻车锁控制infobook</t>
  </si>
  <si>
    <t>1.点击驻车锁控制info按钮，查看页面显示
2.点击返回按钮，查看页面显示</t>
  </si>
  <si>
    <t>1.点击驻车锁控制info页面，且显示图片/功能文本说明
2.返回车辆控制-&gt;车辆设置页面</t>
  </si>
  <si>
    <t>6-1自动再生制动</t>
  </si>
  <si>
    <t>自动再生制动设置配置项</t>
  </si>
  <si>
    <t>1.配置有(配置字TBD)
2.发送信号并查看开关选项</t>
  </si>
  <si>
    <t>QAID:132</t>
  </si>
  <si>
    <t>开启自动再生制动Rx逻辑</t>
  </si>
  <si>
    <t>QAID:133</t>
  </si>
  <si>
    <t>关闭自动再生制动Rx逻辑</t>
  </si>
  <si>
    <t>开启自动再生制动Tx逻辑</t>
  </si>
  <si>
    <t>关闭自动再生制动Tx逻辑</t>
  </si>
  <si>
    <t>自动再生制动设置信号丢失导致的无效状态</t>
  </si>
  <si>
    <t>自动再生制动设置信号值导致的无效状态</t>
  </si>
  <si>
    <t>开启自动再生制动开关</t>
  </si>
  <si>
    <t>关闭自动再生制动开关</t>
  </si>
  <si>
    <t>自动再生制动收藏</t>
  </si>
  <si>
    <t>1.点击自动再生制动收藏按钮查看页面
2.进入常用设置查看</t>
  </si>
  <si>
    <t>1.自动再生制动收藏按钮高亮显示
2.常用设置中存在自动再生制动且状态与车辆设置中保持一致</t>
  </si>
  <si>
    <t>6-31自动再生制动infobook</t>
  </si>
  <si>
    <t>自动再生制动infobook</t>
  </si>
  <si>
    <t>1.点击自动再生制动info按钮
2.点击返回按钮</t>
  </si>
  <si>
    <t>1.点击自动再生制动info页面，且显示图片/功能文本说明
2.返回车辆控制-&gt;车辆设置页面</t>
  </si>
  <si>
    <t>6-19车载发电机</t>
  </si>
  <si>
    <t>QAID:129</t>
  </si>
  <si>
    <t>6-1机油寿命</t>
  </si>
  <si>
    <t>机油寿命重置中-设置Rx逻辑</t>
  </si>
  <si>
    <t>1.模拟ECU发送信号:
2.查看选项状态</t>
  </si>
  <si>
    <t>2.选项被选中</t>
  </si>
  <si>
    <t>QAID:134</t>
  </si>
  <si>
    <t>机油寿命重置中-设置Tx逻辑</t>
  </si>
  <si>
    <t>1.其他选项被选中时,点击
2.查看车机发出的请求信号</t>
  </si>
  <si>
    <t>重置机油寿命已取消-设置Rx逻辑</t>
  </si>
  <si>
    <t>重置机油寿命已取消-设置Tx逻辑</t>
  </si>
  <si>
    <t>机油寿命重置成功-设置Rx逻辑</t>
  </si>
  <si>
    <t>机油寿命重置成功-设置Tx逻辑</t>
  </si>
  <si>
    <t>机油寿命重置-设置信号丢失导致的无效状态</t>
  </si>
  <si>
    <t>1.模拟ECU发送信号:使选项为被选中状态
2.丢失信号,查看重置选项状态</t>
  </si>
  <si>
    <t>机油寿命重置-设置信号值导致的无效状态</t>
  </si>
  <si>
    <t>1.模拟ECU发送信号:使为被选中状态
2.模拟ECU发送无效信号:,查看重置选项状态</t>
  </si>
  <si>
    <t>机油寿命在车辆设置中显示</t>
  </si>
  <si>
    <t>1.车辆控制-&gt;车辆设置-&gt;查看机油寿命显示
2.长按机油寿命条框</t>
  </si>
  <si>
    <t>1.机油寿命旁有长按以重置提醒，以及机油所剩寿命
2.进入机油重置显示Toast重置状态</t>
  </si>
  <si>
    <t>6-1驾驶记录</t>
  </si>
  <si>
    <t>驾驶记录-重置中设置Rx逻辑</t>
  </si>
  <si>
    <t>1.模拟ECU发送信号:
2.查看重置中选项状态</t>
  </si>
  <si>
    <t>2.重置中选项被选中</t>
  </si>
  <si>
    <t>驾驶记录-重置中设置Tx逻辑</t>
  </si>
  <si>
    <t>1.其他选项被选中时,点击重置中
2.查看车机发出的请求信号</t>
  </si>
  <si>
    <t>驾驶记录-重置驾驶记录取消设置Rx逻辑</t>
  </si>
  <si>
    <t>1.模拟ECU发送信号:
2.查看重置驾驶记录取消选项状态</t>
  </si>
  <si>
    <t>2.重置驾驶记录取消选项被选中</t>
  </si>
  <si>
    <t>驾驶记录-重置驾驶记录取消设置Tx逻辑</t>
  </si>
  <si>
    <t>1.其他选项被选中时,点击重置驾驶记录取消
2.查看车机发出的请求信号</t>
  </si>
  <si>
    <t>驾驶记录-重置成功设置Rx逻辑</t>
  </si>
  <si>
    <t>1.模拟ECU发送信号:
2.查看重置成功选项状态</t>
  </si>
  <si>
    <t>2.重置成功选项被选中</t>
  </si>
  <si>
    <t>驾驶记录-重置成功设置Tx逻辑</t>
  </si>
  <si>
    <t>1.其他选项被选中时,点击重置成功
2.查看车机发出的请求信号</t>
  </si>
  <si>
    <t>驾驶记录重置-设置信号丢失导致的无效状态</t>
  </si>
  <si>
    <t>1.模拟ECU发送信号:使选项为被选中状态
2.丢失信号,查看驾驶记录重置选项状态</t>
  </si>
  <si>
    <t>驾驶记录重置-设置信号值导致的无效状态</t>
  </si>
  <si>
    <t>1.模拟ECU发送信号:使为被选中状态
2.模拟ECU发送无效信号:,查看驾驶记录重置选项状态</t>
  </si>
  <si>
    <t>驾驶记录在车辆设置中显示</t>
  </si>
  <si>
    <t>1.车辆控制-&gt;车辆设置-&gt;查看驾驶记录显示
2.长按驾驶记录条框</t>
  </si>
  <si>
    <t>1.驾驶记录旁有长按以重置提醒，以及收藏按钮以及infobook
2.进入驾驶记录显示Toast重置状态</t>
  </si>
  <si>
    <t>驾驶记录收藏</t>
  </si>
  <si>
    <t>1.点击驾驶记录收藏按钮查看页面
2.进入常用设置查看</t>
  </si>
  <si>
    <t>1.驾驶记录收藏按钮高亮显示
2.常用设置中存在驾驶记录且状态与车辆设置中保持一致</t>
  </si>
  <si>
    <t>6-33驾驶记录infobook</t>
  </si>
  <si>
    <t>驾驶记录infobook</t>
  </si>
  <si>
    <t>1.点击驾驶记录info按钮
2.点击返回按钮</t>
  </si>
  <si>
    <t>1.点击驾驶记录info页面，且显示图片/功能文本说明
2.返回车辆控制-&gt;车辆设置</t>
  </si>
  <si>
    <t>6-1空挡牵引</t>
  </si>
  <si>
    <t>空挡牵引-初始化中设置Rx逻辑</t>
  </si>
  <si>
    <t>1.模拟ECU发送信号:
2.查看初始化中选项状态</t>
  </si>
  <si>
    <t>2.初始化中选项被选中</t>
  </si>
  <si>
    <t>空挡牵引-初始化中设置Tx逻辑</t>
  </si>
  <si>
    <t>1.其他选项被选中时,点击初始化中
2.查看车机发出的请求信号</t>
  </si>
  <si>
    <t>空挡牵引-初始化已取消设置Rx逻辑</t>
  </si>
  <si>
    <t>1.模拟ECU发送信号:
2.查看初始化已取消选项状态</t>
  </si>
  <si>
    <t>2.初始化已取消选项被选中</t>
  </si>
  <si>
    <t>空挡牵引-初始化已取消设置Tx逻辑</t>
  </si>
  <si>
    <t>1.其他选项被选中时,点击初始化已取消
2.查看车机发出的请求信号</t>
  </si>
  <si>
    <t>空挡牵引-初始化成功设置Rx逻辑</t>
  </si>
  <si>
    <t>1.模拟ECU发送信号:
2.查看初始化成功选项状态</t>
  </si>
  <si>
    <t>2.初始化成功选项被选中</t>
  </si>
  <si>
    <t>空挡牵引-初始化成功设置Tx逻辑</t>
  </si>
  <si>
    <t>1.其他选项被选中时,点击初始化成功
2.查看车机发出的请求信号</t>
  </si>
  <si>
    <t>空挡牵引-设置信号丢失导致的无效状态</t>
  </si>
  <si>
    <t>1.模拟ECU发送信号:使选项为被选中状态
2.丢失信号,查看空挡牵引选项状态</t>
  </si>
  <si>
    <t>空挡牵引-设置信号值导致的无效状态</t>
  </si>
  <si>
    <t>1.模拟ECU发送信号:使为被选中状态
2.模拟ECU发送无效信号:,查看空挡牵引选项状态</t>
  </si>
  <si>
    <t>空挡牵引在车辆设置中显示</t>
  </si>
  <si>
    <t>1.车辆控制-&gt;车辆设置-&gt;查看空挡牵引显示
2.长按空挡牵引条框</t>
  </si>
  <si>
    <t>1.空挡牵引旁有长按以重置提醒，以及收藏按钮以及infobook
2.进入空挡牵引显示Toast重置状态</t>
  </si>
  <si>
    <t>空挡牵引收藏</t>
  </si>
  <si>
    <t>1.点击空挡牵引收藏按钮查看页面
2.进入常用设置查看</t>
  </si>
  <si>
    <t>1.空挡牵引收藏按钮高亮显示
2.常用设置中存在空挡牵引且状态与车辆设置中保持一致</t>
  </si>
  <si>
    <t>6-34空挡牵引infobook</t>
  </si>
  <si>
    <t>空挡牵引infobook</t>
  </si>
  <si>
    <t>1.点击空挡牵引info按钮
2.点击返回按钮</t>
  </si>
  <si>
    <t>1.点击空挡牵引info页面，且显示图片/功能文本说明
2.返回车辆控制-&gt;车辆设置</t>
  </si>
  <si>
    <t>6-1胎压监测</t>
  </si>
  <si>
    <t>胎压监测-重置中设置Rx逻辑</t>
  </si>
  <si>
    <t>胎压监测-重置中设置Tx逻辑</t>
  </si>
  <si>
    <t>胎压监测-重置取消设置Rx逻辑</t>
  </si>
  <si>
    <t>1.模拟ECU发送信号:
2.查看重置取消选项状态</t>
  </si>
  <si>
    <t>2.重置取消选项被选中</t>
  </si>
  <si>
    <t>胎压监测-重置取消设置Tx逻辑</t>
  </si>
  <si>
    <t>1.其他选项被选中时,点击重置取消
2.查看车机发出的请求信号</t>
  </si>
  <si>
    <t>胎压监测-重置取成功设置Rx逻辑</t>
  </si>
  <si>
    <t>1.模拟ECU发送信号:
2.查看重置取成功选项状态</t>
  </si>
  <si>
    <t>2.Toast显示为胎压监测重置成功</t>
  </si>
  <si>
    <t>胎压监测-重置取成功设置Tx逻辑</t>
  </si>
  <si>
    <t>1.其他选项被选中时,点击重置取成功
2.查看车机发出的请求信号</t>
  </si>
  <si>
    <t>胎压监测-设置信号丢失导致的无效状态</t>
  </si>
  <si>
    <t>1.模拟ECU发送信号:使选项为被选中状态
2.丢失信号,查看胎压监测选项状态</t>
  </si>
  <si>
    <t>胎压监测-设置信号值导致的无效状态</t>
  </si>
  <si>
    <t>1.模拟ECU发送信号:使为被选中状态
2.模拟ECU发送无效信号:,查看胎压监测选项状态</t>
  </si>
  <si>
    <t>胎压监测在车辆设置中显示</t>
  </si>
  <si>
    <t>1.车辆控制-&gt;车辆设置-&gt;查看胎压监测显示
2.长按胎压监测条框</t>
  </si>
  <si>
    <t>胎压监测收藏</t>
  </si>
  <si>
    <t>1.点击胎压监测收藏按钮查看页面
2.进入常用设置查看</t>
  </si>
  <si>
    <t>1.胎压监测收藏按钮高亮显示
2.常用设置中存在胎压监测且状态与车辆设置中保持一致</t>
  </si>
  <si>
    <t>胎压监测infobook</t>
  </si>
  <si>
    <t>1.点击胎压监测info按钮
2.点击返回按钮</t>
  </si>
  <si>
    <t>1.点击胎压监测info页面，且显示图片/功能文本说明
2.返回车辆控制-&gt;车辆设置</t>
  </si>
  <si>
    <t>6-20-1仪表设置</t>
  </si>
  <si>
    <t>仪表设置菜单显示</t>
  </si>
  <si>
    <t>1.车辆控制-&gt;车辆设置-&gt;仪表设置查看页面
2.点击返回</t>
  </si>
  <si>
    <t>仪表设置收藏</t>
  </si>
  <si>
    <t>1.点击仪表设置收藏按钮查看页面
2.进入常用设置查看</t>
  </si>
  <si>
    <t>1.仪表设置收藏按钮高亮显示
2.常用设置中存在仪表设置且状态与车辆设置中保持一致</t>
  </si>
  <si>
    <t>6-36仪表设置infobook</t>
  </si>
  <si>
    <t>仪表设置infobook</t>
  </si>
  <si>
    <t>1.点击仪表设置info按钮
2.点击返回按钮</t>
  </si>
  <si>
    <t>1.点击仪表设置info页面，且显示图片/功能文本说明
2.返回车辆控制-&gt;车辆设置</t>
  </si>
  <si>
    <t>6-20-5屏幕显示</t>
  </si>
  <si>
    <t>屏幕显示菜单显示</t>
  </si>
  <si>
    <t>1.车辆控制-&gt;车辆设置-&gt;仪表设置-&gt;屏幕显示查看页面
2.点击返回</t>
  </si>
  <si>
    <t>6-20-2屏幕显示infobook</t>
  </si>
  <si>
    <t>屏幕显示infobook</t>
  </si>
  <si>
    <t>1.点击屏幕显示info按钮
2.点击返回按钮</t>
  </si>
  <si>
    <t>选择车速里程表km/h查看仪表</t>
  </si>
  <si>
    <t>1.在车辆控制-&gt;车辆设置-&gt;仪表设置-&gt;屏幕显示中勾选车速里程表km/h查看仪表</t>
  </si>
  <si>
    <t>1.仪表盘显示车速里程单位与系统设置单位一致</t>
  </si>
  <si>
    <t>选择转向导航查看仪表</t>
  </si>
  <si>
    <t>1.在车辆控制-&gt;车辆设置-&gt;仪表设置-&gt;屏幕显示中勾选车转向导航
2.发送模拟信号转向查看仪表</t>
  </si>
  <si>
    <t>1.仪表盘显示转向导航</t>
  </si>
  <si>
    <t>选择自动启停警告查看仪表</t>
  </si>
  <si>
    <t>1.在车辆控制-&gt;车辆设置-&gt;仪表设置-&gt;屏幕显示中勾选自动启停警告
2.发送模拟信号启动，停止查看仪表</t>
  </si>
  <si>
    <t>1.仪表盘显示自动启停警告</t>
  </si>
  <si>
    <t>左侧仪表-功率表显示配置项</t>
  </si>
  <si>
    <t>1.配置车型DE00VehicleNameplateID=0x00:CDX707
2.发送左侧仪表-功率表信号并查看左侧仪表-功率表选项
3.点击页面返回按钮</t>
  </si>
  <si>
    <t>1.配置车型DE00VehicleNameplateID=0x0（电动车型）
2.发送左侧仪表-功率表并查看左侧仪表-功率表选项
3.点击页面返回按钮</t>
  </si>
  <si>
    <t>左侧仪表显示界面选择无选择查看仪表</t>
  </si>
  <si>
    <t>1.在车辆控制-&gt;车辆设置-&gt;仪表设置-&gt;屏幕显示-&gt;左侧仪表显示中勾选无
2.发送模拟信号启动，停止查看仪表</t>
  </si>
  <si>
    <t>2.不显示左侧仪表内容</t>
  </si>
  <si>
    <t>左侧仪表显示界面选择转速表选择查看仪表</t>
  </si>
  <si>
    <t>1.车机供电正常
2.支持配置（非电动车）</t>
  </si>
  <si>
    <t>1.在车辆控制-&gt;车辆设置-&gt;仪表设置-&gt;屏幕显示-&gt;左侧仪表显示中勾选转速表
2.发送模拟信号启动，停止查看仪表</t>
  </si>
  <si>
    <t>2.显示左侧仪表转速表内容</t>
  </si>
  <si>
    <t>左侧仪表显示界面选择功率表选择查看仪表</t>
  </si>
  <si>
    <t>1.车机供电正常
2.支持配置（电动车）</t>
  </si>
  <si>
    <t>2.显示左侧仪表功率表内容</t>
  </si>
  <si>
    <t>6-20-10IOD配置</t>
  </si>
  <si>
    <t>IOD配置菜单显示（电动车）</t>
  </si>
  <si>
    <t>1.车机供电正常
2.支持配置为电动车车型</t>
  </si>
  <si>
    <t>1.车辆控制-&gt;车辆设置-&gt;仪表设置-&gt;IOD配置查看页面
2.点击返回</t>
  </si>
  <si>
    <t>QAID:138</t>
  </si>
  <si>
    <t>IOD配置菜单显示（油车）</t>
  </si>
  <si>
    <t>1.车机供电正常
2.支持配置为CDX707</t>
  </si>
  <si>
    <t>IOD配置infobook</t>
  </si>
  <si>
    <t>1.点击IOD配置info按钮
2.点击返回按钮</t>
  </si>
  <si>
    <t>1.点击IOD配置info页面，且显示图片/功能文本说明
2.返回车辆控制-&gt;车辆设置-&gt;舒适进出-&gt;电动踏板模式</t>
  </si>
  <si>
    <t>IOD配置不选择或者选择1项，查看页面</t>
  </si>
  <si>
    <t>IOD配置选择2项，取消其中1项查看页面</t>
  </si>
  <si>
    <t>1.车机供电正常
2.支持配置
3.进入车辆控制-&gt;车辆设置-&gt;仪表设置-&gt;IOD配置页面
4.已勾选2个选项</t>
  </si>
  <si>
    <t>1.取消其中1个选项
2.点击弹窗X按钮</t>
  </si>
  <si>
    <t>1.弹窗提示“必须至少选择2个选项”
2.返回IOD配置界面，且勾选项为2项</t>
  </si>
  <si>
    <t>IOD配置选择3~5项，查看页面</t>
  </si>
  <si>
    <t>1.任意勾选1~4个选项</t>
  </si>
  <si>
    <t>1.勾选成功，无任何提示，仪表中显示成功勾选项</t>
  </si>
  <si>
    <t>IOD配置选择6项，继续勾选一项查看页面</t>
  </si>
  <si>
    <t>1.车机供电正常
2.支持配置
3.进入车辆控制-&gt;车辆设置-&gt;仪表设置-&gt;IOD配置页面
4.已勾选6个选项</t>
  </si>
  <si>
    <t>1.继续勾选1个新选项
2.点击弹窗X按钮</t>
  </si>
  <si>
    <t>IOD配置选择7项，继续勾选一项查看页面</t>
  </si>
  <si>
    <t>1.车机供电正常
2.支持配置
3.进入车辆控制-&gt;车辆设置-&gt;仪表设置-&gt;IOD配置页面
4.已勾选7个选项</t>
  </si>
  <si>
    <t>1.弹窗提示“添加前请先取消一个现有选项”
2.返回IOD配置界面，且勾选项为原有7项</t>
  </si>
  <si>
    <t>IOD配置选择2项，遍历选择剩下选项</t>
  </si>
  <si>
    <t>1.按着顺序遍历所有勾选项</t>
  </si>
  <si>
    <t>1.所有选项均可勾选，勾选成功选项在仪表上显示</t>
  </si>
  <si>
    <t>6-20-7行车电脑</t>
  </si>
  <si>
    <t>行车电脑菜单显示</t>
  </si>
  <si>
    <t>1.车辆控制-&gt;车辆设置-&gt;仪表设置-&gt;行车电脑查看页面
2.点击返回</t>
  </si>
  <si>
    <t>1.进入行车电脑页面，显示行车电脑1子目录/行车电脑2子目录
2.从行车电脑页面返回车辆控制-&gt;车辆设置-&gt;仪表设置</t>
  </si>
  <si>
    <t>6-20-4行车电脑infobook</t>
  </si>
  <si>
    <t>行车电脑infobook</t>
  </si>
  <si>
    <t>1.点击行车电脑info按钮
2.点击返回按钮</t>
  </si>
  <si>
    <t>1.点击行车电脑info页面，且显示图片/功能文本说明
2.返回车辆控制-&gt;车辆设置-&gt;仪表设置</t>
  </si>
  <si>
    <t>6-20-8行车电脑</t>
  </si>
  <si>
    <t>行车电脑1菜单显示</t>
  </si>
  <si>
    <t>1.车辆控制-&gt;车辆设置-&gt;仪表设置-&gt;行车电脑-&gt;行车电脑1查看页面
2.点击返回</t>
  </si>
  <si>
    <t>1.进入行车电脑1页面，显示
配置试图（最多勾选4项）
恢复默认（按下后，下方选项将恢复到默认勾选状态）
短程里程表勾选项
里程计时器勾选项
平均车速勾选项
平均油耗勾选项
瞬时油耗勾选项
2.从行车电脑1页面返回车辆控制-&gt;车辆设置-&gt;仪表设置-&gt;行车电脑</t>
  </si>
  <si>
    <t>6-20-9行车电脑</t>
  </si>
  <si>
    <t>行车电脑2菜单显示</t>
  </si>
  <si>
    <t>1.车辆控制-&gt;车辆设置-&gt;仪表设置-&gt;行车电脑-&gt;行车电脑2查看页面
2.点击返回</t>
  </si>
  <si>
    <t>1.进入行车电脑2页面，显示
配置试图（最多勾选4项）
恢复默认（按下后，下方选项将恢复到默认勾选状态）
短程里程表勾选项
里程计时器勾选项
平均车速勾选项
平均油耗勾选项
瞬时油耗勾选项
2.从行车电脑1页面返回车辆控制-&gt;车辆设置-&gt;仪表设置-&gt;行车电脑</t>
  </si>
  <si>
    <t>6-20-8行车电脑1</t>
  </si>
  <si>
    <t>行车电脑1-恢复默认设置</t>
  </si>
  <si>
    <t>1.点击恢复默认按钮</t>
  </si>
  <si>
    <t>1.恢复默认按钮有反应，且点击过后勾选项为默认状态</t>
  </si>
  <si>
    <t>QAID:139</t>
  </si>
  <si>
    <t>遍历勾选行车电脑1勾选项</t>
  </si>
  <si>
    <t>1.依次逐个勾选短程里程表勾选项
里程计时器勾选项
平均车速勾选项
平均油耗勾选项
瞬时油耗勾选项</t>
  </si>
  <si>
    <t>1.成功勾选仪表中显示勾选项</t>
  </si>
  <si>
    <t>行车电脑1勾选项超过4个查看页面</t>
  </si>
  <si>
    <t>6-20-9行车电脑2</t>
  </si>
  <si>
    <t>行车电脑2-恢复默认设置</t>
  </si>
  <si>
    <t>遍历勾选行车电脑2勾选项</t>
  </si>
  <si>
    <t>行车电脑2勾选项超过4个查看页面</t>
  </si>
  <si>
    <t>6-21-1节能指导</t>
  </si>
  <si>
    <t>节能指导菜单显示</t>
  </si>
  <si>
    <t>1.车辆控制-&gt;车辆设置-&gt;节能指导查看页面
2.点击返回</t>
  </si>
  <si>
    <t>1.进入节能指导页面，显示在移动状态下显示节能信息/节能建议各项infobook按钮
2.从节能指导页面返回车辆控制-&gt;车辆设置</t>
  </si>
  <si>
    <t>QAID:68</t>
  </si>
  <si>
    <t>勾选在移动状态下显示节能信息</t>
  </si>
  <si>
    <t>1.勾选在移动状态下显示节能信息，查看仪表</t>
  </si>
  <si>
    <t>1.勾选成功，在开车途中仪表显示节能信息</t>
  </si>
  <si>
    <t>在移动状态下显示节能信息infobook</t>
  </si>
  <si>
    <t>1.点击在移动状态下显示节能信息info按钮
2.点击返回按钮</t>
  </si>
  <si>
    <t>1.点击在移动状态下显示节能信息info页面，且显示图片/功能文本说明
2.返回车辆控制-&gt;车辆设置---</t>
  </si>
  <si>
    <t>QAID:141</t>
  </si>
  <si>
    <t>节能建议infobook</t>
  </si>
  <si>
    <t>1.点击节能建议info按钮
2.点击返回按钮</t>
  </si>
  <si>
    <t>1.点击节能建议info页面，且显示图片/功能文本说明
2.返回车辆控制-&gt;车辆设置---</t>
  </si>
  <si>
    <t>7-1搜索初始状态</t>
  </si>
  <si>
    <t>进入搜索状态</t>
  </si>
  <si>
    <t>1.车机供电正常
2.进入车辆控制</t>
  </si>
  <si>
    <t>1.点击搜索按钮放大镜</t>
  </si>
  <si>
    <t>1.进入搜索页面显示输入框</t>
  </si>
  <si>
    <t>退出搜索状态</t>
  </si>
  <si>
    <t>1.点击搜索按钮放大镜
2.点击返回按钮</t>
  </si>
  <si>
    <t>2.返回至车辆控制页面</t>
  </si>
  <si>
    <t>7-3输入关键字</t>
  </si>
  <si>
    <t>输入框内容删除</t>
  </si>
  <si>
    <t>1.车机供电正常
2.进入车辆控制搜索页面</t>
  </si>
  <si>
    <t>1.在搜索框输入文字
2.点击输入框中清除按钮1次
3.长按清除按钮</t>
  </si>
  <si>
    <t>1.成功输入
2.删除1个文字
3.全部清除输入文字</t>
  </si>
  <si>
    <t>输入框键盘</t>
  </si>
  <si>
    <t>QAID:142</t>
  </si>
  <si>
    <t>关键字检索</t>
  </si>
  <si>
    <t>1.在搜索框输入文字
2.点击搜索框</t>
  </si>
  <si>
    <t>2.根据输入的关键字，直接显示搜索结果
包含关键字的功能名称及功能所在路径</t>
  </si>
  <si>
    <t>7-4选择搜索结果</t>
  </si>
  <si>
    <t>选择搜索结果</t>
  </si>
  <si>
    <t>1.在搜索框输入文字
2.点击搜索框
3.选择需要的搜索结果
4.点击返回</t>
  </si>
  <si>
    <t>3.进入搜索结果页面
4.</t>
  </si>
  <si>
    <t>QAID:143</t>
  </si>
  <si>
    <t>8-1后备箱控制</t>
  </si>
  <si>
    <t>后备箱盖菜单显示</t>
  </si>
  <si>
    <t>1.车辆控制-&gt;后备箱控制查看页面</t>
  </si>
  <si>
    <t>1.进入后备箱控制页面，显示后备箱盖开关及infobook按钮</t>
  </si>
  <si>
    <t>后备箱盖收藏</t>
  </si>
  <si>
    <t>1.点击后备箱盖收藏按钮查看页面
2.进入常用设置查看</t>
  </si>
  <si>
    <t>1.后备箱盖收藏按钮高亮显示
2.常用设置中存在后备箱盖且状态与后备箱控制中保持一致</t>
  </si>
  <si>
    <t>8-2后备箱控制infobook</t>
  </si>
  <si>
    <t>后备箱盖infobook</t>
  </si>
  <si>
    <t>1.点击后备箱盖info按钮
2.点击返回按钮</t>
  </si>
  <si>
    <t>1.点击后备箱盖info页面，且显示图片/功能文本说明
2.返回车辆控制-&gt;后备箱控制页面</t>
  </si>
  <si>
    <t>后备箱控制不显示配置项</t>
  </si>
  <si>
    <t>1.配置后备箱控制DE08LiftgateSoftswitch=00:off
2.查看车辆控制有无后备箱控制选项</t>
  </si>
  <si>
    <t>2.不显示后备箱控制选项</t>
  </si>
  <si>
    <t>后备箱控制电动后门配置项</t>
  </si>
  <si>
    <t>1.配置后备箱控制DE08LiftgateSoftswitch=01:PowerLiftgate
2.查看车辆控制有无后备箱控制选项</t>
  </si>
  <si>
    <t>2.显示电动后备箱控制选项</t>
  </si>
  <si>
    <t>后备箱控制手动举升门/行李箱盖配置项</t>
  </si>
  <si>
    <t>1.配置后备箱控制DE08LiftgateSoftswitch=10:ManualLiftgate/Decklid
2.查看车辆控制有无后备箱控制选项</t>
  </si>
  <si>
    <t>2.显示手动后备箱控制选项</t>
  </si>
  <si>
    <t>后备箱控制保留配置项</t>
  </si>
  <si>
    <t>1.配置后备箱控制DE08LiftgateSoftswitch=11:Reserved
2.查看车辆控制有无后备箱控制选项</t>
  </si>
  <si>
    <t>2.显示后备箱控制选项</t>
  </si>
  <si>
    <t>开启后备箱盖Rx逻辑</t>
  </si>
  <si>
    <t>1.车机供电正常
2.进入辅助驾驶界面
3.显示电动后尾门</t>
  </si>
  <si>
    <t>QA：76</t>
  </si>
  <si>
    <t>关闭后备箱盖Rx逻辑</t>
  </si>
  <si>
    <t>开启后备箱盖Tx逻辑</t>
  </si>
  <si>
    <t>关闭后备箱盖Tx逻辑</t>
  </si>
  <si>
    <t>后备箱盖设置信号丢失导致的无效状态</t>
  </si>
  <si>
    <t>后备箱盖设置信号值导致的无效状态</t>
  </si>
  <si>
    <t>开启后备箱盖开关</t>
  </si>
  <si>
    <t>1.后备箱盖开关为关时,点击开启；查看界面显示</t>
  </si>
  <si>
    <t>1.开关开启，显示绿色高亮，实车后备箱开启</t>
  </si>
  <si>
    <t>关闭后备箱盖开关</t>
  </si>
  <si>
    <t>1.后备箱盖开关为开时,点击关闭；查看界面显示</t>
  </si>
  <si>
    <t>1.开关关闭，显示灰色开关按钮，实车后备箱关闭</t>
  </si>
  <si>
    <t>6-28车辆设置-驾驶信息显示</t>
  </si>
  <si>
    <t>1.驾驶信息显示收藏按钮高亮显示
2.常用设置中存在驾驶信息显示且状态与辅助驾驶中保持一致</t>
  </si>
  <si>
    <t>驾驶信息显示infobook</t>
  </si>
  <si>
    <t>Case ID</t>
  </si>
  <si>
    <t xml:space="preserve">          </t>
  </si>
  <si>
    <t>1-1 多功能座椅功能入口</t>
  </si>
  <si>
    <t>多功能座椅功能入口</t>
  </si>
  <si>
    <t>1.车辆控制-&gt;车辆设置-&gt;点击多功能座椅
2.点击返回按钮查看页面</t>
  </si>
  <si>
    <t>1.进入多功能座椅页面
2.返回车辆控制-&gt;车辆设置主界面</t>
  </si>
  <si>
    <t>1.车辆控制-&gt;车辆设置-&gt;点击多功能座椅后收藏按钮</t>
  </si>
  <si>
    <t>1.Toast提示“收藏成功，可在“常用设置”界面查看”多功能座椅收藏按钮高亮显示
2.常用设置中存在多功能座椅且状态与辅助驾驶中保持一致</t>
  </si>
  <si>
    <t>多功能座椅取消收藏</t>
  </si>
  <si>
    <t>1.车辆控制-&gt;车辆设置-&gt;点击多功能座椅后收藏按钮取消收藏</t>
  </si>
  <si>
    <t>1.Toast提示“已取消收藏”多功能座椅收藏按钮灰色显示
2.常用设置中不存在多功能座椅</t>
  </si>
  <si>
    <t>多功能座椅info book</t>
  </si>
  <si>
    <t>1.车辆控制-&gt;车辆设置-&gt;点击多功能座椅后info book按钮
2.点击返回按钮</t>
  </si>
  <si>
    <t>1.进入多功能座椅infobook页面文字提示以及图片
2.返回车辆设置页面</t>
  </si>
  <si>
    <t>1-2 多功能座椅</t>
  </si>
  <si>
    <t>多功能座椅显示 配置项</t>
  </si>
  <si>
    <t>1.配置多功能座椅 DE01 Enhanced MCS=0x1
2.发送多功能座椅 信号并查看多功能座椅 选项</t>
  </si>
  <si>
    <t>2.显示多功能座椅 选项</t>
  </si>
  <si>
    <t>多功能座椅不显示 配置项</t>
  </si>
  <si>
    <t>1.配置多功能座椅 DE01 Enhanced MCS=0x0
2.发送多功能座椅 信号并查看多功能座椅 选项</t>
  </si>
  <si>
    <t>2.不显示多功能座椅 选项</t>
  </si>
  <si>
    <t>不支持按摩设置 配置项</t>
  </si>
  <si>
    <t>1.配置功能座椅模式数量 DE01 Multi-Contoured Seat Pattern=0x0
2.查看多功能座椅中页面显示</t>
  </si>
  <si>
    <t>2.不显示按摩模式</t>
  </si>
  <si>
    <t>1-2 多功能座椅-按摩设置</t>
  </si>
  <si>
    <t>支持5种功能座椅模式数量 配置项</t>
  </si>
  <si>
    <t>1.配置功能座椅模式数量 DE01 Multi-Contoured Seat Pattern=0x1
2.查看多功能座椅中页面显示</t>
  </si>
  <si>
    <t>2.显示5种多功能座椅模式</t>
  </si>
  <si>
    <t>支持10种功能座椅模式数量 配置项</t>
  </si>
  <si>
    <t>1.配置功能座椅模式数量 DE01 Multi-Contoured Seat Pattern=0x2
2.查看多功能座椅中页面显示</t>
  </si>
  <si>
    <t>2.显示10种多功能座椅模式</t>
  </si>
  <si>
    <t>开启按摩 开关</t>
  </si>
  <si>
    <t>1.开关为关时, 点击开启
2.点击下方按摩模式</t>
  </si>
  <si>
    <t>1.开关开启，显示绿色高亮
2.可以选择按摩模式</t>
  </si>
  <si>
    <t>关闭按摩 开关</t>
  </si>
  <si>
    <t>1.开关为开时, 点击关闭
2.点击下方按摩模式</t>
  </si>
  <si>
    <t>1.开关关闭，显示灰色开关按钮
2.按摩模式置灰显示不可点击</t>
  </si>
  <si>
    <t>开按摩 Rx逻辑</t>
  </si>
  <si>
    <t>1.模拟ECU发送信号: TBD
2.查看开开关选项状态</t>
  </si>
  <si>
    <t>2.开选项为开</t>
  </si>
  <si>
    <t>按摩开关can信号表格中无
QA ID:100</t>
  </si>
  <si>
    <t>关按摩 Rx逻辑</t>
  </si>
  <si>
    <t>1.模拟ECU发送信号: TBD
2.查看关开关选项状态</t>
  </si>
  <si>
    <t xml:space="preserve">2.关选项为关 </t>
  </si>
  <si>
    <t>开按摩 Tx逻辑</t>
  </si>
  <si>
    <t>1.开关为关时, 点击开
2.查看车机发出的请求信号 TBD</t>
  </si>
  <si>
    <t>2.信号TBD发送x帧y后继续发送z</t>
  </si>
  <si>
    <t>关按摩 Tx逻辑</t>
  </si>
  <si>
    <t>1.开关为开时, 点击关
2.查看车机发出的请求信号 TBD</t>
  </si>
  <si>
    <t>多功能座椅按摩设置页面</t>
  </si>
  <si>
    <t>1.车辆控制-&gt;车辆设置-&gt;点击多功能座椅查看页面
2.点击返回</t>
  </si>
  <si>
    <t>1.显示多功能座椅/多功能座椅info/按摩/靠背/坐垫/驾驶侧与副驾侧切换按钮/按摩开关/10个按摩模式</t>
  </si>
  <si>
    <t>多功能座椅页面Tab键切换</t>
  </si>
  <si>
    <t>1.车辆控制-&gt;车辆设置-&gt;点击多功能座椅查看页面
2.Tab键切换至按摩、靠背、坐垫</t>
  </si>
  <si>
    <t>2.Tab键可正常切换页面</t>
  </si>
  <si>
    <t>驾驶侧按摩设置 信号丢失导致的无效状态</t>
  </si>
  <si>
    <t>1.模拟ECU发送信号: TBD 使选项为开状态
2.丢失信号, 查看开关状态</t>
  </si>
  <si>
    <t>2.相关设置项置灰或不显示, 不可操作</t>
  </si>
  <si>
    <t>驾驶侧按摩设置 信号值导致的无效状态</t>
  </si>
  <si>
    <t>1.模拟ECU发送信号: TBD 使为选项为开状态
2.模拟ECU发送无效信号: TBD, 查看开关状态</t>
  </si>
  <si>
    <t>任意驾驶侧点击一模式，查看页面</t>
  </si>
  <si>
    <t>1.开启按摩开关
2.点击任意按摩模式（按摩模式1，2，3，4，5，6，7，8，9，10）
3.点击其他按摩模式</t>
  </si>
  <si>
    <t>1.开关正常
2.按摩模式被选中
3.切换成其他按摩模式，选中按摩模式仅有一种</t>
  </si>
  <si>
    <t>任意驾驶侧点击一模式，多次点击切换档位</t>
  </si>
  <si>
    <t>1.开启按摩开关
2.点击任意按摩模式（按摩模式1，2，3，4，5，6，7，8，9，10）
3.点击按摩模式档位一次
4.重复步骤3三次</t>
  </si>
  <si>
    <t>1.开关正常
2.按摩模式被选中
3.第一次由1档位切换成2档
4.第二次由二2档切换成3档第三次先从3档切换为1档（档位切换为123123）</t>
  </si>
  <si>
    <t>驾驶侧按摩模式1-档位1 设置 Rx逻辑</t>
  </si>
  <si>
    <t>1.模拟ECU发送信号:
按摩模式1：34Ch SeatMasgDrv_D_Stat=0x1
挡位1：34Ch SeatIntnsDrv_D_Stat=0x2
2.查看档位1选项状态</t>
  </si>
  <si>
    <t>2.按摩模式1选项被选中,且挡位为1</t>
  </si>
  <si>
    <t>驾驶侧按摩模式1-档位1 设置 Tx逻辑</t>
  </si>
  <si>
    <t>1.其他选项被选中时, 点击档位1
2.查看车机发出的请求信号</t>
  </si>
  <si>
    <t>2.信号按摩模式1：34Eh SeatMasgDrv_D_Rq=0x1
挡位1 2A5h SeatFnChngDrv2_D_Rq=0x8</t>
  </si>
  <si>
    <t>驾驶侧按摩模式1-档位2 设置 Rx逻辑</t>
  </si>
  <si>
    <t>1.模拟ECU发送信号:
按摩模式1：34Ch SeatMasgDrv_D_Stat=0x1
挡位2：34Ch SeatIntnsDrv_D_Stat=0x3
2.查看按摩模式1选项状态</t>
  </si>
  <si>
    <t>2.按摩模式1选项被选中,且挡位为2</t>
  </si>
  <si>
    <t>驾驶侧按摩模式1-档位2 设置 Tx逻辑</t>
  </si>
  <si>
    <t xml:space="preserve">1.其他选项被选中时, 点击档位2
2.查看车机发出的请求信号 </t>
  </si>
  <si>
    <t>2.信号按摩模式1：34Eh SeatMasgDrv_D_Rq=0x1
挡位1 2A5h SeatFnChngDrv2_D_Rq=0x9</t>
  </si>
  <si>
    <t>驾驶侧按摩模式1-档位3 设置 Rx逻辑</t>
  </si>
  <si>
    <t>1.模拟ECU发送信号:
按摩模式1：34Ch SeatMasgDrv_D_Stat=0x1
挡位3：34Ch SeatIntnsDrv_D_Stat=0x4
2.查看按摩模式1选项状态</t>
  </si>
  <si>
    <t>2.按摩模式1选项被选中,且挡位为3</t>
  </si>
  <si>
    <t>驾驶侧按摩模式1-档位3 设置 Tx逻辑</t>
  </si>
  <si>
    <t xml:space="preserve">1.其他选项被选中时, 点击档位3
2.查看车机发出的请求信号 </t>
  </si>
  <si>
    <t>2.信号按摩模式1：34Eh SeatMasgDrv_D_Rq=0x1
挡位1 2A5h SeatFnChngDrv2_D_Rq=0xA</t>
  </si>
  <si>
    <t>驾驶侧按摩模式2-档位1 设置 Rx逻辑</t>
  </si>
  <si>
    <t>1.模拟ECU发送信号:
按摩模式1：34Ch SeatMasgDrv_D_Stat=0x2
挡位1：34Ch SeatIntnsDrv_D_Stat=0x2
2.查看档位2选项状态</t>
  </si>
  <si>
    <t>2.按摩模式2选项被选中,且挡位为1</t>
  </si>
  <si>
    <t>驾驶侧按摩模式2-档位1 设置 Tx逻辑</t>
  </si>
  <si>
    <t xml:space="preserve">1.其他选项被选中时, 点击档位1
2.查看车机发出的请求信号 </t>
  </si>
  <si>
    <t>2.信号按摩模式2：34Eh SeatMasgDrv_D_Rq=0x2
挡位1 2A5h SeatFnChngDrv2_D_Rq=0x8</t>
  </si>
  <si>
    <t>驾驶侧按摩模式2-档位2 设置 Rx逻辑</t>
  </si>
  <si>
    <t>1.模拟ECU发送信号:
按摩模式2：34Ch SeatMasgDrv_D_Stat=0x2
挡位2：34Ch SeatIntnsDrv_D_Stat=0x3
2.查看按摩模式2选项状态</t>
  </si>
  <si>
    <t>驾驶侧按摩模式2-档位2 设置 Tx逻辑</t>
  </si>
  <si>
    <t>2.信号按摩模式2：34Eh SeatMasgDrv_D_Rq=0x2
挡位1 2A5h SeatFnChngDrv2_D_Rq=0x9</t>
  </si>
  <si>
    <t>驾驶侧按摩模式2-档位3 设置 Rx逻辑</t>
  </si>
  <si>
    <t>1.模拟ECU发送信号:
按摩模式2：34Ch SeatMasgDrv_D_Stat=0x2
挡位3：34Ch SeatIntnsDrv_D_Stat=0x4
2.查看按摩模式2选项状态</t>
  </si>
  <si>
    <t>2.按摩模式2选项被选中,且挡位为2</t>
  </si>
  <si>
    <t>驾驶侧按摩模式2-档位3 设置 Tx逻辑</t>
  </si>
  <si>
    <t>2.信号按摩模式2：34Eh SeatMasgDrv_D_Rq=0x2
挡位1 2A5h SeatFnChngDrv2_D_Rq=0xA</t>
  </si>
  <si>
    <t>驾驶侧按摩模式3-档位1 设置 Rx逻辑</t>
  </si>
  <si>
    <t>1.模拟ECU发送信号:
按摩模式3：34Ch SeatMasgDrv_D_Stat=0x3
挡位1：34Ch SeatIntnsDrv_D_Stat=0x3
2.查看按摩模式3状态</t>
  </si>
  <si>
    <t>3.按摩模式3选项被选中,且挡位为1</t>
  </si>
  <si>
    <t>驾驶侧按摩模式3-档位1 设置 Tx逻辑</t>
  </si>
  <si>
    <t>2.信号按摩模式3：34Eh SeatMasgDrv_D_Rq=0x3
挡位1 2A5h SeatFnChngDrv2_D_Rq=0x8</t>
  </si>
  <si>
    <t>驾驶侧按摩模式3-档位2 设置 Rx逻辑</t>
  </si>
  <si>
    <t>1.模拟ECU发送信号:
按摩模式3：34Ch SeatMasgDrv_D_Stat=0x3
挡位2：34Ch SeatIntnsDrv_D_Stat=0x3
2.查看按摩模式3选项状态</t>
  </si>
  <si>
    <t>3.按摩模式1选项被选中,且挡位为3</t>
  </si>
  <si>
    <t>驾驶侧按摩模式3-档位2 设置 Tx逻辑</t>
  </si>
  <si>
    <t>2.信号按摩模式3：34Eh SeatMasgDrv_D_Rq=0x3
挡位1 2A5h SeatFnChngDrv2_D_Rq=0x9</t>
  </si>
  <si>
    <t>驾驶侧按摩模式3-档位3 设置 Rx逻辑</t>
  </si>
  <si>
    <t>1.模拟ECU发送信号:
按摩模式3：34Ch SeatMasgDrv_D_Stat=0x3
挡位3：34Ch SeatIntnsDrv_D_Stat=0x4
2.查看按摩模式3选项状态</t>
  </si>
  <si>
    <t>3.按摩模式3选项被选中,且挡位为3</t>
  </si>
  <si>
    <t>驾驶侧按摩模式3-档位3 设置 Tx逻辑</t>
  </si>
  <si>
    <t>2.信号按摩模式3：34Eh SeatMasgDrv_D_Rq=0x3
挡位1 2A5h SeatFnChngDrv2_D_Rq=0xA</t>
  </si>
  <si>
    <t>驾驶侧按摩模式4-档位1 设置 Rx逻辑</t>
  </si>
  <si>
    <t>1.模拟ECU发送信号:
按摩模式4：34Ch SeatMasgDrv_D_Stat=0x4
挡位1：34Ch SeatIntnsDrv_D_Stat=0x2
2.查看按摩模式4状态</t>
  </si>
  <si>
    <t>3.按摩模式4选项被选中,且挡位为1</t>
  </si>
  <si>
    <t>驾驶侧按摩模式4-档位1 设置 Tx逻辑</t>
  </si>
  <si>
    <t>2.信号按摩模式4：34Eh SeatMasgDrv_D_Rq=0x4
挡位1 2A5h SeatFnChngDrv2_D_Rq=0x8</t>
  </si>
  <si>
    <t>驾驶侧按摩模式4-档位2 设置 Rx逻辑</t>
  </si>
  <si>
    <t>1.模拟ECU发送信号:
按摩模式4：34Ch SeatMasgDrv_D_Stat=0x4
挡位2：34Ch SeatIntnsDrv_D_Stat=0x3
2.查看按摩模式4选项状态</t>
  </si>
  <si>
    <t>3.按摩模式4选项被选中,且挡位为3</t>
  </si>
  <si>
    <t>驾驶侧按摩模式4-档位2 设置 Tx逻辑</t>
  </si>
  <si>
    <t>2.信号按摩模式4：34Eh SeatMasgDrv_D_Rq=0x4
挡位1 2A5h SeatFnChngDrv2_D_Rq=0x9</t>
  </si>
  <si>
    <t>驾驶侧按摩模式4-档位3 设置 Rx逻辑</t>
  </si>
  <si>
    <t>1.模拟ECU发送信号:
按摩模式4：34Ch SeatMasgDrv_D_Stat=0x4
挡位3：34Ch SeatIntnsDrv_D_Stat=0x4
2.查看按摩模式4选项状态</t>
  </si>
  <si>
    <t>驾驶侧按摩模式4-档位3 设置 Tx逻辑</t>
  </si>
  <si>
    <t>2.信号按摩模式4：34Eh SeatMasgDrv_D_Rq=0x4
挡位1 2A5h SeatFnChngDrv2_D_Rq=0xA</t>
  </si>
  <si>
    <t>驾驶侧按摩模式5-档位1 设置 Rx逻辑</t>
  </si>
  <si>
    <t>1.模拟ECU发送信号:
按摩模式5：34Ch SeatMasgDrv_D_Stat=0x5
挡位1：34Ch SeatIntnsDrv_D_Stat=0x2
2.查看按摩模式5状态</t>
  </si>
  <si>
    <t>3.按摩模式5选项被选中,且挡位为1</t>
  </si>
  <si>
    <t>驾驶侧按摩模式5-档位1 设置 Tx逻辑</t>
  </si>
  <si>
    <t>2.信号按摩模式5：34Eh SeatMasgDrv_D_Rq=0x5
挡位1 2A5h SeatFnChngDrv2_D_Rq=0x8</t>
  </si>
  <si>
    <t>驾驶侧按摩模式5-档位2 设置 Rx逻辑</t>
  </si>
  <si>
    <t>1.模拟ECU发送信号:
按摩模式5：34Ch SeatMasgDrv_D_Stat=0x5
挡位2：34Ch SeatIntnsDrv_D_Stat=0x3
2.查看按摩模式5选项状态</t>
  </si>
  <si>
    <t>3.按摩模式5选项被选中,且挡位为2</t>
  </si>
  <si>
    <t>驾驶侧按摩模式5-档位2 设置 Tx逻辑</t>
  </si>
  <si>
    <t>2.信号按摩模式5：34Eh SeatMasgDrv_D_Rq=0x5
挡位1 2A5h SeatFnChngDrv2_D_Rq=0x9</t>
  </si>
  <si>
    <t>驾驶侧按摩模式5-档位3 设置 Rx逻辑</t>
  </si>
  <si>
    <t>1.模拟ECU发送信号:
按摩模式5：34Ch SeatMasgDrv_D_Stat=0x5
挡位3：34Ch SeatIntnsDrv_D_Stat=0x4
2.查看按摩模式5选项状态</t>
  </si>
  <si>
    <t>3.按摩模式5选项被选中,且挡位为3</t>
  </si>
  <si>
    <t>驾驶侧按摩模式5-档位3 设置 Tx逻辑</t>
  </si>
  <si>
    <t>1.其他选项被选中时, 点击档位3
2.查看车机发出的请求信号</t>
  </si>
  <si>
    <t>2.信号按摩模式5：34Eh SeatMasgDrv_D_Rq=0x5
挡位1 2A5h SeatFnChngDrv2_D_Rq=0xA</t>
  </si>
  <si>
    <t>驾驶侧按摩模式6-档位1 设置 Rx逻辑</t>
  </si>
  <si>
    <t>1.模拟ECU发送信号:
按摩模式6：34Ch SeatMasgDrv_D_Stat=0x6
挡位1：34Ch SeatIntnsDrv_D_Stat=0x2
2.查看档位1选项状态</t>
  </si>
  <si>
    <t>2.按摩模式6选项被选中,且挡位为1</t>
  </si>
  <si>
    <t>驾驶侧按摩模式6-档位1 设置 Tx逻辑</t>
  </si>
  <si>
    <t>2.信号按摩模式6：34Eh SeatMasgDrv_D_Rq=0x6
挡位1 2A5h SeatFnChngDrv2_D_Rq=0x8</t>
  </si>
  <si>
    <t>驾驶侧按摩模式6-档位2 设置 Rx逻辑</t>
  </si>
  <si>
    <t>1.模拟ECU发送信号:
按摩模式6：34Ch SeatMasgDrv_D_Stat=0x6
挡位2：34Ch SeatIntnsDrv_D_Stat=0x3
2.查看按摩模式6选项状态</t>
  </si>
  <si>
    <t>2.按摩模式6选项被选中,且挡位为2</t>
  </si>
  <si>
    <t>驾驶侧按摩模式6-档位2 设置 Tx逻辑</t>
  </si>
  <si>
    <t>2.信号按摩模式6：34Eh SeatMasgDrv_D_Rq=0x6
挡位1 2A5h SeatFnChngDrv2_D_Rq=0x9</t>
  </si>
  <si>
    <t>驾驶侧按摩模式6-档位3 设置 Rx逻辑</t>
  </si>
  <si>
    <t>1.模拟ECU发送信号:
按摩模式6：34Ch SeatMasgDrv_D_Stat=0x6
挡位3：34Ch SeatIntnsDrv_D_Stat=0x4
2.查看按摩模式1选项状态</t>
  </si>
  <si>
    <t>2.按摩模式6选项被选中,且挡位为3</t>
  </si>
  <si>
    <t>驾驶侧按摩模式6-档位3 设置 Tx逻辑</t>
  </si>
  <si>
    <t>2.信号按摩模式6：34Eh SeatMasgDrv_D_Rq=0x6
挡位1 2A5h SeatFnChngDrv2_D_Rq=0xA</t>
  </si>
  <si>
    <t>驾驶侧按摩模式7-档位1 设置 Rx逻辑</t>
  </si>
  <si>
    <t>1.模拟ECU发送信号:
按摩模式7：34Ch SeatMasgDrv_D_Stat=0x7
挡位1：34Ch SeatIntnsDrv_D_Stat=0x2
2.查看档位1选项状态</t>
  </si>
  <si>
    <t>2.按摩模式7选项被选中,且挡位为1</t>
  </si>
  <si>
    <t>驾驶侧按摩模式7-档位1 设置 Tx逻辑</t>
  </si>
  <si>
    <t>2.信号按摩模式7：34Eh SeatMasgDrv_D_Rq=0x7
挡位1 2A5h SeatFnChngDrv2_D_Rq=0x8</t>
  </si>
  <si>
    <t>驾驶侧按摩模式7-档位2 设置 Rx逻辑</t>
  </si>
  <si>
    <t>1.模拟ECU发送信号:
按摩模式7：34Ch SeatMasgDrv_D_Stat=0x7
挡位2：34Ch SeatIntnsDrv_D_Stat=0x3
2.查看按摩模式7选项状态</t>
  </si>
  <si>
    <t>2.按摩模式7选项被选中,且挡位为2</t>
  </si>
  <si>
    <t>驾驶侧按摩模式7-档位2 设置 Tx逻辑</t>
  </si>
  <si>
    <t>2.信号按摩模式7：34Eh SeatMasgDrv_D_Rq=0x7
挡位1 2A5h SeatFnChngDrv2_D_Rq=0x9</t>
  </si>
  <si>
    <t>驾驶侧按摩模式7-档位3 设置 Rx逻辑</t>
  </si>
  <si>
    <t>1.模拟ECU发送信号:
按摩模式7：34Ch SeatMasgDrv_D_Stat=0x7
挡位3：34Ch SeatIntnsDrv_D_Stat=0x4
2.查看按摩模式1选项状态</t>
  </si>
  <si>
    <t>2.按摩模式7选项被选中,且挡位为3</t>
  </si>
  <si>
    <t>驾驶侧按摩模式7-档位3 设置 Tx逻辑</t>
  </si>
  <si>
    <t>2.信号按摩模式7：34Eh SeatMasgDrv_D_Rq=0x7
挡位1 2A5h SeatFnChngDrv2_D_Rq=0xA</t>
  </si>
  <si>
    <t>驾驶侧按摩模式8-档位1 设置 Rx逻辑</t>
  </si>
  <si>
    <t>1.模拟ECU发送信号:
按摩模式8：34Ch SeatMasgDrv_D_Stat=0x8
挡位1：34Ch SeatIntnsDrv_D_Stat=0x2
2.查看按摩模式8选项状态</t>
  </si>
  <si>
    <t>2.按摩模式8选项被选中,且挡位为1</t>
  </si>
  <si>
    <t>驾驶侧按摩模式8-档位1 设置 Tx逻辑</t>
  </si>
  <si>
    <t>2.信号按摩模式8：34Eh SeatMasgDrv_D_Rq=0x8
挡位1 2A5h SeatFnChngDrv2_D_Rq=0x8</t>
  </si>
  <si>
    <t>驾驶侧按摩模式8-档位2 设置 Rx逻辑</t>
  </si>
  <si>
    <t>1.模拟ECU发送信号:
按摩模式8：34Ch SeatMasgDrv_D_Stat=0x8
挡位2：34Ch SeatIntnsDrv_D_Stat=0x3
2.查看按摩模式8选项状态</t>
  </si>
  <si>
    <t>2.按摩模式8选项被选中,且挡位为2</t>
  </si>
  <si>
    <t>驾驶侧按摩模式8-档位2 设置 Tx逻辑</t>
  </si>
  <si>
    <t>2.信号按摩模式8：34Eh SeatMasgDrv_D_Rq=0x8
挡位1 2A5h SeatFnChngDrv2_D_Rq=0x9</t>
  </si>
  <si>
    <t>驾驶侧按摩模式8-档位3 设置 Rx逻辑</t>
  </si>
  <si>
    <t>1.模拟ECU发送信号:
按摩模式8：34Ch SeatMasgDrv_D_Stat=0x8
挡位3：34Ch SeatIntnsDrv_D_Stat=0x4
2.查看按摩模式8选项状态</t>
  </si>
  <si>
    <t>2.按摩模式8选项被选中,且挡位为3</t>
  </si>
  <si>
    <t>驾驶侧按摩模式8-档位3 设置 Tx逻辑</t>
  </si>
  <si>
    <t>2.信号按摩模式8：34Eh SeatMasgDrv_D_Rq=0x8
挡位1 2A5h SeatFnChngDrv2_D_Rq=0xA</t>
  </si>
  <si>
    <t>驾驶侧按摩模式9-档位1 设置 Rx逻辑</t>
  </si>
  <si>
    <t>1.模拟ECU发送信号:
按摩模式9：34Ch SeatMasgDrv_D_Stat=0x9
挡位1：34Ch SeatIntnsDrv_D_Stat=0x2
2.查看按摩模式8选项状态</t>
  </si>
  <si>
    <t>2.按摩模式9选项被选中,且挡位为1</t>
  </si>
  <si>
    <t>驾驶侧按摩模式9-档位1 设置 Tx逻辑</t>
  </si>
  <si>
    <t>2.信号按摩模式9：34Eh SeatMasgDrv_D_Rq=0x9
挡位1 2A5h SeatFnChngDrv2_D_Rq=0x8</t>
  </si>
  <si>
    <t>驾驶侧按摩模式9-档位2 设置 Rx逻辑</t>
  </si>
  <si>
    <t>1.模拟ECU发送信号:
按摩模式9：34Ch SeatMasgDrv_D_Stat=0x9
挡位2：34Ch SeatIntnsDrv_D_Stat=0x3
2.查看按摩模式9选项状态</t>
  </si>
  <si>
    <t>2.按摩模式9选项被选中,且挡位为2</t>
  </si>
  <si>
    <t>驾驶侧按摩模式9-档位2 设置 Tx逻辑</t>
  </si>
  <si>
    <t>2.信号按摩模式9：34Eh SeatMasgDrv_D_Rq=0x9
挡位2 2A5h SeatFnChngDrv2_D_Rq=0x9</t>
  </si>
  <si>
    <t>驾驶侧按摩模式9-档位3 设置 Rx逻辑</t>
  </si>
  <si>
    <t>1.模拟ECU发送信号:
按摩模式9：34Ch SeatMasgDrv_D_Stat=0x9
挡位3：34Ch SeatIntnsDrv_D_Stat=0x4
2.查看按摩模式9选项状态</t>
  </si>
  <si>
    <t>2.按摩模式9选项被选中,且挡位为3</t>
  </si>
  <si>
    <t>驾驶侧按摩模式9-档位3 设置 Tx逻辑</t>
  </si>
  <si>
    <t>2.信号按摩模式9：34Eh SeatMasgDrv_D_Rq=0x9
挡位3 2A5h SeatFnChngDrv2_D_Rq=0xA</t>
  </si>
  <si>
    <t>驾驶侧按摩模式10-档位1 设置 Rx逻辑</t>
  </si>
  <si>
    <t>1.模拟ECU发送信号:
按摩模式10：34Ch SeatMasgDrv_D_Stat=0xA
挡位1：34Ch SeatIntnsDrv_D_Stat=0x2
2.查看按摩模式8选项状态</t>
  </si>
  <si>
    <t>2.按摩模式10选项被选中,且挡位为1</t>
  </si>
  <si>
    <t>驾驶侧按摩模式10-档位1 设置 Tx逻辑</t>
  </si>
  <si>
    <t>2.信号按摩模式10：34Eh SeatMasgDrv_D_Rq=0xA
挡位1 2A5h SeatFnChngDrv2_D_Rq=0x8</t>
  </si>
  <si>
    <t>驾驶侧按摩模式10-档位2 设置 Rx逻辑</t>
  </si>
  <si>
    <t>1.模拟ECU发送信号:
按摩模式10：34Ch SeatMasgDrv_D_Stat=0xA
挡位2：34Ch SeatIntnsDrv_D_Stat=0x3
2.查看按摩模式10选项状态</t>
  </si>
  <si>
    <t>2.按摩模式10选项被选中,且挡位为2</t>
  </si>
  <si>
    <t>驾驶侧按摩模式10-档位2 设置 Tx逻辑</t>
  </si>
  <si>
    <t>2.信号按摩模式10：34Eh SeatMasgDrv_D_Rq=0xA
挡位2 2A5h SeatFnChngDrv2_D_Rq=0x9</t>
  </si>
  <si>
    <t>驾驶侧按摩模式10-档位3 设置 Rx逻辑</t>
  </si>
  <si>
    <t>1.模拟ECU发送信号:
按摩模式10：34Ch SeatMasgDrv_D_Stat=0xA
挡位3：34Ch SeatIntnsDrv_D_Stat=0x4
2.查看按摩模式10选项状态</t>
  </si>
  <si>
    <t>2.按摩模式10选项被选中,且挡位为3</t>
  </si>
  <si>
    <t>驾驶侧按摩模式10-档位3 设置 Tx逻辑</t>
  </si>
  <si>
    <t>2.信号按摩模式10：34Eh SeatMasgDrv_D_Rq=0xA
挡位3 2A5h SeatFnChngDrv2_D_Rq=0xA</t>
  </si>
  <si>
    <t>按摩模式-档位 设置 信号丢失导致的无效状态</t>
  </si>
  <si>
    <t>1.模拟ECU发送不发送信号:
按摩模式1：34Ch SeatMasgDrv_D_Stat=0x（1-10）
挡位1：34Ch SeatIntnsDrv_D_Stat=0x（234）
2.查看按摩模式1选项状态</t>
  </si>
  <si>
    <t>2.相关设置项置为原来操作或默认设置</t>
  </si>
  <si>
    <t>按摩模式-档位 设置 信号值导致的无效状态</t>
  </si>
  <si>
    <t>1.模拟ECU发送不发送信号:
按摩模式1：34Ch SeatMasgDrv_D_Stat=0x（1-10）
挡位1：34Ch SeatIntnsDrv_D_Stat=0x（0，1）,
2.查看按摩模式1选项状态</t>
  </si>
  <si>
    <t>任意副驾侧点击一模式，查看页面</t>
  </si>
  <si>
    <t>任意副驾侧点击一模式，多次点击切换档位</t>
  </si>
  <si>
    <t>副驾侧按摩模式1-档位1 设置 Rx逻辑</t>
  </si>
  <si>
    <t>1.模拟ECU发送信号:
按摩模式1：34Dh SeatMasgPsngr_D_Stat=0x1
挡位1：34Dh SeatIntnsPsngr_D_Stat=0x2
2.查看档位1选项状态</t>
  </si>
  <si>
    <t>副驾侧按摩模式1-档位1 设置 Tx逻辑</t>
  </si>
  <si>
    <t>2.信号按摩模式1：34Eh SeatMasgPsngr_D_Rq=0x1
挡位1 2A5h SeatFnChngPsgr2_D_Rq=0x8</t>
  </si>
  <si>
    <t>副驾侧按摩模式1-档位2 设置 Rx逻辑</t>
  </si>
  <si>
    <t>1.模拟ECU发送信号:
按摩模式1：34Dh SeatMasgPsngr_D_Stat=0x1
挡位2：34Dh SeatIntnsPsngr_D_Stat=0x3
2.查看按摩模式1选项状态</t>
  </si>
  <si>
    <t>副驾侧按摩模式1-档位2 设置 Tx逻辑</t>
  </si>
  <si>
    <t>2.信号按摩模式1：34Eh SeatMasgPsngr_D_Rq=0x1
挡位1 2A5h SeatFnChngPsgr2_D_Rq=0x9</t>
  </si>
  <si>
    <t>副驾侧按摩模式1-档位3 设置 Rx逻辑</t>
  </si>
  <si>
    <t>1.模拟ECU发送信号:
按摩模式1：34Dh SeatMasgPsngr_D_Stat=0x1
挡位3：34Dh SeatIntnsPsngr_D_Stat=0x4
2.查看按摩模式1选项状态</t>
  </si>
  <si>
    <t>副驾侧按摩模式1-档位3 设置 Tx逻辑</t>
  </si>
  <si>
    <t>2.信号按摩模式1：34Eh SeatMasgPsngr_D_Rq=0x1
挡位1 2A5h SeatFnChngPsgr2_D_Rq=0xA</t>
  </si>
  <si>
    <t>副驾侧按摩模式2-档位1 设置 Rx逻辑</t>
  </si>
  <si>
    <t>1.模拟ECU发送信号:
按摩模式1：34Dh SeatMasgPsngr_D_Stat=0x2
挡位1：34Dh SeatIntnsPsngr_D_Stat=0x2
2.查看档位2选项状态</t>
  </si>
  <si>
    <t>副驾侧按摩模式2-档位1 设置 Tx逻辑</t>
  </si>
  <si>
    <t>2.信号按摩模式2：34Eh SeatMasgPsngr_D_Rq=0x2
挡位1 2A5h SeatFnChngPsgr2_D_Rq=0x8</t>
  </si>
  <si>
    <t>副驾侧按摩模式2-档位2 设置 Rx逻辑</t>
  </si>
  <si>
    <t>1.模拟ECU发送信号:
按摩模式2：34Dh SeatMasgPsngr_D_Stat=0x2
挡位2：34Dh SeatIntnsPsngr_D_Stat=0x3
2.查看按摩模式2选项状态</t>
  </si>
  <si>
    <t>副驾侧按摩模式2-档位2 设置 Tx逻辑</t>
  </si>
  <si>
    <t>2.信号按摩模式2：34Eh SeatMasgPsngr_D_Rq=0x2
挡位1 2A5h SeatFnChngPsgr2_D_Rq=0x9</t>
  </si>
  <si>
    <t>副驾侧按摩模式2-档位3 设置 Rx逻辑</t>
  </si>
  <si>
    <t>1.模拟ECU发送信号:
按摩模式2：34Dh SeatMasgPsngr_D_Stat=0x2
挡位3：34Dh SeatIntnsPsngr_D_Stat=0x4
2.查看按摩模式2选项状态</t>
  </si>
  <si>
    <t>副驾侧按摩模式2-档位3 设置 Tx逻辑</t>
  </si>
  <si>
    <t>2.信号按摩模式2：34Eh SeatMasgPsngr_D_Rq=0x2
挡位1 2A5h SeatFnChngPsgr2_D_Rq=0xA</t>
  </si>
  <si>
    <t>副驾侧按摩模式3-档位1 设置 Rx逻辑</t>
  </si>
  <si>
    <t>1.模拟ECU发送信号:
按摩模式3：34Dh SeatMasgPsngr_D_Stat=0x3
挡位1：34Dh SeatIntnsPsngr_D_Stat=0x2
2.查看按摩模式3状态</t>
  </si>
  <si>
    <t>副驾侧按摩模式3-档位1 设置 Tx逻辑</t>
  </si>
  <si>
    <t>2.信号按摩模式3：34Eh SeatMasgPsngr_D_Rq=0x3
挡位1 2A5h SeatFnChngPsgr2_D_Rq=0x8</t>
  </si>
  <si>
    <t>副驾侧按摩模式3-档位2 设置 Rx逻辑</t>
  </si>
  <si>
    <t>1.模拟ECU发送信号:
按摩模式3：34Dh SeatMasgPsngr_D_Stat=0x3
挡位2：34Dh SeatIntnsPsngr_D_Stat=0x3
2.查看按摩模式3选项状态</t>
  </si>
  <si>
    <t>副驾侧按摩模式3-档位2 设置 Tx逻辑</t>
  </si>
  <si>
    <t>2.信号按摩模式3：34Eh SeatMasgPsngr_D_Rq=0x3
挡位1 2A5h SeatFnChngPsgr2_D_Rq=0x9</t>
  </si>
  <si>
    <t>副驾侧按摩模式3-档位3 设置 Rx逻辑</t>
  </si>
  <si>
    <t>1.模拟ECU发送信号:
按摩模式3：34Dh SeatMasgPsngr_D_Stat=0x3
挡位3：34Dh SeatIntnsPsngr_D_Stat=0x4
2.查看按摩模式3选项状态</t>
  </si>
  <si>
    <t>副驾侧按摩模式3-档位3 设置 Tx逻辑</t>
  </si>
  <si>
    <t>2.信号按摩模式3：34Eh SeatMasgPsngr_D_Rq=0x3
挡位1 2A5h SeatFnChngPsgr2_D_Rq=0xA</t>
  </si>
  <si>
    <t>副驾侧按摩模式4-档位1 设置 Rx逻辑</t>
  </si>
  <si>
    <t>1.模拟ECU发送信号:
按摩模式4：34Dh SeatMasgPsngr_D_Stat=0x4
挡位1：34Dh SeatIntnsPsngr_D_Stat=0x2
2.查看按摩模式4状态</t>
  </si>
  <si>
    <t>副驾侧按摩模式4-档位1 设置 Tx逻辑</t>
  </si>
  <si>
    <t>2.信号按摩模式4：34Eh SeatMasgPsngr_D_Rq=0x4
挡位1 2A5h SeatFnChngPsgr2_D_Rq=0x8</t>
  </si>
  <si>
    <t>副驾侧按摩模式4-档位2 设置 Rx逻辑</t>
  </si>
  <si>
    <t>1.模拟ECU发送信号:
按摩模式4：34Dh SeatMasgPsngr_D_Stat=0x4
挡位2：34Dh SeatIntnsPsngr_D_Stat=0x3
2.查看按摩模式4选项状态</t>
  </si>
  <si>
    <t>副驾侧按摩模式4-档位2 设置 Tx逻辑</t>
  </si>
  <si>
    <t>2.信号按摩模式4：34Eh SeatMasgPsngr_D_Rq=0x4
挡位1 2A5h SeatFnChngPsgr2_D_Rq=0x9</t>
  </si>
  <si>
    <t>副驾侧按摩模式4-档位3 设置 Rx逻辑</t>
  </si>
  <si>
    <t>1.模拟ECU发送信号:
按摩模式4：34Dh SeatMasgPsngr_D_Stat=0x4
挡位3：34Dh SeatIntnsPsngr_D_Stat=0x4
2.查看按摩模式4选项状态</t>
  </si>
  <si>
    <t>副驾侧按摩模式4-档位3 设置 Tx逻辑</t>
  </si>
  <si>
    <t>2.信号按摩模式4：34Eh SeatMasgPsngr_D_Rq=0x4
挡位1 2A5h SeatFnChngPsgr2_D_Rq=0xA</t>
  </si>
  <si>
    <t>副驾侧按摩模式5-档位1 设置 Rx逻辑</t>
  </si>
  <si>
    <t>1.模拟ECU发送信号:
按摩模式5：34Dh SeatMasgPsngr_D_Stat=0x5
挡位1：34Dh SeatIntnsPsngr_D_Stat=0x2
2.查看按摩模式5状态</t>
  </si>
  <si>
    <t>副驾侧按摩模式5-档位1 设置 Tx逻辑</t>
  </si>
  <si>
    <t>2.信号按摩模式5：34Eh SeatMasgPsngr_D_Rq=0x5
挡位1 2A5h SeatFnChngPsgr2_D_Rq=0x8</t>
  </si>
  <si>
    <t>副驾侧按摩模式5-档位2 设置 Rx逻辑</t>
  </si>
  <si>
    <t>1.模拟ECU发送信号:
按摩模式5：34Dh SeatMasgPsngr_D_Stat=0x5
挡位2：34Dh SeatIntnsPsngr_D_Stat=0x3
2.查看按摩模式5选项状态</t>
  </si>
  <si>
    <t>副驾侧按摩模式5-档位2 设置 Tx逻辑</t>
  </si>
  <si>
    <t>2.信号按摩模式5：34Eh SeatMasgPsngr_D_Rq=0x5
挡位1 2A5h SeatFnChngPsgr2_D_Rq=0x9</t>
  </si>
  <si>
    <t>副驾侧按摩模式5-档位3 设置 Rx逻辑</t>
  </si>
  <si>
    <t>1.模拟ECU发送信号:
按摩模式5：34Dh SeatMasgPsngr_D_Stat=0x5
挡位3：34Dh SeatIntnsPsngr_D_Stat=0x4
2.查看按摩模式5选项状态</t>
  </si>
  <si>
    <t>副驾侧按摩模式5-档位3 设置 Tx逻辑</t>
  </si>
  <si>
    <t>2.信号按摩模式5：34Eh SeatMasgPsngr_D_Rq=0x5
挡位1 2A5h SeatFnChngPsgr2_D_Rq=0xA</t>
  </si>
  <si>
    <t>副驾侧按摩模式6-档位1 设置 Rx逻辑</t>
  </si>
  <si>
    <t>1.模拟ECU发送信号:
按摩模式6：34Dh SeatMasgPsngr_D_Stat=0x6
挡位1：34Dh SeatIntnsPsngr_D_Stat=0x2
2.查看档位1选项状态</t>
  </si>
  <si>
    <t>副驾侧按摩模式6-档位1 设置 Tx逻辑</t>
  </si>
  <si>
    <t>2.信号按摩模式6：34Eh SeatMasgPsngr_D_Rq=0x6
挡位1 2A5h SeatFnChngPsgr2_D_Rq=0x8</t>
  </si>
  <si>
    <t>副驾侧按摩模式6-档位2 设置 Rx逻辑</t>
  </si>
  <si>
    <t>1.模拟ECU发送信号:
按摩模式6：34Dh SeatMasgPsngr_D_Stat=0x6
挡位2：34Dh SeatIntnsPsngr_D_Stat=0x3
2.查看按摩模式6选项状态</t>
  </si>
  <si>
    <t>副驾侧按摩模式6-档位2 设置 Tx逻辑</t>
  </si>
  <si>
    <t>2.信号按摩模式6：34Eh SeatMasgPsngr_D_Rq=0x6
挡位1 2A5h SeatFnChngPsgr2_D_Rq=0x9</t>
  </si>
  <si>
    <t>副驾侧按摩模式6-档位3 设置 Rx逻辑</t>
  </si>
  <si>
    <t>1.模拟ECU发送信号:
按摩模式6：34Dh SeatMasgPsngr_D_Stat=0x6
挡位3：34Dh SeatIntnsPsngr_D_Stat=0x4
2.查看按摩模式1选项状态</t>
  </si>
  <si>
    <t>副驾侧按摩模式6-档位3 设置 Tx逻辑</t>
  </si>
  <si>
    <t>2.信号按摩模式6：34Eh SeatMasgPsngr_D_Rq=0x6
挡位1 2A5h SeatFnChngPsgr2_D_Rq=0xA</t>
  </si>
  <si>
    <t>副驾侧按摩模式7-档位1 设置 Rx逻辑</t>
  </si>
  <si>
    <t>1.模拟ECU发送信号:
按摩模式7：34Dh SeatMasgPsngr_D_Stat=0x7
挡位1：34Dh SeatIntnsPsngr_D_Stat=0x2
2.查看档位1选项状态</t>
  </si>
  <si>
    <t>副驾侧按摩模式7-档位1 设置 Tx逻辑</t>
  </si>
  <si>
    <t>2.信号按摩模式7：34Eh SeatMasgPsngr_D_Rq=0x7
挡位1 2A5h SeatFnChngPsgr2_D_Rq=0x8</t>
  </si>
  <si>
    <t>副驾侧按摩模式7-档位2 设置 Rx逻辑</t>
  </si>
  <si>
    <t>1.模拟ECU发送信号:
按摩模式7：34Dh SeatMasgPsngr_D_Stat=0x7
挡位2：34Dh SeatIntnsPsngr_D_Stat=0x3
2.查看按摩模式7选项状态</t>
  </si>
  <si>
    <t>副驾侧按摩模式7-档位2 设置 Tx逻辑</t>
  </si>
  <si>
    <t>2.信号按摩模式7：34Eh SeatMasgPsngr_D_Rq=0x7
挡位1 2A5h SeatFnChngPsgr2_D_Rq=0x9</t>
  </si>
  <si>
    <t>副驾侧按摩模式7-档位3 设置 Rx逻辑</t>
  </si>
  <si>
    <t>1.模拟ECU发送信号:
按摩模式7：34Dh SeatMasgPsngr_D_Stat=0x7
挡位3：34Dh SeatIntnsPsngr_D_Stat=0x4
2.查看按摩模式1选项状态</t>
  </si>
  <si>
    <t>副驾侧按摩模式7-档位3 设置 Tx逻辑</t>
  </si>
  <si>
    <t>2.信号按摩模式7：34Eh SeatMasgPsngr_D_Rq=0x7
挡位1 2A5h SeatFnChngPsgr2_D_Rq=0xA</t>
  </si>
  <si>
    <t>副驾侧按摩模式8-档位1 设置 Rx逻辑</t>
  </si>
  <si>
    <t>1.模拟ECU发送信号:
按摩模式8：34Dh SeatMasgPsngr_D_Stat=0x8
挡位1：34Dh SeatIntnsPsngr_D_Stat=0x2
2.查看按摩模式8选项状态</t>
  </si>
  <si>
    <t>副驾侧按摩模式8-档位1 设置 Tx逻辑</t>
  </si>
  <si>
    <t>2.信号按摩模式8：34Eh SeatMasgPsngr_D_Rq=0x8
挡位1 2A5h SeatFnChngPsgr2_D_Rq=0x8</t>
  </si>
  <si>
    <t>副驾侧按摩模式8-档位2 设置 Rx逻辑</t>
  </si>
  <si>
    <t>1.模拟ECU发送信号:
按摩模式8：34Dh SeatMasgPsngr_D_Stat=0x8
挡位2：34Dh SeatIntnsPsngr_D_Stat=0x3
2.查看按摩模式8选项状态</t>
  </si>
  <si>
    <t>副驾侧按摩模式8-档位2 设置 Tx逻辑</t>
  </si>
  <si>
    <t>2.信号按摩模式8：34Eh SeatMasgPsngr_D_Rq=0x8
挡位1 2A5h SeatFnChngPsgr2_D_Rq=0x9</t>
  </si>
  <si>
    <t>副驾侧按摩模式8-档位3 设置 Rx逻辑</t>
  </si>
  <si>
    <t>1.模拟ECU发送信号:
按摩模式8：34Dh SeatMasgPsngr_D_Stat=0x8
挡位3：34Dh SeatIntnsPsngr_D_Stat=0x4
2.查看按摩模式8选项状态</t>
  </si>
  <si>
    <t>副驾侧按摩模式8-档位3 设置 Tx逻辑</t>
  </si>
  <si>
    <t>2.信号按摩模式8：34Eh SeatMasgPsngr_D_Rq=0x8
挡位1 2A5h SeatFnChngPsgr2_D_Rq=0xA</t>
  </si>
  <si>
    <t>副驾侧按摩模式9-档位1 设置 Rx逻辑</t>
  </si>
  <si>
    <t>1.模拟ECU发送信号:
按摩模式9：34Dh SeatMasgPsngr_D_Stat=0x9
挡位1：34Dh SeatIntnsPsngr_D_Stat=0x2
2.查看按摩模式8选项状态</t>
  </si>
  <si>
    <t>副驾侧按摩模式9-档位1 设置 Tx逻辑</t>
  </si>
  <si>
    <t>2.信号按摩模式9：34Eh SeatMasgPsngr_D_Rq=0x9
挡位1 2A5h SeatFnChngPsgr2_D_Rq=0x8</t>
  </si>
  <si>
    <t>副驾侧按摩模式9-档位2 设置 Rx逻辑</t>
  </si>
  <si>
    <t>1.模拟ECU发送信号:
按摩模式9：34Dh SeatMasgPsngr_D_Stat=0x9
挡位2：34Dh SeatIntnsPsngr_D_Stat=0x3
2.查看按摩模式9选项状态</t>
  </si>
  <si>
    <t>副驾侧按摩模式9-档位2 设置 Tx逻辑</t>
  </si>
  <si>
    <t>2.信号按摩模式9：34Eh SeatMasgPsngr_D_Rq=0x9
挡位2 2A5h SeatFnChngPsgr2_D_Rq=0x9</t>
  </si>
  <si>
    <t>副驾侧按摩模式9-档位3 设置 Rx逻辑</t>
  </si>
  <si>
    <t>1.模拟ECU发送信号:
按摩模式9：34Dh SeatMasgPsngr_D_Stat=0x9
挡位3：34Dh SeatIntnsPsngr_D_Stat=0x4
2.查看按摩模式9选项状态</t>
  </si>
  <si>
    <t>副驾侧按摩模式9-档位3 设置 Tx逻辑</t>
  </si>
  <si>
    <t>2.信号按摩模式9：34Eh SeatMasgPsngr_D_Rq=0x9
挡位3 2A5h SeatFnChngPsgr2_D_Rq=0xA</t>
  </si>
  <si>
    <t>副驾侧按摩模式10-档位1 设置 Rx逻辑</t>
  </si>
  <si>
    <t>1.模拟ECU发送信号:
按摩模式10：34Dh SeatMasgPsngr_D_Stat=0xA
挡位1：34Dh SeatIntnsPsngr_D_Stat=0x2
2.查看按摩模式8选项状态</t>
  </si>
  <si>
    <t>副驾侧按摩模式10-档位1 设置 Tx逻辑</t>
  </si>
  <si>
    <t>2.信号按摩模式10：34Eh SeatMasgPsngr_D_Rq=0xA
挡位1 2A5h SeatFnChngPsgr2_D_Rq=0x8</t>
  </si>
  <si>
    <t>副驾侧按摩模式10-档位2 设置 Rx逻辑</t>
  </si>
  <si>
    <t>1.模拟ECU发送信号:
按摩模式10：34Dh SeatMasgPsngr_D_Stat=0xA
挡位2：34Dh SeatIntnsPsngr_D_Stat=0x3
2.查看按摩模式10选项状态</t>
  </si>
  <si>
    <t>副驾侧按摩模式10-档位2 设置 Tx逻辑</t>
  </si>
  <si>
    <t>2.信号按摩模式10：34Eh SeatMasgPsngr_D_Rq=0xA
挡位2 2A5h SeatFnChngPsgr2_D_Rq=0x9</t>
  </si>
  <si>
    <t>副驾侧按摩模式10-档位3 设置 Rx逻辑</t>
  </si>
  <si>
    <t>1.模拟ECU发送信号:
按摩模式10：34Dh SeatMasgPsngr_D_Stat=0xA
挡位3：34Dh SeatIntnsPsngr_D_Stat=0x4
2.查看按摩模式10选项状态</t>
  </si>
  <si>
    <t>副驾侧按摩模式10-档位3 设置 Tx逻辑</t>
  </si>
  <si>
    <t>2.信号按摩模式10：34Eh SeatMasgPsngr_D_Rq=0xA
挡位3 2A5h SeatFnChngPsgr2_D_Rq=0xA</t>
  </si>
  <si>
    <t>副驾侧按摩模式-档位 设置 信号丢失导致的无效状态</t>
  </si>
  <si>
    <t>1.模拟ECU发送不发送信号:
按摩模式1：34Dh SeatMasgPsngr_D_Stat=0x（1-10）
挡位1：34Dh SeatIntnsPsngr_D_Stat=0x（234）
2.查看按摩模式1选项状态</t>
  </si>
  <si>
    <t>副驾侧按摩模式-档位 设置 信号值导致的无效状态</t>
  </si>
  <si>
    <t>1.模拟ECU发送不发送信号:
按摩模式1：34Dh SeatMasgPsngr_D_Stat=0x（1-10）
挡位1：34Dh SeatIntnsPsngr_D_Stat=0x（0，1）,
2.查看按摩模式1选项状态</t>
  </si>
  <si>
    <t>多功能座椅靠背页面显示</t>
  </si>
  <si>
    <t>1.进入靠背页面</t>
  </si>
  <si>
    <t>1.显示肩部调节/上部腰托/中部腰托/下部腰托/侧面支撑以及调节按钮</t>
  </si>
  <si>
    <t>按摩界面切换至靠背界面</t>
  </si>
  <si>
    <t>1.按摩界面点击靠背选项，查看页面</t>
  </si>
  <si>
    <r>
      <rPr>
        <sz val="10"/>
        <color indexed="8"/>
        <rFont val="微软雅黑"/>
        <family val="2"/>
        <charset val="134"/>
      </rPr>
      <t>1</t>
    </r>
    <r>
      <rPr>
        <sz val="10"/>
        <color indexed="8"/>
        <rFont val="宋体"/>
        <family val="3"/>
        <charset val="134"/>
      </rPr>
      <t>.跳转至多功能座椅靠背界面</t>
    </r>
  </si>
  <si>
    <t>按摩按钮开，点击靠背调节任意按钮，关闭按摩</t>
  </si>
  <si>
    <t>1.车机供电正常
2.按摩开关为开
3.车支持靠背功能</t>
  </si>
  <si>
    <r>
      <rPr>
        <sz val="10"/>
        <color indexed="8"/>
        <rFont val="微软雅黑"/>
        <family val="2"/>
        <charset val="134"/>
      </rPr>
      <t>1</t>
    </r>
    <r>
      <rPr>
        <sz val="10"/>
        <color indexed="8"/>
        <rFont val="宋体"/>
        <family val="3"/>
        <charset val="134"/>
      </rPr>
      <t>.点击任意调节靠背按钮“&lt;”或“&gt;”键，查看页面
2.点击是</t>
    </r>
  </si>
  <si>
    <t>1.显示POP弹窗
文案“按摩开启无法进行调整。您要关闭按摩吗？”
2.返回上一级页面，按摩开关关闭</t>
  </si>
  <si>
    <t>按摩按钮开，点击靠背调节任意按钮，不关闭按摩</t>
  </si>
  <si>
    <r>
      <rPr>
        <sz val="10"/>
        <color indexed="8"/>
        <rFont val="微软雅黑"/>
        <family val="2"/>
        <charset val="134"/>
      </rPr>
      <t>1</t>
    </r>
    <r>
      <rPr>
        <sz val="10"/>
        <color indexed="8"/>
        <rFont val="宋体"/>
        <family val="3"/>
        <charset val="134"/>
      </rPr>
      <t>.点击任意调节靠背按钮“&lt;”或“&gt;”键，查看页面
2.点击否</t>
    </r>
  </si>
  <si>
    <t>1.显示POP弹窗
文案“按摩开启无法进行调整。您要关闭按摩吗？”
2.返回上一级页面按摩开关依旧开启</t>
  </si>
  <si>
    <t>按摩按钮关闭，点击靠背上部腰托选项</t>
  </si>
  <si>
    <t>1.点击上部腰托
2.点击“&lt;”或“&gt;”键，查看页面</t>
  </si>
  <si>
    <t>1.上部腰托选项高亮显示
2.阴影格子随着“&lt;”或“&gt;”键减小或者增多</t>
  </si>
  <si>
    <t>按摩按钮关闭，点击靠背中部腰托选项</t>
  </si>
  <si>
    <t>1.点击中部腰托
2.点击“&lt;”或“&gt;”键，查看页面</t>
  </si>
  <si>
    <t>1.中部腰托选项高亮显示
2.阴影格子随着“&lt;”或“&gt;”键减小或者增多</t>
  </si>
  <si>
    <t>按摩按钮关闭，点击靠背下部腰托选项</t>
  </si>
  <si>
    <t>1.点击下部腰托
2.点击“&lt;”或“&gt;”键，查看页面</t>
  </si>
  <si>
    <t>1.下部腰托选项高亮显示
2.阴影格子随着“&lt;”或“&gt;”键减小或者增多</t>
  </si>
  <si>
    <t>按摩按钮关闭，点击靠背侧面支撑选项</t>
  </si>
  <si>
    <t>1.点击侧面支撑
2.点击“&lt;”或“&gt;”键，查看页面</t>
  </si>
  <si>
    <t>1.侧面支撑选项高亮显示
2.阴影格子随着“&lt;”或“&gt;”键减小或者增多</t>
  </si>
  <si>
    <t>驾驶侧上部腰托案件调节至中间 设置 Rx逻辑</t>
  </si>
  <si>
    <t>1.模拟ECU发送信号 34Ah SeatLmbrUpDrv_Pc_Actl=(0x00~0x40) 
2.查看上部腰托状态</t>
  </si>
  <si>
    <t>2.上部腰托被选中高亮，对应不同百分比</t>
  </si>
  <si>
    <t>驾驶侧上部腰托按键最左侧 设置 Rx逻辑</t>
  </si>
  <si>
    <t>1.模拟ECU发送信号 34Ah SeatLmbrUpDrv_Pc_Actl=0x00 
2.查看上部腰托状态</t>
  </si>
  <si>
    <t>2.上部腰托被选中高亮显示，“&lt;”按键置灰</t>
  </si>
  <si>
    <t>驾驶侧上部腰托按键最右侧 设置 Rx逻辑</t>
  </si>
  <si>
    <t>1.模拟ECU发送信号 34Ah SeatLmbrUpDrv_Pc_Actl=0x40
2.查看上部腰托状态</t>
  </si>
  <si>
    <t>2.上部腰托被选中高亮显示，“&gt;”按键置灰</t>
  </si>
  <si>
    <t>驾驶侧上部腰托案件调节至中间 设置 Tx逻辑</t>
  </si>
  <si>
    <t>1.手动点击“&lt;”键调节上部腰托调节至最左侧
2.查看车机发出的信号</t>
  </si>
  <si>
    <t>驾驶侧上部腰托按键最左侧 设置 Tx逻辑</t>
  </si>
  <si>
    <t>驾驶侧上部腰托按键最右侧 设置 Tx逻辑</t>
  </si>
  <si>
    <t>驾驶侧中部腰托案件调节至中间 设置 Rx逻辑</t>
  </si>
  <si>
    <t>1.模拟ECU发送信号 34Ah SeatLmbrMidDrv_Pc_Actl=(0x00~0x40) 
2.查看中部腰托状态</t>
  </si>
  <si>
    <t>2.中部腰托被选中高亮，对应不同百分比</t>
  </si>
  <si>
    <t>驾驶侧中部腰托按键最左侧 设置 Rx逻辑</t>
  </si>
  <si>
    <t>1.模拟ECU发送信号 34Ah SeatLmbrMidDrv_Pc_Actl=0x00 
2.查看中部腰托状态</t>
  </si>
  <si>
    <t>2.中部腰托被选中高亮显示，“&lt;”按键置灰</t>
  </si>
  <si>
    <t>驾驶侧中部腰托按键最右侧 设置 Rx逻辑</t>
  </si>
  <si>
    <t>1.模拟ECU发送信号 34AhSeatLmbrMidDrv_Pc_Actl=0x40 
2.查看中部腰托状态</t>
  </si>
  <si>
    <t>2.中部腰托被选中高亮显示，“&gt;”按键置灰</t>
  </si>
  <si>
    <t>驾驶侧中部腰托案件调节至中间 设置 Tx逻辑</t>
  </si>
  <si>
    <t>驾驶侧中部腰托按键最左侧 设置 Tx逻辑</t>
  </si>
  <si>
    <t>驾驶侧中部腰托按键最右侧 设置 Tx逻辑</t>
  </si>
  <si>
    <t>驾驶侧下部腰托案件调节至中间 设置 Rx逻辑</t>
  </si>
  <si>
    <t>1.模拟ECU发送信号 34Ah SeatLmbrLoDrv_Pc_Actl=0x00~0x40) 
2.查看下部腰托状态</t>
  </si>
  <si>
    <t>2.下部腰托被选中高亮，对应不同百分比</t>
  </si>
  <si>
    <t>驾驶侧下部腰托按键最左侧 设置 Rx逻辑</t>
  </si>
  <si>
    <t>1.模拟ECU发送信号 34Ah SeatLmbrLoDrv_Pc_Actl=0x00 
2.查看下部腰托状态</t>
  </si>
  <si>
    <t>2.下部腰托被选中高亮显示，“&lt;”按键置灰</t>
  </si>
  <si>
    <t>驾驶侧下部腰托按键最右侧 设置 Rx逻辑</t>
  </si>
  <si>
    <t>1.模拟ECU发送信号 34Ah SeatLmbrLoDrv_Pc_Actl=0x40 
2.查看下部腰托状态</t>
  </si>
  <si>
    <t>2.下部腰托被选中高亮显示，“&gt;”按键置灰</t>
  </si>
  <si>
    <t>驾驶侧下部腰托案件调节至中间 设置 Tx逻辑</t>
  </si>
  <si>
    <t>驾驶侧下部腰托按键最左侧 设置 Tx逻辑</t>
  </si>
  <si>
    <t>驾驶侧下部腰托按键最右侧 设置 Tx逻辑</t>
  </si>
  <si>
    <t>副驾侧上部腰托案件调节至中间 设置 Rx逻辑</t>
  </si>
  <si>
    <t>1.模拟ECU发送信号 34Bh SeatLmbrUpPsgr_Pc_Actl=(0x00~0x40) 
2.查看上部腰托状态</t>
  </si>
  <si>
    <t>副驾侧上部腰托按键最左侧 设置 Rx逻辑</t>
  </si>
  <si>
    <t>1.模拟ECU发送信号 34Bh SeatLmbrUpPsgr_Pc_Actl=0x00 
2.查看上部腰托状态</t>
  </si>
  <si>
    <t>副驾侧上部腰托按键最右侧 设置 Rx逻辑</t>
  </si>
  <si>
    <t>1.模拟ECU发送信号 34Bh SeatLmbrUpPsgr_Pc_Actl=0x40 
2.查看上部腰托状态</t>
  </si>
  <si>
    <t>副驾侧上部腰托案件调节至中间 设置 Tx逻辑</t>
  </si>
  <si>
    <t>副驾侧上部腰托按键最左侧 设置 Tx逻辑</t>
  </si>
  <si>
    <t>副驾侧上部腰托按键最右侧 设置 Tx逻辑</t>
  </si>
  <si>
    <t>副驾侧中部腰托案件调节至中间 设置 Rx逻辑</t>
  </si>
  <si>
    <t>1.模拟ECU发送信号 34Bh SeatLmbrMidPsgr_Pc_Actl=(0x00~0x40) 
2.查看中部腰托状态</t>
  </si>
  <si>
    <t>副驾侧中部腰托按键最左侧 设置 Rx逻辑</t>
  </si>
  <si>
    <t>1.模拟ECU发送信号 34Bh SeatLmbrMidPsgr_Pc_Actl=0x00 
2.查看中部腰托状态</t>
  </si>
  <si>
    <t>副驾侧中部腰托按键最右侧 设置 Rx逻辑</t>
  </si>
  <si>
    <t>1.模拟ECU发送信号 34Bh SeatLmbrMidPsgr_Pc_Actl=0x40 
2.查看中部腰托状态</t>
  </si>
  <si>
    <t>副驾侧中部腰托案件调节至中间 设置 Tx逻辑</t>
  </si>
  <si>
    <t>副驾侧中部腰托按键最左侧 设置 Tx逻辑</t>
  </si>
  <si>
    <t>副驾侧中部腰托按键最右侧 设置 Tx逻辑</t>
  </si>
  <si>
    <t>副驾侧下部腰托案件调节至中间 设置 Rx逻辑</t>
  </si>
  <si>
    <t>1.模拟ECU发送信号 34Bh SeatLmbrLoPsgr_Pc_Actl=0x00~0x40) 
2.查看下部腰托状态</t>
  </si>
  <si>
    <t>副驾侧下部腰托按键最左侧 设置 Rx逻辑</t>
  </si>
  <si>
    <t>1.模拟ECU发送信号 34Bh SeatLmbrLoPsgr_Pc_Actl=0x00 
2.查看下部腰托状态</t>
  </si>
  <si>
    <t>副驾侧下部腰托按键最右侧 设置 Rx逻辑</t>
  </si>
  <si>
    <t>1.模拟ECU发送信号 34Bh SeatLmbrLoPsgr_Pc_Actl=0x40 
2.查看下部腰托状态</t>
  </si>
  <si>
    <t>副驾侧下部腰托案件调节至中间 设置 Tx逻辑</t>
  </si>
  <si>
    <t>副驾侧下部腰托按键最左侧 设置 Tx逻辑</t>
  </si>
  <si>
    <t>副驾侧下部腰托按键最右侧 设置 Tx逻辑</t>
  </si>
  <si>
    <t>1-1 主界面入口</t>
  </si>
  <si>
    <t>快捷控制入口</t>
  </si>
  <si>
    <t>1.车机供电正常;</t>
  </si>
  <si>
    <t>点击车机右下方快捷键</t>
  </si>
  <si>
    <t>进入车辆控制，上方为快捷控制，车辆设置，系统设置三项</t>
  </si>
  <si>
    <t>林肯香氛 显示配置项</t>
  </si>
  <si>
    <t>1.配置 数字香氛 ./yfdbus_send AI.lv.ipcl.out vip2gip_diag 0x01,0x01,0xDE,0x06,0x03,0x02,0x00,0x00
2.查看车辆控制有无数字香氛选项</t>
  </si>
  <si>
    <t>2.显示电动无数字香氛选项;</t>
  </si>
  <si>
    <t>林肯香氛 不显示配置项</t>
  </si>
  <si>
    <t>1.配置 数字香氛 ./yfdbus_send AI.lv.ipcl.out vip2gip_diag 0x01,0x01,0xDE,0x06,0x03,0x00,0x00,0x00
2.查看车辆控制有无数字香氛选项</t>
  </si>
  <si>
    <t>2.不显示无数字香氛选项;</t>
  </si>
  <si>
    <t>林肯香氛菜单显示</t>
  </si>
  <si>
    <t>1.车机供电正常;
2.支持配置</t>
  </si>
  <si>
    <t>1.车辆控制-&gt;车辆设置-&gt;林肯香氛查看页面
2.点击返回</t>
  </si>
  <si>
    <t>1.进入林肯香氛页面，显示香氛系统开关/默认香氛类型：煦日、悦然、恋海及对应香型默认图片/香氛强度调节（默认是中）
2.从林肯香氛页面返回车辆控制-&gt;车辆设置</t>
  </si>
  <si>
    <t>由于设备原因，无法插入真正的香氛罐，目前默认都是未知</t>
  </si>
  <si>
    <t xml:space="preserve">1-4 info book </t>
  </si>
  <si>
    <t>林肯香氛info book</t>
  </si>
  <si>
    <t>1.车辆控制-&gt;车辆设置-&gt;林肯香氛，
点击林肯香氛info按钮
2.点击确定</t>
  </si>
  <si>
    <t>1.点击林肯香氛info页面，且伴随弹窗“你可以在此设置并查看香氛相关信息”
2.返回车辆控制-&gt;车辆设置-&gt;林肯香氛</t>
  </si>
  <si>
    <t>1-5 收藏/取消收藏”常用类“toast</t>
  </si>
  <si>
    <t>林肯香氛收藏</t>
  </si>
  <si>
    <t>1.车辆控制-&gt;车辆设置-&gt;林肯香氛，
点击林肯香氛收藏按钮查看页面
2.进入常用设置查看</t>
  </si>
  <si>
    <t>1.林肯香氛收藏按钮高亮显示.有Toast提示“收藏成功，可在“常用类”页面查看”
2.常用设置中存在林肯香氛且状态与车辆设置中保持一致</t>
  </si>
  <si>
    <t>林肯香氛取消收藏</t>
  </si>
  <si>
    <t>1.车辆控制-&gt;车辆设置-&gt;林肯香氛，
点击林肯香氛取消收藏按钮查看页面
2.进入常用设置查看</t>
  </si>
  <si>
    <t>1.林肯香氛收藏按钮置灰显示.有Toast提示“已取消收藏”
2.常用设置中不存在林肯香氛</t>
  </si>
  <si>
    <t>1-3 林肯香氛-香氛开启</t>
  </si>
  <si>
    <t>开启林肯香氛 Rx逻辑</t>
  </si>
  <si>
    <t xml:space="preserve">
1.车辆控制-&gt;车辆设置-&gt;林肯香氛，
2.手动点击开关，打开开关后需要立即发送此信号(1-开)确保香氛已经连接，否则会自动关闭开关，点击三次后会有失去连接toast
./yfdbus_send AI.lv.ipcl.out vip2gip_VehicleNetwork 0x02,0x21,0x40,0x11,0x5F,0x00,0x00,0x01(0-关， 1-开)
</t>
  </si>
  <si>
    <t>2.香氛开关显示开启，有Toast提示“建议你关闭门窗，保持空调在内循环状态（内循环icon）以获取最佳体验”且下方有香氛名称以及香氛余量、香氛强度，均可点击</t>
  </si>
  <si>
    <t>关闭林肯香氛 Rx逻辑</t>
  </si>
  <si>
    <t>2.香氛开关显示关闭，且下方有香氛名称以及香氛余量、香氛强度，均置灰不可点击</t>
  </si>
  <si>
    <t>开启林肯香氛 Tx逻辑</t>
  </si>
  <si>
    <t>1.开关为关时, 点击开启
2.查看车机发出的请求信号 tail -f test.log</t>
  </si>
  <si>
    <t>2-1 林肯香氛-香氛关闭</t>
  </si>
  <si>
    <t>关闭林肯香氛 Tx逻辑</t>
  </si>
  <si>
    <t>1.开关为开时, 点击关闭
2.查看车机发出的请求信号 tail -f test.log</t>
  </si>
  <si>
    <t>林肯香氛设置 信号丢失导致的无效状态</t>
  </si>
  <si>
    <t>1.模拟IVI和香氛模块通讯，香氛掉线情况
2.点击香氛开关3次
3.查看页面提示</t>
  </si>
  <si>
    <t>开启林肯香氛 开关</t>
  </si>
  <si>
    <t>1.车辆控制-&gt;车辆设置-&gt;林肯香氛，
点击林肯香氛开关为关时, 点击开启</t>
  </si>
  <si>
    <t>2.香氛开关显示开启，
有Toast提示“建议你关闭门窗，保持空调在内循环状态（内循环icon）以获取最佳体验”
且下方有香氛名称以及香氛余量
香氛强度
均可点击</t>
  </si>
  <si>
    <t>关闭林肯香氛 开关</t>
  </si>
  <si>
    <t>1.车辆控制-&gt;车辆设置-&gt;林肯香氛，
点击林肯香氛开关为开时, 点击关闭</t>
  </si>
  <si>
    <t>2.香氛开关显示关闭，且下方有香氛名称以及香氛余量
香氛强度
均置灰不可点击</t>
  </si>
  <si>
    <t>首次打开香氛开关，默认香氛名称及强度</t>
  </si>
  <si>
    <t>1.车机开机后，首次进入车辆控制-&gt;车辆设置-&gt;林肯香氛页面
查看香氛选项名称，及默认香氛强度</t>
  </si>
  <si>
    <t>1.默认高亮选中第一个香氛，且香氛强度为中等</t>
  </si>
  <si>
    <t>第二次及以后打开香氛，香氛类型及强度</t>
  </si>
  <si>
    <t>1.非首次打开车辆控制-&gt;车辆设置-&gt;林肯香氛页面，选中橙花/蔚蓝/煦日
2.按返回键
3.再次点击车辆控制-&gt;车辆设置-&gt;林肯香氛查看页面查看香氛显示</t>
  </si>
  <si>
    <t>3.显示为上一次选中的橙花/蔚蓝/煦日</t>
  </si>
  <si>
    <t>2-2 林肯香氛-Toast提示</t>
  </si>
  <si>
    <t>打开香氛开关查看Toast提示</t>
  </si>
  <si>
    <t>1.香氛开关关闭时将开关调节为开启，查看有无Toast提示</t>
  </si>
  <si>
    <t>1.弹出Toast提醒“建议你关闭门窗，保持空调在内循环状态（内循环icon）以获取最佳体验”，2S后消失</t>
  </si>
  <si>
    <t>未授权的香氛名字显示“未授权”，显示默认图片</t>
  </si>
  <si>
    <t xml:space="preserve">  设置通道1香型
./yfdbus_send AI.lv.ipcl.out vip2gip_VehicleNetwork 0x02,0x21,0x40,0x11,0x4D,0x00,0x00,0x00 (0/255-未知, 254-未授权, 1-煦日, 2-橙花, 3-蔚蓝, 4-沐光, 5-悦然, 6-恋海, 7-青叶)
设置通道2香型
./yfdbus_send AI.lv.ipcl.out vip2gip_VehicleNetwork 0x02,0x21,0x40,0x11,0x4E,0x00,0x00,0x00 (0/255-未知, 254-未授权, 1-煦日, 2-橙花, 3-蔚蓝, 4-沐光, 5-悦然, 6-恋海, 7-青叶)
设置通道3香型
./yfdbus_send AI.lv.ipcl.out vip2gip_VehicleNetwork 0x02,0x21,0x40,0x11,0x4F,0x00,0x00,0x00 (0/255-未知, 254-未授权, 1-煦日, 2-橙花, 3-蔚蓝, 4-沐光, 5-悦然, 6-恋海, 7-青叶)</t>
  </si>
  <si>
    <t>未授权的有图片，点击未授权的香氛会有未授权香弹的提示信息</t>
  </si>
  <si>
    <t>点击未授权香氛罐</t>
  </si>
  <si>
    <t>X号香氛罐为非林肯认证的产品，林肯
公司无法保证其安全性，为了你的身体
健康与使用体验，推荐你使用原厂香氛
罐</t>
  </si>
  <si>
    <t>未知/未安装的香氛，名字显示“未知”，显示默认图片</t>
  </si>
  <si>
    <t>香氛罐为未知状态</t>
  </si>
  <si>
    <t>名字显示“未知”，显示默认图片</t>
  </si>
  <si>
    <t>点击未知/未安装的香氛后会有香氛异常通知</t>
  </si>
  <si>
    <t>点击未知香氛罐</t>
  </si>
  <si>
    <t>x号口当前未监测到香氛罐</t>
  </si>
  <si>
    <t>只有未知/未授权的香氛无进度条显示</t>
  </si>
  <si>
    <t>1.将香氛设为未知/未授权/过期/正常状态</t>
  </si>
  <si>
    <t>1.只有未知/未授权的香氛无进度条显示，其他均有</t>
  </si>
  <si>
    <t>只有正常状态和已过期的状态才会显示百分比</t>
  </si>
  <si>
    <t>将香氛设为正常/过期/未知/未授权，且香氛余量大于0</t>
  </si>
  <si>
    <t>只有正常/已过期显示百分比</t>
  </si>
  <si>
    <t>数字香氛设置通道选择</t>
  </si>
  <si>
    <t>设置通道选择
./yfdbus_send AI.lv.ipcl.out vip2gip_VehicleNetwork 0x02,0x21,0x40,0x11,0x45,0x00,0x00,0x01 (1-channel1, 2-channel2, 3-channel3)</t>
  </si>
  <si>
    <t>2-3 香氛余量</t>
  </si>
  <si>
    <t>香氛余量为（10%~100%）香氛页面显示</t>
  </si>
  <si>
    <t>设置通道1余量:
./yfdbus_send AI.lv.ipcl.out vip2gip_VehicleNetwork 0x02,0x21,0x40,0x11,0x50,0x00,0x00,0x00 (0~100)
设置通道2余量:
./yfdbus_send AI.lv.ipcl.out vip2gip_VehicleNetwork 0x02,0x21,0x40,0x11,0x51,0x00,0x00,0x00 (0~100)
设置通道3余量:
./yfdbus_send AI.lv.ipcl.out vip2gip_VehicleNetwork 0x02,0x21,0x40,0x11,0x52,0x00,0x00,0x00 (0~100)</t>
  </si>
  <si>
    <t>1.香氛框对应显示百分比以及灰色余量对应香氛背景显示</t>
  </si>
  <si>
    <t>香氛余量为10%香氛页面显示</t>
  </si>
  <si>
    <t>1.车机供电正常;
2.支持配置DE04 Digital scent=0x1: Enable</t>
  </si>
  <si>
    <t>1.香氛框对应显示10%以及灰色余量10%对应香氛背景显示</t>
  </si>
  <si>
    <t>香氛余量为（5%~10%）香氛页面显示</t>
  </si>
  <si>
    <t>1.车机供电正常;
2.支持配置DE04 Digital scent=0x1: Enable
3.使用正常香氛</t>
  </si>
  <si>
    <t>1.香氛框对应显示LOW深色不显示具体数字以及香氛背景显示</t>
  </si>
  <si>
    <t>香氛余量为5%香氛页面显示</t>
  </si>
  <si>
    <t>香氛余量为（0%~5%）香氛页面显示</t>
  </si>
  <si>
    <t>香氛余量为（5%~10%）香氛页面显示，用户操作</t>
  </si>
  <si>
    <t>1.设置通道1余量:
./yfdbus_send AI.lv.ipcl.out vip2gip_VehicleNetwork 0x02,0x21,0x40,0x11,0x50,0x00,0x00,0x00 (0~100)
设置通道2余量:
./yfdbus_send AI.lv.ipcl.out vip2gip_VehicleNetwork 0x02,0x21,0x40,0x11,0x51,0x00,0x00,0x00 (0~100)
设置通道3余量:
./yfdbus_send AI.lv.ipcl.out vip2gip_VehicleNetwork 0x02,0x21,0x40,0x11,0x52,0x00,0x00,0x00 (0~100)
2.用户操作点击提示信息</t>
  </si>
  <si>
    <t>1.提示信息为“林肯香氛香氛余量不足
当前使用的xxx（香氛名）香氛即将用尽，请注意及时更换”
2.进入香氛设置显示界面
3.显示香氛百分比</t>
  </si>
  <si>
    <t>香氛余量为（5%~10%）香氛页面显示，用户不操作</t>
  </si>
  <si>
    <t>1.设置香氛余量为（0%~10%），查看车辆控制-&gt;车辆设置-&gt;林肯香氛页面显示，用户不操作
2.下拉屏查看
3.进入消息盒子查看</t>
  </si>
  <si>
    <t>2.显示在下拉屏页面
3.信息盒子无内容</t>
  </si>
  <si>
    <t>消息中心由百度负责</t>
  </si>
  <si>
    <t>2-4 香弹用完，提醒购买提示</t>
  </si>
  <si>
    <t>1.提示信息为“林肯香氛香氛余量耗尽
当前使用的xxx（香氛名）香氛即将用尽，建议访问林肯官方旗舰店购买更换香氛罐，参考地址 https://lincolnauto.m.tmall.cpm”</t>
  </si>
  <si>
    <t>香氛余量为（0%~5%）香氛页面显示，用户操作</t>
  </si>
  <si>
    <t>1.提示信息为“林肯香氛香氛余量耗尽
当前使用的xxx（香氛名）香氛即将用尽，建议访问林肯官方旗舰店购买更换香氛罐，参考地址 https://lincolnauto.m.tmall.cpm”
2.进入香氛设置显示界面，对应香氛显示余量百分比</t>
  </si>
  <si>
    <t>香氛余量为（0%~5%）香氛页面显示，用户不操作</t>
  </si>
  <si>
    <t>1.设置香氛余量为（0%~5%），查看香氛页面显示，用户不操作
2.下拉屏查看
3.进入消息盒子查看</t>
  </si>
  <si>
    <t>2-5 过期香弹的信息提示</t>
  </si>
  <si>
    <t>香氛距离31天过期信息提示</t>
  </si>
  <si>
    <t>1.车机供电正常;
2.支持配置DE04 Digital scent=0x1: Enable
3.使用香氛还有31天过期</t>
  </si>
  <si>
    <t>1.查看是否有香氛过期提示
设置香氛1过期状态:
./yfdbus_send AI.lv.ipcl.out vip2gip_VehicleNetwork 0x02,0x21,0x40,0x11,0x5C,0x00,0x00,0x14 (0-过期, 00-1E 快过期(30天), 1F-未过期)
设置香氛2过期状态:
./yfdbus_send AI.lv.ipcl.out vip2gip_VehicleNetwork 0x02,0x21,0x40,0x11,0x5D,0x00,0x00,0x00 (0-过期, 00-1E 快过期(30天), 1F-未过期)
设置香氛3过期状态:
./yfdbus_send AI.lv.ipcl.out vip2gip_VehicleNetwork 0x02,0x21,0x40,0x11,0x5E,0x00,0x00,0x00 (0-过期, 00-1E 快过期(30天), 1F-未过期)</t>
  </si>
  <si>
    <t>1.无提示信息</t>
  </si>
  <si>
    <t>香氛距离30天过期信息提示</t>
  </si>
  <si>
    <t>1.车机供电正常;
2.支持配置DE04 Digital scent=0x1: Enable
3.使用香氛还有30天过期</t>
  </si>
  <si>
    <t>1.查看是否有香氛过期提示及提示内容
设置香氛1过期状态:
./yfdbus_send AI.lv.ipcl.out vip2gip_VehicleNetwork 0x02,0x21,0x40,0x11,0x5C,0x00,0x00,0x14 (0-过期, 00-1E 快过期(30天), 1F-未过期)
设置香氛2过期状态:
./yfdbus_send AI.lv.ipcl.out vip2gip_VehicleNetwork 0x02,0x21,0x40,0x11,0x5D,0x00,0x00,0x00 (0-过期, 00-1E 快过期(30天), 1F-未过期)
设置香氛3过期状态:
./yfdbus_send AI.lv.ipcl.out vip2gip_VehicleNetwork 0x02,0x21,0x40,0x11,0x5E,0x00,0x00,0x00 (0-过期, 00-1E 快过期(30天), 1F-未过期)</t>
  </si>
  <si>
    <t>1.有提示信息为“林肯香氛香氛过期
当前使用的xxx（香氛名）香氛罐还有30天过期，请注意及时更换”</t>
  </si>
  <si>
    <t>香氛距离（2~29）天过期信息提示</t>
  </si>
  <si>
    <t>1.车机供电正常;
2.支持配置DE04 Digital scent=0x1: Enable
3.使用香氛还有（2~29）天过期</t>
  </si>
  <si>
    <t>1.有提示信息为“林肯香氛香氛过期
当前使用的xxx（香氛名）香氛罐还有（2~29）天过期，请注意及时更换”</t>
  </si>
  <si>
    <t>香氛距离1天过期信息提示</t>
  </si>
  <si>
    <t>1.车机供电正常;
2.支持配置DE04 Digital scent=0x1: Enable
3.使用香氛还有1天过期</t>
  </si>
  <si>
    <t>1.有提示信息为“林肯香氛香氛过期
当前使用的xxx（香氛名）香氛罐还有1天过期，请注意及时更换”</t>
  </si>
  <si>
    <t>香氛过期香氛页面显示，用户操作</t>
  </si>
  <si>
    <t>1.车机供电正常;
2.支持配置DE04 Digital scent=0x1: Enable
3.香氛还有1天过期</t>
  </si>
  <si>
    <t>1.香氛距离1天过期信息，查看香氛页面显示
设置香氛1过期状态:
./yfdbus_send AI.lv.ipcl.out vip2gip_VehicleNetwork 0x02,0x21,0x40,0x11,0x5C,0x00,0x00,0x14 (0-过期, 00-1E 快过期(30天), 1F-未过期)
设置香氛2过期状态:
./yfdbus_send AI.lv.ipcl.out vip2gip_VehicleNetwork 0x02,0x21,0x40,0x11,0x5D,0x00,0x00,0x00 (0-过期, 00-1E 快过期(30天), 1F-未过期)
设置香氛3过期状态:
./yfdbus_send AI.lv.ipcl.out vip2gip_VehicleNetwork 0x02,0x21,0x40,0x11,0x5E,0x00,0x00,0x00 (0-过期, 00-1E 快过期(30天), 1F-未过期)
2.用户操作点击提示信息</t>
  </si>
  <si>
    <t>1.提示信息为““林肯香氛香氛过期
当前使用的xxx（香氛名）香氛罐还有1天过期，请注意及时更换”
2.进入香氛设置显示界面，对应香氛显示余量百分比</t>
  </si>
  <si>
    <t>香氛过期香氛页面显示，用户不操作</t>
  </si>
  <si>
    <t>1.香氛距离1天过期信息，查看香氛页面显示，用户不操作
设置香氛1过期状态:
./yfdbus_send AI.lv.ipcl.out vip2gip_VehicleNetwork 0x02,0x21,0x40,0x11,0x5C,0x00,0x00,0x14 (0-过期, 00-1E 快过期(30天), 1F-未过期)
设置香氛2过期状态:
./yfdbus_send AI.lv.ipcl.out vip2gip_VehicleNetwork 0x02,0x21,0x40,0x11,0x5D,0x00,0x00,0x00 (0-过期, 00-1E 快过期(30天), 1F-未过期)
设置香氛3过期状态:
./yfdbus_send AI.lv.ipcl.out vip2gip_VehicleNetwork 0x02,0x21,0x40,0x11,0x5E,0x00,0x00,0x00 (0-过期, 00-1E 快过期(30天), 1F-未过期)
2.下拉屏查看
3.进入消息盒子查看</t>
  </si>
  <si>
    <t>过期的香氛，名字正常显示，图片标记已过期</t>
  </si>
  <si>
    <t xml:space="preserve">1.车机供电正常;
2.支持配置
</t>
  </si>
  <si>
    <t>设置香氛1过期状态:
./yfdbus_send AI.lv.ipcl.out vip2gip_VehicleNetwork 0x02,0x21,0x40,0x11,0x5C,0x00,0x00,0x14 (0-过期, 00-1E 快过期(30天), 1F-未过期)
设置香氛2过期状态:
./yfdbus_send AI.lv.ipcl.out vip2gip_VehicleNetwork 0x02,0x21,0x40,0x11,0x5D,0x00,0x00,0x00 (0-过期, 00-1E 快过期(30天), 1F-未过期)
设置香氛3过期状态:
./yfdbus_send AI.lv.ipcl.out vip2gip_VehicleNetwork 0x02,0x21,0x40,0x11,0x5E,0x00,0x00,0x00 (0-过期, 00-1E 快过期(30天), 1F-未过期)</t>
  </si>
  <si>
    <t>出现过期图标，名字正常显示</t>
  </si>
  <si>
    <t>过期香氛提示</t>
  </si>
  <si>
    <t>点击已过期的香氛</t>
  </si>
  <si>
    <t>出现弹窗“为了保证你的健康与最佳体验，请避免使用过期及未获林肯中国认证的香氛产品”</t>
  </si>
  <si>
    <t>2-6 香氛异常通知</t>
  </si>
  <si>
    <t>高温香氛异常提示</t>
  </si>
  <si>
    <t>1.车机供电正常;
2.支持配置DE04 Digital scent=0x1: Enable
3.车内温度超过可使用香氛系统温度上限</t>
  </si>
  <si>
    <t>1.模拟发送温度超过xx信号，查看提示toast
./yfdbus_send AI.lv.ipcl.out vip2gip_VehicleNetwork 0x02,0x21,0x40,0x11,0x60,0x00,0x00,0x01 (01过高，02过低)
2.检查是否有语音提示</t>
  </si>
  <si>
    <t>1.显示Toast“当前车内温度过高，香氛系统暂不可用”3S后消失
2.语音同时播报</t>
  </si>
  <si>
    <t>温度达到多少度是温度过高？
QA ID：</t>
  </si>
  <si>
    <t>低温香氛异常提示</t>
  </si>
  <si>
    <t>1.车机供电正常;
2.支持配置DE04 Digital scent=0x1: Enable
3.车内温度低于可使用香氛系统温度下限</t>
  </si>
  <si>
    <t>1.模拟发送温度超过xx信号，查看提示toast
./yfdbus_send AI.lv.ipcl.out vip2gip_VehicleNetwork 0x02,0x21,0x40,0x11,0x60,0x00,0x00,0x02  (01过高，02过低)
2.检查是否有语音提示</t>
  </si>
  <si>
    <t>1.显示Toast“当前车内温度过低，香氛系统暂不可用”3S后消失
2.语音同时播报</t>
  </si>
  <si>
    <t>温度达到多少度是温度过低？
QA ID：</t>
  </si>
  <si>
    <t>电机异常香氛异常提示</t>
  </si>
  <si>
    <t>1.模拟发送电机异常信号，查看提示toast
./yfdbus_send AI.lv.ipcl.out vip2gip_VehicleNetwork 0x02,0x21,0x40,0x11,0x62,0x00,0x00,0x01 (00正常，01为异常)
2.检查是否有语音提示</t>
  </si>
  <si>
    <t>1.显示Toast“当前电机异常，香氛系统暂不可用”3S后消失
2.语音同时播报</t>
  </si>
  <si>
    <t>风扇异常香氛异常提示</t>
  </si>
  <si>
    <t>1.模拟发送风扇异常xx信号，查看提示toast
2.检查是否有语音提示</t>
  </si>
  <si>
    <t>1.显示Toast“当前风扇异常，香氛系统暂不可用”3S后消失
2.语音同时播报</t>
  </si>
  <si>
    <t>未知香弹异常提示</t>
  </si>
  <si>
    <t>1.车机供电正常;
2.支持配置DE04 Digital scent=0x1: Enable
3.安装未知香弹</t>
  </si>
  <si>
    <t>1.模拟发送未知香弹xx信号，查看提示toast
2.检查是否有语音提示
3.点击确定按钮</t>
  </si>
  <si>
    <t>1.x号口当前未监测到香氛罐，3S后消失
2.语音同时播报
3.香氛页面不显示香氛余量百分比</t>
  </si>
  <si>
    <t>未安装香弹异常提示</t>
  </si>
  <si>
    <t>1.车机供电正常;
2.支持配置DE04 Digital scent=0x1: Enable
3.安装未授权香弹</t>
  </si>
  <si>
    <t>1.模拟发送未安装香弹xx信号，查看提示toast
2.检查是否有语音提示
3.点击确定按钮</t>
  </si>
  <si>
    <t>查看异常信息弹窗消失时间</t>
  </si>
  <si>
    <t>1.查看【电机异常/风扇异常/温度过高/温度过低】信息弹窗显示时间</t>
  </si>
  <si>
    <t>1.弹窗3秒后消失</t>
  </si>
  <si>
    <t>香氛异常香氛开关自动关闭</t>
  </si>
  <si>
    <t>1.电机异常/风扇异常/温度过高/温度过低香氛异常时开关自动关闭</t>
  </si>
  <si>
    <t>2-7 未授权香弹的提示信息</t>
  </si>
  <si>
    <t>查看未授权香弹的提示信息</t>
  </si>
  <si>
    <t>1.模拟发送不是林肯认证的香氛的xx信号，查看提示信息
2.点击确认按钮</t>
  </si>
  <si>
    <t>1.提示弹窗“X号香氛罐为非林肯认证的产品，林肯公司无法保证其安全性，为了您的身体健康与使用体验，推荐您使用原厂香氛罐”及确认按钮
2.弹窗消失</t>
  </si>
  <si>
    <t>2-8 已过期香弹的信息提示</t>
  </si>
  <si>
    <t>香氛已过期信息提示</t>
  </si>
  <si>
    <t>1.车机供电正常;
2.支持配置DE04 Digital scent=0x1: Enable
3.使用香氛已过期</t>
  </si>
  <si>
    <t>1.香氛已过期进入香氛设置页面
2.查看页面
3.点击"确认"按钮</t>
  </si>
  <si>
    <t>2.显示过期香氛提示弹窗“为了保证您的健康与最佳体验，请避免使用过期及未获取林肯中国认证的香氛产品”及确认按钮
3.弹窗消失</t>
  </si>
  <si>
    <t>2-12 香氛掉线Toast提示</t>
  </si>
  <si>
    <t>香氛掉线当前处于关闭状态，Toast提示</t>
  </si>
  <si>
    <t>1.车机供电正常;
2.支持配置DE04 Digital scent=0x1: Enable
3.IVI和香氛模块通讯，香氛掉线</t>
  </si>
  <si>
    <t>2.开关可点击
3.弹出Toast提示“香氛模块失去连接，香氛系统暂不可用”</t>
  </si>
  <si>
    <t>2-9-1 Pano屏显示-切换为煦日香氛</t>
  </si>
  <si>
    <t>香氛由煦日切换为橙花，Pano屏提示</t>
  </si>
  <si>
    <t>1.车机供电正常;
2.支持配置DE04 Digital scent=0x1: Enable
3.香氛开启</t>
  </si>
  <si>
    <t>1.车辆控制-&gt;车辆设置-&gt;林肯香氛设置界面开启香氛
2.切换香氛由煦日切换为橙花</t>
  </si>
  <si>
    <t>2.Pano屏Card2右下显示黄色橙花下划线下有文字提示香氛开启</t>
  </si>
  <si>
    <t>香氛由煦日切换为蔚蓝，Pano屏提示</t>
  </si>
  <si>
    <t>1.车辆控制-&gt;车辆设置-&gt;林肯香氛设置界面开启香氛
2.切换香氛由煦日切换为蔚蓝</t>
  </si>
  <si>
    <t>2.Pano屏Card2右下显示黄色蔚蓝下划线下有文字提示香氛开启</t>
  </si>
  <si>
    <t>香氛由橙花切换为煦日，Pano屏提示</t>
  </si>
  <si>
    <t>1.车辆控制-&gt;车辆设置-&gt;林肯香氛设置界面开启香氛
2.切换香氛由橙花切换为煦日</t>
  </si>
  <si>
    <t>2.Pano屏Card2右下显示黄色煦日下划线下有文字提示香氛开启</t>
  </si>
  <si>
    <t>香氛由橙花切换为蔚蓝，Pano屏提示</t>
  </si>
  <si>
    <t>1.车辆控制-&gt;车辆设置-&gt;林肯香氛设置界面开启香氛
2.切换香氛由橙花切换为蔚蓝</t>
  </si>
  <si>
    <t>香氛由蔚蓝切换为煦日，Pano屏提示</t>
  </si>
  <si>
    <t>1.车辆控制-&gt;车辆设置-&gt;林肯香氛设置界面开启香氛
2.切换香氛由蔚蓝切换为煦日</t>
  </si>
  <si>
    <t>香氛由蔚蓝切换为橙花，Pano屏提示</t>
  </si>
  <si>
    <t>1.车辆控制-&gt;车辆设置-&gt;林肯香氛设置界面开启香氛
2.切换香氛由蔚蓝切换为橙花</t>
  </si>
  <si>
    <t>2-10 Pano屏幕-关闭香氛显示</t>
  </si>
  <si>
    <t>煦日香氛关闭，Pano屏提示</t>
  </si>
  <si>
    <t>1.车辆控制-&gt;车辆设置-&gt;林肯香氛切换当前使用香氛为煦日
2.进入香氛设置界面关闭香氛</t>
  </si>
  <si>
    <t>2.Pano屏Card2右下显示白色煦日下划线置空显示下有文字提示香氛关闭</t>
  </si>
  <si>
    <t>橙花香氛关闭，Pano屏提示</t>
  </si>
  <si>
    <t>1.车辆控制-&gt;车辆设置-&gt;林肯香氛切换当前使用香氛为橙花
2.进入香氛设置界面关闭香氛</t>
  </si>
  <si>
    <t>2.Pano屏Card2右下显示白色橙花下划线置空显示下有文字提示香氛关闭</t>
  </si>
  <si>
    <t>蔚蓝香氛关闭，Pano屏提示</t>
  </si>
  <si>
    <t>1.车辆控制-&gt;车辆设置-&gt;林肯香氛切换当前使用香氛为蔚蓝
2.进入香氛设置界面关闭香氛</t>
  </si>
  <si>
    <t>2.Pano屏Card2右下显示白色蔚蓝下划线置空显示下有文字提示香氛关闭</t>
  </si>
  <si>
    <t>2-9-2 Pano屏幕-未知状态的香氛显示</t>
  </si>
  <si>
    <t>未知状态的香氛关闭，Pano屏提示</t>
  </si>
  <si>
    <t>1.车辆控制-&gt;车辆设置-&gt;林肯香氛切换当前使用香氛为未知香氛
2.进入香氛设置界面开启香氛</t>
  </si>
  <si>
    <t>2.Pano屏Card2右下显示黄色未知下划线显示下有文字提示香氛开启</t>
  </si>
  <si>
    <t>未知状态的香氛开启，Pano屏提示</t>
  </si>
  <si>
    <t>1.车辆控制-&gt;车辆设置-&gt;林肯香氛切换当前使用香氛为未知香氛
2.进入香氛设置界面关闭香氛</t>
  </si>
  <si>
    <t>2.Pano屏Card2右下显示白色未知下划线置空显示下有文字提示香氛关闭</t>
  </si>
  <si>
    <t>2-9-3 Pano屏幕-未授权状态的香氛显示</t>
  </si>
  <si>
    <t>未授权状态的香氛开启，Pano屏提示</t>
  </si>
  <si>
    <t>1.车辆控制-&gt;车辆设置-&gt;林肯香氛切换当前使用香氛为未授权香氛
2.进入香氛设置界面开启香氛</t>
  </si>
  <si>
    <t>2.Pano屏Card2右下显示黄色未授权下划线显示下有文字提示香氛开启</t>
  </si>
  <si>
    <t>1.车辆控制-&gt;车辆设置-&gt;林肯香氛切换当前使用香氛为未授权香氛
2.进入香氛设置界面关闭香氛</t>
  </si>
  <si>
    <t>2.Pano屏Card2右下显示白色未授权下划线置空显示下有文字提示香氛关闭</t>
  </si>
  <si>
    <t>2-11 Pano屏幕-调节香氛强度高低</t>
  </si>
  <si>
    <t>香氛强度调节低档，Pano屏提示</t>
  </si>
  <si>
    <t>1.车辆控制-&gt;车辆设置-&gt;林肯香氛切换当前使用香氛强度为低档
2.查看Pano屏</t>
  </si>
  <si>
    <t>2.显示香氛图标下显示1格文字提示"香氛强度低档"</t>
  </si>
  <si>
    <t>2-9-4 Pano屏幕-调节香氛强度高低</t>
  </si>
  <si>
    <t>香氛强度调节中档，Pano屏提示</t>
  </si>
  <si>
    <t>1.车辆控制-&gt;车辆设置-&gt;林肯香氛切换当前使用香氛强度为中档
2.查看Pano屏</t>
  </si>
  <si>
    <t>2.显示香氛图标下显示2格文字提示"香氛强度中档"</t>
  </si>
  <si>
    <t>香氛强度调节高档，Pano屏提示</t>
  </si>
  <si>
    <t>1.车辆控制-&gt;车辆设置-&gt;林肯香氛切换当前使用香氛强度为高档
2.查看Pano屏</t>
  </si>
  <si>
    <t>2.显示香氛图标下显示满格（3格）文字提示"香氛强度高档"</t>
  </si>
  <si>
    <t>香氛强度调节强度关闭，Pano屏提示</t>
  </si>
  <si>
    <t>1.车辆控制-&gt;车辆设置-&gt;林肯香氛切换当前使用香氛强度关闭
2.查看Pano屏</t>
  </si>
  <si>
    <t>2.显示香氛图标下显示置空满格文字提示"香氛强度关闭"</t>
  </si>
  <si>
    <t>Feature ID</t>
  </si>
  <si>
    <t>6-16-1 遥控启动设置</t>
  </si>
  <si>
    <t>遥控启动设置入口</t>
  </si>
  <si>
    <t>1.车辆控制-&gt;车辆设置-&gt;遥控启动设置查看页面
2.点击返回</t>
  </si>
  <si>
    <t>1.进入遥控启动设置页面，显示空调控制子目录/方向盘加热和座椅空调子目录/座椅空调子目录/周期子目录及各项info book按钮
2.从遥控启动设置页面返回车辆设置-&gt;车辆设置</t>
  </si>
  <si>
    <t>遥控启动设置收藏</t>
  </si>
  <si>
    <t>1.点击遥控启动设置收藏按钮查看页面
2.进入常用设置查看</t>
  </si>
  <si>
    <t>1.遥控启动设置收藏按钮高亮显示
2.常用设置中存在遥控启动设置且状态与车辆设置中保持一致</t>
  </si>
  <si>
    <t>遥控启动设置取消收藏</t>
  </si>
  <si>
    <t>1.Toast提示“已取消收藏”；车锁收藏按钮灰色显示
2.常用设置中遥控启动</t>
  </si>
  <si>
    <t>遥控启动设置info book</t>
  </si>
  <si>
    <t>1.点击遥控启动设置info按钮
2.点击返回按钮</t>
  </si>
  <si>
    <t>1.点击遥控启动设置info页面，且显示图片/功能文本说明
2.返回车辆控制-&gt;车辆设置-&gt;舒适进出-&gt;电动踏板模式</t>
  </si>
  <si>
    <t>6-16-2 遥控启动设置-空调控制</t>
  </si>
  <si>
    <t>空调控制菜单显示</t>
  </si>
  <si>
    <t>1.车辆控制-&gt;车辆设置-&gt;遥控启动设置-&gt;空调控制查看页面
2.点击“X”</t>
  </si>
  <si>
    <t>1.进入空调控制弹窗页面，显示自动/上一次设定
2.空调控制弹窗返回车辆控制-&gt;车辆设置-&gt;遥控启动设置界面</t>
  </si>
  <si>
    <t>6-16-2 遥控启动设置-空调控制 info book</t>
  </si>
  <si>
    <t>空调控制info book</t>
  </si>
  <si>
    <t>1.点击空调控制info按钮
2.点击返回按钮</t>
  </si>
  <si>
    <t>1.点击空调控制info页面，且显示图片/功能文本说明
2.返回车辆控制-&gt;车辆设置-&gt;遥控启动设置页面</t>
  </si>
  <si>
    <t>空调控制-自动 设置 Rx逻辑</t>
  </si>
  <si>
    <t>1.模拟ECU发送信号: 
2.查看自动选项状态</t>
  </si>
  <si>
    <t>空调控制-自动 设置 Tx逻辑</t>
  </si>
  <si>
    <t xml:space="preserve">1.其他选项被选中时, 点击自动
2.查看车机发出的请求信号 </t>
  </si>
  <si>
    <t>2.信号
0x3E2.CtrStkDsplyOp_D_Rq = Set
0x3E2.CtrStkFeatNoActl = 0509&amp;0503&amp;0504
0x3E2.CtrStkFeatConfigActl = 0x0</t>
  </si>
  <si>
    <t>空调控制-上一次设定 设置 Rx逻辑</t>
  </si>
  <si>
    <t>1.模拟ECU发送信号: 
2.查看上一次设定选项状态</t>
  </si>
  <si>
    <t>2.上一次设定选项被选中</t>
  </si>
  <si>
    <t>空调控制-上一次设定 设置 Tx逻辑</t>
  </si>
  <si>
    <t xml:space="preserve">1.其他选项被选中时, 点击上一次设定
2.查看车机发出的请求信号 </t>
  </si>
  <si>
    <t>空调控制- 设置 信号丢失导致的无效状态</t>
  </si>
  <si>
    <t>1.模拟ECU发送信号: 使选项为被选中状态
2.丢失信号, 查看空调控制选项状态</t>
  </si>
  <si>
    <t>2.为原有设置</t>
  </si>
  <si>
    <t>空调控制- 设置 信号值导致的无效状态</t>
  </si>
  <si>
    <t>1.模拟ECU发送信号: 使为被选中状态
2.模拟ECU发送无效信号: , 查看空调控制选项状态</t>
  </si>
  <si>
    <t>6-16-3 遥控启动设置-方向盘加热和座椅空调</t>
  </si>
  <si>
    <t>不显示方向盘和座椅空调/座椅空调 配置项</t>
  </si>
  <si>
    <t>1.配置DE08 Heated SW为0x0:Disabled
2.发送信号并查看方向盘加热和座椅空调选项</t>
  </si>
  <si>
    <t>2.不显示方向盘加热和座椅空调选项，不显示座椅空调</t>
  </si>
  <si>
    <t>方向盘加热和座椅空调- 设置 显示配置项</t>
  </si>
  <si>
    <t>1.配置DE04 Heated SW为0x0:Disabled
2.发送信号并查看方向盘加热和座椅空调选项</t>
  </si>
  <si>
    <t>2.不显示方向盘加热和座椅空调选项，显示座椅空调</t>
  </si>
  <si>
    <t>方向盘加热和座椅空调- 设置 不显示配置项</t>
  </si>
  <si>
    <t>1.配置DE04 Heated SW为0x1:Enabled
2.发送信号并查看方向盘加热和座椅空调选项</t>
  </si>
  <si>
    <t>2.显示方向盘加热和座椅空调选项，不显示座椅空调</t>
  </si>
  <si>
    <t>方向盘加热和座椅空调菜单显示</t>
  </si>
  <si>
    <t>1.车辆控制-&gt;车辆设置-&gt;遥控启动设置-&gt;方向盘加热和座椅空调查看页面
2.点击“X”</t>
  </si>
  <si>
    <t>1.弹窗显示方向盘加热和座椅空调页面，显示自动/关闭
2.弹窗消失返回遥控启动设置页面</t>
  </si>
  <si>
    <t>6-16-8 遥控启动设置-方向盘加热和座椅空调info book</t>
  </si>
  <si>
    <t>方向盘加热和座椅空调info book</t>
  </si>
  <si>
    <t>1.点击方向盘加热和座椅空调info按钮
2.点击返回按钮</t>
  </si>
  <si>
    <t>1.点击方向盘加热和座椅空调info页面，且显示图片/功能文本说明
2.返回车辆控制-&gt;车辆设置-&gt;遥控启动设置页面</t>
  </si>
  <si>
    <t>方向盘加热和座椅空调-自动 设置 Rx逻辑</t>
  </si>
  <si>
    <t>方向盘加热和座椅空调-自动 设置 Tx逻辑</t>
  </si>
  <si>
    <t>2.信号
0x3E2.CtrStkDsplyOp_D_Rq = Set
0x3E2.CtrStkFeatNoActl = 0501&amp;0502&amp;040A
0x3E2.CtrStkFeatConfigActl = 0x1</t>
  </si>
  <si>
    <t>方向盘加热和座椅空调-关闭 设置 Rx逻辑</t>
  </si>
  <si>
    <t>1.模拟ECU发送信号: 
2.查看关闭选项状态</t>
  </si>
  <si>
    <t>方向盘加热和座椅空调-关闭 设置 Tx逻辑</t>
  </si>
  <si>
    <t xml:space="preserve">1.其他选项被选中时, 点击关闭
2.查看车机发出的请求信号 </t>
  </si>
  <si>
    <t>2.信号
0x3E2.CtrStkDsplyOp_D_Rq = Set
0x3E2.CtrStkFeatNoActl = 0501&amp;0502&amp;040A
0x3E2.CtrStkFeatConfigActl = 0x0</t>
  </si>
  <si>
    <t>自动模式夏天打开功能</t>
  </si>
  <si>
    <t>1.发送CAN信号模拟夏季使用场景
2.查看功能</t>
  </si>
  <si>
    <t>2.自动打开座椅通风功能</t>
  </si>
  <si>
    <t>自动模式冬季打开功能</t>
  </si>
  <si>
    <t>1.发送CAN信号模拟冬季使用场景
2.查看功能</t>
  </si>
  <si>
    <t>2.自动打开方向盘加热以及座椅加热功能</t>
  </si>
  <si>
    <t>6-16-4 遥控启动设置-座椅空调</t>
  </si>
  <si>
    <t>座椅空调菜单显示</t>
  </si>
  <si>
    <t>1.车辆控制-&gt;车辆设置-&gt;遥控启动设置-&gt;座椅空调查看页面
2.点击“X”</t>
  </si>
  <si>
    <t>1.弹窗显示座椅空调页面，显示自动/关闭单选项
2.弹窗消失返回遥控启动设置页面</t>
  </si>
  <si>
    <t>6-16-4 遥控启动设置-座椅空调info book</t>
  </si>
  <si>
    <t>座椅空调info book</t>
  </si>
  <si>
    <t>1.点击座椅空调info按钮
2.点击返回按钮</t>
  </si>
  <si>
    <t>1.点击座椅空调info页面，且显示图片/功能文本说明
2.返回车辆控制-&gt;车辆设置-&gt;遥控启动设置页面</t>
  </si>
  <si>
    <t>座椅空调-自动 设置 Rx逻辑</t>
  </si>
  <si>
    <t>座椅空调-自动 设置 Tx逻辑</t>
  </si>
  <si>
    <t>座椅空调-关闭 设置 Rx逻辑</t>
  </si>
  <si>
    <t>座椅空调-关闭 设置 Tx逻辑</t>
  </si>
  <si>
    <t>6-16-5 遥控启动设置-周期</t>
  </si>
  <si>
    <t>周期菜单显示</t>
  </si>
  <si>
    <t>1.车辆控制-&gt;车辆设置-&gt;遥控启动设置-&gt;周期查看页面
2.点击“X”</t>
  </si>
  <si>
    <t>1.弹窗进入周期页面，显示5分钟/10分钟/15分钟单选项
2.弹窗消失，返回遥控启动设置页面</t>
  </si>
  <si>
    <t>6-16-5 遥控启动设置-周期info book</t>
  </si>
  <si>
    <t>周期info book</t>
  </si>
  <si>
    <t>1.点击周期info按钮
2.点击返回按钮</t>
  </si>
  <si>
    <t>1.点击周期info页面，且显示图片/功能文本说明
2.返回车辆控制-&gt;车辆设置-&gt;&gt;遥控启动设置页面</t>
  </si>
  <si>
    <t>周期-5分钟 设置 Rx逻辑</t>
  </si>
  <si>
    <t>1.模拟ECU发送信号: 
2.查看5分钟选项状态</t>
  </si>
  <si>
    <t>2.5分钟选项被选中</t>
  </si>
  <si>
    <t>周期-5分钟 设置 Tx逻辑</t>
  </si>
  <si>
    <t xml:space="preserve">1.其他选项被选中时, 点击5分钟
2.查看车机发出的请求信号 </t>
  </si>
  <si>
    <t>2.信号
0x3E2.CtrStkDsplyOp_D_Rq = Set
0x3E2.CtrStkFeatNoActl = 0x0406
0x3E2.CtrStkFeatConfigActl = 0x1</t>
  </si>
  <si>
    <t>周期-10分钟 设置 Rx逻辑</t>
  </si>
  <si>
    <t>1.模拟ECU发送信号: 
2.查看10分钟选项状态</t>
  </si>
  <si>
    <t>2.10分钟选项被选中</t>
  </si>
  <si>
    <t>周期-10分钟 设置 Tx逻辑</t>
  </si>
  <si>
    <t xml:space="preserve">1.其他选项被选中时, 点击10分钟
2.查看车机发出的请求信号 </t>
  </si>
  <si>
    <t>2.信号
0x3E2.CtrStkDsplyOp_D_Rq = Set
0x3E2.CtrStkFeatNoActl = 0x0406
0x3E2.CtrStkFeatConfigActl = 0x2</t>
  </si>
  <si>
    <t>周期-15分钟 设置 Rx逻辑</t>
  </si>
  <si>
    <t>1.模拟ECU发送信号: 
2.查看15分钟选项状态</t>
  </si>
  <si>
    <t>2.15分钟选项被选中</t>
  </si>
  <si>
    <t>周期-15分钟 设置 Tx逻辑</t>
  </si>
  <si>
    <t xml:space="preserve">1.其他选项被选中时, 点击15分钟
2.查看车机发出的请求信号 </t>
  </si>
  <si>
    <t>2.信号
0x3E2.CtrStkDsplyOp_D_Rq = Set
0x3E2.CtrStkFeatNoActl = 0x0406
0x3E2.CtrStkFeatConfigActl = 0x3</t>
  </si>
  <si>
    <t>6-16-6 遥控启动不可用</t>
  </si>
  <si>
    <t>遥控启动未启用时页面显示</t>
  </si>
  <si>
    <t>遥控启动不可用时页面显示</t>
  </si>
  <si>
    <t>2-1 氛围灯</t>
  </si>
  <si>
    <t>氛围灯入口</t>
  </si>
  <si>
    <t>R10</t>
  </si>
  <si>
    <t>氛围灯不显示设置 配置项</t>
  </si>
  <si>
    <t>1.配置有DE01 Ambient Light：0x0: Disabled;
2.发送信号并查看选项;</t>
  </si>
  <si>
    <t>2.不显示氛围灯选项;</t>
  </si>
  <si>
    <t>氛围灯单色设置 配置项</t>
  </si>
  <si>
    <t>1.配置单色有DE01 Ambient Light：0x1: Single color;
2.发送信号并查看单色选项;</t>
  </si>
  <si>
    <t>2.显示氛围灯单色选项;</t>
  </si>
  <si>
    <t>氛围灯多色设置 配置项</t>
  </si>
  <si>
    <t>1.配置多色有DE01 Ambient Light：0x2: Multi-color;
2.发送信号并查看多色选项;</t>
  </si>
  <si>
    <t>2.显示氛围灯多色选项;</t>
  </si>
  <si>
    <t>氛围灯多色（增强型内存）设置 配置项</t>
  </si>
  <si>
    <t>1.配置多色（增强型内存）有DE01 Ambient Light：0x3: Multi-color variant2(Enhanced memory);
2.发送信号并查看多色（增强型内存）选项;</t>
  </si>
  <si>
    <t>2.显示氛围灯多色（增强型内存）选项;</t>
  </si>
  <si>
    <t>2-2 氛围灯</t>
  </si>
  <si>
    <t>开启氛围灯 Rx逻辑</t>
  </si>
  <si>
    <t>1.模拟ECU发送信号: TBD;
2.查看开启开关选项状态;</t>
  </si>
  <si>
    <t>2.开启选项为开;</t>
  </si>
  <si>
    <t>（氛围灯开关）Settings in Centerstack Logical to Physical CAN signal mapping Feb 5, 2019.docx中无具体开关对应信号定义内容</t>
  </si>
  <si>
    <t>关闭氛围灯 Rx逻辑</t>
  </si>
  <si>
    <t>1.模拟ECU发送信号: TBD;
2.查看关闭开关选项状态;</t>
  </si>
  <si>
    <t>2.关闭选项为关;</t>
  </si>
  <si>
    <t>开启氛围灯 Tx逻辑</t>
  </si>
  <si>
    <t>1.开关为关时, 点击开启;
2.查看车机发出的请求信号 TBD;</t>
  </si>
  <si>
    <t>2.信号TBD发送x帧y后继续发送z;</t>
  </si>
  <si>
    <t>关闭氛围灯 Tx逻辑</t>
  </si>
  <si>
    <t>1.开关为开时, 点击关闭;
2.查看车机发出的请求信号 TBD;</t>
  </si>
  <si>
    <t>氛围灯设置 节点或信号丢失导致的无效状态</t>
  </si>
  <si>
    <t>1.模拟ECU发送信号: TBD; 使选项为开状态;
2.丢失节点或信号, 查看开关状态;</t>
  </si>
  <si>
    <t>氛围灯设置 信号值导致的无效状态</t>
  </si>
  <si>
    <t>1.模拟ECU发送信号: TBD; 使为选项为开状态;
2.模拟ECU发送无效信号: TBD, 查看开关状态;</t>
  </si>
  <si>
    <t>开启氛围灯 开关</t>
  </si>
  <si>
    <t>1.开关为关时, 点击开启</t>
  </si>
  <si>
    <t>1.开关开启，显示绿色高亮，下方显示氛围灯颜色选择，亮度调节进度条</t>
  </si>
  <si>
    <t>2-3 氛围灯</t>
  </si>
  <si>
    <t>关闭氛围灯 开关</t>
  </si>
  <si>
    <t>1.开关为开时, 点击关闭</t>
  </si>
  <si>
    <t>1.开关关闭，显示灰色开关按钮，下方无内容显示</t>
  </si>
  <si>
    <t>氛围灯子菜单氛围灯开关 info book</t>
  </si>
  <si>
    <t>氛围灯颜色选择-多色-（X颜色） 设置 Rx逻辑</t>
  </si>
  <si>
    <t>1.模拟ECU发送信号: ;
2.查看多色-（X颜色）选项状态;</t>
  </si>
  <si>
    <t>2.多色-（X颜色）选项被选中;</t>
  </si>
  <si>
    <t>氛围灯颜色选择-多色-（X颜色） 设置 Tx逻辑</t>
  </si>
  <si>
    <t>1.其他选项被选中时, 点击多色-（X颜色）;
2.查看车机发出的请求信号 ;</t>
  </si>
  <si>
    <t>2.信号TBD;</t>
  </si>
  <si>
    <t>氛围灯颜色选择-多色-（X颜色） 设置 节点或信号丢失导致的无效状态</t>
  </si>
  <si>
    <t>1.模拟ECU发送信号:; 使多色-（X颜色）选项为被选中状态;
2.丢失节点或信号, 查看氛围灯颜色选择选项状态;</t>
  </si>
  <si>
    <t>氛围灯颜色选择-多色-（X颜色） 设置 信号值导致的无效状态</t>
  </si>
  <si>
    <t>1.模拟ECU发送信号:; 使多色-（X颜色）为被选中状态;
2.模拟ECU发送无效信号: , 查看氛围灯颜色选择选项状态;</t>
  </si>
  <si>
    <t>2.信号;</t>
  </si>
  <si>
    <t>氛围灯亮度-(10%~100%) 设置 Rx逻辑</t>
  </si>
  <si>
    <t>氛围灯亮度-(10%~100%) 设置 Tx逻辑</t>
  </si>
  <si>
    <t>1.其他选项被选中时, 点击(10%~100%);
2.查看车机发出的请求信号 ;</t>
  </si>
  <si>
    <t>拖动进度条调节氛围灯亮度（10%~100%）</t>
  </si>
  <si>
    <t>1.车机供电正常;
2.氛围灯开关开启，且支持调节</t>
  </si>
  <si>
    <t>1.按住调节按钮进度条（10%~100%）位置左右滑动查看场景图片氛围灯亮度
2.点击前后小太阳按钮</t>
  </si>
  <si>
    <t>拖动进度条调节氛围灯亮度10%</t>
  </si>
  <si>
    <t>1.车机供电正常;
2.氛围灯开关开启，且支持调节
3.调节按钮处于中间位置</t>
  </si>
  <si>
    <t>1.按住调节按钮进度条10%位置看场景图片氛围灯亮度
2.点击前小太阳按钮调节至最小</t>
  </si>
  <si>
    <t>拖动进度条调节氛围灯亮度100%</t>
  </si>
  <si>
    <t>1.车机供电正常;
2.氛围灯开关开启，且支持调节3.调节按钮处于中间位置</t>
  </si>
  <si>
    <t>5-1 车路协同设置</t>
  </si>
  <si>
    <t>车路协同设置（首次开启） 默认设置界面</t>
  </si>
  <si>
    <t>1.车辆控制-&gt;车路协同设置-&gt;查看界面显示</t>
  </si>
  <si>
    <t>1.显示接受车路协同软件计划</t>
  </si>
  <si>
    <t>5-1 车路协同设置-接收车路协同V2I通知</t>
  </si>
  <si>
    <t>不显示V2I通知开关 配置项</t>
  </si>
  <si>
    <t>1.CAN工具模拟发送DE03 V2I feature:0x0=disable（无）
2.检查车辆控制页面是否有车路协同子菜单显示</t>
  </si>
  <si>
    <t>2.不显示V2I开关</t>
  </si>
  <si>
    <t>显示V2I通知开关 配置项</t>
  </si>
  <si>
    <t>1.CAN工具模拟发送DE03 V2I feature:0x1=Enabled（有）
2.检查车辆控制页面是否有车路协同子菜单显示</t>
  </si>
  <si>
    <t>2.显示V2I开关</t>
  </si>
  <si>
    <t>收藏接收车路协同V2I通知</t>
  </si>
  <si>
    <t>1.车技供电正常</t>
  </si>
  <si>
    <t>1.车辆控制-&gt;车路协同设置-&gt;点击车路协同V2I通知后收藏按钮
2.车辆控制-&gt;常用设置-&gt;检查界面是否有接收车路协同V2I通知选项</t>
  </si>
  <si>
    <t>1.车路协同V2I通知收藏按钮为红色高亮
2.在常用设置中显示该项开关状态与在车辆协同设置保持一致</t>
  </si>
  <si>
    <t>接收车路协同通知 info</t>
  </si>
  <si>
    <t>1.车辆控制-&gt;车路协同设置-&gt;点击车路协同V2I通知后源泉信息按钮
2.点击info界面左上角X按钮</t>
  </si>
  <si>
    <t>1.弹窗显示接收车路协同通知 info
标题”接收车路协同通知“
内容文本”开启后，将按照设定，显示车路协同各类信息的提示和告警，如：红绿灯信号、绿
波引导、绿灯起步…等提醒。“
2.返回车辆控制-&gt;车路协同设置-&gt;接收车路协同通知页面</t>
  </si>
  <si>
    <t>V2I通知开关开 Rx逻辑</t>
  </si>
  <si>
    <t>1.模拟ECU发送信号: TBD（开）
2.查看V2I通知开关状态</t>
  </si>
  <si>
    <t>QA ID：84</t>
  </si>
  <si>
    <t>V2I通知开关关 Rx逻辑</t>
  </si>
  <si>
    <t>V2I通知开关开 Tx逻辑</t>
  </si>
  <si>
    <t>V2I通知开关关 Tx逻辑</t>
  </si>
  <si>
    <t>V2I通知开关设置 信号丢失导致的无效状态</t>
  </si>
  <si>
    <t>1..模拟ECU发送信号: TBD 使V2I通知开关设置为开状态
2.丢失信号, 查看V2I通知开关状态</t>
  </si>
  <si>
    <t>2.相关设置项置灰或不显示, 不可点击</t>
  </si>
  <si>
    <t>V2I通知开关设置 信号值导致的无效状态</t>
  </si>
  <si>
    <t>1..模拟ECU发送信号: TBD 使V2I通知开关设置为开状态
2.模拟ECU发送无效信号: TBD, 查看V2I通知开关状态</t>
  </si>
  <si>
    <t>5-1-5 接受车路协同通知-功能初始化状态</t>
  </si>
  <si>
    <t>接受车路协同通知-功能初始化未完成</t>
  </si>
  <si>
    <t>1.查看页面显示
2.点击”确定“</t>
  </si>
  <si>
    <t>2.返回驾驶模式页面</t>
  </si>
  <si>
    <t>5-1-2 接受车路协同通知-可申请状态</t>
  </si>
  <si>
    <t>接受车路协同通知-功能初始化完成未申请车路协同系统未提交申请</t>
  </si>
  <si>
    <t>1.首次开启接收车路协同通知开关
2.点击同意并申请使用</t>
  </si>
  <si>
    <t>2.显示车路协同Beta版软件计划文本，点击后Toast提示”提交成功“</t>
  </si>
  <si>
    <t>接受车路协同通知-功能初始化完成未申请车路协同系统未提交申请首次取消</t>
  </si>
  <si>
    <t>1.首次申请时，查看取消申请按钮状态</t>
  </si>
  <si>
    <t>1.按钮为置灰状态</t>
  </si>
  <si>
    <t>5-1-3 接受车路协同通知-可申请状态</t>
  </si>
  <si>
    <t>接受车路协同通知-功能初始化完成未申请车路协同系统未提交申请非首次取消</t>
  </si>
  <si>
    <t>1.申请车路协同系统使用后，第二次返回车路协同页面查看取消申请按钮状态
2.点击取消申请按钮</t>
  </si>
  <si>
    <t>1.“取消申请”按钮可点击，不置灰
2.弹出弹窗显示取消/确定按钮</t>
  </si>
  <si>
    <t>5-1-3 接受车路协同通知-申请中状态</t>
  </si>
  <si>
    <t>接受车路协同通知-非首次申请中状态-取消申请-取消</t>
  </si>
  <si>
    <t>1.车机供电正常
2.已经申请过车路协同使用的权限</t>
  </si>
  <si>
    <t>1.查看页面显示
2.点击”取消申请“
3.点击取消</t>
  </si>
  <si>
    <t>2.显示正在申请车路协同Beta版软件计划文本，点击后提示”取消申请“弹窗
3.返回申请中界面</t>
  </si>
  <si>
    <t>接受车路协同通知-非首次申请状态-取消申请-确定</t>
  </si>
  <si>
    <t>1.查看页面显示
2.点击”取消申请“
3.点击确定</t>
  </si>
  <si>
    <t>2.显示正在申请车路协同Beta版软件计划文本，点击后提示”取消申请“弹窗
3.返回默认设置界面</t>
  </si>
  <si>
    <t>5-1-4 接受车路协同通知-申请成功状态</t>
  </si>
  <si>
    <t>接受车路协同通知-申请成功状态-退出试用计划-取消</t>
  </si>
  <si>
    <t>1.查看页面显示
2.点击”退出试用计划“
3.点击确定</t>
  </si>
  <si>
    <t>2.显示申请成功车路协同Beta版软件计划文本，点击后提示”退出试用计划“弹窗
3.返回申请成功页面</t>
  </si>
  <si>
    <t>接受车路协同通知-申请成功状态-退出试用计划-确定</t>
  </si>
  <si>
    <t>2.显示申请成功车路协同Beta版软件计划文本，点击后提示”退出试用计划“弹窗
3.返回默认设置界面</t>
  </si>
  <si>
    <t>5-1-6 接受车路协同通知-无法使用状态</t>
  </si>
  <si>
    <t>接受车路协同通知-无法使用状态</t>
  </si>
  <si>
    <t>1.查看页面显示
2.点击”退出使用计划“</t>
  </si>
  <si>
    <t>5-2-1车路协同设置非首次开启页面</t>
  </si>
  <si>
    <t>车路协同设置非首次开启页面显示</t>
  </si>
  <si>
    <t>1.显示接受车路协同V3I通知开启状态
接受红绿灯信号
绿波引导
绿灯起步提醒
闯红灯预警
道路信息广播
声音设置
V2I浮窗
恢复默认设置</t>
  </si>
  <si>
    <t>5-2-2接受红绿灯信号弹窗</t>
  </si>
  <si>
    <t>接受红绿灯信号弹窗页面显示</t>
  </si>
  <si>
    <t>1.车机供电正常
2.已经成功使用车路协同功能</t>
  </si>
  <si>
    <t>1.车辆控制-&gt;车路协同设置-&gt;接收红绿灯信号查看页面
2.点击X号</t>
  </si>
  <si>
    <t>1.弹窗显示接受红绿灯信号单选项距离远/距离近/关闭
2.返回车路协同设置页面</t>
  </si>
  <si>
    <t>接收红绿灯信号不显示设置 配置项</t>
  </si>
  <si>
    <t>1.配置配置字
2.查看接收红绿灯信号选项</t>
  </si>
  <si>
    <t>2.不显示接收红绿灯信号选项</t>
  </si>
  <si>
    <t>无配置项 QA ID：215</t>
  </si>
  <si>
    <t>接收红绿灯信号显示设置 配置项</t>
  </si>
  <si>
    <t>2.显示接收红绿灯信号选项</t>
  </si>
  <si>
    <t>接收红绿灯信号-距离远 设置 Rx逻辑</t>
  </si>
  <si>
    <t>1.模拟ECU发送信号: TBD
2.查看距离远选项状态</t>
  </si>
  <si>
    <t>2.距离远选项被选中</t>
  </si>
  <si>
    <t>无相关CAN信号 QA ID：215</t>
  </si>
  <si>
    <t>接收红绿灯信号-距离远 设置 Tx逻辑</t>
  </si>
  <si>
    <t>1.其他选项被选中时, 点击距离远
2.查看车机发出的请求信号 TBD</t>
  </si>
  <si>
    <t>接收红绿灯信号-距离近 设置 Rx逻辑</t>
  </si>
  <si>
    <t>1.模拟ECU发送信号: TBD
2.查看距离近选项状态</t>
  </si>
  <si>
    <t>2.距离近选项被选中</t>
  </si>
  <si>
    <t>接收红绿灯信号-距离近 设置 Tx逻辑</t>
  </si>
  <si>
    <t>1.其他选项被选中时, 点击距离近
2.查看车机发出的请求信号 TBD</t>
  </si>
  <si>
    <t>接收红绿灯信号-关闭 设置 Rx逻辑</t>
  </si>
  <si>
    <t>1.模拟ECU发送信号: TBD
2.查看关闭选项状态</t>
  </si>
  <si>
    <t>接收红绿灯信号-关闭 设置 Tx逻辑</t>
  </si>
  <si>
    <t>1.其他选项被选中时, 点击关闭
2.查看车机发出的请求信号 TBD</t>
  </si>
  <si>
    <t>接收红绿灯信号- 设置 信号丢失导致的无效状态</t>
  </si>
  <si>
    <t>1.模拟ECU发送信号: 使选项为被选中状态
2.丢失信号, 查看接收红绿灯信号选项状态</t>
  </si>
  <si>
    <t>接收红绿灯信号- 设置 信号值导致的无效状态</t>
  </si>
  <si>
    <t>1.模拟ECU发送信号: 使为被选中状态
2.模拟ECU发送无效信号: , 查看接收红绿灯信号选项状态</t>
  </si>
  <si>
    <t>5-2-3绿波引导弹窗</t>
  </si>
  <si>
    <t>绿波引导弹窗弹窗页面显示</t>
  </si>
  <si>
    <t>1.车辆控制-&gt;车路协同设置-&gt;绿波引导弹窗查看页面
2.点击X号</t>
  </si>
  <si>
    <t>1.弹窗显示绿波引导开启/关闭单选项
2.返回车路协同设置页面</t>
  </si>
  <si>
    <t>绿波引导不显示设置 配置项</t>
  </si>
  <si>
    <t>1.配置配置字
2.查看绿波引导选项</t>
  </si>
  <si>
    <t>2.不显示绿波引导选项</t>
  </si>
  <si>
    <t>绿波引导显示设置 配置项</t>
  </si>
  <si>
    <t>2.显示绿波引导选项</t>
  </si>
  <si>
    <t>开启绿波引导 Rx逻辑</t>
  </si>
  <si>
    <t>1.模拟ECU发送信号: TBD
2.查看开启开关选项状态</t>
  </si>
  <si>
    <t>关闭绿波引导 Rx逻辑</t>
  </si>
  <si>
    <t>1.模拟ECU发送信号: TBD
2.查看关闭开关选项状态</t>
  </si>
  <si>
    <t>开启绿波引导 Tx逻辑</t>
  </si>
  <si>
    <t>1.开关为关时, 点击开启
2.查看车机发出的请求信号 TBD</t>
  </si>
  <si>
    <t>关闭绿波引导 Tx逻辑</t>
  </si>
  <si>
    <t>1.开关为开时, 点击关闭
2.查看车机发出的请求信号 TBD</t>
  </si>
  <si>
    <t>绿波引导设置 信号丢失导致的无效状态</t>
  </si>
  <si>
    <t>2.相关设置项为原有设置</t>
  </si>
  <si>
    <t>绿波引导设置 信号值导致的无效状态</t>
  </si>
  <si>
    <t>开启绿波引导</t>
  </si>
  <si>
    <t>1.选择为关时, 点击开启</t>
  </si>
  <si>
    <t>1.开启被选中</t>
  </si>
  <si>
    <t>关闭绿波引导</t>
  </si>
  <si>
    <t>1.选择为开时, 点击关闭</t>
  </si>
  <si>
    <t>1.关闭被选中</t>
  </si>
  <si>
    <t>5-2-4绿灯起步提醒</t>
  </si>
  <si>
    <t>绿灯起步提醒弹窗页面显示</t>
  </si>
  <si>
    <t>1.车辆控制-&gt;车路协同设置-&gt;绿灯起步提醒查看页面显示
2.点击X</t>
  </si>
  <si>
    <t>1.弹窗显示红绿灯起步提醒单选项灵敏度8秒/灵敏度5秒/灵敏度3秒/关闭
2.返回车路协同设置页面</t>
  </si>
  <si>
    <t>绿灯起步提醒不显示设置 配置项</t>
  </si>
  <si>
    <t>1.配置配置字
2.查看绿灯起步提醒选项</t>
  </si>
  <si>
    <t>2.不显示绿灯起步提醒选项</t>
  </si>
  <si>
    <t>绿灯起步提醒显示设置 配置项</t>
  </si>
  <si>
    <t>2.显示绿灯起步提醒选项</t>
  </si>
  <si>
    <t>绿灯起步提醒-灵敏度8秒 设置 Rx逻辑</t>
  </si>
  <si>
    <t>1.模拟ECU发送信号: 
2.查看灵敏度8秒选项状态</t>
  </si>
  <si>
    <t>2.灵敏度8秒选项被选中</t>
  </si>
  <si>
    <t>绿灯起步提醒-灵敏度8秒 设置 Tx逻辑</t>
  </si>
  <si>
    <t xml:space="preserve">1.其他选项被选中时, 点击灵敏度8秒
2.查看车机发出的请求信号 </t>
  </si>
  <si>
    <t>绿灯起步提醒-灵敏度5秒 设置 Rx逻辑</t>
  </si>
  <si>
    <t>1.模拟ECU发送信号: 
2.查看灵敏度5秒选项状态</t>
  </si>
  <si>
    <t>2.灵敏度5秒选项被选中</t>
  </si>
  <si>
    <t>绿灯起步提醒-灵敏度5秒 设置 Tx逻辑</t>
  </si>
  <si>
    <t xml:space="preserve">1.其他选项被选中时, 点击灵敏度5秒
2.查看车机发出的请求信号 </t>
  </si>
  <si>
    <t>绿灯起步提醒-灵敏度3秒 设置 Rx逻辑</t>
  </si>
  <si>
    <t>1.模拟ECU发送信号: 
2.查看灵敏度3秒选项状态</t>
  </si>
  <si>
    <t>2.灵敏度3秒选项被选中</t>
  </si>
  <si>
    <t>绿灯起步提醒-灵敏度3秒 设置 Tx逻辑</t>
  </si>
  <si>
    <t xml:space="preserve">1.其他选项被选中时, 点击灵敏度3秒
2.查看车机发出的请求信号 </t>
  </si>
  <si>
    <t>绿灯起步提醒-关闭 设置 Rx逻辑</t>
  </si>
  <si>
    <t>绿灯起步提醒-关闭 设置 Tx逻辑</t>
  </si>
  <si>
    <t>绿灯起步提醒- 设置 信号丢失导致的无效状态</t>
  </si>
  <si>
    <t>1.模拟ECU发送信号: 使选项为被选中状态
2.丢失信号, 查看绿灯起步提醒选项状态</t>
  </si>
  <si>
    <t>绿灯起步提醒- 设置 信号值导致的无效状态</t>
  </si>
  <si>
    <t>1.模拟ECU发送信号: 使为被选中状态
2.模拟ECU发送无效信号: , 查看绿灯起步提醒选项状态</t>
  </si>
  <si>
    <t>5-2-5闯红灯预警弹窗</t>
  </si>
  <si>
    <t>闯红灯预警弹窗页面显示</t>
  </si>
  <si>
    <t>1.车辆控制-&gt;车路协同设置-&gt;闯红灯预警查看页面显示
2.点击X</t>
  </si>
  <si>
    <t>1.弹窗显示闯红灯预警单选项灵敏度高/灵敏度低/关闭
2.返回车路协同设置页面</t>
  </si>
  <si>
    <t>闯红灯预警不显示设置 配置项</t>
  </si>
  <si>
    <t>1.配置配置字
2.查看闯红灯预警选项</t>
  </si>
  <si>
    <t>2.不显示闯红灯预警选项</t>
  </si>
  <si>
    <t>闯红灯预警显示设置 配置项</t>
  </si>
  <si>
    <t>2.显示闯红灯预警选项</t>
  </si>
  <si>
    <t>闯红灯预警-灵敏度高 设置 Rx逻辑</t>
  </si>
  <si>
    <t>1.模拟ECU发送信号: 
2.查看灵敏度高选项状态</t>
  </si>
  <si>
    <t>2.灵敏度高选项被选中</t>
  </si>
  <si>
    <t>闯红灯预警-灵敏度高 设置 Tx逻辑</t>
  </si>
  <si>
    <t xml:space="preserve">1.其他选项被选中时, 点击灵敏度高
2.查看车机发出的请求信号 </t>
  </si>
  <si>
    <t>闯红灯预警-灵敏度低 设置 Rx逻辑</t>
  </si>
  <si>
    <t>1.模拟ECU发送信号: 
2.查看灵敏度低选项状态</t>
  </si>
  <si>
    <t>2.灵敏度低选项被选中</t>
  </si>
  <si>
    <t>闯红灯预警-灵敏度低 设置 Tx逻辑</t>
  </si>
  <si>
    <t xml:space="preserve">1.其他选项被选中时, 点击灵敏度低
2.查看车机发出的请求信号 </t>
  </si>
  <si>
    <t>闯红灯预警-关闭 设置 Rx逻辑</t>
  </si>
  <si>
    <t>闯红灯预警-关闭 设置 Tx逻辑</t>
  </si>
  <si>
    <t>闯红灯预警- 设置 信号丢失导致的无效状态</t>
  </si>
  <si>
    <t>1.模拟ECU发送信号: 使选项为被选中状态
2.丢失信号, 查看闯红灯预警选项状态</t>
  </si>
  <si>
    <t>闯红灯预警- 设置 信号值导致的无效状态</t>
  </si>
  <si>
    <t>1.模拟ECU发送信号: 使为被选中状态
2.模拟ECU发送无效信号: , 查看闯红灯预警选项状态</t>
  </si>
  <si>
    <t>5-2-6道路信息广播弹窗</t>
  </si>
  <si>
    <t>道路信息广播弹窗页面显示</t>
  </si>
  <si>
    <t>1.车辆控制-&gt;车路协同设置-&gt;道路信息广播页面显示
2.点击X</t>
  </si>
  <si>
    <t>1.弹窗显示道路信息光波单选项开启/关闭
2.返回车路协同设置页面</t>
  </si>
  <si>
    <t>道路信息广播不显示设置 配置项</t>
  </si>
  <si>
    <t>1.配置配置字
2.查看道路信息广播选项</t>
  </si>
  <si>
    <t>2.不显示道路信息广播选项</t>
  </si>
  <si>
    <t>道路信息广播显示设置 配置项</t>
  </si>
  <si>
    <t>2.显示道路信息广播选项</t>
  </si>
  <si>
    <t>道路信息广播-开启 设置 Rx逻辑</t>
  </si>
  <si>
    <t>1.模拟ECU发送信号: 
2.查看开启选项状态</t>
  </si>
  <si>
    <t>道路信息广播-开启 设置 Tx逻辑</t>
  </si>
  <si>
    <t xml:space="preserve">1.其他选项被选中时, 点击开启
2.查看车机发出的请求信号 </t>
  </si>
  <si>
    <t>道路信息广播-关闭 设置 Rx逻辑</t>
  </si>
  <si>
    <t>道路信息广播-关闭 设置 Tx逻辑</t>
  </si>
  <si>
    <t>道路信息广播- 设置 信号丢失导致的无效状态</t>
  </si>
  <si>
    <t>1.模拟ECU发送信号: 使选项为被选中状态
2.丢失信号, 查看道路信息广播选项状态</t>
  </si>
  <si>
    <t>道路信息广播- 设置 信号值导致的无效状态</t>
  </si>
  <si>
    <t>1.模拟ECU发送信号: 使为被选中状态
2.模拟ECU发送无效信号: , 查看道路信息广播选项状态</t>
  </si>
  <si>
    <t>5-2-7声音设置弹窗</t>
  </si>
  <si>
    <t>声音设置弹窗页面显示</t>
  </si>
  <si>
    <t>1.车辆控制-&gt;车路协同设置-&gt;声音设置页面显示
2.点击X</t>
  </si>
  <si>
    <t>1.弹窗显示声音设置单选项详细/简洁/关闭
2.返回车路协同设置页面</t>
  </si>
  <si>
    <t>声音设置不显示设置 配置项</t>
  </si>
  <si>
    <t>1.配置配置字
2.查看声音设置选项</t>
  </si>
  <si>
    <t>2.不显示声音设置选项</t>
  </si>
  <si>
    <t>声音设置显示设置 配置项</t>
  </si>
  <si>
    <t>2.显示声音设置选项</t>
  </si>
  <si>
    <t>声音设置-详细 设置 Rx逻辑</t>
  </si>
  <si>
    <t>1.模拟ECU发送信号: 
2.查看详细选项状态</t>
  </si>
  <si>
    <t>2.详细选项被选中</t>
  </si>
  <si>
    <t>声音设置-详细 设置 Tx逻辑</t>
  </si>
  <si>
    <t xml:space="preserve">1.其他选项被选中时, 点击详细
2.查看车机发出的请求信号 </t>
  </si>
  <si>
    <t>声音设置-简洁 设置 Rx逻辑</t>
  </si>
  <si>
    <t>1.模拟ECU发送信号: 
2.查看简洁选项状态</t>
  </si>
  <si>
    <t>2.简洁选项被选中</t>
  </si>
  <si>
    <t>声音设置-简洁 设置 Tx逻辑</t>
  </si>
  <si>
    <t xml:space="preserve">1.其他选项被选中时, 点击简洁
2.查看车机发出的请求信号 </t>
  </si>
  <si>
    <t>声音设置-关闭 设置 Rx逻辑</t>
  </si>
  <si>
    <t>声音设置-关闭 设置 Tx逻辑</t>
  </si>
  <si>
    <t>声音设置- 设置 信号丢失导致的无效状态</t>
  </si>
  <si>
    <t>1.模拟ECU发送信号: 使选项为被选中状态
2.丢失信号, 查看声音设置选项状态</t>
  </si>
  <si>
    <t>声音设置- 设置 信号值导致的无效状态</t>
  </si>
  <si>
    <t>1.模拟ECU发送信号: 使为被选中状态
2.模拟ECU发送无效信号: , 查看声音设置选项状态</t>
  </si>
  <si>
    <t>5-2-8车路协同V2I弹窗</t>
  </si>
  <si>
    <t>车路协同浮窗页面显示</t>
  </si>
  <si>
    <t>1.车辆控制-&gt;车路协同设置-&gt;车路协同浮窗查看页面显示
2.点击X</t>
  </si>
  <si>
    <t>1.弹窗显示车路协同V2I浮窗开启/关闭单选项
2.返回车路协同设置页面</t>
  </si>
  <si>
    <t>车路协同浮窗不显示设置 配置项</t>
  </si>
  <si>
    <t>1.配置配置字
2.查看车路协同浮窗选项</t>
  </si>
  <si>
    <t>2.不显示车路协同浮窗选项</t>
  </si>
  <si>
    <t>车路协同浮窗显示设置 配置项</t>
  </si>
  <si>
    <t>2.显示车路协同浮窗选项</t>
  </si>
  <si>
    <t>车路协同浮窗-开启 设置 Rx逻辑</t>
  </si>
  <si>
    <t>车路协同浮窗-开启 设置 Tx逻辑</t>
  </si>
  <si>
    <t>车路协同浮窗-关闭 设置 Rx逻辑</t>
  </si>
  <si>
    <t>车路协同浮窗-关闭 设置 Tx逻辑</t>
  </si>
  <si>
    <t>车路协同浮窗- 设置 信号丢失导致的无效状态</t>
  </si>
  <si>
    <t>1.模拟ECU发送信号: 使选项为被选中状态
2.丢失信号, 查看车路协同浮窗选项状态</t>
  </si>
  <si>
    <t>车路协同浮窗- 设置 信号值导致的无效状态</t>
  </si>
  <si>
    <t>1.模拟ECU发送信号: 使为被选中状态
2.模拟ECU发送无效信号: , 查看车路协同浮窗选项状态</t>
  </si>
  <si>
    <t>5-5 车路协同设置-接收车路协同V2I通知</t>
  </si>
  <si>
    <t>接收车路协同V2I通知设置 配置项</t>
  </si>
  <si>
    <t>1.配置接收车路协同V2I通知无(配置字TBD)
2.发送接收车路协同V2I通知信号并查看接收车路协同V2I通知开关选项</t>
  </si>
  <si>
    <t>2.不显示接收车路协同V2I通知选项</t>
  </si>
  <si>
    <t>接收车路协同V2I通知设置 Rx逻辑</t>
  </si>
  <si>
    <t>1.模拟ECU发送信号: TBD
2.查看接收车路协同V2I通知开关选项状态</t>
  </si>
  <si>
    <t>2.接收车路协同V2I通知选项为开/关</t>
  </si>
  <si>
    <t>接收车路协同V2I通知设置 Tx逻辑</t>
  </si>
  <si>
    <t>1.开关为开时, 点击接收车路协同V2I通知
2.查看车机发出的请求信号 TBD</t>
  </si>
  <si>
    <t>接收车路协同V2I通知设置 信号丢失导致的无效状态</t>
  </si>
  <si>
    <t>1.模拟ECU发送信号: TBD 使接收车路协同V2I通知选项为开状态
2.丢失信号, 查看接收车路协同V5I通知开关状态</t>
  </si>
  <si>
    <t>接收车路协同V2I通知设置 信号值导致的无效状态</t>
  </si>
  <si>
    <t>1.模拟ECU发送信号: TBD 使接收车路协同V2I通知为选项为开状态
2.模拟ECU发送无效信号: TBD, 查看接收车路协同V2I通知开关状态</t>
  </si>
  <si>
    <t>2-1 驾驶模式</t>
  </si>
  <si>
    <t>从车辆控制入口进入默认显示</t>
  </si>
  <si>
    <t>1.从launcher页面点击进入车辆控制查看页面显示</t>
  </si>
  <si>
    <t>退出驾驶模式</t>
  </si>
  <si>
    <t>1.从launcher页面点击进入车辆控制查看页面
2.点击左上角home按键</t>
  </si>
  <si>
    <t>2.返回Lanucher页面</t>
  </si>
  <si>
    <t>与主题和氛围灯关联，关联项在系统设置-主题里设置</t>
  </si>
  <si>
    <t>1.进入系统设置-主题里设置
2.进入车辆控制-&gt;驾驶模式查看模式</t>
  </si>
  <si>
    <t>2.变化为相应主题设置对应驾驶模式</t>
  </si>
  <si>
    <t>某一模式不可用，置灰处理</t>
  </si>
  <si>
    <t>1.驾驶模式（某一模式不可用）查看显示
2.点击置灰模式</t>
  </si>
  <si>
    <t>1.置灰显示
2.不可点击，无反应</t>
  </si>
  <si>
    <t>SDM系统故障</t>
  </si>
  <si>
    <t>1.SDM系统故障，查看仪表或controller弹出警报内容
2.查看controller设置界面的驾驶模式图标变化</t>
  </si>
  <si>
    <t>1.有弹窗弹出
2.驾驶模式图标置灰</t>
  </si>
  <si>
    <t>SDM不可用</t>
  </si>
  <si>
    <t>1.车机供电正常
2.系统故障或传感和诊断模块SDM不可用</t>
  </si>
  <si>
    <t>1.查看仪表或controller弹出提示内容
2.点击置灰按钮</t>
  </si>
  <si>
    <t>1提示驾驶模式不可用</t>
  </si>
  <si>
    <t>系统故障或传感和诊断模块SDM不可用时，查看仪表或controller弹出警报内容提示信息</t>
  </si>
  <si>
    <t>1.点击置灰驾驶模式任意模式
2.查看弹窗提示
3.点击关闭</t>
  </si>
  <si>
    <t>2.“驾驶模式不可用！”及关闭按钮
3.返回驾驶模式页面</t>
  </si>
  <si>
    <t>SDM减少时，查看仪表或controller弹出警报内容</t>
  </si>
  <si>
    <t>1.系统故障后点击置灰驾驶模式任意模式
2.查看弹窗提示
3.点击关闭</t>
  </si>
  <si>
    <t>2.“由于系统故障，驾驶模式选择减少！”
3.返回驾驶模式页面</t>
  </si>
  <si>
    <t>SDM不满足前提条件时，查看仪表或controller弹出警报内容</t>
  </si>
  <si>
    <t>2.弹窗提示“驾驶模式不满足SDM前提条件！”
3.返回驾驶模式页面</t>
  </si>
  <si>
    <t>EV模式不可用时，查看仪表或controller弹出警报内容</t>
  </si>
  <si>
    <t>2.弹窗提示“EV模式不可用”
3.返回驾驶模式页面</t>
  </si>
  <si>
    <t>将驾驶模式更改为正常模式以获得最佳牵引效果，查看仪表或controller弹出警报内容</t>
  </si>
  <si>
    <t>2.弹窗显示“切换到正常驾驶模式以提高牵引性能”
3.返回驾驶模式页面</t>
  </si>
  <si>
    <t>返回驾驶模式或接收到【MD-REQ-333091】信号，查看仪表或controller弹出警报内容</t>
  </si>
  <si>
    <t>1.返回驾驶模式或接收到【MR-REQ-333091】信号
2.查看弹窗提示
3.点击取消/确定</t>
  </si>
  <si>
    <t>2.弹窗提示“确认返回（驾驶模式）”？
3.
（1）点击取消返回页面
（2）点击确定返回驾驶模式页面</t>
  </si>
  <si>
    <t>点击取消返回什么页面？
QA ID:219</t>
  </si>
  <si>
    <t>系统故障或传感和诊断模块SDM不可用时弹窗  Rx</t>
  </si>
  <si>
    <t>1.模拟ECU发送信号: 420h SelDrvMdeMsgTxt2_D_Rq=0x2 
2.查看驾驶模式页面
3.点击关闭</t>
  </si>
  <si>
    <t>2.弹出弹窗“驾驶模式不可用！”
3.返回驾驶模式页面各个选项置灰不可点击</t>
  </si>
  <si>
    <t>系统故障或传感和诊断模块SDM不可用时，关闭弹窗  Tx</t>
  </si>
  <si>
    <t>1.点击关闭，查看车机发出信号</t>
  </si>
  <si>
    <t>1.信号419h SelDrvMdeTxtRst_B_Rq2=0x1</t>
  </si>
  <si>
    <t>SDM减少弹窗 Rx</t>
  </si>
  <si>
    <t>1.模拟ECU发送信号: 420h SelDrvMdeMsgTxt2_D_Rq=0x3
2.查看驾驶模式页面
3.点击关闭</t>
  </si>
  <si>
    <t>2.弹出弹窗“由于系统故障，驾驶模式选择减少！”
3.返回驾驶模式页面不可用选项置灰不可点击</t>
  </si>
  <si>
    <t>SDM减少弹窗 关闭 Tx</t>
  </si>
  <si>
    <t>SDM不满足前提条件弹窗 Rx</t>
  </si>
  <si>
    <t>1.模拟ECU发送信号: 420h SelDrvMdeMsgTxt2_D_Rq=0x4
2.查看驾驶模式页面
3.点击关闭</t>
  </si>
  <si>
    <t>2.弹出弹窗“驾驶模式不满足SDM前提条件！”
3.返回驾驶模式页面不可用选项置灰不可点击</t>
  </si>
  <si>
    <t>SDM不满足前提条件弹窗 关闭 Tx</t>
  </si>
  <si>
    <t>EV模式不可用弹窗 Rx</t>
  </si>
  <si>
    <t>1.模拟ECU发送信号: 420h SelDrvMdeMsgTxt2_D_Rq=0x5
2.查看驾驶模式页面
3.点击关闭</t>
  </si>
  <si>
    <t>2.弹出弹窗“EV模式不可用！”
3.返回驾驶模式页面不可用选项EV项置灰不可点击</t>
  </si>
  <si>
    <t>EV模式不可用弹窗 关闭 Tx</t>
  </si>
  <si>
    <t>切换到正常驾驶模式弹窗 Rx</t>
  </si>
  <si>
    <t>1.模拟ECU发送信号: 420h SelDrvMdeMsgTxt2_D_Rq=0x6
2.查看驾驶模式页面
3.点击关闭</t>
  </si>
  <si>
    <t>2.弹出弹窗“切换到正常驾驶模式以提高牵引性能”
3.返回驾驶模式页面</t>
  </si>
  <si>
    <t>切换到正常驾驶模式弹窗 关闭 Tx</t>
  </si>
  <si>
    <t>返回驾驶模式或接收到【MD-REQ-333091】信号弹窗 Rx</t>
  </si>
  <si>
    <t>1.模拟ECU发送信号: 420h SelDrvMdeMsgTxt2_D_Rq=0x7
2.查看驾驶模式页面</t>
  </si>
  <si>
    <t>2.弹出弹窗“确定返回（驾驶模式）？”
3.返回驾驶模式页面</t>
  </si>
  <si>
    <t>返回驾驶模式或接收到【MD-REQ-333092】信号弹窗确定 Tx</t>
  </si>
  <si>
    <t>1.点击驾驶模式或接收到【MD-REQ-333092】信号弹窗确定</t>
  </si>
  <si>
    <t>返回驾驶模式或接收到【MD-REQ-333093】信号弹窗取消 Tx</t>
  </si>
  <si>
    <t>1.点击取消，查看车机发出信号</t>
  </si>
  <si>
    <t>2-4 驾驶模式-标准模式</t>
  </si>
  <si>
    <t>标准模式设置 Rx逻辑</t>
  </si>
  <si>
    <t>1.模拟ECU发送信号: 44Eh SelectDriveModeData2_HS3=0x0: SelDrvMde01
2.查看驾驶模式选项状态</t>
  </si>
  <si>
    <t>2.标准模式选项被选中</t>
  </si>
  <si>
    <t>标准模式设置 Tx逻辑</t>
  </si>
  <si>
    <t>1.其他选项被选中时, 点击标准模式
2.查看车机发出的请求信号 419h SelDrvMde_D_RqDrv=0x0: SelDrvMde01</t>
  </si>
  <si>
    <t>2.发送信号为419h SelDrvMde_D_RqDrv=0x0</t>
  </si>
  <si>
    <t>2-4 驾驶模式-运动模式</t>
  </si>
  <si>
    <t>运动模式设置 Rx逻辑</t>
  </si>
  <si>
    <t>1.模拟ECU发送信号: 44Eh SelectDriveModeData2_HS3=0x1: SelDrvMde02
2.查看驾驶模式选项状态</t>
  </si>
  <si>
    <t>2.运动模式选项被选中</t>
  </si>
  <si>
    <t>运动模式设置 Tx逻辑</t>
  </si>
  <si>
    <t>1.其他选项被选中时, 点击运动模式
2.查看车机发出的请求信号  419h SelDrvMde_D_RqDrv=0x1: SelDrvMde02</t>
  </si>
  <si>
    <t>2.发送信号为419h SelDrvMde_D_RqDrv=0x1</t>
  </si>
  <si>
    <t>2-4 驾驶模式-节能模式</t>
  </si>
  <si>
    <t>节能模式设置 Rx逻辑</t>
  </si>
  <si>
    <t>1.模拟ECU发送信号: 44Eh SelectDriveModeData2_HS3=0x3: SelDrvMde04
2.查看驾驶模式选项状态</t>
  </si>
  <si>
    <t>2.节能模式选项被选中</t>
  </si>
  <si>
    <t>节能模式设置 Tx逻辑</t>
  </si>
  <si>
    <t>1.其他选项被选中时, 点击节能模式
2.查看车机发出的请求信号  419h SelDrvMde_D_RqDrv=0x3: SelDrvMde04</t>
  </si>
  <si>
    <t>2-4 驾驶模式-湿滑模式</t>
  </si>
  <si>
    <t>湿滑模式设置 Rx逻辑</t>
  </si>
  <si>
    <t>1.模拟ECU发送信号:44Eh SelectDriveModeData2_HS3=0x7: SelDrvMde08
2.查看驾驶模式选项状态</t>
  </si>
  <si>
    <t>2.湿滑模式选项被选中</t>
  </si>
  <si>
    <t>湿滑模式设置 Tx逻辑</t>
  </si>
  <si>
    <t>1.其他选项被选中时, 点击湿滑模式
2.查看车机发出的请求信号 TBD</t>
  </si>
  <si>
    <t>2-4 驾驶模式-复杂路况</t>
  </si>
  <si>
    <t>泥泞模式设置 Rx逻辑</t>
  </si>
  <si>
    <t>1.模拟ECU发送信号: 44Eh SelectDriveModeData2_HS3=0xD: SelDrvMde14
2.查看驾驶模式选项状态</t>
  </si>
  <si>
    <t>2.泥泞模式选项被选中</t>
  </si>
  <si>
    <t>泥泞模式设置 Tx逻辑</t>
  </si>
  <si>
    <t>1.其他选项被选中时, 点击泥泞模式
2.查看车机发出的请求信号 TBD</t>
  </si>
  <si>
    <t>2-4 驾驶模式</t>
  </si>
  <si>
    <t xml:space="preserve"> 驾驶模式信号丢失导致的无效状态</t>
  </si>
  <si>
    <t>1.CAN工具模拟发送44Eh SelectDriveModeData2_HS3=0x0: SelDrvMde01
2.停止发送44Eh 
3.查看驾驶模式选项状态</t>
  </si>
  <si>
    <t>2.设置为原有状态或变成默认状态</t>
  </si>
  <si>
    <t>容错性</t>
  </si>
  <si>
    <t>QA ID：83</t>
  </si>
  <si>
    <t xml:space="preserve"> 驾驶模式信号值导致的无效状态</t>
  </si>
  <si>
    <t>1.CAN工具模拟发送44Eh SelectDriveModeData2_HS3=0x（E~1A）: SelDrvMde（15~Faulty）
2.查看驾驶模式选项状态</t>
  </si>
  <si>
    <t>SYNC+_Z0104</t>
    <phoneticPr fontId="75" type="noConversion"/>
  </si>
  <si>
    <t>后备箱盖显示配置项</t>
  </si>
  <si>
    <t>1.配置后备箱盖DE08PowerLiftgateControlFunction=0x1:Enable
2.查看车辆控制有无后备箱盖选项</t>
  </si>
  <si>
    <t>2.显示后备箱盖控制选项</t>
  </si>
  <si>
    <t>后备箱盖不显示配置项</t>
  </si>
  <si>
    <t>1.配置后备箱盖DE08PowerLiftgateControlFunction=0x0:Disable
2.查看车辆控制有无后备箱盖选项</t>
  </si>
  <si>
    <t>2.不显示后备箱盖控制选项</t>
  </si>
  <si>
    <t>Feature ID_1</t>
    <phoneticPr fontId="75" type="noConversion"/>
  </si>
  <si>
    <t>Feature ID_2</t>
  </si>
  <si>
    <t>Feature ID_2</t>
    <phoneticPr fontId="75" type="noConversion"/>
  </si>
  <si>
    <t>SYNC+_Z0293</t>
    <phoneticPr fontId="75" type="noConversion"/>
  </si>
  <si>
    <r>
      <t>Feature ID</t>
    </r>
    <r>
      <rPr>
        <b/>
        <sz val="10"/>
        <color indexed="9"/>
        <rFont val="微软雅黑"/>
        <family val="2"/>
        <charset val="134"/>
      </rPr>
      <t>_1</t>
    </r>
    <phoneticPr fontId="75" type="noConversion"/>
  </si>
  <si>
    <r>
      <t>Feature ID</t>
    </r>
    <r>
      <rPr>
        <b/>
        <sz val="10"/>
        <color indexed="9"/>
        <rFont val="微软雅黑"/>
        <family val="2"/>
        <charset val="134"/>
      </rPr>
      <t>_2</t>
    </r>
    <r>
      <rPr>
        <sz val="11"/>
        <color theme="1"/>
        <rFont val="宋体"/>
        <family val="2"/>
        <scheme val="minor"/>
      </rPr>
      <t/>
    </r>
  </si>
  <si>
    <t>SYNC+_0112</t>
    <phoneticPr fontId="75" type="noConversion"/>
  </si>
  <si>
    <t>SYNC+_Z0096</t>
    <phoneticPr fontId="75" type="noConversion"/>
  </si>
  <si>
    <t>SYNC+_Z0052</t>
    <phoneticPr fontId="75" type="noConversion"/>
  </si>
  <si>
    <t>SYNC+_Z0069</t>
    <phoneticPr fontId="75" type="noConversion"/>
  </si>
  <si>
    <t>SYNC+_Z0077</t>
    <phoneticPr fontId="75" type="noConversion"/>
  </si>
  <si>
    <t>SYNC+_Z0070</t>
    <phoneticPr fontId="75" type="noConversion"/>
  </si>
  <si>
    <t>SYNC+_Z1002</t>
    <phoneticPr fontId="75" type="noConversion"/>
  </si>
  <si>
    <t>SYNC+_Z0246</t>
    <phoneticPr fontId="75" type="noConversion"/>
  </si>
  <si>
    <t xml:space="preserve">SYNC+_Z0231 </t>
    <phoneticPr fontId="75" type="noConversion"/>
  </si>
  <si>
    <t>SYNC+_Z0045</t>
    <phoneticPr fontId="75" type="noConversion"/>
  </si>
  <si>
    <t>SYNC+_Z0101</t>
    <phoneticPr fontId="75" type="noConversion"/>
  </si>
  <si>
    <t>SYNC+_Z0047</t>
    <phoneticPr fontId="75" type="noConversion"/>
  </si>
  <si>
    <t>SYNC+_Z0287</t>
    <phoneticPr fontId="75" type="noConversion"/>
  </si>
  <si>
    <t>1.快捷控制-&gt;点击氛围灯</t>
    <phoneticPr fontId="75" type="noConversion"/>
  </si>
  <si>
    <t>1.点击氛围灯info页面，且显示图片/功能文本说明
2.返回快捷控制-&gt;氛围灯</t>
    <phoneticPr fontId="75" type="noConversion"/>
  </si>
  <si>
    <t>1.显示氛围灯开关、氛围灯模式、氛围灯亮度、氛围灯环状颜色选择</t>
    <phoneticPr fontId="75" type="noConversion"/>
  </si>
  <si>
    <t>1.点击驾驶信息显示info按钮
2.点击返回按钮</t>
    <phoneticPr fontId="75" type="noConversion"/>
  </si>
  <si>
    <t>1.点击驾驶信息显示info页面，且显示图片/功能文本说明
2.返回车辆控制-&gt;车辆设置</t>
    <phoneticPr fontId="75" type="noConversion"/>
  </si>
  <si>
    <t>6-28车辆设置-驾驶信息显示</t>
    <phoneticPr fontId="75" type="noConversion"/>
  </si>
  <si>
    <t>SYNC+_Z0280</t>
    <phoneticPr fontId="75" type="noConversion"/>
  </si>
  <si>
    <t>SYNC+_Z0227</t>
    <phoneticPr fontId="75" type="noConversion"/>
  </si>
  <si>
    <t>SYNC+_Z0229</t>
    <phoneticPr fontId="75" type="noConversion"/>
  </si>
  <si>
    <t>SYNC+_0101</t>
    <phoneticPr fontId="75" type="noConversion"/>
  </si>
  <si>
    <t>SYNC+_Z0232</t>
    <phoneticPr fontId="75" type="noConversion"/>
  </si>
  <si>
    <t>SYNC+_Z0297</t>
    <phoneticPr fontId="75" type="noConversion"/>
  </si>
  <si>
    <t>SYNC+_Z0295</t>
    <phoneticPr fontId="75" type="noConversion"/>
  </si>
  <si>
    <t>[SYNC+_Z1003</t>
    <phoneticPr fontId="75" type="noConversion"/>
  </si>
  <si>
    <t>1.车辆控制-&gt;车辆设置，查看驾驶信息显示菜单显示</t>
    <phoneticPr fontId="75" type="noConversion"/>
  </si>
  <si>
    <t>驾驶信息显示 显示</t>
    <phoneticPr fontId="75" type="noConversion"/>
  </si>
  <si>
    <t>驾驶信息显示子菜单显示</t>
    <phoneticPr fontId="75" type="noConversion"/>
  </si>
  <si>
    <t>驾驶信息显示收藏</t>
    <phoneticPr fontId="75" type="noConversion"/>
  </si>
  <si>
    <t>1.点击驾驶信息显示收藏按钮查看页面
2.进入常用设置查看</t>
    <phoneticPr fontId="75" type="noConversion"/>
  </si>
  <si>
    <t>1.显示驾驶信息显示子菜单入口，收藏按钮和info book按钮</t>
    <phoneticPr fontId="75" type="noConversion"/>
  </si>
  <si>
    <t>1.车辆控制-&gt;车辆设置-&gt;驾驶信息显示，查看页面显示</t>
    <phoneticPr fontId="75" type="noConversion"/>
  </si>
  <si>
    <t>驾驶信息显示 取消收藏</t>
    <phoneticPr fontId="75" type="noConversion"/>
  </si>
  <si>
    <t>1.车机供电正常
2.支持配置
3.驾驶信息显示已被收藏</t>
    <phoneticPr fontId="75" type="noConversion"/>
  </si>
  <si>
    <t>1.驾驶信息显示收藏按钮取消高亮
2.常用设置中不存在驾驶信息显示</t>
    <phoneticPr fontId="75" type="noConversion"/>
  </si>
  <si>
    <t>P1</t>
    <phoneticPr fontId="75" type="noConversion"/>
  </si>
  <si>
    <t>6-28车辆设置-IOD显示</t>
    <phoneticPr fontId="75" type="noConversion"/>
  </si>
  <si>
    <t>IOD显示子菜单显示</t>
    <phoneticPr fontId="75" type="noConversion"/>
  </si>
  <si>
    <t>1.进入驾驶信息显示子菜单，显示IOD配置子目录及其infobook/行车电脑子目录及其infobook/车速里程表及其勾选</t>
    <phoneticPr fontId="75" type="noConversion"/>
  </si>
  <si>
    <t>1.车辆控制-&gt;车辆设置-&gt;驾驶信息显示-&gt;IOD显示，查看页面显示
2.点击返回按钮</t>
    <phoneticPr fontId="75" type="noConversion"/>
  </si>
  <si>
    <t>P0</t>
    <phoneticPr fontId="75" type="noConversion"/>
  </si>
  <si>
    <t>1.进入IOD显示子菜单页面，页面提示“仅支持选择一项”；显示
胎压监测勾选项
安全带状态勾选项
自动启停勾选项
行车电脑1勾选项
行车电脑2勾选项
油耗勾选项
2.从IOD配置页面返回车辆控制-&gt;车辆设置-&gt;驾驶信息显示显示页面</t>
    <phoneticPr fontId="75" type="noConversion"/>
  </si>
  <si>
    <t>1.车辆启动
2.左前、右前、左后、右后为Normal</t>
  </si>
  <si>
    <t>1.车辆启动
2.左前、右前、左后、右后为Low</t>
  </si>
  <si>
    <t>1.车辆启动
2.左前、右前、左后、右后为Normal（单位PSI）</t>
  </si>
  <si>
    <t>1.车辆启动
3.左前、右前、左后、右后为Normal（单位PSI）</t>
  </si>
  <si>
    <t>1.车辆启动
2.左前、右前、左后、右后为Normal（单位kPa）</t>
  </si>
  <si>
    <t>1.车辆启动
2.左前、右前、左后、右后为Normal (单位BAR)</t>
  </si>
  <si>
    <t>1.车辆启动
4.左前、右前、左后、右后值为正常值（单位PSI）</t>
  </si>
  <si>
    <t>6-28车辆设置-胎压监测显示</t>
    <phoneticPr fontId="75" type="noConversion"/>
  </si>
  <si>
    <t>胎压监测显示</t>
    <phoneticPr fontId="75" type="noConversion"/>
  </si>
  <si>
    <t>1.勾选胎压监测，查看页面显示</t>
    <phoneticPr fontId="75" type="noConversion"/>
  </si>
  <si>
    <t>1.胎压监测选项被选中，胎压监测状态实时投屏至pano屏card3处</t>
    <phoneticPr fontId="75" type="noConversion"/>
  </si>
  <si>
    <t>2.开始时间设置为0时</t>
  </si>
  <si>
    <t>1.其他选项被选中时，开始时间设置为0时
2.查看车机发出的请求信号</t>
  </si>
  <si>
    <t>P2</t>
    <phoneticPr fontId="75" type="noConversion"/>
  </si>
  <si>
    <t>1.车机供电正常
2.配置字设置TPMS Support=0x1（./yfdbus_send AI.lv.ipcl.out vip2gip_VehicleNetwork 0x02,0x21,0x40,0x30,0x36,0x00,0x00,0x01）
3.进入车辆控制-&gt;车辆设置-&gt;驾驶信息显示-&gt;IOD显示子菜单页面</t>
    <phoneticPr fontId="75" type="noConversion"/>
  </si>
  <si>
    <r>
      <t>1.车辆启动
3.左前、右前、左后、右后值为正常值（单位kPa）</t>
    </r>
    <r>
      <rPr>
        <sz val="10"/>
        <rFont val="宋体"/>
        <family val="3"/>
        <charset val="134"/>
      </rPr>
      <t/>
    </r>
  </si>
  <si>
    <r>
      <t>1.车辆启动
3.左前、右前、左后、右后值为正常值（单位BAR）</t>
    </r>
    <r>
      <rPr>
        <sz val="10"/>
        <rFont val="宋体"/>
        <family val="3"/>
        <charset val="134"/>
      </rPr>
      <t/>
    </r>
  </si>
  <si>
    <t>胎压监测系统状态-胎压检测系统状态正常</t>
  </si>
  <si>
    <t>2.显示”胎压正常“</t>
  </si>
  <si>
    <t>胎压监测系统状态-胎压检测系统状态未知</t>
  </si>
  <si>
    <t>2.显示”胎压检测系统状态未知“</t>
  </si>
  <si>
    <t>胎压监测系统状态-胎压检测系统发生错误</t>
  </si>
  <si>
    <t>2.显示”胎压检测系统发生错误“</t>
  </si>
  <si>
    <t>胎压监测系统状态-胎压检测系统传感器发生错误</t>
  </si>
  <si>
    <t>2.显示”胎压检测系统传感器发生错误“</t>
  </si>
  <si>
    <t>胎压监测系统状态-检测到低胎压</t>
  </si>
  <si>
    <t>2.显示”检测到低胎压“</t>
  </si>
  <si>
    <t>胎压监测系统状态-胎压检测系统工作中</t>
  </si>
  <si>
    <t>2.显示”胎压检测系统工作中“</t>
  </si>
  <si>
    <t>胎压监测系统状态-胎压检测系统训练中-左前</t>
  </si>
  <si>
    <t>2.显示”胎压检测系统训练中“</t>
  </si>
  <si>
    <t>胎压监测系统状态-胎压检测系统训练中-右前</t>
  </si>
  <si>
    <t>胎压监测系统状态-胎压检测系统训练中-右后</t>
  </si>
  <si>
    <t>胎压监测系统状态-胎压检测系统训练中-外右后</t>
  </si>
  <si>
    <t>胎压监测系统状态-胎压检测系统训练中-内右后</t>
  </si>
  <si>
    <t>胎压监测系统状态-胎压检测系统训练中-外左后</t>
  </si>
  <si>
    <t>1.用CAN发送3B4h Tire_Press_System_Stat=0xB（./yfdbus_send AI.lv.ipcl.out vip2gip_VehicleNetwork 0x02,0x21,0x40,0x04,0x70,0x00,0x00,0x0B）
3.查看胎压监测界面的胎压监测系统状态信息显示</t>
  </si>
  <si>
    <t>胎压监测系统状态-胎压检测系统训练中-内左后</t>
  </si>
  <si>
    <t>胎压监测系统状态-胎压检测系统训练完毕</t>
  </si>
  <si>
    <t>2.显示”胎压检测系统训练完毕“</t>
  </si>
  <si>
    <t>胎压监测系统状态-胎压检测系统未完成训练</t>
  </si>
  <si>
    <t>2.显示”胎压检测系统未完成训练“</t>
  </si>
  <si>
    <t>胎压监测中-正常胎压状态显示-左前轮胎胎压监测在正常范围内</t>
  </si>
  <si>
    <t>胎压监测中-正常胎压状态显示-左后轮胎胎压监测在正常范围内</t>
  </si>
  <si>
    <t>胎压监测中-正常胎压状态显示-右前轮胎胎压监测在正常范围内</t>
  </si>
  <si>
    <t>胎压监测中-正常胎压状态显示-右后轮胎胎压监测在正常范围内</t>
  </si>
  <si>
    <t>胎压监测中-正常胎压状态显示-左前和左后胎压监测在正常范围内</t>
  </si>
  <si>
    <t>胎压监测中-正常胎压状态显示-左前和右前胎压监测在正常范围内</t>
  </si>
  <si>
    <t>胎压监测中-正常胎压状态显示-左前和右后胎压监测在正常范围内</t>
  </si>
  <si>
    <t>胎压监测中-正常胎压状态显示-右前和右后胎压监测在正常范围内</t>
  </si>
  <si>
    <t>胎压监测中-正常胎压状态显示-左前、左后和右前胎压监测在正常范围内</t>
  </si>
  <si>
    <t>胎压监测中-正常胎压状态显示-左前、左后和右后胎压监测在正常范围内</t>
  </si>
  <si>
    <t>胎压监测中-正常胎压状态显示-左前、右前和右后胎压监测在正常范围内</t>
  </si>
  <si>
    <t>胎压监测中-正常胎压状态显示-左前、左后、右前和右后胎压监测在正常范围内</t>
  </si>
  <si>
    <t>1.车辆图片和当前车型保持一致</t>
  </si>
  <si>
    <t>胎压监测中-左前胎压状态未知-胎压值显示</t>
  </si>
  <si>
    <t>2.显示“--”</t>
  </si>
  <si>
    <t>胎压监测中-左前胎压状态错误-胎压值显示</t>
  </si>
  <si>
    <t>胎压监测中-左前胎压状态警报-胎压值显示</t>
  </si>
  <si>
    <t>胎压监测中-左前胎压状态不支持-胎压值显示</t>
  </si>
  <si>
    <t>胎压监测中-右前胎压状态未知-胎压值显示</t>
  </si>
  <si>
    <t>胎压监测中-右前胎压状态错误-胎压值显示</t>
  </si>
  <si>
    <t>胎压监测中-右前胎压状态警报-胎压值显示</t>
  </si>
  <si>
    <t>胎压监测中-右前胎压状态不支持-胎压值显示</t>
  </si>
  <si>
    <t>胎压监测中-左后胎压状态未知-胎压值显示</t>
  </si>
  <si>
    <t>胎压监测中-左后胎压状态错误-胎压值显示</t>
  </si>
  <si>
    <t>胎压监测中-左后胎压状态警报-胎压值显示</t>
  </si>
  <si>
    <t>胎压监测中-左后胎压状态不支持-胎压值显示</t>
  </si>
  <si>
    <t>胎压监测中-右后胎压状态未知-胎压值显示</t>
  </si>
  <si>
    <t>胎压监测中-右后胎压状态错误-胎压值显示</t>
  </si>
  <si>
    <t>胎压监测中-右后胎压状态警报-胎压值显示</t>
  </si>
  <si>
    <t>胎压监测中-右后胎压状态不支持-胎压值显示</t>
  </si>
  <si>
    <t>胎压监测中-左前胎压值无效-胎压值显示</t>
  </si>
  <si>
    <t>胎压监测中-左后胎压值无效-胎压值显示</t>
  </si>
  <si>
    <t>胎压监测中-右前胎压值无效-胎压值显示</t>
  </si>
  <si>
    <t>胎压监测中-右后胎压值无效-胎压值显示</t>
  </si>
  <si>
    <t>胎压监测中-左前和右后胎压值无效-胎压值显示</t>
  </si>
  <si>
    <t>胎压监测中-右前和右后胎压值无效-胎压值显示</t>
  </si>
  <si>
    <t>胎压监测中-左前、左后和右前胎压值无效-胎压值显示</t>
  </si>
  <si>
    <t>胎压监测中-左前、左后和右后胎压值无效-胎压值显示</t>
  </si>
  <si>
    <t>胎压监测中-左前、右前和右后胎压值无效-胎压值显示</t>
  </si>
  <si>
    <t>胎压监测中-左前、左后、右前和右后胎压值无效-胎压值显示</t>
  </si>
  <si>
    <t>监测到低胎压-正常胎压状态显示-左前轮胎胎压监测在正常范围内</t>
  </si>
  <si>
    <t>监测到低胎压-正常胎压状态显示-左后轮胎胎压监测在正常范围内</t>
  </si>
  <si>
    <t>监测到低胎压-正常胎压状态显示-右前轮胎胎压监测在正常范围内</t>
  </si>
  <si>
    <t>监测到低胎压-正常胎压状态显示-右后轮胎胎压监测在正常范围内</t>
  </si>
  <si>
    <t>监测到低胎压-正常胎压状态显示-左前和左后胎压监测在正常范围内</t>
  </si>
  <si>
    <t>监测到低胎压-正常胎压状态显示-左前和右前胎压监测在正常范围内</t>
  </si>
  <si>
    <t>监测到低胎压-正常胎压状态显示-左前和右后胎压监测在正常范围内</t>
  </si>
  <si>
    <t>监测到低胎压-正常胎压状态显示-右前和右后胎压监测在正常范围内</t>
  </si>
  <si>
    <t>监测到低胎压-正常胎压状态显示-左前、左后和右前胎压监测在正常范围内</t>
  </si>
  <si>
    <t>监测到低胎压-正常胎压状态显示-左前、左后和右后胎压监测在正常范围内</t>
  </si>
  <si>
    <t>监测到低胎压-正常胎压状态显示-左前、右前和右后胎压监测在正常范围内</t>
  </si>
  <si>
    <t>监测到低胎压-车辆图片显示</t>
  </si>
  <si>
    <t>监测到低胎压-左前胎压状态未知-胎压值显示</t>
  </si>
  <si>
    <t>监测到低胎压-左前胎压状态错误-胎压值显示</t>
  </si>
  <si>
    <t>监测到低胎压-左前胎压状态警报-胎压值显示</t>
  </si>
  <si>
    <t>监测到低胎压-左前胎压状态不支持-胎压值显示</t>
  </si>
  <si>
    <t>监测到低胎压-右前胎压状态未知-胎压值显示</t>
  </si>
  <si>
    <t>监测到低胎压-右前胎压状态错误-胎压值显示</t>
  </si>
  <si>
    <t>监测到低胎压-右前胎压状态警报-胎压值显示</t>
  </si>
  <si>
    <t>监测到低胎压-右前胎压状态不支持-胎压值显示</t>
  </si>
  <si>
    <t>监测到低胎压-左后胎压状态未知-胎压值显示</t>
  </si>
  <si>
    <t>监测到低胎压-左后胎压状态错误-胎压值显示</t>
  </si>
  <si>
    <t>监测到低胎压-左后胎压状态警报-胎压值显示</t>
  </si>
  <si>
    <t>监测到低胎压-左后胎压状态不支持-胎压值显示</t>
  </si>
  <si>
    <t>监测到低胎压-右后胎压状态未知-胎压值显示</t>
  </si>
  <si>
    <t>监测到低胎压-右后胎压状态错误-胎压值显示</t>
  </si>
  <si>
    <t>监测到低胎压-右后胎压状态警报-胎压值显示</t>
  </si>
  <si>
    <t>监测到低胎压-右后胎压状态不支持-胎压值显示</t>
  </si>
  <si>
    <t>监测到低胎压-左前胎压值无效-胎压值显示</t>
  </si>
  <si>
    <t>监测到低胎压-左后胎压值无效-胎压值显示</t>
  </si>
  <si>
    <t>监测到低胎压-右前胎压值无效-胎压值显示</t>
  </si>
  <si>
    <t>监测到低胎压-右后胎压值无效-胎压值显示</t>
  </si>
  <si>
    <t>监测到低胎压-左前和右后胎压值无效-胎压值显示</t>
  </si>
  <si>
    <t>监测到低胎压-右前和右后胎压值无效-胎压值显示</t>
  </si>
  <si>
    <t>监测到低胎压-左前、左后和右前胎压值无效-胎压值显示</t>
  </si>
  <si>
    <t>监测到低胎压-左前、左后和右后胎压值无效-胎压值显示</t>
  </si>
  <si>
    <t>监测到低胎压-左前、右前和右后胎压值无效-胎压值显示</t>
  </si>
  <si>
    <t>监测到低胎压-左前、左后、右前和右后胎压值无效-胎压值显示</t>
  </si>
  <si>
    <t>监测到低胎压-左前轮胎胎压低，且值有效</t>
  </si>
  <si>
    <t>2.左前轮橙色字体显示“胎压低”</t>
  </si>
  <si>
    <t>监测到低胎压-左后轮胎胎压低，且值有效</t>
  </si>
  <si>
    <t>2.左后轮胎橙色字体显示“胎压低”</t>
  </si>
  <si>
    <t>监测到低胎压-右前轮胎胎压低，且值有效</t>
  </si>
  <si>
    <t>2.右前轮胎橙色字体显示“胎压低”</t>
  </si>
  <si>
    <t>监测到低胎压-右后轮胎胎压低，且值有效</t>
  </si>
  <si>
    <t>2.右后轮胎橙色字体显示“胎压低”</t>
  </si>
  <si>
    <t>监测到低胎压-左前和左后胎压低，且值有效</t>
  </si>
  <si>
    <t>2.左前和左后轮胎橙色字体提示“胎压低”</t>
  </si>
  <si>
    <t>监测到低胎压-左前和右前胎压低，且值有效</t>
  </si>
  <si>
    <t>2.左前和右前轮胎橙色字体提示“胎压低”</t>
  </si>
  <si>
    <t>监测到低胎压-左前和右后胎压低，且值有效</t>
  </si>
  <si>
    <t>2.左前和右后轮胎橙色字体提示“胎压低”</t>
  </si>
  <si>
    <t>监测到低胎压-右前和右后胎压低，且值有效</t>
  </si>
  <si>
    <t>2.右前和右后轮胎橙色字体提示“胎压低”</t>
  </si>
  <si>
    <t>监测到低胎压-左前、左后和右前胎压低，且值有效</t>
  </si>
  <si>
    <t>2.左前、左后和右前轮胎橙色字体提示“胎压低”</t>
  </si>
  <si>
    <t>监测到低胎压-左前、左后和右后胎压低，且值有效</t>
  </si>
  <si>
    <t>监测到低胎压-左前、右前和右后胎压低，且值有效</t>
  </si>
  <si>
    <t>监测到低胎压-左前、左后、右前和右后胎压低，且值有效</t>
  </si>
  <si>
    <t>2.左前、左后、右前和右后轮胎橙色字体提示“胎压低”</t>
  </si>
  <si>
    <t>未启动发动机时的显示</t>
  </si>
  <si>
    <t>1.显示“胎压正常，胎压正常请安心驾驶”，不显示“正常”或“低胎压”，在车辆上显示正常图标</t>
  </si>
  <si>
    <t>1.橙色显示“检测到低胎压”，车辆在低胎压情况下行驶可能会造成安全事故，在车辆上显示预警图标</t>
  </si>
  <si>
    <t>R10</t>
    <phoneticPr fontId="75" type="noConversion"/>
  </si>
  <si>
    <t>1.车机供电正常;
2.已配置胎压监测
3.连接CAN工具
4.胎压监测已被勾选</t>
    <phoneticPr fontId="75" type="noConversion"/>
  </si>
  <si>
    <t>1.用CAN发送3B4h Tire_Press_System_Stat=0x4（./yfdbus_send AI.lv.ipcl.out vip2gip_VehicleNetwork 0x02,0x21,0x40,0x04,0x70,0x00,0x00,0x04）
2.查看pano屏card3处胎压监测系统状态信息显示</t>
  </si>
  <si>
    <t>1.用CAN发送3B4h Tire_Press_System_Stat=0x0（./yfdbus_send AI.lv.ipcl.out vip2gip_VehicleNetwork 0x02,0x21,0x40,0x04,0x70,0x00,0x00,0x00）
2.查看pano屏card3处胎压监测系统状态信息显示</t>
  </si>
  <si>
    <t>1.用CAN发送3B4h Tire_Press_System_Stat=0x1（./yfdbus_send AI.lv.ipcl.out vip2gip_VehicleNetwork 0x02,0x21,0x40,0x04,0x70,0x00,0x00,0x01）
2.查看pano屏card3处胎压监测系统状态信息显示</t>
  </si>
  <si>
    <t>1.用CAN发送3B4h Tire_Press_System_Stat=0x2（./yfdbus_send AI.lv.ipcl.out vip2gip_VehicleNetwork 0x02,0x21,0x40,0x04,0x70,0x00,0x00,0x02）
2.查看pano屏card3处胎压监测系统状态信息显示</t>
  </si>
  <si>
    <t>1.用CAN发送3B4h Tire_Press_System_Stat=0x3（./yfdbus_send AI.lv.ipcl.out vip2gip_VehicleNetwork 0x02,0x21,0x40,0x04,0x70,0x00,0x00,0x03）
2.查看pano屏card3处胎压监测系统状态信息显示</t>
  </si>
  <si>
    <t>1.用CAN发送3B4h Tire_Press_System_Stat=0x5（./yfdbus_send AI.lv.ipcl.out vip2gip_VehicleNetwork 0x02,0x21,0x40,0x04,0x70,0x00,0x00,0x05）
2.查看pano屏card3处胎压监测系统状态信息显示</t>
  </si>
  <si>
    <t>1.用CAN发送3B4h Tire_Press_System_Stat=0x6（./yfdbus_send AI.lv.ipcl.out vip2gip_VehicleNetwork 0x02,0x21,0x40,0x04,0x70,0x00,0x00,0x06）
2.查看pano屏card3处胎压监测系统状态信息显示</t>
  </si>
  <si>
    <t>1.用CAN发送3B4h Tire_Press_System_Stat=0x7（./yfdbus_send AI.lv.ipcl.out vip2gip_VehicleNetwork 0x02,0x21,0x40,0x04,0x70,0x00,0x00,0x07）
2.查看pano屏card3处胎压监测系统状态信息显示</t>
  </si>
  <si>
    <t>1.用CAN发送3B4h Tire_Press_System_Stat=0x8（./yfdbus_send AI.lv.ipcl.out vip2gip_VehicleNetwork 0x02,0x21,0x40,0x04,0x70,0x00,0x00,0x08）
2.查看pano屏card3处胎压监测系统状态信息显示</t>
  </si>
  <si>
    <t>1.用CAN发送3B4h Tire_Press_System_Stat=0x9（./yfdbus_send AI.lv.ipcl.out vip2gip_VehicleNetwork 0x02,0x21,0x40,0x04,0x70,0x00,0x00,0x09）
2.查看pano屏card3处胎压监测系统状态信息显示</t>
  </si>
  <si>
    <t>1.用CAN发送3B4h Tire_Press_System_Stat=0xA（./yfdbus_send AI.lv.ipcl.out vip2gip_VehicleNetwork 0x02,0x21,0x40,0x04,0x70,0x00,0x00,0x0A）
2.查看pano屏card3处胎压监测系统状态信息显示</t>
  </si>
  <si>
    <t>1.用CAN发送3B4h Tire_Press_System_Stat=0xC（./yfdbus_send AI.lv.ipcl.out vip2gip_VehicleNetwork 0x02,0x21,0x40,0x04,0x70,0x00,0x00,0x0C）
2.查看pano屏card3处胎压监测系统状态信息显示</t>
  </si>
  <si>
    <t>1.用CAN发送3B4h Tire_Press_System_Stat=0xD（./yfdbus_send AI.lv.ipcl.out vip2gip_VehicleNetwork 0x02,0x21,0x40,0x04,0x70,0x00,0x00,0x0D）
2.查看pano屏card3处胎压监测系统状态信息显示</t>
  </si>
  <si>
    <t>1.用CAN发送3B4h Tire_Press_System_Stat=0xE（./yfdbus_send AI.lv.ipcl.out vip2gip_VehicleNetwork 0x02,0x21,0x40,0x04,0x70,0x00,0x00,0x0E）
2.查看pano屏card3处胎压监测系统状态信息显示</t>
  </si>
  <si>
    <t>1.用CAN发送
3B4h Tire_Press_LF_Stat=0x1; 
3B5h Tire_Press_LF_Data=(0x0 to 0xFFFC) (./yfdbus_send AI.lv.ipcl.out vip2gip_VehicleNetwork 0x02,0x21,0x40,0x04,0x71,0x00,0x00,0x64)
2.查看pano屏card3处左前胎压信息显示</t>
  </si>
  <si>
    <t>1.用CAN发送
3B4h Tire_Press_LR_OLR_Stat=0x1; 
3B5h Tire_Press_LR_OLR_Data=(0x0 to 0xFFFC) (./yfdbus_send AI.lv.ipcl.out vip2gip_VehicleNetwork 0x02,0x21,0x40,0x04,0x73,0x00,0x00,0x64)
2.查看pano屏card3处左后胎压信息显示</t>
  </si>
  <si>
    <t>1.用CAN发送
3B4h Tire_Press_RF_Stat=0x1; 
3B5h Tire_Press_RF_Data=(0x0 to 0xFFFC) (./yfdbus_send AI.lv.ipcl.out vip2gip_VehicleNetwork 0x02,0x21,0x40,0x04,0x72,0x00,0x00,0x64)
2.查看pano屏card3处右前胎压信息显示</t>
  </si>
  <si>
    <t>1.用CAN发送
3B4h Tire_Press_RR_ORR_Stat=0x1; 
3B5h Tire_Press_RR_ORR_Data=(0x0 to 0xFFFC) (./yfdbus_send AI.lv.ipcl.out vip2gip_VehicleNetwork 0x02,0x21,0x40,0x04,0x74,0x00,0x00,0x64)
2.查看pano屏card3处右后胎压信息显示</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</si>
  <si>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2.查看pano屏card3处左前和左后胎压信息显示</t>
  </si>
  <si>
    <t>1.用CAN发送
3B4h Tire_Press_LF_Stat=0x1; 
3B5h Tire_Press_LF_Data=(0x0 to 0xFFFC)  (./yfdbus_send AI.lv.ipcl.out vip2gip_VehicleNetwork 0x02,0x21,0x40,0x04,0x71,0x00,0x00,0x64)
3B4h Tire_Press_RF_Stat=0x1; 
3B5h Tire_Press_RF_Data=(0x0 to 0xFFFC) (./yfdbus_send AI.lv.ipcl.out vip2gip_VehicleNetwork 0x02,0x21,0x40,0x04,0x72,0x00,0x00,0x64)
2.查看pano屏card3处左前和右前胎压信息显示</t>
  </si>
  <si>
    <t>1.用CAN发送
3B4h Tire_Press_LF_Stat=0x1; 
3B5h Tire_Press_LF_Data=(0x0 to 0xFFFC) (./yfdbus_send AI.lv.ipcl.out vip2gip_VehicleNetwork 0x02,0x21,0x40,0x04,0x71,0x00,0x00,0x64)
3B4h Tire_Press_RR_ORR_Stat=0x1; 
3B5h Tire_Press_RR_ORR_Data=(0x0 to 0xFFFC) (./yfdbus_send AI.lv.ipcl.out vip2gip_VehicleNetwork 0x02,0x21,0x40,0x04,0x74,0x00,0x00,0x64)
2.查看pano屏card3处左前和右后胎压信息显示</t>
  </si>
  <si>
    <t>1.用CAN发送
3B4h Tire_Press_RF_Stat=0x1; 
3B5h Tire_Press_RF_Data=(0x0 to 0xFFFC) (./yfdbus_send AI.lv.ipcl.out vip2gip_VehicleNetwork 0x02,0x21,0x40,0x04,0x72,0x00,0x00,0x64)
3B4h Tire_Press_RR_ORR_Stat=0x1; 
3B5h Tire_Press_RR_ORR_Data=(0x0 to 0xFFFC) (./yfdbus_send AI.lv.ipcl.out vip2gip_VehicleNetwork 0x02,0x21,0x40,0x04,0x74,0x00,0x00,0x64)
2.查看pano屏card3处右前和右后胎压信息显示</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</si>
  <si>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3B4h Tire_Press_RF_Stat=0x1; 
3B5h Tire_Press_RF_Data=(0x0 to 0xFFFC) c
2.查看pano屏card3处左前、左后和右前胎压信息显示</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</si>
  <si>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3B4h Tire_Press_RR_ORR_Stat=0x1; 
3B5h Tire_Press_RR_ORR_Data=(0x0 to 0xFFFC) (./yfdbus_send AI.lv.ipcl.out vip2gip_VehicleNetwork 0x02,0x21,0x40,0x04,0x74,0x00,0x00,0x64)
2.查看pano屏card3处左前、左后和右后胎压信息显示</t>
  </si>
  <si>
    <t>1.用CAN发送
3B4h Tire_Press_LF_Stat=0x1; 
3B5h Tire_Press_LF_Data=(0x0 to 0xFFFC) (./yfdbus_send AI.lv.ipcl.out vip2gip_VehicleNetwork 0x02,0x21,0x40,0x04,0x71,0x00,0x00,0x64)
3B4h Tire_Press_RF_Stat=0x1; 
3B5h Tire_Press_RF_Data=(0x0 to 0xFFFC) (./yfdbus_send AI.lv.ipcl.out vip2gip_VehicleNetwork 0x02,0x21,0x40,0x04,0x71,0x00,0x00,0x64)
3B4h Tire_Press_RR_ORR_Stat=0x1; 
3B5h Tire_Press_RR_ORR_Data=(0x0 to 0xFFFC) (./yfdbus_send AI.lv.ipcl.out vip2gip_VehicleNetwork 0x02,0x21,0x40,0x04,0x74,0x00,0x00,0x64)
2.查看pano屏card3处左前、右前和右后胎压信息显示</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</si>
  <si>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3B4h Tire_Press_RF_Stat=0x1; 
3B5h Tire_Press_RF_Data=(0x0 to 0xFFFC) (./yfdbus_send AI.lv.ipcl.out vip2gip_VehicleNetwork 0x02,0x21,0x40,0x04,0x71,0x00,0x00,0x64)
3B4h Tire_Press_RR_ORR_Stat=0x1; 
3B5h Tire_Press_RR_ORR_Data=(0x0 to 0xFFFC)(./yfdbus_send AI.lv.ipcl.out vip2gip_VehicleNetwork 0x02,0x21,0x40,0x04,0x74,0x00,0x00,0x64)
2.查看pano屏card3处左前、左后、右前和右后胎压信息显示</t>
  </si>
  <si>
    <t>1.查看pano屏card3处车辆图片显示</t>
  </si>
  <si>
    <t>1.用CAN发送
3B4h Tire_Press_LF_Stat=0x0; (./yfdbus_send AI.lv.ipcl.out vip2gip_VehicleNetwork 0x02,0x21,0x40,0x04,0x75,0x00,0x00,0x00 )
2.查看pano屏card3处左前胎压信息显示</t>
  </si>
  <si>
    <t>1.用CAN发送
3B4h Tire_Press_LF_Stat=0x3;  (./yfdbus_send AI.lv.ipcl.out vip2gip_VehicleNetwork 0x02,0x21,0x40,0x04,0x75,0x00,0x00,0x03 )
2.查看pano屏card3处左前胎压信息显示</t>
  </si>
  <si>
    <t>1.用CAN发送
3B4h Tire_Press_LF_Stat=0x4;  (./yfdbus_send AI.lv.ipcl.out vip2gip_VehicleNetwork 0x02,0x21,0x40,0x04,0x75,0x00,0x00,0x04 )
2.查看pano屏card3处左前胎压信息显示</t>
  </si>
  <si>
    <t>1.用CAN发送
3B4h Tire_Press_LF_Stat=0xF;  (./yfdbus_send AI.lv.ipcl.out vip2gip_VehicleNetwork 0x02,0x21,0x40,0x04,0x75,0x00,0x00,0x0F )
2.查看pano屏card3处左前胎压信息显示</t>
  </si>
  <si>
    <t>1.用CAN发送
3B4h Tire_Press_RF_Stat=0x0; (./yfdbus_send AI.lv.ipcl.out vip2gip_VehicleNetwork 0x02,0x21,0x40,0x04,0x76,0x00,0x00,0x00)
2.查看pano屏card3处右前胎压信息显示</t>
  </si>
  <si>
    <t>1.用CAN发送
3B4h Tire_Press_RF_Stat=0x3; (./yfdbus_send AI.lv.ipcl.out vip2gip_VehicleNetwork 0x02,0x21,0x40,0x04,0x76,0x00,0x00,0x03)
2.查看pano屏card3处右前胎压信息显示</t>
  </si>
  <si>
    <t>1.用CAN发送
3B4h Tire_Press_RF_Stat=0x4; (./yfdbus_send AI.lv.ipcl.out vip2gip_VehicleNetwork 0x02,0x21,0x40,0x04,0x76,0x00,0x00,0x04)
2.查看pano屏card3处右前胎压信息显示</t>
  </si>
  <si>
    <t>1.用CAN发送
3B4h Tire_Press_RF_Stat=0xF; (./yfdbus_send AI.lv.ipcl.out vip2gip_VehicleNetwork 0x02,0x21,0x40,0x04,0x76,0x00,0x00,0x0F)
2.查看pano屏card3处右前胎压信息显示</t>
  </si>
  <si>
    <t>1.用CAN发送
3B4h Tire_Press_LR_OLR_Stat=0x0; (./yfdbus_send AI.lv.ipcl.out vip2gip_VehicleNetwork 0x02,0x21,0x40,0x04,0x77,0x00,0x00,0x00)
2.查看pano屏card3处左后胎压信息显示</t>
  </si>
  <si>
    <t>1.用CAN发送
3B4h Tire_Press_LR_OLR_Stat=0x3; (./yfdbus_send AI.lv.ipcl.out vip2gip_VehicleNetwork 0x02,0x21,0x40,0x04,0x77,0x00,0x00,0x03)
2.查看pano屏card3处左后胎压信息显示</t>
  </si>
  <si>
    <t>1.用CAN发送
3B4h Tire_Press_LR_OLR_Stat=0x4; (./yfdbus_send AI.lv.ipcl.out vip2gip_VehicleNetwork 0x02,0x21,0x40,0x04,0x77,0x00,0x00,0x04)
2.查看pano屏card3处左后胎压信息显示</t>
  </si>
  <si>
    <t>1.用CAN发送
3B4h Tire_Press_LR_OLR_Stat=0xF; (./yfdbus_send AI.lv.ipcl.out vip2gip_VehicleNetwork 0x02,0x21,0x40,0x04,0x77,0x00,0x00,0x0F)
2.查看pano屏card3处左后胎压信息显示</t>
  </si>
  <si>
    <t>1.用CAN发送
3B4h Tire_Press_RR_ORR_Stat=0x0; (./yfdbus_send AI.lv.ipcl.out vip2gip_VehicleNetwork 0x02,0x21,0x40,0x04,0x78,0x00,0x00,0x00)
2.查看pano屏card3处右后胎压信息显示</t>
  </si>
  <si>
    <t>1.用CAN发送
3B4h Tire_Press_RR_ORR_Stat=0x3; (./yfdbus_send AI.lv.ipcl.out vip2gip_VehicleNetwork 0x02,0x21,0x40,0x04,0x78,0x00,0x00,0x03)
2.查看pano屏card3处右后胎压信息显示</t>
  </si>
  <si>
    <t>1.用CAN发送
3B4h Tire_Press_RR_ORR_Stat=0x4; (./yfdbus_send AI.lv.ipcl.out vip2gip_VehicleNetwork 0x02,0x21,0x40,0x04,0x78,0x00,0x00,0x04)
2.查看pano屏card3处右后胎压信息显示</t>
  </si>
  <si>
    <t>1.用CAN发送
3B4h Tire_Press_RR_ORR_Stat=0xF; (./yfdbus_send AI.lv.ipcl.out vip2gip_VehicleNetwork 0x02,0x21,0x40,0x04,0x78,0x00,0x00,0x0F)
2.查看pano屏card3处右后胎压信息显示</t>
  </si>
  <si>
    <t>1.用CAN发送
3B5h Tire_Press_LF_Data=0xFFFE ( ./yfdbus_send AI.lv.ipcl.out vip2gip_VehicleNetwork 0x02,0x21,0x40,0x04,0x75,0x00,0x00,0xFF,0xFE )
2.查看pano屏card3处胎压监测系统中的左前胎压值显示</t>
  </si>
  <si>
    <t>1.用CAN发送 
3B5h Tire_Press_LR_OLR_Data=0xFFFE  (./yfdbus_send AI.lv.ipcl.out vip2gip_VehicleNetwork 0x02,0x21,0x40,0x04,0x77,0x00,0x00,0xFF,0xFE )
2.查看pano屏card3处胎压监测系统中的左后胎压值显示</t>
  </si>
  <si>
    <t>1.用CAN发送
3B5h Tire_Press_RF_Data=0xFFFE  (./yfdbus_send AI.lv.ipcl.out vip2gip_VehicleNetwork 0x02,0x21,0x40,0x04,0x76,0x00,0x00,0xFF,0xFE)
2.查看pano屏card3处胎压监测系统中的右前胎压值显示</t>
  </si>
  <si>
    <t>1.用CAN发送
3B5h Tire_Press_RR_ORR_Data=0xFFFE (./yfdbus_send AI.lv.ipcl.out vip2gip_VehicleNetwork 0x02,0x21,0x40,0x04,0x78,0x00,0x00,0xFF,0xFE)
2.查看pano屏card3处胎压监测系统中的右后胎压值显示</t>
  </si>
  <si>
    <t>1.用CAN发送
3B5h Tire_Press_LF_Data=0xFFFE  ( ./yfdbus_send AI.lv.ipcl.out vip2gip_VehicleNetwork 0x02,0x21,0x40,0x04,0x75,0x00,0x00,0xFF,0xFE )
3B5h Tire_Press_RR_ORR_Data=0xFFFE (./yfdbus_send AI.lv.ipcl.out vip2gip_VehicleNetwork 0x02,0x21,0x40,0x04,0x78,0x00,0x00,0xFF,0xFE)
2.查看pano屏card3处胎压监测系统中的左前和右后胎压值显示</t>
  </si>
  <si>
    <t>1.用CAN发送
3B5h Tire_Press_RF_Data=0xFFFE  (./yfdbus_send AI.lv.ipcl.out vip2gip_VehicleNetwork 0x02,0x21,0x40,0x04,0x76,0x00,0x00,0x0xFF,0xFE)
3B5h Tire_Press_RR_ORR_Data=0xFFFE (./yfdbus_send AI.lv.ipcl.out vip2gip_VehicleNetwork 0x02,0x21,0x40,0x04,0x78,0x00,0x00,0x0xFF,0xFE)
2.查看pano屏card3处胎压监测系统中的右前和右后胎压值显示</t>
  </si>
  <si>
    <t>1.用CAN发送
3B5h Tire_Press_LF_Data=0xFFFE ( ./yfdbus_send AI.lv.ipcl.out vip2gip_VehicleNetwork 0x02,0x21,0x40,0x04,0x75,0x00,0x00,0xFF,0xFE )
3B5h Tire_Press_LR_OLR_Data=0xFFFE (./yfdbus_send AI.lv.ipcl.out vip2gip_VehicleNetwork 0x02,0x21,0x40,0x04,0x77,0x00,0x00,0xFF,0xFE )
3B5h Tire_Press_RF_Data=0xFFFE  (./yfdbus_send AI.lv.ipcl.out vip2gip_VehicleNetwork 0x02,0x21,0x40,0x04,0x76,0x00,0x00,0xFF,0xFE)
2.查看pano屏card3处胎压监测系统中的左前、左后和右前胎压值显示</t>
  </si>
  <si>
    <t>1.用CAN发送
3B5h Tire_Press_LF_Data=0xFFFE  ( ./yfdbus_send AI.lv.ipcl.out vip2gip_VehicleNetwork 0x02,0x21,0x40,0x04,0x75,0x00,0x00,0xFF,0xFE )
3B5h Tire_Press_LR_OLR_Data=0xFFFE (./yfdbus_send AI.lv.ipcl.out vip2gip_VehicleNetwork 0x02,0x21,0x40,0x04,0x77,0x00,0x00,0xFF,0xFE )
3B5h Tire_Press_RR_ORR_Data=0xFFFE (./yfdbus_send AI.lv.ipcl.out vip2gip_VehicleNetwork 0x02,0x21,0x40,0x04,0x78,0x00,0x00,0xFF,0xFE)
2.查看pano屏card3处胎压监测系统中的左前、左后和右后胎压值显示</t>
  </si>
  <si>
    <t>1.用CAN发送
3B5h Tire_Press_LF_Data=0xFFFE  ( ./yfdbus_send AI.lv.ipcl.out vip2gip_VehicleNetwork 0x02,0x21,0x40,0x04,0x75,0x00,0x00,0xFF,0xFE )
3B5h Tire_Press_RF_Data=0xFFFE  (./yfdbus_send AI.lv.ipcl.out vip2gip_VehicleNetwork 0x02,0x21,0x40,0x04,0x76,0x00,0x00,0xFF,0xFE)
3B5h Tire_Press_RR_ORR_Data=0xFFFE (./yfdbus_send AI.lv.ipcl.out vip2gip_VehicleNetwork 0x02,0x21,0x40,0x04,0x78,0x00,0x00,0xFF,0xFE)
2.查看pano屏card3处胎压监测系统中的左前、右前和右后胎压值显示</t>
  </si>
  <si>
    <t>1.用CAN发送
3B5h Tire_Press_LF_Data=0xFFFE  ( ./yfdbus_send AI.lv.ipcl.out vip2gip_VehicleNetwork 0x02,0x21,0x40,0x04,0x75,0x00,0x00,0xFF,0xFE )
3B5h Tire_Press_LR_OLR_Data=0xFFFE  (./yfdbus_send AI.lv.ipcl.out vip2gip_VehicleNetwork 0x02,0x21,0x40,0x04,0x77,0x00,0x00,0xFF,0xFE )
3B5h Tire_Press_RF_Data=0xFFFE  (./yfdbus_send AI.lv.ipcl.out vip2gip_VehicleNetwork 0x02,0x21,0x40,0x04,0x76,0x00,0x00,0xFF,0xFE)
3B5h Tire_Press_RR_ORR_Data=0xFFFE (./yfdbus_send AI.lv.ipcl.out vip2gip_VehicleNetwork 0x02,0x21,0x40,0x04,0x78,0x00,0x00,0xFF,0xFE)
2.查看pano屏card3处胎压监测系统中的左前、左后、右前和右后胎压值显示</t>
  </si>
  <si>
    <t>1.用CAN发送
3B4h Tire_Press_LF_Stat=0x2;  (./yfdbus_send AI.lv.ipcl.out vip2gip_VehicleNetwork 0x02,0x21,0x40,0x04,0x75,0x00,0x00,0x03)
3B5h Tire_Press_LF_Data=(0x0 to 0xFFFC) (./yfdbus_send AI.lv.ipcl.out vip2gip_VehicleNetwork 0x02,0x21,0x40,0x04,0x71,0x00,0x00,0xFF,0xFC)
2.查看pano屏card3处左前胎压信息显示</t>
  </si>
  <si>
    <t>1.用CAN发送
3B4h Tire_Press_LR_OLR_Stat=0x2; (./yfdbus_send AI.lv.ipcl.out vip2gip_VehicleNetwork 0x02,0x21,0x40,0x04,0x77,0x00,0x00,0x03)
3B5h Tire_Press_LR_OLR_Data=(0x0 to 0xFFFC) (./yfdbus_send AI.lv.ipcl.out vip2gip_VehicleNetwork 0x02,0x21,0x40,0x04,0x73,0x00,0x00,0xFF,0xFC)
2.查看pano屏card3处左后胎压信息显示</t>
  </si>
  <si>
    <t>1.用CAN发送
3B4h Tire_Press_RF_Stat=0x2;  (./yfdbus_send AI.lv.ipcl.out vip2gip_VehicleNetwork 0x02,0x21,0x40,0x04,0x76,0x00,0x00,0x03)
3B5h Tire_Press_RF_Data=(0x0 to 0xFFFC)  (./yfdbus_send AI.lv.ipcl.out vip2gip_VehicleNetwork 0x02,0x21,0x40,0x04,0x72,0x00,0x00,0xFF,0xFC)
2.查看pano屏card3处右前胎压信息显示</t>
  </si>
  <si>
    <t>1.用CAN发送
3B4h Tire_Press_RR_ORR_Stat=0x2;  (./yfdbus_send AI.lv.ipcl.out vip2gip_VehicleNetwork 0x02,0x21,0x40,0x04,0x78,0x00,0x00,0x03)
3B5h Tire_Press_RR_ORR_Data=(0x0 to 0xFFFC) (./yfdbus_send AI.lv.ipcl.out vip2gip_VehicleNetwork 0x02,0x21,0x40,0x04,0x74,0x00,0x00,0xFF,0xFC)
2.查看pano屏card3处右后胎压信息显示</t>
  </si>
  <si>
    <t>1.用CAN发送
3B4h Tire_Press_LF_Stat=0x1;  (./yfdbus_send AI.lv.ipcl.out vip2gip_VehicleNetwork 0x02,0x21,0x40,0x04,0x75,0x00,0x00,0x01); 
3B5h Tire_Press_LF_Data=(0x0 to 0xFFFC) (./yfdbus_send AI.lv.ipcl.out vip2gip_VehicleNetwork 0x02,0x21,0x40,0x04,0x71,0x00,0x00,0xFF,0xFC)
3B4h Tire_Press_LR_OLR_Stat=0x1; (./yfdbus_send AI.lv.ipcl.out vip2gip_VehicleNetwork 0x02,0x21,0x40,0x04,0x77,0x00,0x00,0x01)
3B5h Tire_Press_LR_OLR_Data=(0x0 to 0xFFFC) (./yfdbus_send AI.lv.ipcl.out vip2gip_VehicleNetwork 0x02,0x21,0x40,0x04,0x73,0x00,0x00,0xFF,0xFC)
2.查看pano屏card3处左前和左后胎压信息显示</t>
  </si>
  <si>
    <t>1.用CAN发送
3B4h Tire_Press_LF_Stat=0x1;  (./yfdbus_send AI.lv.ipcl.out vip2gip_VehicleNetwork 0x02,0x21,0x40,0x04,0x75,0x00,0x00,0x01); 
3B5h Tire_Press_LF_Data=(0x0 to 0xFFFC) (./yfdbus_send AI.lv.ipcl.out vip2gip_VehicleNetwork 0x02,0x21,0x40,0x04,0x71,0x00,0x00,0xFF,0xFC)
3B4h Tire_Press_RF_Stat=0x1; 
3B5h Tire_Press_RF_Data=(0x0 to 0xFFFC)
2.查看pano屏card3处左前和右前胎压信息显示</t>
  </si>
  <si>
    <t>1.用CAN发送
3B4h Tire_Press_RF_Stat=0x1; 
3B5h Tire_Press_RF_Data=(0x0 to 0xFFFC)
3B4h Tire_Press_RR_ORR_Stat=0x1; 
3B5h Tire_Press_RR_ORR_Data=(0x0 to 0xFFFC)
2.查看pano屏card3处右前和右后胎压信息显示</t>
  </si>
  <si>
    <t>1.用CAN发送
3B4h Tire_Press_LF_Stat=0x1;  (./yfdbus_send AI.lv.ipcl.out vip2gip_VehicleNetwork 0x02,0x21,0x40,0x04,0x75,0x00,0x00,0x01); 
3B5h Tire_Press_LF_Data=(0x0 to 0xFFFC) (./yfdbus_send AI.lv.ipcl.out vip2gip_VehicleNetwork 0x02,0x21,0x40,0x04,0x71,0x00,0x00,0xFF,0xFC)
3B4h Tire_Press_LR_OLR_Stat=0x1; (./yfdbus_send AI.lv.ipcl.out vip2gip_VehicleNetwork 0x02,0x21,0x40,0x04,0x77,0x00,0x00,0x01)
3B5h Tire_Press_LR_OLR_Data=(0x0 to 0xFFFC) (./yfdbus_send AI.lv.ipcl.out vip2gip_VehicleNetwork 0x02,0x21,0x40,0x04,0x73,0x00,0x00,0x00)
3B4h Tire_Press_RF_Stat=0x1; 
3B5h Tire_Press_RF_Data=(0x0 to 0xFFFC)
2.查看pano屏card3处左前、左后和右前胎压信息显示</t>
  </si>
  <si>
    <t>1.用CAN发送
3B4h Tire_Press_LF_Stat=0x1;  (./yfdbus_send AI.lv.ipcl.out vip2gip_VehicleNetwork 0x02,0x21,0x40,0x04,0x75,0x00,0x00,0x01); 
3B5h Tire_Press_LF_Data=(0x0 to 0xFFFC) (./yfdbus_send AI.lv.ipcl.out vip2gip_VehicleNetwork 0x02,0x21,0x40,0x04,0x71,0x00,0x00,0x00)
3B4h Tire_Press_LR_OLR_Stat=0x1; (./yfdbus_send AI.lv.ipcl.out vip2gip_VehicleNetwork 0x02,0x21,0x40,0x04,0x77,0x00,0x00,0x01)
3B5h Tire_Press_LR_OLR_Data=(0x0 to 0xFFFC) (./yfdbus_send AI.lv.ipcl.out vip2gip_VehicleNetwork 0x02,0x21,0x40,0x04,0x73,0x00,0x00,0x00)
3B4h Tire_Press_RR_ORR_Stat=0x1; 
3B5h Tire_Press_RR_ORR_Data=(0x0 to 0xFFFC)
2.查看pano屏card3处左前、左后和右后胎压信息显示</t>
  </si>
  <si>
    <t>1.用CAN发送
3B4h Tire_Press_LF_Stat=0x1;  (./yfdbus_send AI.lv.ipcl.out vip2gip_VehicleNetwork 0x02,0x21,0x40,0x04,0x75,0x00,0x00,0x01); 
3B5h Tire_Press_LF_Data=(0x0 to 0xFFFC) (./yfdbus_send AI.lv.ipcl.out vip2gip_VehicleNetwork 0x02,0x21,0x40,0x04,0x71,0x00,0x00,0x00)
3B4h Tire_Press_RF_Stat=0x1; 
3B5h Tire_Press_RF_Data=(0x0 to 0xFFFC)
3B4h Tire_Press_RR_ORR_Stat=0x1; 
3B5h Tire_Press_RR_ORR_Data=(0x0 to 0xFFFC)
2.查看pano屏card3处左前、右前和右后胎压信息显示</t>
  </si>
  <si>
    <t>1.用CAN发送
3B4h Tire_Press_LF_Stat=0x0; （./yfdbus_send AI.lv.ipcl.out vip2gip_VehicleNetwork 0x02,0x21,0x40,0x04,0x75,0x00,0x00,0x00）
2.查看pano屏card3处左前胎压信息显示</t>
  </si>
  <si>
    <t>1.用CAN发送
3B4h Tire_Press_LF_Stat=0x3; （./yfdbus_send AI.lv.ipcl.out vip2gip_VehicleNetwork 0x02,0x21,0x40,0x04,0x75,0x00,0x00,0x03）
2.查看pano屏card3处左前胎压信息显示</t>
  </si>
  <si>
    <t>1.用CAN发送
3B4h Tire_Press_LF_Stat=0x4; （./yfdbus_send AI.lv.ipcl.out vip2gip_VehicleNetwork 0x02,0x21,0x40,0x04,0x75,0x00,0x00,0x04）
2.查看pano屏card3处左前胎压信息显示</t>
  </si>
  <si>
    <t>1.用CAN发送
3B4h Tire_Press_LF_Stat=0xF; （./yfdbus_send AI.lv.ipcl.out vip2gip_VehicleNetwork 0x02,0x21,0x40,0x04,0x75,0x00,0x00,0x0F）
2.查看pano屏card3处左前胎压信息显示</t>
  </si>
  <si>
    <t>1.用CAN发送
3B5h Tire_Press_LF_Data=0xFFFE (./yfdbus_send AI.lv.ipcl.out vip2gip_VehicleNetwork 0x02,0x21,0x40,0x04,0x71,0x00,0x00,0xFF,0xFE)
2.查看pano屏card3处胎压监测系统中的左前胎压值显示</t>
  </si>
  <si>
    <t>1.用CAN发送 
3B5h Tire_Press_LR_OLR_Data=0xFFFE (./yfdbus_send AI.lv.ipcl.out vip2gip_VehicleNetwork 0x02,0x21,0x40,0x04,0x73,0x00,0x00,0xFF,0xFE)
2.查看pano屏card3处胎压监测系统中的左后胎压值显示</t>
  </si>
  <si>
    <t>1.用CAN发送
3B5h Tire_Press_RF_Data=0xFFFE (./yfdbus_send AI.lv.ipcl.out vip2gip_VehicleNetwork 0x02,0x21,0x40,0x04,0x72,0x00,0x00,0xFF,0xFE)
2.查看pano屏card3处胎压监测系统中的右前胎压值显示</t>
  </si>
  <si>
    <t>1.用CAN发送
3B5h Tire_Press_RR_ORR_Data=0xFFFE (./yfdbus_send AI.lv.ipcl.out vip2gip_VehicleNetwork 0x02,0x21,0x40,0x04,0x74,0x00,0x00,0xFF,0xFE)
2.查看pano屏card3处胎压监测系统中的右后胎压值显示</t>
  </si>
  <si>
    <t>1.用CAN发送
3B5h Tire_Press_LF_Data=0xFFFE
3B5h Tire_Press_RR_ORR_Data=0xFFFE
2.查看pano屏card3处胎压监测系统中的左前和右后胎压值显示</t>
  </si>
  <si>
    <t>1.用CAN发送
3B5h Tire_Press_RF_Data=0xFFFE
3B5h Tire_Press_RR_ORR_Data=0xFFFE
2.查看pano屏card3处胎压监测系统中的右前和右后胎压值显示</t>
  </si>
  <si>
    <t>1.用CAN发送
3B5h Tire_Press_LF_Data=0xFFFE
3B5h Tire_Press_LR_OLR_Data=0xFFFE
3B5h Tire_Press_RF_Data=0xFFFE
2.查看pano屏card3处胎压监测系统中的左前、左后和右前胎压值显示</t>
  </si>
  <si>
    <t>1.用CAN发送
3B5h Tire_Press_LF_Data=0xFFFE 
3B5h Tire_Press_LR_OLR_Data=0xFFFE
3B5h Tire_Press_RR_ORR_Data=0xFFFE
2.查看pano屏card3处胎压监测系统中的左前、左后和右后胎压值显示</t>
  </si>
  <si>
    <t>1.用CAN发送
3B5h Tire_Press_LF_Data=0xFFFE
3B5h Tire_Press_RF_Data=0xFFFE
3B5h Tire_Press_RR_ORR_Data=0xFFFE
2.查看pano屏card3处胎压监测系统中的左前、右前和右后胎压值显示</t>
  </si>
  <si>
    <t>1.用CAN发送
3B5h Tire_Press_LF_Data=0xFFFE
3B5h Tire_Press_LR_OLR_Data=0xFFFE
3B5h Tire_Press_RF_Data=0xFFFE
3B5h Tire_Press_RR_ORR_Data=0xFFFE
2.查看pano屏card3处胎压监测系统中的左前、左后、右前和右后胎压值显示</t>
  </si>
  <si>
    <t>1.用CAN发送
3B4h Tire_Press_LF_Stat=0x2; 
3B5h Tire_Press_LF_Data=(0x0 to 0xFFFC) (./yfdbus_send AI.lv.ipcl.out vip2gip_VehicleNetwork 0x02,0x21,0x40,0x04,0x71,0x00,0x00,0x00)
2.查看pano屏card3处左前轮胎胎压监测信息显示</t>
  </si>
  <si>
    <t xml:space="preserve">
1.用CAN发送
3B4h Tire_Press_LR_OLR_Stat=0x3; 
3B5h Tire_Press_LR_OLR_Data=(0x0 to 0xFFFC) (./yfdbus_send AI.lv.ipcl.out vip2gip_VehicleNetwork 0x02,0x21,0x40,0x04,0x73,0x00,0x00,0x00)
2.查看pano屏card3处左后轮胎胎压监测信息显示</t>
  </si>
  <si>
    <t xml:space="preserve">
1.用CAN发送
3B4h Tire_Press_RF_Stat=0x3; 
3B5h Tire_Press_RF_Data=(0x0 to 0xFFFC) (./yfdbus_send AI.lv.ipcl.out vip2gip_VehicleNetwork 0x02,0x21,0x40,0x04,0x72,0x00,0x00,0x00)
2.查看pano屏card3处右前轮胎胎压监测信息显示</t>
  </si>
  <si>
    <t xml:space="preserve">
1.用CAN发送
3B4h Tire_Press_RR_ORR_Stat=0x3; 
3B5h Tire_Press_RR_ORR_Data=(0x0 to 0xFFFC) (./yfdbus_send AI.lv.ipcl.out vip2gip_VehicleNetwork 0x02,0x21,0x40,0x04,0x74,0x00,0x00,0x00)
2.查看pano屏card3处右后轮胎胎压监测信息显示</t>
  </si>
  <si>
    <t xml:space="preserve">
1.用CAN发送
3B4h Tire_Press_LF_Stat=0x2; 
3B5h Tire_Press_LF_Data=(0x0 to 0xFFFC) (./yfdbus_send AI.lv.ipcl.out vip2gip_VehicleNetwork 0x02,0x21,0x40,0x04,0x71,0x00,0x00,0x00)
3B4h Tire_Press_LR_OLR_Stat=0x2; 
3B5h Tire_Press_LR_OLR_Data=(0x0 to 0xFFFC)
2.查看pano屏card3处胎压监测信息显示</t>
  </si>
  <si>
    <t xml:space="preserve">
1.用CAN发送
3B4h Tire_Press_LF_Stat=0x2; 
3B5h Tire_Press_LF_Data=(0x0 to 0xFFFC) (./yfdbus_send AI.lv.ipcl.out vip2gip_VehicleNetwork 0x02,0x21,0x40,0x04,0x71,0x00,0x00,0x00)
3B4h Tire_Press_RF_Stat=0x2; 
3B5h Tire_Press_RF_Data=(0x0 to 0xFFFC)
2.查看pano屏card3处胎压监测信息显示</t>
  </si>
  <si>
    <t xml:space="preserve">
1.用CAN发送
3B4h Tire_Press_LF_Stat=0x2; 
3B5h Tire_Press_LF_Data=(0x0 to 0xFFFC) (./yfdbus_send AI.lv.ipcl.out vip2gip_VehicleNetwork 0x02,0x21,0x40,0x04,0x71,0x00,0x00,0x00)
3B4h Tire_Press_RR_ORR_Stat=0x2; 
3B5h Tire_Press_RR_ORR_Data=(0x0 to 0xFFFC)
2.查看pano屏card3处胎压监测信息显示</t>
  </si>
  <si>
    <t xml:space="preserve">
1.用CAN发送
3B4h Tire_Press_RF_Stat=0x2; 
3B5h Tire_Press_RF_Data=(0x0 to 0xFFFC)
3B4h Tire_Press_RR_ORR_Stat=0x2; 
3B5h Tire_Press_RR_ORR_Data=(0x0 to 0xFFFC)
2.查看pano屏card3处胎压监测信息显示</t>
  </si>
  <si>
    <t>1.用CAN发送
3B4h Tire_Press_LF_Stat=0x2; 
3B5h Tire_Press_LF_Data=(0x0 to 0xFFFC) (./yfdbus_send AI.lv.ipcl.out vip2gip_VehicleNetwork 0x02,0x21,0x40,0x04,0x71,0x00,0x00,0x00)
3B4h Tire_Press_LR_OLR_Stat=0x2; 
3B5h Tire_Press_LR_OLR_Data=(0x0 to 0xFFFC)
3B4h Tire_Press_RF_Stat=0x2; 
3B5h Tire_Press_RF_Data=(0x0 to 0xFFFC)
2.查看pano屏card3处胎压监测信息显示</t>
  </si>
  <si>
    <t xml:space="preserve">
1.用CAN发送
3B4h Tire_Press_LF_Stat=0x2; 
3B5h Tire_Press_LF_Data=(0x0 to 0xFFFC) (./yfdbus_send AI.lv.ipcl.out vip2gip_VehicleNetwork 0x02,0x21,0x40,0x04,0x71,0x00,0x00,0x00)
3B4h Tire_Press_LR_OLR_Stat=0x2; 
3B5h Tire_Press_LR_OLR_Data=(0x0 to 0xFFFC)
3B4h Tire_Press_RR_ORR_Stat=0x2; 
3B5h Tire_Press_RR_ORR_Data=(0x0 to 0xFFFC)
2.查看pano屏card3处胎压监测信息显示</t>
  </si>
  <si>
    <t>1.用CAN发送
3B4h Tire_Press_LF_Stat=0x2; 
3B5h Tire_Press_LF_Data=(0x0 to 0xFFFC) (./yfdbus_send AI.lv.ipcl.out vip2gip_VehicleNetwork 0x02,0x21,0x40,0x04,0x71,0x00,0x00,0x00)
3B4h Tire_Press_RF_Stat=0x2; 
3B5h Tire_Press_RF_Data=(0x0 to 0xFFFC)
3B4h Tire_Press_RR_ORR_Stat=0x2; 
3B5h Tire_Press_RR_ORR_Data=(0x0 to 0xFFFC)
2.查看pano屏card3处胎压监测信息显示</t>
  </si>
  <si>
    <t>1.车机供电正常;
2.配置字设置TPMS Support=0x1（./yfdbus_send AI.lv.ipcl.out vip2gip_VehicleNetwork 0x02,0x21,0x40,0x30,0x36,0x00,0x00,0x01）
3.连接CAN工具
4.胎压监测已被勾选</t>
    <phoneticPr fontId="75" type="noConversion"/>
  </si>
  <si>
    <t>1.车机供电正常;
2.配置字设置TPMS Support=0x1（./yfdbus_send AI.lv.ipcl.out vip2gip_VehicleNetwork 0x02,0x21,0x40,0x30,0x36,0x00,0x00,0x01）
3.连接CAN工具
4.胎压监测中状态
5.胎压监测已被勾选</t>
    <phoneticPr fontId="75" type="noConversion"/>
  </si>
  <si>
    <t>1.车机供电正常;
2.已配置胎压监测
3.连接CAN工具
4.监测到低胎压状态
5.胎压监测已被勾选</t>
    <phoneticPr fontId="75" type="noConversion"/>
  </si>
  <si>
    <t>1.车机供电正常;
2.配置字设置TPMS Support=0x1（./yfdbus_send AI.lv.ipcl.out vip2gip_VehicleNetwork 0x02,0x21,0x40,0x30,0x36,0x00,0x00,0x01）
3.连接CAN工具
4.监测到低胎压状态
5.胎压监测已被勾选</t>
    <phoneticPr fontId="75" type="noConversion"/>
  </si>
  <si>
    <t>1.车机供电正常;
2.已配置胎压监测
3.发送机未启动
4.胎压监测已被勾选</t>
    <phoneticPr fontId="75" type="noConversion"/>
  </si>
  <si>
    <t>1.车机供电正常;
2.配置TPMS Support=0x0 （./yfdbus_send AI.lv.ipcl.out vip2gip_VehicleNetwork 0x02,0x21,0x40,0x32,0x78,0x00,0x00,0x00）
3.被动胎压检测正常
4.胎压监测已被勾选</t>
    <phoneticPr fontId="75" type="noConversion"/>
  </si>
  <si>
    <t>1.车机供电正常;
2.配置TPMS Support=0x0 （./yfdbus_send AI.lv.ipcl.out vip2gip_VehicleNetwork 0x02,0x21,0x40,0x32,0x78,0x00,0x00,0x00
3.被动胎压检测发动机未启动
4.胎压监测已被勾选</t>
    <phoneticPr fontId="75" type="noConversion"/>
  </si>
  <si>
    <t>被动胎压检测正常时的显示</t>
    <phoneticPr fontId="75" type="noConversion"/>
  </si>
  <si>
    <t>被动胎压检测到低胎压时的显示</t>
    <phoneticPr fontId="75" type="noConversion"/>
  </si>
  <si>
    <t>被动胎压检测发动机未启动时的显示</t>
    <phoneticPr fontId="75" type="noConversion"/>
  </si>
  <si>
    <t>正在和FO确认信号，用例暂无法编写</t>
    <phoneticPr fontId="75" type="noConversion"/>
  </si>
  <si>
    <t>1.用CAN发送
3B4h Tire_Press_LF_Stat=0x2; 
3B5h Tire_Press_LF_Data=(0x0 to 0xFFFC) (./yfdbus_send AI.lv.ipcl.out vip2gip_VehicleNetwork 0x02,0x21,0x40,0x04,0x71,0x00,0x00,0x00)
3B4h Tire_Press_LR_OLR_Stat=0x2; 
3B5h Tire_Press_LR_OLR_Data=(0x0 to 0xFFFC)
3B4h Tire_Press_RF_Stat=0x2; 
3B5h Tire_Press_RF_Data=(0x0 to 0xFFFC)
3B4h Tire_Press_RR_ORR_Stat=0x2; 
3B5h Tire_Press_RR_ORR_Data=(0x0 to 0xFFFC)
2.查看pano屏card3处胎压监测信息显示</t>
    <phoneticPr fontId="75" type="noConversion"/>
  </si>
  <si>
    <t>1.查看pano屏card3处胎压监测信息显示</t>
    <phoneticPr fontId="75" type="noConversion"/>
  </si>
  <si>
    <t>1.显示“请先启动发动机”，不显示“正常”或“低胎压”，显示“--”</t>
    <phoneticPr fontId="75" type="noConversion"/>
  </si>
  <si>
    <t>1. 执行 
查看pano屏card3处胎压监测信息显示</t>
    <phoneticPr fontId="75" type="noConversion"/>
  </si>
  <si>
    <t>1. 执行 ./yfdbus_send AI.lv.ipcl.out vip2gip_VehicleNetwork 0x02,0x21,0x40,0x04,0x70,0x00,0x00,0x03
查看pano屏card3处胎压监测信息显示</t>
    <phoneticPr fontId="75" type="noConversion"/>
  </si>
  <si>
    <t>1. 执行 ./yfdbus_send AI.lv.ipcl.out vip2gip_VehicleNetwork 0x02,0x11,0x40,0x04,0x09,0x00,0x00,0x00
查看pano屏card3处胎压监测信息显示</t>
    <phoneticPr fontId="75" type="noConversion"/>
  </si>
  <si>
    <t>1.显示“请先启动发动机”，（车型图片可置灰显示，以最终UI效果图为准）</t>
    <phoneticPr fontId="75" type="noConversion"/>
  </si>
  <si>
    <t>2.显示具体胎压值和对应单位</t>
  </si>
  <si>
    <t>2.左前轮显示具体胎压值和对应单位</t>
  </si>
  <si>
    <t>2.左后轮显示具体胎压值和对应单位</t>
  </si>
  <si>
    <t>2.右前轮显示具体胎压值和对应单位</t>
  </si>
  <si>
    <t>2.右后轮显示具体胎压值和对应单位</t>
  </si>
  <si>
    <t>2.左前和左后轮显示具体胎压值和对应单位</t>
  </si>
  <si>
    <t>2.左前和右前轮显示具体胎压值和对应单位</t>
  </si>
  <si>
    <t>2.左前和右后轮显示具体胎压值和对应单位</t>
  </si>
  <si>
    <t>2.右前和右后轮显示具体胎压值和对应单位</t>
  </si>
  <si>
    <t>2.左前、左后和右前轮显示具体胎压值和对应单位</t>
  </si>
  <si>
    <t>2.左前、左后和右后轮显示具体胎压值和对应单位</t>
  </si>
  <si>
    <t>2.左前、右前和右后轮显示具体胎压值和对应单位</t>
  </si>
  <si>
    <t xml:space="preserve">显示TPMS数据 </t>
  </si>
  <si>
    <t>丢失数据时的显示</t>
  </si>
  <si>
    <t>1.用CAN发送
3B4h Tire_Press_LF_Stat=0x1;  (./yfdbus_send AI.lv.ipcl.out vip2gip_VehicleNetwork 0x02,0x21,0x40,0x04,0x75,0x00,0x00,0x01); 
3B5h Tire_Press_LF_Data=(0x0 to 0xFFFC) (./yfdbus_send AI.lv.ipcl.out vip2gip_VehicleNetwork 0x02,0x21,0x40,0x04,0x71,0x00,0x00,0xFF,0xFC)
3B4h Tire_Press_RR_ORR_Stat=0x1; 
3B5h Tire_Press_RR_ORR_Data=(0x0 to 0xFFFC)
2.查看pano屏card3处左前和右后胎压信息显示</t>
    <phoneticPr fontId="75" type="noConversion"/>
  </si>
  <si>
    <t>1.进入车辆控制-&gt;车辆设置-&gt;驾驶信息显示-&gt;IOD显示子菜单页面，勾选胎压监测
2.熄火，待中控睡眠，再启动车辆；查看pano屏card3显示</t>
    <phoneticPr fontId="75" type="noConversion"/>
  </si>
  <si>
    <t>1.进入车辆控制-&gt;车辆设置-&gt;驾驶信息显示-&gt;IOD显示子菜单页面，勾选胎压监测
2.按HOME或MODE；查看pano屏card3显示</t>
    <phoneticPr fontId="75" type="noConversion"/>
  </si>
  <si>
    <t>1.进入车辆控制-&gt;车辆设置-&gt;驾驶信息显示-&gt;IOD显示子菜单页面，勾选胎压监测
2.蓝牙来电；查看pano屏card3显示</t>
    <phoneticPr fontId="75" type="noConversion"/>
  </si>
  <si>
    <t>1.进入车辆控制-&gt;车辆设置-&gt;驾驶信息显示-&gt;IOD显示子菜单页面，勾选胎压监测
2.倒车、取消倒车；查看pano屏card3显示</t>
    <phoneticPr fontId="75" type="noConversion"/>
  </si>
  <si>
    <t>1.进入车辆控制-&gt;车辆设置-&gt;驾驶信息显示-&gt;IOD显示子菜单页面，勾选胎压监测
2.将单位改为kPa；查看pano屏card3显示</t>
    <phoneticPr fontId="75" type="noConversion"/>
  </si>
  <si>
    <t>1.进入车辆控制-&gt;车辆设置-&gt;驾驶信息显示-&gt;IOD显示子菜单页面，勾选胎压监测
2.将单位改为BAR；查看pano屏card3显示</t>
    <phoneticPr fontId="75" type="noConversion"/>
  </si>
  <si>
    <t>1.进入车辆控制-&gt;车辆设置-&gt;驾驶信息显示-&gt;IOD显示子菜单页面，勾选胎压监测
2.将单位改为PSI；查看pano屏card3显示</t>
    <phoneticPr fontId="75" type="noConversion"/>
  </si>
  <si>
    <t>1.进入车辆控制-&gt;车辆设置-&gt;驾驶信息显示-&gt;IOD显示子菜单页面，勾选胎压监测
2.将单位改为kpa；查看pano屏card3显示</t>
    <phoneticPr fontId="75" type="noConversion"/>
  </si>
  <si>
    <t>1.进入车辆控制-&gt;车辆设置-&gt;驾驶信息显示-&gt;IOD显示子菜单页面，勾选胎压监测
2.车辆ACC ON 改为ACC OFF；查看pano屏card3显示</t>
    <phoneticPr fontId="75" type="noConversion"/>
  </si>
  <si>
    <t>1.进入仪表设置页面，显示2.card3显示/IOD配置/行车电脑及各项infobook按钮
2.从仪表设置页面返回车辆控制-&gt;车辆设置</t>
  </si>
  <si>
    <t>1.进入2.card3显示页面，显示车速里程表km/h勾选项/左侧仪表显示子目录/转向导航勾选项/自动启停警告勾选项
2.从2.card3显示页面返回车辆控制-&gt;车辆设置-&gt;仪表设置页面</t>
  </si>
  <si>
    <t>1.点击2.card3显示info页面，显示图片/功能文本说明
2.返回车辆控制-&gt;车辆设置-&gt;舒适进出-&gt;电动踏板模式</t>
  </si>
  <si>
    <t>2.显示无/转速表，不显示左侧仪表-功率表选项
3.返回车辆控制-&gt;车辆设置-&gt;仪表设置-&gt;2.card3显示界面</t>
  </si>
  <si>
    <t>2.显示左侧仪表-功率表选项
3.返回车辆控制-&gt;车辆设置-&gt;仪表设置-&gt;2.card3显示界面</t>
  </si>
  <si>
    <t>1.进入IOD配置页面，显示
行车电脑1勾选项
行车电脑2勾选项
油耗勾选项
自动启停勾选项
本次行程勾选项
胎压监测勾选项
安全带状态勾选项
电动效率勾选项
电动指导勾选项
BatteryCharge
2.从IOD配置页面返回车辆控制-&gt;车辆设置-&gt;仪表-&gt;2.card3显示页面</t>
  </si>
  <si>
    <t>1.进入IOD配置页面，显示
行车电脑1勾选项
行车电脑2勾选项
油耗勾选项
自动启停勾选项
本次行程勾选项
胎压监测勾选项
安全带状态勾选项
2.从IOD配置页面返回车辆控制-&gt;车辆设置-&gt;仪表设置-&gt;2.card3显示页面</t>
  </si>
  <si>
    <t>1.勾选成功，弹窗提示“2.card3显示数量已达最大”
2.返回IOD配置界面，且勾选项为7项</t>
  </si>
  <si>
    <t>2.card3显示左前、右前、左后、右后为Normal和单位</t>
  </si>
  <si>
    <t>2.card3显示左前、右前、左后、右后为Low “warning” status</t>
  </si>
  <si>
    <t>2.card3显示左前、右前、左后、右后为Normal值和单位kPa</t>
  </si>
  <si>
    <t>2.card3显示左前、右前、左后、右后为Normal值和单位BAR</t>
  </si>
  <si>
    <t>2.card3显示左前、右前、左后、右后为Normal值和单位PSI</t>
  </si>
  <si>
    <t>2.card3显示TPMS的数据为”---”单位PSI</t>
    <phoneticPr fontId="75" type="noConversion"/>
  </si>
  <si>
    <t>2.card3显示TPMS的数据为”---”单位kPa</t>
    <phoneticPr fontId="75" type="noConversion"/>
  </si>
  <si>
    <t>SYNC+_Z0289</t>
    <phoneticPr fontId="75" type="noConversion"/>
  </si>
  <si>
    <t>2.card3显示TPMS的数据为”---”单位BAR</t>
    <phoneticPr fontId="75" type="noConversion"/>
  </si>
  <si>
    <t>SYNC+_Z1007</t>
    <phoneticPr fontId="75" type="noConversion"/>
  </si>
  <si>
    <r>
      <t>2</t>
    </r>
    <r>
      <rPr>
        <sz val="10"/>
        <color indexed="8"/>
        <rFont val="微软雅黑"/>
        <family val="2"/>
        <charset val="134"/>
      </rPr>
      <t>.0-7</t>
    </r>
    <r>
      <rPr>
        <sz val="10"/>
        <color indexed="8"/>
        <rFont val="微软雅黑"/>
        <family val="2"/>
        <charset val="134"/>
      </rPr>
      <t>安全带状态</t>
    </r>
    <phoneticPr fontId="75" type="noConversion"/>
  </si>
  <si>
    <t>第一排乘客安全带带扣状态-故障</t>
    <phoneticPr fontId="75" type="noConversion"/>
  </si>
  <si>
    <t>第一排乘客安全带带扣状态-系上</t>
    <phoneticPr fontId="75" type="noConversion"/>
  </si>
  <si>
    <t>第一排乘客安全带带扣状态-未系上</t>
    <phoneticPr fontId="75" type="noConversion"/>
  </si>
  <si>
    <t>第一排乘客安全带带扣状态-未知</t>
    <phoneticPr fontId="75" type="noConversion"/>
  </si>
  <si>
    <t xml:space="preserve">1.车机供电正常;
2.连接CAN </t>
    <phoneticPr fontId="75" type="noConversion"/>
  </si>
  <si>
    <t>1.进入车辆控制-&gt;车辆设置-&gt;驾驶信息显示-&gt;IOD显示子菜单页面，勾选安全带
2.用CAN发送0x4C FirstRowBucklePsngr = 0x0；
3.查看pano屏card3显示</t>
    <phoneticPr fontId="75" type="noConversion"/>
  </si>
  <si>
    <t>1.进入车辆控制-&gt;车辆设置-&gt;驾驶信息显示-&gt;IOD显示子菜单页面，勾选安全带
2.用CAN发送0x4C FirstRowBucklePsngr = 0x1；
3.查看pano屏card3显示</t>
    <phoneticPr fontId="75" type="noConversion"/>
  </si>
  <si>
    <t>1.进入车辆控制-&gt;车辆设置-&gt;驾驶信息显示-&gt;IOD显示子菜单页面，勾选安全带
2.用CAN发送0x4C FirstRowBucklePsngr = 0x2；
3.查看pano屏card3显示</t>
    <phoneticPr fontId="75" type="noConversion"/>
  </si>
  <si>
    <t>1.进入车辆控制-&gt;车辆设置-&gt;驾驶信息显示-&gt;IOD显示子菜单页面，勾选安全带
2.用CAN发送0x4C FirstRowBucklePsngr = 0x3；
3.查看pano屏card3显示</t>
    <phoneticPr fontId="75" type="noConversion"/>
  </si>
  <si>
    <t>第一排驾驶位安全带带扣状态-系上</t>
  </si>
  <si>
    <t>第一排驾驶位安全带带扣状态-未系上</t>
  </si>
  <si>
    <t>第一排驾驶位安全带带扣状态-未知</t>
  </si>
  <si>
    <t>1.进入车辆控制-&gt;车辆设置-&gt;驾驶信息显示-&gt;IOD显示子菜单页面，勾选安全带
2.用CAN发送0x4C FirstRowBuckleDriver = 0x0；
3.查看pano屏card3显示</t>
    <phoneticPr fontId="75" type="noConversion"/>
  </si>
  <si>
    <t>1.进入车辆控制-&gt;车辆设置-&gt;驾驶信息显示-&gt;IOD显示子菜单页面，勾选安全带
2.用CAN发送0x4C  FirstRowBuckleDriver = 0x1；
3.查看pano屏card3显示</t>
    <phoneticPr fontId="75" type="noConversion"/>
  </si>
  <si>
    <t>1.进入车辆控制-&gt;车辆设置-&gt;驾驶信息显示-&gt;IOD显示子菜单页面，勾选安全带
2.用CAN发送0x4C  FirstRowBuckleDriver = 0x2；
3.查看pano屏card3显示</t>
    <phoneticPr fontId="75" type="noConversion"/>
  </si>
  <si>
    <t>1.进入车辆控制-&gt;车辆设置-&gt;驾驶信息显示-&gt;IOD显示子菜单页面，勾选安全带
2.用CAN发送0x4C  FirstRowBuckleDriver = 0x3；
3.查看pano屏card3显示</t>
    <phoneticPr fontId="75" type="noConversion"/>
  </si>
  <si>
    <t>第二排驾驶位安全带带扣状态-系上</t>
  </si>
  <si>
    <t>第二排驾驶位安全带带扣状态-未系上</t>
  </si>
  <si>
    <t>第二排驾驶位安全带带扣状态-未知</t>
  </si>
  <si>
    <t>第二排乘客安全带带扣状态-系上</t>
  </si>
  <si>
    <t>第二排乘客安全带带扣状态-未系上</t>
  </si>
  <si>
    <t>第二排乘客安全带带扣状态-未知</t>
  </si>
  <si>
    <t>1.进入车辆控制-&gt;车辆设置-&gt;驾驶信息显示-&gt;IOD显示子菜单页面，勾选安全带
2.用CAN发送0x4C SecondRowBuckleDriver = 0x0；
3.查看pano屏card3显示</t>
  </si>
  <si>
    <t>1.进入车辆控制-&gt;车辆设置-&gt;驾驶信息显示-&gt;IOD显示子菜单页面，勾选安全带
2.用CAN发送0x4C  SecondRowBuckleDriver = 0x1；
3.查看pano屏card3显示</t>
  </si>
  <si>
    <t>1.进入车辆控制-&gt;车辆设置-&gt;驾驶信息显示-&gt;IOD显示子菜单页面，勾选安全带
2.用CAN发送0x4C  SecondRowBuckleDriver = 0x2；
3.查看pano屏card3显示</t>
  </si>
  <si>
    <t>1.进入车辆控制-&gt;车辆设置-&gt;驾驶信息显示-&gt;IOD显示子菜单页面，勾选安全带
2.用CAN发送0x4C  SecondRowBuckleDriver = 0x3；
3.查看pano屏card3显示</t>
  </si>
  <si>
    <t>1.进入车辆控制-&gt;车辆设置-&gt;驾驶信息显示-&gt;IOD显示子菜单页面，勾选安全带
2.用CAN发送0x4C SecondRowBucklePsngr = 0x0；
3.查看pano屏card3显示</t>
  </si>
  <si>
    <t>1.进入车辆控制-&gt;车辆设置-&gt;驾驶信息显示-&gt;IOD显示子菜单页面，勾选安全带
2.用CAN发送0x4C SecondRowBucklePsngr = 0x1；
3.查看pano屏card3显示</t>
  </si>
  <si>
    <t>1.进入车辆控制-&gt;车辆设置-&gt;驾驶信息显示-&gt;IOD显示子菜单页面，勾选安全带
2.用CAN发送0x4C SecondRowBucklePsngr = 0x2；
3.查看pano屏card3显示</t>
  </si>
  <si>
    <t>1.进入车辆控制-&gt;车辆设置-&gt;驾驶信息显示-&gt;IOD显示子菜单页面，勾选安全带
2.用CAN发送0x4C SecondRowBucklePsngr = 0x3；
3.查看pano屏card3显示</t>
  </si>
  <si>
    <t>第一排驾驶位安全带带扣状态-故障</t>
    <phoneticPr fontId="75" type="noConversion"/>
  </si>
  <si>
    <t>3.card3显示第一排驾驶位安全带异常状态，具体效果与UI一致</t>
    <phoneticPr fontId="75" type="noConversion"/>
  </si>
  <si>
    <t>3.card3显示第一排驾驶位安全带正常状态，具体效果与UI一致</t>
    <phoneticPr fontId="75" type="noConversion"/>
  </si>
  <si>
    <t>3.card3显示第一排乘客安全带异常状态，具体效果与UI一致</t>
    <phoneticPr fontId="75" type="noConversion"/>
  </si>
  <si>
    <t>3.card3显示第一排乘客安全带正常状态，具体效果与UI一致</t>
    <phoneticPr fontId="75" type="noConversion"/>
  </si>
  <si>
    <t>第二排驾驶位安全带带扣状态-故障</t>
    <phoneticPr fontId="75" type="noConversion"/>
  </si>
  <si>
    <t>3.card3显示第二排驾驶位安全带异常状态，具体效果与UI一致</t>
    <phoneticPr fontId="75" type="noConversion"/>
  </si>
  <si>
    <t>3.card3显示第二排驾驶位安全带正常状态，具体效果与UI一致</t>
    <phoneticPr fontId="75" type="noConversion"/>
  </si>
  <si>
    <t>第二排乘客安全带带扣状态-故障</t>
    <phoneticPr fontId="75" type="noConversion"/>
  </si>
  <si>
    <t>3.card3显示第二排乘客安全带异常状态，具体效果与UI一致</t>
    <phoneticPr fontId="75" type="noConversion"/>
  </si>
  <si>
    <t>3.card3显示第二排乘客安全带正常状态，具体效果与UI一致</t>
    <phoneticPr fontId="75" type="noConversion"/>
  </si>
  <si>
    <t>第一排驾驶位安全带带扣状态-故障 和第一排乘客安全带带扣状态--故障</t>
    <phoneticPr fontId="75" type="noConversion"/>
  </si>
  <si>
    <t>1.进入车辆控制-&gt;车辆设置-&gt;驾驶信息显示-&gt;IOD显示子菜单页面，勾选安全带
2.用CAN发送0x4C FirstRowBuckleDriver = 0x0，
FirstRowBucklePsngr = 0x0；
3.查看pano屏card3显示</t>
    <phoneticPr fontId="75" type="noConversion"/>
  </si>
  <si>
    <t>3.card3显示第一排驾驶位和第一排乘客安全带异常状态，具体效果与UI一致</t>
    <phoneticPr fontId="75" type="noConversion"/>
  </si>
  <si>
    <t>第一排驾驶位安全带带扣状态-故障 和第一排乘客安全带带扣状态--系上</t>
    <phoneticPr fontId="75" type="noConversion"/>
  </si>
  <si>
    <t>第一排驾驶位安全带带扣状态-故障 和第一排乘客安全带带扣状态--未系上</t>
    <phoneticPr fontId="75" type="noConversion"/>
  </si>
  <si>
    <t>第一排驾驶位安全带带扣状态-故障 和第一排乘客安全带带扣状态--未知</t>
    <phoneticPr fontId="75" type="noConversion"/>
  </si>
  <si>
    <t>1.进入车辆控制-&gt;车辆设置-&gt;驾驶信息显示-&gt;IOD显示子菜单页面，勾选安全带
2.用CAN发送0x4C FirstRowBuckleDriver = 0x0，
FirstRowBucklePsngr = 0x1；
3.查看pano屏card3显示</t>
    <phoneticPr fontId="75" type="noConversion"/>
  </si>
  <si>
    <t>1.进入车辆控制-&gt;车辆设置-&gt;驾驶信息显示-&gt;IOD显示子菜单页面，勾选安全带
2.用CAN发送0x4C FirstRowBuckleDriver = 0x0，
FirstRowBucklePsngr = 0x2；
3.查看pano屏card3显示</t>
    <phoneticPr fontId="75" type="noConversion"/>
  </si>
  <si>
    <t>1.进入车辆控制-&gt;车辆设置-&gt;驾驶信息显示-&gt;IOD显示子菜单页面，勾选安全带
2.用CAN发送0x4C FirstRowBuckleDriver = 0x0，
FirstRowBucklePsngr = 0x3；
3.查看pano屏card3显示</t>
    <phoneticPr fontId="75" type="noConversion"/>
  </si>
  <si>
    <t>3.card3显示第一排驾驶位安全带正常状态和第一排乘客安全带异常状态，具体效果与UI一致</t>
    <phoneticPr fontId="75" type="noConversion"/>
  </si>
  <si>
    <t>第一排驾驶位安全带带扣状态-故障 和第二排驾驶位安全带带扣状态--故障</t>
  </si>
  <si>
    <t>第一排驾驶位安全带带扣状态-故障 和第二排驾驶位安全带带扣状态--系上</t>
  </si>
  <si>
    <t>第一排驾驶位安全带带扣状态-故障 和第二排驾驶位安全带带扣状态--未系上</t>
  </si>
  <si>
    <t>第一排驾驶位安全带带扣状态-故障 和第二排驾驶位安全带带扣状态--未知</t>
  </si>
  <si>
    <t>3.card3显示第一排驾驶位和第二排驾驶位安全带异常状态，具体效果与UI一致</t>
  </si>
  <si>
    <t>3.card3显示第一排驾驶位安全带正常状态和第二排驾驶位安全带异常状态，具体效果与UI一致</t>
  </si>
  <si>
    <t>1.进入车辆控制-&gt;车辆设置-&gt;驾驶信息显示-&gt;IOD显示子菜单页面，勾选安全带
2.用CAN发送0x4C FirstRowBuckleDriver = 0x0，
SecondRowBuckleDriver = 0x0；
3.查看pano屏card3显示</t>
  </si>
  <si>
    <t>1.进入车辆控制-&gt;车辆设置-&gt;驾驶信息显示-&gt;IOD显示子菜单页面，勾选安全带
2.用CAN发送0x4C FirstRowBuckleDriver = 0x0，
SecondRowBuckleDriver = 0x1；
3.查看pano屏card3显示</t>
  </si>
  <si>
    <t>1.进入车辆控制-&gt;车辆设置-&gt;驾驶信息显示-&gt;IOD显示子菜单页面，勾选安全带
2.用CAN发送0x4C FirstRowBuckleDriver = 0x0，
SecondRowBuckleDriver = 0x2；
3.查看pano屏card3显示</t>
  </si>
  <si>
    <t>1.进入车辆控制-&gt;车辆设置-&gt;驾驶信息显示-&gt;IOD显示子菜单页面，勾选安全带
2.用CAN发送0x4C FirstRowBuckleDriver = 0x0，
SecondRowBuckleDriver = 0x3；
3.查看pano屏card3显示</t>
  </si>
  <si>
    <t>第一排驾驶位安全带带扣状态-故障 和第二排乘客安全带带扣状态--故障</t>
  </si>
  <si>
    <t>3.card3显示第一排驾驶位和第二排乘客安全带异常状态，具体效果与UI一致</t>
  </si>
  <si>
    <t>第一排驾驶位安全带带扣状态-故障 和第二排乘客安全带带扣状态--系上</t>
  </si>
  <si>
    <t>3.card3显示第一排驾驶位安全带正常状态和第二排乘客安全带异常状态，具体效果与UI一致</t>
  </si>
  <si>
    <t>第一排驾驶位安全带带扣状态-故障 和第二排乘客安全带带扣状态--未系上</t>
  </si>
  <si>
    <t>1.进入车辆控制-&gt;车辆设置-&gt;驾驶信息显示-&gt;IOD显示子菜单页面，勾选安全带
2.用CAN发送0x4C FirstRowBuckleDriver = 0x0，
SecondRowBucklePsngr = 0x0；
3.查看pano屏card3显示</t>
    <phoneticPr fontId="75" type="noConversion"/>
  </si>
  <si>
    <t>1.进入车辆控制-&gt;车辆设置-&gt;驾驶信息显示-&gt;IOD显示子菜单页面，勾选安全带
2.用CAN发送0x4C FirstRowBuckleDriver = 0x0，
SecondRowBucklePsngr = 0x1；
3.查看pano屏card3显示</t>
    <phoneticPr fontId="75" type="noConversion"/>
  </si>
  <si>
    <t>1.进入车辆控制-&gt;车辆设置-&gt;驾驶信息显示-&gt;IOD显示子菜单页面，勾选安全带
2.用CAN发送0x4C FirstRowBuckleDriver = 0x0，
SecondRowBucklePsngr = 0x2；
3.查看pano屏card3显示</t>
    <phoneticPr fontId="75" type="noConversion"/>
  </si>
  <si>
    <t>1.进入车辆控制-&gt;车辆设置-&gt;驾驶信息显示-&gt;IOD显示子菜单页面，勾选安全带
2.用CAN发送0x4C FirstRowBuckleDriver = 0x0，
SecondRowBucklePsngr = 0x3；
3.查看pano屏card3显示</t>
    <phoneticPr fontId="75" type="noConversion"/>
  </si>
  <si>
    <t>第一排驾驶位安全带带扣状态-故障 和第二排乘客安全带带扣状态--未知</t>
    <phoneticPr fontId="75" type="noConversion"/>
  </si>
  <si>
    <t>第一排驾驶位安全带带扣状态-系上 和第一排乘客安全带带扣状态--故障</t>
  </si>
  <si>
    <t>第一排驾驶位安全带带扣状态-系上 和第一排乘客安全带带扣状态--系上</t>
  </si>
  <si>
    <t>第一排驾驶位安全带带扣状态-系上 和第一排乘客安全带带扣状态--未系上</t>
  </si>
  <si>
    <t>第一排驾驶位安全带带扣状态-系上 和第一排乘客安全带带扣状态--未知</t>
  </si>
  <si>
    <t>第一排驾驶位安全带带扣状态-系上 和第二排驾驶位安全带带扣状态--故障</t>
  </si>
  <si>
    <t>第一排驾驶位安全带带扣状态-系上 和第二排驾驶位安全带带扣状态--系上</t>
  </si>
  <si>
    <t>第一排驾驶位安全带带扣状态-系上 和第二排驾驶位安全带带扣状态--未系上</t>
  </si>
  <si>
    <t>第一排驾驶位安全带带扣状态-系上 和第二排驾驶位安全带带扣状态--未知</t>
  </si>
  <si>
    <t>第一排驾驶位安全带带扣状态-系上 和第二排乘客安全带带扣状态--故障</t>
  </si>
  <si>
    <t>第一排驾驶位安全带带扣状态-系上 和第二排乘客安全带带扣状态--系上</t>
  </si>
  <si>
    <t>第一排驾驶位安全带带扣状态-系上 和第二排乘客安全带带扣状态--未系上</t>
  </si>
  <si>
    <t>第一排驾驶位安全带带扣状态-系上 和第二排乘客安全带带扣状态--未知</t>
  </si>
  <si>
    <t>1.进入车辆控制-&gt;车辆设置-&gt;驾驶信息显示-&gt;IOD显示子菜单页面，勾选安全带
2.用CAN发送0x4C FirstRowBuckleDriver = 0x1，
FirstRowBucklePsngr = 0x0；
3.查看pano屏card3显示</t>
  </si>
  <si>
    <t>1.进入车辆控制-&gt;车辆设置-&gt;驾驶信息显示-&gt;IOD显示子菜单页面，勾选安全带
2.用CAN发送0x4C FirstRowBuckleDriver = 0x1，
FirstRowBucklePsngr = 0x1；
3.查看pano屏card3显示</t>
  </si>
  <si>
    <t>1.进入车辆控制-&gt;车辆设置-&gt;驾驶信息显示-&gt;IOD显示子菜单页面，勾选安全带
2.用CAN发送0x4C FirstRowBuckleDriver = 0x1，
FirstRowBucklePsngr = 0x2；
3.查看pano屏card3显示</t>
  </si>
  <si>
    <t>1.进入车辆控制-&gt;车辆设置-&gt;驾驶信息显示-&gt;IOD显示子菜单页面，勾选安全带
2.用CAN发送0x4C FirstRowBuckleDriver = 0x1，
FirstRowBucklePsngr = 0x3；
3.查看pano屏card3显示</t>
  </si>
  <si>
    <t>1.进入车辆控制-&gt;车辆设置-&gt;驾驶信息显示-&gt;IOD显示子菜单页面，勾选安全带
2.用CAN发送0x4C FirstRowBuckleDriver = 0x1，
SecondRowBuckleDriver = 0x0；
3.查看pano屏card3显示</t>
  </si>
  <si>
    <t>1.进入车辆控制-&gt;车辆设置-&gt;驾驶信息显示-&gt;IOD显示子菜单页面，勾选安全带
2.用CAN发送0x4C FirstRowBuckleDriver = 0x1，
SecondRowBuckleDriver = 0x1；
3.查看pano屏card3显示</t>
  </si>
  <si>
    <t>1.进入车辆控制-&gt;车辆设置-&gt;驾驶信息显示-&gt;IOD显示子菜单页面，勾选安全带
2.用CAN发送0x4C FirstRowBuckleDriver = 0x1，
SecondRowBuckleDriver = 0x2；
3.查看pano屏card3显示</t>
  </si>
  <si>
    <t>1.进入车辆控制-&gt;车辆设置-&gt;驾驶信息显示-&gt;IOD显示子菜单页面，勾选安全带
2.用CAN发送0x4C FirstRowBuckleDriver = 0x1，
SecondRowBuckleDriver = 0x3；
3.查看pano屏card3显示</t>
  </si>
  <si>
    <t>1.进入车辆控制-&gt;车辆设置-&gt;驾驶信息显示-&gt;IOD显示子菜单页面，勾选安全带
2.用CAN发送0x4C FirstRowBuckleDriver = 0x1，
SecondRowBucklePsngr = 0x0；
3.查看pano屏card3显示</t>
  </si>
  <si>
    <t>1.进入车辆控制-&gt;车辆设置-&gt;驾驶信息显示-&gt;IOD显示子菜单页面，勾选安全带
2.用CAN发送0x4C FirstRowBuckleDriver = 0x1，
SecondRowBucklePsngr = 0x1；
3.查看pano屏card3显示</t>
  </si>
  <si>
    <t>1.进入车辆控制-&gt;车辆设置-&gt;驾驶信息显示-&gt;IOD显示子菜单页面，勾选安全带
2.用CAN发送0x4C FirstRowBuckleDriver = 0x1，
SecondRowBucklePsngr = 0x2；
3.查看pano屏card3显示</t>
  </si>
  <si>
    <t>1.进入车辆控制-&gt;车辆设置-&gt;驾驶信息显示-&gt;IOD显示子菜单页面，勾选安全带
2.用CAN发送0x4C FirstRowBuckleDriver = 0x1，
SecondRowBucklePsngr = 0x3；
3.查看pano屏card3显示</t>
  </si>
  <si>
    <t>3.card3显示第一排驾驶位和第二排乘客安全带正常状态，具体效果与UI一致</t>
    <phoneticPr fontId="75" type="noConversion"/>
  </si>
  <si>
    <t>第一排驾驶位安全带带扣状态-未知 和第一排乘客安全带带扣状态--故障</t>
  </si>
  <si>
    <t>第一排驾驶位安全带带扣状态-未知 和第一排乘客安全带带扣状态--系上</t>
  </si>
  <si>
    <t>第一排驾驶位安全带带扣状态-未知 和第一排乘客安全带带扣状态--未系上</t>
  </si>
  <si>
    <t>第一排驾驶位安全带带扣状态-未知 和第一排乘客安全带带扣状态--未知</t>
  </si>
  <si>
    <t>第一排驾驶位安全带带扣状态-未知 和第二排驾驶位安全带带扣状态--故障</t>
  </si>
  <si>
    <t>第一排驾驶位安全带带扣状态-未知 和第二排驾驶位安全带带扣状态--系上</t>
  </si>
  <si>
    <t>第一排驾驶位安全带带扣状态-未知 和第二排驾驶位安全带带扣状态--未系上</t>
  </si>
  <si>
    <t>第一排驾驶位安全带带扣状态-未知 和第二排驾驶位安全带带扣状态--未知</t>
  </si>
  <si>
    <t>第一排驾驶位安全带带扣状态-未知 和第二排乘客安全带带扣状态--故障</t>
  </si>
  <si>
    <t>第一排驾驶位安全带带扣状态-未知 和第二排乘客安全带带扣状态--系上</t>
  </si>
  <si>
    <t>第一排驾驶位安全带带扣状态-未知 和第二排乘客安全带带扣状态--未系上</t>
  </si>
  <si>
    <t>第一排驾驶位安全带带扣状态-未知 和第二排乘客安全带带扣状态--未知</t>
  </si>
  <si>
    <t>第一排驾驶位安全带带扣状态-未系上 和第一排乘客安全带带扣状态--故障</t>
  </si>
  <si>
    <t>第一排驾驶位安全带带扣状态-未系上 和第一排乘客安全带带扣状态--系上</t>
  </si>
  <si>
    <t>第一排驾驶位安全带带扣状态-未系上 和第一排乘客安全带带扣状态--未系上</t>
  </si>
  <si>
    <t>第一排驾驶位安全带带扣状态-未系上 和第一排乘客安全带带扣状态--未知</t>
  </si>
  <si>
    <t>第一排驾驶位安全带带扣状态-未系上 和第二排驾驶位安全带带扣状态--故障</t>
  </si>
  <si>
    <t>第一排驾驶位安全带带扣状态-未系上 和第二排驾驶位安全带带扣状态--系上</t>
  </si>
  <si>
    <t>第一排驾驶位安全带带扣状态-未系上 和第二排驾驶位安全带带扣状态--未系上</t>
  </si>
  <si>
    <t>第一排驾驶位安全带带扣状态-未系上 和第二排驾驶位安全带带扣状态--未知</t>
  </si>
  <si>
    <t>第一排驾驶位安全带带扣状态-未系上 和第二排乘客安全带带扣状态--故障</t>
  </si>
  <si>
    <t>第一排驾驶位安全带带扣状态-未系上 和第二排乘客安全带带扣状态--系上</t>
  </si>
  <si>
    <t>第一排驾驶位安全带带扣状态-未系上 和第二排乘客安全带带扣状态--未系上</t>
  </si>
  <si>
    <t>第一排驾驶位安全带带扣状态-未系上 和第二排乘客安全带带扣状态--未知</t>
  </si>
  <si>
    <t>1.进入车辆控制-&gt;车辆设置-&gt;驾驶信息显示-&gt;IOD显示子菜单页面，勾选安全带
2.用CAN发送0x4C FirstRowBuckleDriver = 0x2，
FirstRowBucklePsngr = 0x0；
3.查看pano屏card3显示</t>
  </si>
  <si>
    <t>1.进入车辆控制-&gt;车辆设置-&gt;驾驶信息显示-&gt;IOD显示子菜单页面，勾选安全带
2.用CAN发送0x4C FirstRowBuckleDriver = 0x2，
FirstRowBucklePsngr = 0x1；
3.查看pano屏card3显示</t>
  </si>
  <si>
    <t>1.进入车辆控制-&gt;车辆设置-&gt;驾驶信息显示-&gt;IOD显示子菜单页面，勾选安全带
2.用CAN发送0x4C FirstRowBuckleDriver = 0x2，
FirstRowBucklePsngr = 0x2；
3.查看pano屏card3显示</t>
  </si>
  <si>
    <t>1.进入车辆控制-&gt;车辆设置-&gt;驾驶信息显示-&gt;IOD显示子菜单页面，勾选安全带
2.用CAN发送0x4C FirstRowBuckleDriver = 0x2，
FirstRowBucklePsngr = 0x3；
3.查看pano屏card3显示</t>
  </si>
  <si>
    <t>1.进入车辆控制-&gt;车辆设置-&gt;驾驶信息显示-&gt;IOD显示子菜单页面，勾选安全带
2.用CAN发送0x4C FirstRowBuckleDriver = 0x2，
SecondRowBuckleDriver = 0x0；
3.查看pano屏card3显示</t>
  </si>
  <si>
    <t>1.进入车辆控制-&gt;车辆设置-&gt;驾驶信息显示-&gt;IOD显示子菜单页面，勾选安全带
2.用CAN发送0x4C FirstRowBuckleDriver = 0x2，
SecondRowBuckleDriver = 0x1；
3.查看pano屏card3显示</t>
  </si>
  <si>
    <t>1.进入车辆控制-&gt;车辆设置-&gt;驾驶信息显示-&gt;IOD显示子菜单页面，勾选安全带
2.用CAN发送0x4C FirstRowBuckleDriver = 0x2，
SecondRowBuckleDriver = 0x2；
3.查看pano屏card3显示</t>
  </si>
  <si>
    <t>1.进入车辆控制-&gt;车辆设置-&gt;驾驶信息显示-&gt;IOD显示子菜单页面，勾选安全带
2.用CAN发送0x4C FirstRowBuckleDriver = 0x2，
SecondRowBuckleDriver = 0x3；
3.查看pano屏card3显示</t>
  </si>
  <si>
    <t>1.进入车辆控制-&gt;车辆设置-&gt;驾驶信息显示-&gt;IOD显示子菜单页面，勾选安全带
2.用CAN发送0x4C FirstRowBuckleDriver = 0x2，
SecondRowBucklePsngr = 0x0；
3.查看pano屏card3显示</t>
  </si>
  <si>
    <t>1.进入车辆控制-&gt;车辆设置-&gt;驾驶信息显示-&gt;IOD显示子菜单页面，勾选安全带
2.用CAN发送0x4C FirstRowBuckleDriver = 0x2，
SecondRowBucklePsngr = 0x1；
3.查看pano屏card3显示</t>
  </si>
  <si>
    <t>1.进入车辆控制-&gt;车辆设置-&gt;驾驶信息显示-&gt;IOD显示子菜单页面，勾选安全带
2.用CAN发送0x4C FirstRowBuckleDriver = 0x2，
SecondRowBucklePsngr = 0x2；
3.查看pano屏card3显示</t>
  </si>
  <si>
    <t>1.进入车辆控制-&gt;车辆设置-&gt;驾驶信息显示-&gt;IOD显示子菜单页面，勾选安全带
2.用CAN发送0x4C FirstRowBuckleDriver = 0x2，
SecondRowBucklePsngr = 0x3；
3.查看pano屏card3显示</t>
  </si>
  <si>
    <t>1.进入车辆控制-&gt;车辆设置-&gt;驾驶信息显示-&gt;IOD显示子菜单页面，勾选安全带
2.用CAN发送0x4C FirstRowBuckleDriver = 0x3，
FirstRowBucklePsngr = 0x0；
3.查看pano屏card3显示</t>
  </si>
  <si>
    <t>1.进入车辆控制-&gt;车辆设置-&gt;驾驶信息显示-&gt;IOD显示子菜单页面，勾选安全带
2.用CAN发送0x4C FirstRowBuckleDriver = 0x3，
FirstRowBucklePsngr = 0x1；
3.查看pano屏card3显示</t>
  </si>
  <si>
    <t>1.进入车辆控制-&gt;车辆设置-&gt;驾驶信息显示-&gt;IOD显示子菜单页面，勾选安全带
2.用CAN发送0x4C FirstRowBuckleDriver = 0x3，
FirstRowBucklePsngr = 0x2；
3.查看pano屏card3显示</t>
  </si>
  <si>
    <t>1.进入车辆控制-&gt;车辆设置-&gt;驾驶信息显示-&gt;IOD显示子菜单页面，勾选安全带
2.用CAN发送0x4C FirstRowBuckleDriver = 0x3，
FirstRowBucklePsngr = 0x3；
3.查看pano屏card3显示</t>
  </si>
  <si>
    <t>1.进入车辆控制-&gt;车辆设置-&gt;驾驶信息显示-&gt;IOD显示子菜单页面，勾选安全带
2.用CAN发送0x4C FirstRowBuckleDriver = 0x3，
SecondRowBuckleDriver = 0x0；
3.查看pano屏card3显示</t>
  </si>
  <si>
    <t>1.进入车辆控制-&gt;车辆设置-&gt;驾驶信息显示-&gt;IOD显示子菜单页面，勾选安全带
2.用CAN发送0x4C FirstRowBuckleDriver = 0x3，
SecondRowBuckleDriver = 0x1；
3.查看pano屏card3显示</t>
  </si>
  <si>
    <t>1.进入车辆控制-&gt;车辆设置-&gt;驾驶信息显示-&gt;IOD显示子菜单页面，勾选安全带
2.用CAN发送0x4C FirstRowBuckleDriver = 0x3，
SecondRowBuckleDriver = 0x2；
3.查看pano屏card3显示</t>
  </si>
  <si>
    <t>1.进入车辆控制-&gt;车辆设置-&gt;驾驶信息显示-&gt;IOD显示子菜单页面，勾选安全带
2.用CAN发送0x4C FirstRowBuckleDriver = 0x3，
SecondRowBuckleDriver = 0x3；
3.查看pano屏card3显示</t>
  </si>
  <si>
    <t>1.进入车辆控制-&gt;车辆设置-&gt;驾驶信息显示-&gt;IOD显示子菜单页面，勾选安全带
2.用CAN发送0x4C FirstRowBuckleDriver = 0x3，
SecondRowBucklePsngr = 0x0；
3.查看pano屏card3显示</t>
  </si>
  <si>
    <t>1.进入车辆控制-&gt;车辆设置-&gt;驾驶信息显示-&gt;IOD显示子菜单页面，勾选安全带
2.用CAN发送0x4C FirstRowBuckleDriver = 0x3，
SecondRowBucklePsngr = 0x1；
3.查看pano屏card3显示</t>
  </si>
  <si>
    <t>1.进入车辆控制-&gt;车辆设置-&gt;驾驶信息显示-&gt;IOD显示子菜单页面，勾选安全带
2.用CAN发送0x4C FirstRowBuckleDriver = 0x3，
SecondRowBucklePsngr = 0x2；
3.查看pano屏card3显示</t>
  </si>
  <si>
    <t>1.进入车辆控制-&gt;车辆设置-&gt;驾驶信息显示-&gt;IOD显示子菜单页面，勾选安全带
2.用CAN发送0x4C FirstRowBuckleDriver = 0x3，
SecondRowBucklePsngr = 0x3；
3.查看pano屏card3显示</t>
  </si>
  <si>
    <t>3.card3显示第一排驾驶位安全带异常状态和第一排乘客安全带正常状态，具体效果与UI一致</t>
    <phoneticPr fontId="75" type="noConversion"/>
  </si>
  <si>
    <t>【CDX707 UE】Driving information display 驾驶信息显示_V1.1_20210628.pdf</t>
    <phoneticPr fontId="75" type="noConversion"/>
  </si>
  <si>
    <t>【CDX707 UE】Ambient Lighting_氛围灯_V1.4_20210816.pdf</t>
    <phoneticPr fontId="75" type="noConversion"/>
  </si>
  <si>
    <r>
      <rPr>
        <sz val="10"/>
        <rFont val="微软雅黑"/>
        <family val="2"/>
        <charset val="134"/>
      </rPr>
      <t>V2.</t>
    </r>
    <r>
      <rPr>
        <sz val="10"/>
        <rFont val="微软雅黑"/>
        <family val="2"/>
        <charset val="134"/>
      </rPr>
      <t>4</t>
    </r>
    <r>
      <rPr>
        <sz val="11"/>
        <color theme="1"/>
        <rFont val="宋体"/>
        <family val="2"/>
        <scheme val="minor"/>
      </rPr>
      <t/>
    </r>
  </si>
  <si>
    <t>根据以下文档, 完成测试用例修改
【CDX707 UE】Vehicle Setting 车辆设置_V2.0_20210629.pdf
SYNC+_Phase5_FIP V2.14_0623.xlsx
SYNC+ Phase 5 System and Vehicle Settings_v0.8.xlsx</t>
    <phoneticPr fontId="75" type="noConversion"/>
  </si>
  <si>
    <t xml:space="preserve">根据以下文档, 完成R10交付节点相关测试用例
【CDX707 UE】Driving information display 驾驶信息显示_V1.1_20210628.pdf
【CDX707 UE】Ambient Lighting_氛围灯_V1.4_20210816.pdf
</t>
    <phoneticPr fontId="75" type="noConversion"/>
  </si>
  <si>
    <t>1.模拟ECU发送信号: ;
2.查看氛围灯亮度进度条状态;</t>
    <phoneticPr fontId="75" type="noConversion"/>
  </si>
  <si>
    <t>1.按住调节按钮进度条100%位置看场景图片氛围灯亮度
2.点击前小太阳按钮调节至最大</t>
    <phoneticPr fontId="75" type="noConversion"/>
  </si>
  <si>
    <t>1.场景图片氛围灯亮度显示亮度为最低亮度
2.点击小太阳亮度不发生改变</t>
    <phoneticPr fontId="75" type="noConversion"/>
  </si>
  <si>
    <t>1.圆球跟着手滑动的方向左右滑动
2.前后太阳图标不置灰显示，场景图片氛围灯亮度，根据亮度级别不同而改变</t>
    <phoneticPr fontId="75" type="noConversion"/>
  </si>
  <si>
    <t>1.场景图片氛围灯亮度显示亮度为最高亮度
2.点击小太阳按钮亮度不发生改变</t>
    <phoneticPr fontId="75" type="noConversion"/>
  </si>
  <si>
    <t>1. 点击左边图标;
2.查看车机发出的请求信号 ;</t>
    <phoneticPr fontId="75" type="noConversion"/>
  </si>
  <si>
    <t>氛围灯亮度-减小10% 设置 Rx逻辑</t>
    <phoneticPr fontId="75" type="noConversion"/>
  </si>
  <si>
    <t>氛围灯亮度-减小10% 设置 Tx逻辑</t>
    <phoneticPr fontId="75" type="noConversion"/>
  </si>
  <si>
    <t>2.氛围灯亮度减小10%;</t>
    <phoneticPr fontId="75" type="noConversion"/>
  </si>
  <si>
    <t>2.氛围灯亮度为(10%~100%)</t>
    <phoneticPr fontId="75" type="noConversion"/>
  </si>
  <si>
    <t xml:space="preserve">2.氛围灯亮度为100% </t>
    <phoneticPr fontId="75" type="noConversion"/>
  </si>
  <si>
    <t>氛围灯亮度为100% 设置 Rx逻辑</t>
    <phoneticPr fontId="75" type="noConversion"/>
  </si>
  <si>
    <t>氛围灯亮度为100% 设置 Tx逻辑</t>
    <phoneticPr fontId="75" type="noConversion"/>
  </si>
  <si>
    <t>1.其他选项被选中时, 设置氛围灯亮度为100%;
2.查看车机发出的请求信号 ;</t>
    <phoneticPr fontId="75" type="noConversion"/>
  </si>
  <si>
    <t>氛围灯亮度为10% 设置 Rx逻辑</t>
    <phoneticPr fontId="75" type="noConversion"/>
  </si>
  <si>
    <t>氛围灯亮度为10% 设置 Tx逻辑</t>
    <phoneticPr fontId="75" type="noConversion"/>
  </si>
  <si>
    <t>1.其他选项被选中时, 设置氛围灯亮度为10%;
2.查看车机发出的请求信号 ;</t>
    <phoneticPr fontId="75" type="noConversion"/>
  </si>
  <si>
    <t xml:space="preserve">2.氛围灯亮度为10% </t>
    <phoneticPr fontId="75" type="noConversion"/>
  </si>
  <si>
    <t>氛围灯亮度-增加10% 设置 Rx逻辑</t>
  </si>
  <si>
    <t>2.氛围灯亮度增加10%;</t>
  </si>
  <si>
    <t>氛围灯亮度-增加10% 设置 Tx逻辑</t>
  </si>
  <si>
    <t>氛围灯模式info book</t>
    <phoneticPr fontId="75" type="noConversion"/>
  </si>
  <si>
    <t>静态颜色设置 Rx逻辑</t>
  </si>
  <si>
    <t>2.静态颜色选项被选中</t>
  </si>
  <si>
    <t>静态颜色设置 Tx逻辑</t>
  </si>
  <si>
    <t>1.模拟ECU发送信号:
2.查看氛围灯模式选项状态</t>
    <phoneticPr fontId="75" type="noConversion"/>
  </si>
  <si>
    <t>1.其他选项被选中时, 点击静态颜色
2.查看车机发出的请求信号</t>
    <phoneticPr fontId="75" type="noConversion"/>
  </si>
  <si>
    <t>2.信号为</t>
    <phoneticPr fontId="75" type="noConversion"/>
  </si>
  <si>
    <t>动态颜色设置 Rx逻辑</t>
  </si>
  <si>
    <t>2.动态颜色选项被选中</t>
  </si>
  <si>
    <t>动态颜色设置 Tx逻辑</t>
  </si>
  <si>
    <t>1.其他选项被选中时, 点击动态颜色
2.查看车机发出的请求信号</t>
  </si>
  <si>
    <t>自定义颜色设置 Rx逻辑</t>
  </si>
  <si>
    <t>2.自定义颜色选项被选中</t>
  </si>
  <si>
    <t>自定义颜色设置 Tx逻辑</t>
  </si>
  <si>
    <t>1.其他选项被选中时, 点击自定义颜色
2.查看车机发出的请求信号</t>
  </si>
  <si>
    <t>音乐律动设置 Rx逻辑</t>
  </si>
  <si>
    <t>2.音乐律动选项被选中</t>
  </si>
  <si>
    <t>音乐律动设置 Tx逻辑</t>
  </si>
  <si>
    <t>1.其他选项被选中时, 点击音乐律动
2.查看车机发出的请求信号</t>
  </si>
  <si>
    <t>1.CAN工具模拟发送
2.停止发送
3.查看氛围灯模式选项状态</t>
    <phoneticPr fontId="75" type="noConversion"/>
  </si>
  <si>
    <t>1.CAN工具模拟发送
2.查看氛围灯模式选项状态</t>
    <phoneticPr fontId="75" type="noConversion"/>
  </si>
  <si>
    <t>氛围灯模式信号丢失导致的无效状态</t>
    <phoneticPr fontId="75" type="noConversion"/>
  </si>
  <si>
    <t>氛围灯模式信号值导致的无效状态</t>
    <phoneticPr fontId="75" type="noConversion"/>
  </si>
  <si>
    <t>1.车机供电正常
2.信号正常
3.氛围灯开关已开启</t>
    <phoneticPr fontId="75" type="noConversion"/>
  </si>
  <si>
    <t>氛围灯模式显示</t>
    <phoneticPr fontId="75" type="noConversion"/>
  </si>
  <si>
    <t>1.默认显示选中标准模式
运动模式
节能模式
湿滑模式
复杂路况</t>
    <phoneticPr fontId="75" type="noConversion"/>
  </si>
  <si>
    <t>1.点击氛围灯模式
2.点击返回按钮</t>
    <phoneticPr fontId="75" type="noConversion"/>
  </si>
  <si>
    <t>1.默认显示选中静态颜色
动态颜色
自定义颜色
音乐律动
2.返回氛围灯页面</t>
    <phoneticPr fontId="75" type="noConversion"/>
  </si>
  <si>
    <t>1.点击氛围灯模式info book按钮
2.点击返回按钮</t>
    <phoneticPr fontId="75" type="noConversion"/>
  </si>
  <si>
    <t>1.进入氛围灯模式info book弹窗页面，显示info book内容
2.返回氛围灯页面</t>
    <phoneticPr fontId="7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</si>
</sst>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7">
    <numFmt numFmtId="41" formatCode="_ * #,##0_ ;_ * \-#,##0_ ;_ * &quot;-&quot;_ ;_ @_ "/>
    <numFmt numFmtId="43" formatCode="_ * #,##0.00_ ;_ * \-#,##0.00_ ;_ * &quot;-&quot;??_ ;_ @_ "/>
    <numFmt numFmtId="25" formatCode="\$#,##0.00_);\(\$#,##0.00\)"/>
    <numFmt numFmtId="176" formatCode="_([$€-2]* #,##0.00_);_([$€-2]* \(#,##0.00\);_([$€-2]* &quot;-&quot;??_)"/>
    <numFmt numFmtId="177" formatCode="[$¥-411]#,##0;\-[$¥-411]#,##0"/>
    <numFmt numFmtId="178" formatCode="#,##0;\-#,##0;&quot;-&quot;"/>
    <numFmt numFmtId="179" formatCode="#."/>
    <numFmt numFmtId="180" formatCode="[$-411]e/"/>
    <numFmt numFmtId="181" formatCode="_-[$€-2]* #,##0.00_-;\-[$€-2]* #,##0.00_-;_-[$€-2]* &quot;-&quot;??_-"/>
    <numFmt numFmtId="182" formatCode="_ * #,##0_)\ _R_$_ ;_ * \(#,##0\)\ _R_$_ ;_ * &quot;-&quot;_)\ _R_$_ ;_ @_ "/>
    <numFmt numFmtId="183" formatCode="_(* #,##0.0000_);_(* \(#,##0.0000\);_(* &quot;-&quot;??_);_(@_)"/>
    <numFmt numFmtId="184" formatCode="_-* #,##0\ _F_-;\-* #,##0\ _F_-;_-* &quot;-&quot;\ _F_-;_-@_-"/>
    <numFmt numFmtId="185" formatCode="General_)"/>
    <numFmt numFmtId="186" formatCode="_-* #,##0\ &quot;F&quot;_-;\-* #,##0\ &quot;F&quot;_-;_-* &quot;-&quot;\ &quot;F&quot;_-;_-@_-"/>
    <numFmt numFmtId="187" formatCode="_ * #,##0.00_)\ _R_$_ ;_ * \(#,##0.00\)\ _R_$_ ;_ * &quot;-&quot;??_)\ _R_$_ ;_ @_ "/>
    <numFmt numFmtId="188" formatCode="_(&quot;Cr$&quot;* #,##0_);_(&quot;Cr$&quot;* \(#,##0\);_(&quot;Cr$&quot;* &quot;-&quot;_);_(@_)"/>
    <numFmt numFmtId="189" formatCode="_(&quot;$&quot;* #,##0.00_);_(&quot;$&quot;* \(#,##0.00\);_(&quot;$&quot;* &quot;-&quot;??_);_(@_)"/>
    <numFmt numFmtId="190" formatCode="_-* #,##0.00\ &quot;F&quot;_-;\-* #,##0.00\ &quot;F&quot;_-;_-* &quot;-&quot;??\ &quot;F&quot;_-;_-@_-"/>
    <numFmt numFmtId="191" formatCode="&quot;$&quot;#,##0.0000_);\(&quot;$&quot;#,##0.0000\)"/>
    <numFmt numFmtId="192" formatCode="_-* #,##0.00_-;\-* #,##0.00_-;_-* &quot;-&quot;??_-;_-@_-"/>
    <numFmt numFmtId="193" formatCode="\$#,##0.00;[Red]\-\$#,##0.00"/>
    <numFmt numFmtId="194" formatCode="#,##0.0_);\(#,##0.0\)"/>
    <numFmt numFmtId="195" formatCode="_-* #,##0.00\ _F_-;\-* #,##0.00\ _F_-;_-* &quot;-&quot;??\ _F_-;_-@_-"/>
    <numFmt numFmtId="196" formatCode="_(&quot;$&quot;* #,##0_);_(&quot;$&quot;* \(#,##0\);_(&quot;$&quot;* &quot;-&quot;_);_(@_)"/>
    <numFmt numFmtId="197" formatCode="_(&quot;Cr$&quot;* #,##0.00_);_(&quot;Cr$&quot;* \(#,##0.00\);_(&quot;Cr$&quot;* &quot;-&quot;??_);_(@_)"/>
    <numFmt numFmtId="198" formatCode="&quot;$&quot;#,##0_);&quot;$&quot;* \(#,##0\)"/>
    <numFmt numFmtId="199" formatCode="&quot;$&quot;* #,##0\ ;&quot;$&quot;* \(#,##0\)"/>
    <numFmt numFmtId="200" formatCode="_(&quot;\&quot;* #,##0_);\(&quot;\&quot;#,##0\)"/>
    <numFmt numFmtId="201" formatCode="_-* #,##0.00\ _D_M_-;\-* #,##0.00\ _D_M_-;_-* &quot;-&quot;??\ _D_M_-;_-@_-"/>
    <numFmt numFmtId="202" formatCode="0.000%_);\(0.000%\)"/>
    <numFmt numFmtId="203" formatCode="0.0"/>
    <numFmt numFmtId="204" formatCode="\(0\)"/>
    <numFmt numFmtId="205" formatCode="_-* #,##0.0_-;\-* #,##0.0_-;_-* &quot;-&quot;?_-;_-@_-"/>
    <numFmt numFmtId="206" formatCode="_-* #,##0.000_-;\-* #,##0.000_-;_-* &quot;-&quot;??_-;_-@_-"/>
    <numFmt numFmtId="207" formatCode="\(#,##0_ \);\(#,##0\)"/>
    <numFmt numFmtId="208" formatCode="_(&quot;$&quot;* #,##0_);_(&quot;$&quot;* \(#,##0\);_(&quot;$&quot;* &quot;-&quot;??_);_(@_)"/>
    <numFmt numFmtId="209" formatCode="\(\2.\2%\)"/>
    <numFmt numFmtId="210" formatCode="0.0%_);[Red]\(0.0\)%"/>
    <numFmt numFmtId="211" formatCode="_(&quot;$&quot;* #,##0.0_);_(&quot;$&quot;* \(#,##0.0\);_(&quot;$&quot;* &quot;-&quot;??_);_(@_)"/>
    <numFmt numFmtId="212" formatCode="_(&quot;$&quot;* #,##0.000000_);_(&quot;$&quot;* \(#,##0.000000\);_(&quot;$&quot;* &quot;-&quot;??_);_(@_)"/>
    <numFmt numFmtId="213" formatCode="_(* #,##0.000_);_(* \(#,##0.000\);_(* &quot;-&quot;??_);_(@_)"/>
    <numFmt numFmtId="214" formatCode="_(* #,##0_);_(* \(#,##0\);_(* &quot; - &quot;_);_(@_)"/>
    <numFmt numFmtId="215" formatCode="&quot;$&quot;* #,##0.000_);[Red]&quot;$&quot;* \(#,##0.000\)"/>
    <numFmt numFmtId="216" formatCode="0.0000"/>
    <numFmt numFmtId="217" formatCode="_(&quot;£&quot;* #,##0_);_(&quot;£&quot;* \(#,##0\);_(&quot;£&quot;* &quot;-&quot;_);_(@_)"/>
    <numFmt numFmtId="218" formatCode="_(&quot;?&quot;* #,##0_);_(&quot;?&quot;* \(#,##0\);_(&quot;?&quot;* &quot;-&quot;_);_(@_)"/>
    <numFmt numFmtId="219" formatCode="&quot;$&quot;* #,##0.0\ ;&quot;$&quot;* \(#,##0.0\)"/>
    <numFmt numFmtId="220" formatCode="&quot;$&quot;* #,##0.00\ ;&quot;$&quot;* \(#,##0.00\)"/>
    <numFmt numFmtId="221" formatCode="* #,##0.0\ ;* \(#,##0.0\)"/>
    <numFmt numFmtId="222" formatCode="0.0%"/>
    <numFmt numFmtId="223" formatCode="0_)"/>
    <numFmt numFmtId="224" formatCode="&quot;$&quot;#,##0_);\(&quot;$&quot;#,##0\)"/>
    <numFmt numFmtId="225" formatCode="&quot;$&quot;#,##0.0_);\(&quot;$&quot;#,##0.0\)"/>
    <numFmt numFmtId="226" formatCode="\r\/m\/d"/>
    <numFmt numFmtId="227" formatCode="\$#,##0.0_);[Red]\(\$#,##0.0\)"/>
    <numFmt numFmtId="228" formatCode="&quot;\&quot;#,##0;&quot;\&quot;\-#,##0"/>
    <numFmt numFmtId="229" formatCode="mmm\.yy"/>
    <numFmt numFmtId="230" formatCode="#,##0\ "/>
    <numFmt numFmtId="231" formatCode="&quot;$&quot;#,##0_);[Red]\(&quot;$&quot;#,##0\)"/>
    <numFmt numFmtId="232" formatCode="&quot;$&quot;#,##0.00_);[Red]\(&quot;$&quot;#,##0.00\)"/>
    <numFmt numFmtId="233" formatCode="#,##0\ ;\(#,##0\);\-\ "/>
    <numFmt numFmtId="234" formatCode="_ &quot;?&quot;* #,##0_ ;_ &quot;?&quot;* \-#,##0_ ;_ &quot;?&quot;* &quot;-&quot;_ ;_ @_ "/>
    <numFmt numFmtId="235" formatCode="#,##0_);[Red]\(#,##0\);\-"/>
    <numFmt numFmtId="236" formatCode="&quot;?&quot;#,##0.00;[Red]&quot;?&quot;\-#,##0.00"/>
    <numFmt numFmtId="237" formatCode="_ &quot;\&quot;* #,##0_ ;_ &quot;\&quot;* \-#,##0_ ;_ &quot;\&quot;* &quot;-&quot;_ ;_ @_ "/>
    <numFmt numFmtId="238" formatCode="_ &quot;\&quot;* #,##0_ ;_ &quot;\&quot;* &quot;\&quot;\!\-#,##0_ ;_ &quot;\&quot;* &quot;-&quot;_ ;_ @_ "/>
    <numFmt numFmtId="239" formatCode="[$-409]d\-mmm\-yyyy;@"/>
  </numFmts>
  <fonts count="157">
    <font>
      <sz val="11"/>
      <color indexed="8"/>
      <name val="宋体"/>
      <charset val="134"/>
    </font>
    <font>
      <sz val="11"/>
      <color theme="1"/>
      <name val="宋体"/>
      <family val="2"/>
      <scheme val="minor"/>
    </font>
    <font>
      <sz val="11"/>
      <color theme="1"/>
      <name val="宋体"/>
      <family val="2"/>
      <scheme val="minor"/>
    </font>
    <font>
      <sz val="10"/>
      <color indexed="8"/>
      <name val="微软雅黑"/>
      <family val="2"/>
      <charset val="134"/>
    </font>
    <font>
      <b/>
      <sz val="10"/>
      <color indexed="9"/>
      <name val="微软雅黑"/>
      <family val="2"/>
      <charset val="134"/>
    </font>
    <font>
      <sz val="10"/>
      <name val="微软雅黑"/>
      <family val="2"/>
      <charset val="134"/>
    </font>
    <font>
      <b/>
      <sz val="10"/>
      <color indexed="9"/>
      <name val="微软雅黑"/>
      <family val="2"/>
      <charset val="134"/>
    </font>
    <font>
      <sz val="10"/>
      <color indexed="8"/>
      <name val="微软雅黑"/>
      <family val="2"/>
      <charset val="134"/>
    </font>
    <font>
      <sz val="10"/>
      <color rgb="FF000000"/>
      <name val="微软雅黑"/>
      <family val="2"/>
      <charset val="134"/>
    </font>
    <font>
      <sz val="10"/>
      <color rgb="FFFF0000"/>
      <name val="微软雅黑"/>
      <family val="2"/>
      <charset val="134"/>
    </font>
    <font>
      <b/>
      <sz val="10"/>
      <name val="微软雅黑"/>
      <family val="2"/>
      <charset val="134"/>
    </font>
    <font>
      <sz val="10"/>
      <color indexed="10"/>
      <name val="微软雅黑"/>
      <family val="2"/>
      <charset val="134"/>
    </font>
    <font>
      <sz val="10"/>
      <color indexed="12"/>
      <name val="微软雅黑"/>
      <family val="2"/>
      <charset val="134"/>
    </font>
    <font>
      <sz val="11"/>
      <color indexed="8"/>
      <name val="微软雅黑"/>
      <family val="2"/>
      <charset val="134"/>
    </font>
    <font>
      <sz val="12"/>
      <name val="微软雅黑"/>
      <family val="2"/>
      <charset val="134"/>
    </font>
    <font>
      <b/>
      <sz val="20"/>
      <name val="微软雅黑"/>
      <family val="2"/>
      <charset val="134"/>
    </font>
    <font>
      <b/>
      <sz val="16"/>
      <name val="微软雅黑"/>
      <family val="2"/>
      <charset val="134"/>
    </font>
    <font>
      <sz val="11"/>
      <color theme="1"/>
      <name val="宋体"/>
      <family val="3"/>
      <charset val="134"/>
      <scheme val="minor"/>
    </font>
    <font>
      <sz val="11"/>
      <color indexed="17"/>
      <name val="ＭＳ Ｐゴシック"/>
      <family val="2"/>
    </font>
    <font>
      <u/>
      <sz val="11"/>
      <color rgb="FF0000FF"/>
      <name val="宋体"/>
      <family val="3"/>
      <charset val="134"/>
      <scheme val="minor"/>
    </font>
    <font>
      <sz val="11"/>
      <color indexed="9"/>
      <name val="맑은 고딕"/>
      <family val="2"/>
    </font>
    <font>
      <sz val="11"/>
      <color indexed="8"/>
      <name val="Calibri"/>
      <family val="2"/>
    </font>
    <font>
      <sz val="12"/>
      <color indexed="17"/>
      <name val="新細明體"/>
      <charset val="134"/>
    </font>
    <font>
      <sz val="11"/>
      <color indexed="8"/>
      <name val="맑은 고딕"/>
      <family val="2"/>
    </font>
    <font>
      <sz val="11"/>
      <color indexed="8"/>
      <name val="宋体"/>
      <family val="3"/>
      <charset val="134"/>
    </font>
    <font>
      <sz val="12"/>
      <name val="system"/>
      <charset val="134"/>
    </font>
    <font>
      <sz val="10"/>
      <name val="Helv"/>
      <family val="2"/>
    </font>
    <font>
      <sz val="11"/>
      <color indexed="10"/>
      <name val="맑은 고딕"/>
      <family val="2"/>
    </font>
    <font>
      <sz val="11"/>
      <color indexed="17"/>
      <name val="Calibri"/>
      <family val="2"/>
    </font>
    <font>
      <b/>
      <sz val="15"/>
      <color indexed="56"/>
      <name val="Calibri"/>
      <family val="2"/>
    </font>
    <font>
      <b/>
      <sz val="11"/>
      <color indexed="63"/>
      <name val="Calibri"/>
      <family val="2"/>
    </font>
    <font>
      <sz val="11"/>
      <color indexed="62"/>
      <name val="Calibri"/>
      <family val="2"/>
    </font>
    <font>
      <sz val="10"/>
      <name val="Arial"/>
      <family val="2"/>
    </font>
    <font>
      <sz val="11"/>
      <color indexed="20"/>
      <name val="ＭＳ Ｐゴシック"/>
      <family val="2"/>
    </font>
    <font>
      <sz val="11"/>
      <color indexed="20"/>
      <name val="Calibri"/>
      <family val="2"/>
    </font>
    <font>
      <b/>
      <sz val="13"/>
      <color indexed="56"/>
      <name val="Calibri"/>
      <family val="2"/>
    </font>
    <font>
      <b/>
      <sz val="11"/>
      <color indexed="56"/>
      <name val="Calibri"/>
      <family val="2"/>
    </font>
    <font>
      <sz val="11"/>
      <color indexed="60"/>
      <name val="Calibri"/>
      <family val="2"/>
    </font>
    <font>
      <sz val="11"/>
      <color indexed="9"/>
      <name val="Calibri"/>
      <family val="2"/>
    </font>
    <font>
      <b/>
      <sz val="11"/>
      <color indexed="63"/>
      <name val="맑은 고딕"/>
      <family val="2"/>
    </font>
    <font>
      <sz val="10"/>
      <name val="MS Sans Serif"/>
      <family val="1"/>
    </font>
    <font>
      <sz val="10"/>
      <color indexed="8"/>
      <name val="Arial"/>
      <family val="2"/>
    </font>
    <font>
      <b/>
      <sz val="11"/>
      <color indexed="52"/>
      <name val="Calibri"/>
      <family val="2"/>
    </font>
    <font>
      <b/>
      <sz val="11"/>
      <color indexed="9"/>
      <name val="Calibri"/>
      <family val="2"/>
    </font>
    <font>
      <sz val="1"/>
      <color indexed="16"/>
      <name val="Courier"/>
      <family val="3"/>
    </font>
    <font>
      <sz val="14"/>
      <name val="ＭＳ 明朝"/>
      <charset val="134"/>
    </font>
    <font>
      <sz val="11"/>
      <name val="ＭＳ Ｐゴシック"/>
      <family val="2"/>
    </font>
    <font>
      <i/>
      <sz val="11"/>
      <color indexed="23"/>
      <name val="Calibri"/>
      <family val="2"/>
    </font>
    <font>
      <b/>
      <sz val="12"/>
      <name val="Arial"/>
      <family val="2"/>
    </font>
    <font>
      <sz val="12"/>
      <name val="新細明體"/>
      <charset val="134"/>
    </font>
    <font>
      <sz val="11"/>
      <color indexed="52"/>
      <name val="Calibri"/>
      <family val="2"/>
    </font>
    <font>
      <sz val="12"/>
      <color indexed="8"/>
      <name val="Calibri"/>
      <family val="2"/>
    </font>
    <font>
      <b/>
      <sz val="18"/>
      <color indexed="56"/>
      <name val="Cambria"/>
      <family val="1"/>
    </font>
    <font>
      <b/>
      <sz val="11"/>
      <color indexed="8"/>
      <name val="Calibri"/>
      <family val="2"/>
    </font>
    <font>
      <sz val="11"/>
      <color indexed="17"/>
      <name val="맑은 고딕"/>
      <family val="2"/>
    </font>
    <font>
      <sz val="11"/>
      <color indexed="10"/>
      <name val="Calibri"/>
      <family val="2"/>
    </font>
    <font>
      <b/>
      <sz val="11"/>
      <color indexed="52"/>
      <name val="맑은 고딕"/>
      <family val="2"/>
    </font>
    <font>
      <sz val="12"/>
      <name val="宋体"/>
      <family val="3"/>
      <charset val="134"/>
    </font>
    <font>
      <sz val="11"/>
      <color indexed="20"/>
      <name val="맑은 고딕"/>
      <family val="2"/>
    </font>
    <font>
      <sz val="12"/>
      <color indexed="20"/>
      <name val="新細明體"/>
      <charset val="134"/>
    </font>
    <font>
      <b/>
      <sz val="11"/>
      <color indexed="56"/>
      <name val="맑은 고딕"/>
      <family val="2"/>
    </font>
    <font>
      <sz val="11"/>
      <color indexed="60"/>
      <name val="맑은 고딕"/>
      <family val="2"/>
    </font>
    <font>
      <i/>
      <sz val="11"/>
      <color indexed="23"/>
      <name val="맑은 고딕"/>
      <family val="2"/>
    </font>
    <font>
      <b/>
      <sz val="11"/>
      <color indexed="9"/>
      <name val="맑은 고딕"/>
      <family val="2"/>
    </font>
    <font>
      <sz val="11"/>
      <color indexed="52"/>
      <name val="맑은 고딕"/>
      <family val="2"/>
    </font>
    <font>
      <b/>
      <sz val="11"/>
      <color indexed="8"/>
      <name val="맑은 고딕"/>
      <family val="2"/>
    </font>
    <font>
      <sz val="11"/>
      <color indexed="62"/>
      <name val="맑은 고딕"/>
      <family val="2"/>
    </font>
    <font>
      <b/>
      <sz val="18"/>
      <color indexed="56"/>
      <name val="맑은 고딕"/>
      <family val="2"/>
    </font>
    <font>
      <b/>
      <sz val="15"/>
      <color indexed="56"/>
      <name val="맑은 고딕"/>
      <family val="2"/>
    </font>
    <font>
      <b/>
      <sz val="13"/>
      <color indexed="56"/>
      <name val="맑은 고딕"/>
      <family val="2"/>
    </font>
    <font>
      <sz val="10"/>
      <color indexed="8"/>
      <name val="宋体"/>
      <family val="3"/>
      <charset val="134"/>
    </font>
    <font>
      <b/>
      <sz val="20"/>
      <color theme="1"/>
      <name val="微软雅黑"/>
      <family val="2"/>
      <charset val="134"/>
    </font>
    <font>
      <sz val="10"/>
      <name val="微软雅黑"/>
      <family val="2"/>
      <charset val="134"/>
    </font>
    <font>
      <b/>
      <sz val="10"/>
      <color indexed="9"/>
      <name val="微软雅黑"/>
      <family val="2"/>
      <charset val="134"/>
    </font>
    <font>
      <sz val="10"/>
      <color indexed="8"/>
      <name val="微软雅黑"/>
      <family val="2"/>
      <charset val="134"/>
    </font>
    <font>
      <sz val="9"/>
      <name val="宋体"/>
      <family val="3"/>
      <charset val="134"/>
    </font>
    <font>
      <sz val="10"/>
      <name val="宋体"/>
      <family val="3"/>
      <charset val="134"/>
    </font>
    <font>
      <strike/>
      <sz val="10"/>
      <color indexed="8"/>
      <name val="微软雅黑"/>
      <family val="2"/>
      <charset val="134"/>
    </font>
    <font>
      <sz val="10"/>
      <color rgb="FFFF0000"/>
      <name val="微软雅黑"/>
      <family val="2"/>
      <charset val="134"/>
    </font>
    <font>
      <sz val="10"/>
      <color theme="1"/>
      <name val="微软雅黑"/>
      <family val="2"/>
      <charset val="134"/>
    </font>
    <font>
      <b/>
      <sz val="10"/>
      <name val="Arial"/>
      <family val="2"/>
    </font>
    <font>
      <sz val="11"/>
      <name val="Arial"/>
      <family val="2"/>
    </font>
    <font>
      <sz val="11"/>
      <color indexed="9"/>
      <name val="宋体"/>
      <family val="3"/>
      <charset val="134"/>
    </font>
    <font>
      <b/>
      <sz val="11"/>
      <color indexed="63"/>
      <name val="宋体"/>
      <family val="3"/>
      <charset val="134"/>
    </font>
    <font>
      <b/>
      <sz val="15"/>
      <color indexed="56"/>
      <name val="宋体"/>
      <family val="3"/>
      <charset val="134"/>
    </font>
    <font>
      <b/>
      <sz val="11"/>
      <color indexed="8"/>
      <name val="宋体"/>
      <family val="3"/>
      <charset val="134"/>
    </font>
    <font>
      <b/>
      <sz val="18"/>
      <color indexed="56"/>
      <name val="宋体"/>
      <family val="3"/>
      <charset val="134"/>
    </font>
    <font>
      <b/>
      <sz val="11"/>
      <color indexed="56"/>
      <name val="宋体"/>
      <family val="3"/>
      <charset val="134"/>
    </font>
    <font>
      <sz val="11"/>
      <color indexed="60"/>
      <name val="宋体"/>
      <family val="3"/>
      <charset val="134"/>
    </font>
    <font>
      <sz val="11"/>
      <color indexed="62"/>
      <name val="宋体"/>
      <family val="3"/>
      <charset val="134"/>
    </font>
    <font>
      <b/>
      <sz val="11"/>
      <color indexed="52"/>
      <name val="宋体"/>
      <family val="3"/>
      <charset val="134"/>
    </font>
    <font>
      <sz val="11"/>
      <color indexed="10"/>
      <name val="宋体"/>
      <family val="3"/>
      <charset val="134"/>
    </font>
    <font>
      <b/>
      <sz val="11"/>
      <color indexed="9"/>
      <name val="宋体"/>
      <family val="3"/>
      <charset val="134"/>
    </font>
    <font>
      <b/>
      <sz val="13"/>
      <color indexed="56"/>
      <name val="宋体"/>
      <family val="3"/>
      <charset val="134"/>
    </font>
    <font>
      <sz val="12"/>
      <name val="Helv"/>
      <family val="2"/>
    </font>
    <font>
      <sz val="8"/>
      <name val="Times New Roman"/>
      <family val="1"/>
    </font>
    <font>
      <sz val="8.5"/>
      <name val="LinePrinter"/>
      <family val="1"/>
    </font>
    <font>
      <i/>
      <sz val="11"/>
      <color indexed="23"/>
      <name val="宋体"/>
      <family val="3"/>
      <charset val="134"/>
    </font>
    <font>
      <u/>
      <sz val="10"/>
      <color indexed="12"/>
      <name val="Arial"/>
      <family val="2"/>
    </font>
    <font>
      <sz val="11"/>
      <name val="‚l‚r –¾’©"/>
      <family val="2"/>
    </font>
    <font>
      <sz val="11"/>
      <color indexed="20"/>
      <name val="宋体"/>
      <family val="3"/>
      <charset val="134"/>
    </font>
    <font>
      <sz val="11"/>
      <color indexed="52"/>
      <name val="宋体"/>
      <family val="3"/>
      <charset val="134"/>
    </font>
    <font>
      <sz val="12"/>
      <name val="Times New Roman"/>
      <family val="1"/>
    </font>
    <font>
      <sz val="11"/>
      <color indexed="17"/>
      <name val="宋体"/>
      <family val="3"/>
      <charset val="134"/>
    </font>
    <font>
      <sz val="8"/>
      <name val="Arial"/>
      <family val="2"/>
    </font>
    <font>
      <u/>
      <sz val="10"/>
      <color indexed="36"/>
      <name val="Arial"/>
      <family val="2"/>
    </font>
    <font>
      <b/>
      <sz val="12"/>
      <name val="Helv"/>
      <family val="2"/>
    </font>
    <font>
      <b/>
      <sz val="10"/>
      <name val="Helv"/>
      <family val="2"/>
    </font>
    <font>
      <u/>
      <sz val="11"/>
      <color indexed="12"/>
      <name val="宋体"/>
      <family val="3"/>
      <charset val="134"/>
    </font>
    <font>
      <sz val="10"/>
      <name val="Times New Roman"/>
      <family val="1"/>
    </font>
    <font>
      <b/>
      <sz val="11"/>
      <name val="Helv"/>
      <family val="2"/>
    </font>
    <font>
      <sz val="11"/>
      <name val="Times New Roman"/>
      <family val="1"/>
    </font>
    <font>
      <sz val="7"/>
      <name val="Small Fonts"/>
      <family val="2"/>
    </font>
    <font>
      <sz val="11"/>
      <name val="돋움"/>
      <family val="2"/>
    </font>
    <font>
      <u/>
      <sz val="10"/>
      <color rgb="FF0000FF"/>
      <name val="宋体"/>
      <family val="3"/>
      <charset val="134"/>
    </font>
    <font>
      <sz val="11"/>
      <color theme="1"/>
      <name val="宋体"/>
      <family val="3"/>
      <charset val="134"/>
      <scheme val="minor"/>
    </font>
    <font>
      <sz val="12"/>
      <name val="Arial"/>
      <family val="2"/>
    </font>
    <font>
      <sz val="12"/>
      <name val="新細明體"/>
      <family val="1"/>
      <charset val="136"/>
    </font>
    <font>
      <sz val="10"/>
      <name val="Courier"/>
      <family val="3"/>
    </font>
    <font>
      <sz val="8.5"/>
      <name val="LinePrinter"/>
      <family val="2"/>
    </font>
    <font>
      <sz val="10"/>
      <name val="中ゴシック体"/>
      <family val="3"/>
      <charset val="128"/>
    </font>
    <font>
      <sz val="11"/>
      <name val="‚l‚r ‚oƒSƒVƒbƒN"/>
      <family val="3"/>
    </font>
    <font>
      <sz val="8"/>
      <name val="Helvetica"/>
      <family val="2"/>
    </font>
    <font>
      <sz val="14"/>
      <name val="Cordia New"/>
      <family val="2"/>
    </font>
    <font>
      <sz val="11"/>
      <name val="ＭＳ Ｐゴシック"/>
      <family val="2"/>
      <charset val="128"/>
    </font>
    <font>
      <sz val="10"/>
      <name val="Prestige Elite"/>
      <family val="1"/>
    </font>
    <font>
      <sz val="10"/>
      <name val="細明朝体"/>
      <family val="3"/>
      <charset val="128"/>
    </font>
    <font>
      <sz val="10"/>
      <name val="MS Sans Serif"/>
      <family val="2"/>
    </font>
    <font>
      <sz val="12"/>
      <name val="Courier"/>
      <family val="3"/>
    </font>
    <font>
      <sz val="8"/>
      <name val="Helv"/>
      <family val="2"/>
    </font>
    <font>
      <sz val="12"/>
      <name val="ｷsｲﾓｩ愰 "/>
      <family val="1"/>
      <charset val="128"/>
    </font>
    <font>
      <sz val="12"/>
      <name val="ｷsｲﾓｩ愰 "/>
      <family val="1"/>
    </font>
    <font>
      <sz val="11"/>
      <name val="CG Times"/>
      <family val="1"/>
    </font>
    <font>
      <sz val="12"/>
      <name val="Osaka"/>
      <family val="1"/>
      <charset val="128"/>
    </font>
    <font>
      <u/>
      <sz val="11"/>
      <color indexed="36"/>
      <name val="??"/>
      <family val="2"/>
    </font>
    <font>
      <sz val="12"/>
      <name val="???"/>
      <family val="1"/>
    </font>
    <font>
      <sz val="12"/>
      <name val="바탕체"/>
      <family val="3"/>
      <charset val="129"/>
    </font>
    <font>
      <sz val="12"/>
      <color indexed="24"/>
      <name val="???"/>
      <family val="1"/>
    </font>
    <font>
      <sz val="11"/>
      <name val="???ò"/>
      <family val="3"/>
      <charset val="129"/>
    </font>
    <font>
      <u/>
      <sz val="11"/>
      <color indexed="12"/>
      <name val="??"/>
      <family val="2"/>
    </font>
    <font>
      <b/>
      <sz val="18"/>
      <color indexed="24"/>
      <name val="???"/>
      <family val="1"/>
    </font>
    <font>
      <b/>
      <sz val="15"/>
      <color indexed="24"/>
      <name val="???"/>
      <family val="1"/>
    </font>
    <font>
      <sz val="12"/>
      <name val="¹????¼"/>
      <family val="3"/>
      <charset val="255"/>
    </font>
    <font>
      <sz val="12"/>
      <name val="?s???愰 "/>
      <family val="1"/>
      <charset val="128"/>
    </font>
    <font>
      <sz val="11"/>
      <name val="?l?r –?’?"/>
      <charset val="134"/>
    </font>
    <font>
      <sz val="11"/>
      <name val="?l?r ?o?S?V?b?N"/>
      <family val="3"/>
    </font>
    <font>
      <sz val="12"/>
      <name val="┭??"/>
      <family val="1"/>
      <charset val="255"/>
    </font>
    <font>
      <sz val="12"/>
      <name val="崄~??乫?"/>
      <family val="3"/>
    </font>
    <font>
      <sz val="12"/>
      <name val="~??f?"/>
      <family val="3"/>
    </font>
    <font>
      <sz val="10"/>
      <name val="?l?r ?o?S?V?b?N"/>
      <family val="3"/>
    </font>
    <font>
      <sz val="10"/>
      <name val="崄~ "/>
      <family val="3"/>
    </font>
    <font>
      <sz val="11"/>
      <name val="??"/>
      <family val="2"/>
    </font>
    <font>
      <sz val="10"/>
      <name val="俵俽 俹e"/>
      <family val="3"/>
    </font>
    <font>
      <sz val="11"/>
      <name val="돋움"/>
      <family val="2"/>
      <charset val="129"/>
    </font>
    <font>
      <sz val="12"/>
      <name val="바탕체"/>
      <family val="3"/>
    </font>
    <font>
      <sz val="12"/>
      <color indexed="20"/>
      <name val="宋体"/>
      <family val="3"/>
      <charset val="134"/>
    </font>
    <font>
      <sz val="12"/>
      <color indexed="17"/>
      <name val="宋体"/>
      <family val="3"/>
      <charset val="134"/>
    </font>
  </fonts>
  <fills count="76">
    <fill>
      <patternFill patternType="none"/>
    </fill>
    <fill>
      <patternFill patternType="gray125"/>
    </fill>
    <fill>
      <patternFill patternType="solid">
        <fgColor theme="0"/>
        <bgColor indexed="64"/>
      </patternFill>
    </fill>
    <fill>
      <patternFill patternType="solid">
        <fgColor indexed="62"/>
        <bgColor indexed="22"/>
      </patternFill>
    </fill>
    <fill>
      <patternFill patternType="solid">
        <fgColor rgb="FFFFFF00"/>
        <bgColor indexed="64"/>
      </patternFill>
    </fill>
    <fill>
      <patternFill patternType="solid">
        <fgColor rgb="FF7030A0"/>
        <bgColor indexed="22"/>
      </patternFill>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9"/>
        <bgColor indexed="64"/>
      </patternFill>
    </fill>
    <fill>
      <patternFill patternType="solid">
        <fgColor indexed="42"/>
        <bgColor indexed="64"/>
      </patternFill>
    </fill>
    <fill>
      <patternFill patternType="solid">
        <fgColor indexed="30"/>
        <bgColor indexed="64"/>
      </patternFill>
    </fill>
    <fill>
      <patternFill patternType="solid">
        <fgColor indexed="52"/>
        <bgColor indexed="64"/>
      </patternFill>
    </fill>
    <fill>
      <patternFill patternType="solid">
        <fgColor indexed="46"/>
        <bgColor indexed="24"/>
      </patternFill>
    </fill>
    <fill>
      <patternFill patternType="solid">
        <fgColor indexed="42"/>
        <bgColor indexed="27"/>
      </patternFill>
    </fill>
    <fill>
      <patternFill patternType="solid">
        <fgColor indexed="45"/>
        <bgColor indexed="64"/>
      </patternFill>
    </fill>
    <fill>
      <patternFill patternType="solid">
        <fgColor indexed="22"/>
        <bgColor indexed="31"/>
      </patternFill>
    </fill>
    <fill>
      <patternFill patternType="solid">
        <fgColor indexed="10"/>
        <bgColor indexed="64"/>
      </patternFill>
    </fill>
    <fill>
      <patternFill patternType="solid">
        <fgColor indexed="47"/>
        <bgColor indexed="22"/>
      </patternFill>
    </fill>
    <fill>
      <patternFill patternType="solid">
        <fgColor indexed="45"/>
        <bgColor indexed="29"/>
      </patternFill>
    </fill>
    <fill>
      <patternFill patternType="solid">
        <fgColor indexed="43"/>
        <bgColor indexed="26"/>
      </patternFill>
    </fill>
    <fill>
      <patternFill patternType="solid">
        <fgColor indexed="10"/>
        <bgColor indexed="60"/>
      </patternFill>
    </fill>
    <fill>
      <patternFill patternType="solid">
        <fgColor indexed="22"/>
        <bgColor indexed="64"/>
      </patternFill>
    </fill>
    <fill>
      <patternFill patternType="solid">
        <fgColor indexed="27"/>
        <bgColor indexed="41"/>
      </patternFill>
    </fill>
    <fill>
      <patternFill patternType="solid">
        <fgColor indexed="31"/>
        <bgColor indexed="22"/>
      </patternFill>
    </fill>
    <fill>
      <patternFill patternType="solid">
        <fgColor indexed="31"/>
        <bgColor indexed="64"/>
      </patternFill>
    </fill>
    <fill>
      <patternFill patternType="solid">
        <fgColor indexed="44"/>
        <bgColor indexed="31"/>
      </patternFill>
    </fill>
    <fill>
      <patternFill patternType="solid">
        <fgColor indexed="29"/>
        <bgColor indexed="45"/>
      </patternFill>
    </fill>
    <fill>
      <patternFill patternType="solid">
        <fgColor indexed="46"/>
        <bgColor indexed="64"/>
      </patternFill>
    </fill>
    <fill>
      <patternFill patternType="solid">
        <fgColor indexed="11"/>
        <bgColor indexed="49"/>
      </patternFill>
    </fill>
    <fill>
      <patternFill patternType="solid">
        <fgColor indexed="53"/>
        <bgColor indexed="52"/>
      </patternFill>
    </fill>
    <fill>
      <patternFill patternType="solid">
        <fgColor indexed="62"/>
        <bgColor indexed="64"/>
      </patternFill>
    </fill>
    <fill>
      <patternFill patternType="solid">
        <fgColor indexed="49"/>
        <bgColor indexed="64"/>
      </patternFill>
    </fill>
    <fill>
      <patternFill patternType="solid">
        <fgColor indexed="27"/>
        <bgColor indexed="64"/>
      </patternFill>
    </fill>
    <fill>
      <patternFill patternType="solid">
        <fgColor indexed="47"/>
        <bgColor indexed="64"/>
      </patternFill>
    </fill>
    <fill>
      <patternFill patternType="solid">
        <fgColor indexed="51"/>
        <bgColor indexed="13"/>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6"/>
        <bgColor indexed="64"/>
      </patternFill>
    </fill>
    <fill>
      <patternFill patternType="solid">
        <fgColor indexed="62"/>
        <bgColor indexed="56"/>
      </patternFill>
    </fill>
    <fill>
      <patternFill patternType="solid">
        <fgColor indexed="57"/>
        <bgColor indexed="21"/>
      </patternFill>
    </fill>
    <fill>
      <patternFill patternType="solid">
        <fgColor indexed="55"/>
        <bgColor indexed="23"/>
      </patternFill>
    </fill>
    <fill>
      <patternFill patternType="solid">
        <fgColor indexed="26"/>
        <bgColor indexed="9"/>
      </patternFill>
    </fill>
    <fill>
      <patternFill patternType="solid">
        <fgColor indexed="53"/>
        <bgColor indexed="64"/>
      </patternFill>
    </fill>
    <fill>
      <patternFill patternType="solid">
        <fgColor indexed="57"/>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299">
    <xf numFmtId="0" fontId="0" fillId="0" borderId="0">
      <alignment vertical="center"/>
    </xf>
    <xf numFmtId="176" fontId="20" fillId="12" borderId="0" applyNumberFormat="0" applyBorder="0" applyAlignment="0" applyProtection="0">
      <alignment vertical="center"/>
    </xf>
    <xf numFmtId="176" fontId="21" fillId="13" borderId="0" applyNumberFormat="0" applyBorder="0" applyProtection="0">
      <alignment vertical="center"/>
    </xf>
    <xf numFmtId="0" fontId="19" fillId="0" borderId="0" applyNumberFormat="0" applyFill="0" applyBorder="0" applyAlignment="0" applyProtection="0">
      <alignment vertical="center"/>
    </xf>
    <xf numFmtId="176" fontId="22" fillId="14" borderId="0" applyNumberFormat="0" applyBorder="0" applyAlignment="0" applyProtection="0">
      <alignment vertical="center"/>
    </xf>
    <xf numFmtId="177" fontId="24" fillId="0" borderId="0" applyProtection="0">
      <alignment vertical="center"/>
    </xf>
    <xf numFmtId="176" fontId="31" fillId="18" borderId="10" applyNumberFormat="0" applyProtection="0">
      <alignment vertical="center"/>
    </xf>
    <xf numFmtId="176" fontId="40" fillId="0" borderId="0">
      <alignment vertical="center"/>
    </xf>
    <xf numFmtId="176" fontId="36" fillId="0" borderId="12" applyNumberFormat="0" applyFill="0" applyProtection="0">
      <alignment vertical="center"/>
    </xf>
    <xf numFmtId="176" fontId="21" fillId="19" borderId="0" applyNumberFormat="0" applyBorder="0" applyProtection="0">
      <alignment vertical="center"/>
    </xf>
    <xf numFmtId="176" fontId="21" fillId="14" borderId="0" applyNumberFormat="0" applyBorder="0" applyProtection="0">
      <alignment vertical="center"/>
    </xf>
    <xf numFmtId="176" fontId="21" fillId="23" borderId="0" applyNumberFormat="0" applyBorder="0" applyProtection="0">
      <alignment vertical="center"/>
    </xf>
    <xf numFmtId="176" fontId="21" fillId="18" borderId="0" applyNumberFormat="0" applyBorder="0" applyProtection="0">
      <alignment vertical="center"/>
    </xf>
    <xf numFmtId="176" fontId="23" fillId="25" borderId="0" applyNumberFormat="0" applyBorder="0" applyAlignment="0" applyProtection="0">
      <alignment vertical="center"/>
    </xf>
    <xf numFmtId="176" fontId="39" fillId="22" borderId="9" applyNumberFormat="0" applyAlignment="0" applyProtection="0">
      <alignment vertical="center"/>
    </xf>
    <xf numFmtId="176" fontId="21" fillId="24" borderId="0" applyNumberFormat="0" applyBorder="0" applyProtection="0">
      <alignment vertical="center"/>
    </xf>
    <xf numFmtId="176" fontId="23" fillId="15" borderId="0" applyNumberFormat="0" applyBorder="0" applyAlignment="0" applyProtection="0">
      <alignment vertical="center"/>
    </xf>
    <xf numFmtId="176" fontId="21" fillId="26" borderId="0" applyNumberFormat="0" applyBorder="0" applyProtection="0">
      <alignment vertical="center"/>
    </xf>
    <xf numFmtId="176" fontId="23" fillId="10" borderId="0" applyNumberFormat="0" applyBorder="0" applyAlignment="0" applyProtection="0">
      <alignment vertical="center"/>
    </xf>
    <xf numFmtId="176" fontId="21" fillId="27" borderId="0" applyNumberFormat="0" applyBorder="0" applyProtection="0">
      <alignment vertical="center"/>
    </xf>
    <xf numFmtId="176" fontId="23" fillId="28" borderId="0" applyNumberFormat="0" applyBorder="0" applyAlignment="0" applyProtection="0">
      <alignment vertical="center"/>
    </xf>
    <xf numFmtId="176" fontId="21" fillId="29" borderId="0" applyNumberFormat="0" applyBorder="0" applyProtection="0">
      <alignment vertical="center"/>
    </xf>
    <xf numFmtId="176" fontId="20" fillId="31" borderId="0" applyNumberFormat="0" applyBorder="0" applyAlignment="0" applyProtection="0">
      <alignment vertical="center"/>
    </xf>
    <xf numFmtId="176" fontId="23" fillId="33" borderId="0" applyNumberFormat="0" applyBorder="0" applyAlignment="0" applyProtection="0">
      <alignment vertical="center"/>
    </xf>
    <xf numFmtId="176" fontId="20" fillId="17" borderId="0" applyNumberFormat="0" applyBorder="0" applyAlignment="0" applyProtection="0">
      <alignment vertical="center"/>
    </xf>
    <xf numFmtId="176" fontId="23" fillId="34" borderId="0" applyNumberFormat="0" applyBorder="0" applyAlignment="0" applyProtection="0">
      <alignment vertical="center"/>
    </xf>
    <xf numFmtId="176" fontId="21" fillId="35" borderId="0" applyNumberFormat="0" applyBorder="0" applyProtection="0">
      <alignment vertical="center"/>
    </xf>
    <xf numFmtId="176" fontId="23" fillId="36" borderId="0" applyNumberFormat="0" applyBorder="0" applyAlignment="0" applyProtection="0">
      <alignment vertical="center"/>
    </xf>
    <xf numFmtId="176" fontId="23" fillId="37" borderId="0" applyNumberFormat="0" applyBorder="0" applyAlignment="0" applyProtection="0">
      <alignment vertical="center"/>
    </xf>
    <xf numFmtId="176" fontId="23" fillId="38" borderId="0" applyNumberFormat="0" applyBorder="0" applyAlignment="0" applyProtection="0">
      <alignment vertical="center"/>
    </xf>
    <xf numFmtId="176" fontId="23" fillId="39" borderId="0" applyNumberFormat="0" applyBorder="0" applyAlignment="0" applyProtection="0">
      <alignment vertical="center"/>
    </xf>
    <xf numFmtId="176" fontId="38" fillId="40" borderId="0" applyNumberFormat="0" applyBorder="0" applyProtection="0">
      <alignment vertical="center"/>
    </xf>
    <xf numFmtId="41" fontId="25" fillId="0" borderId="0" applyFont="0" applyFill="0" applyBorder="0" applyAlignment="0" applyProtection="0">
      <alignment vertical="center"/>
    </xf>
    <xf numFmtId="176" fontId="38" fillId="27" borderId="0" applyNumberFormat="0" applyBorder="0" applyProtection="0">
      <alignment vertical="center"/>
    </xf>
    <xf numFmtId="180" fontId="17" fillId="0" borderId="0"/>
    <xf numFmtId="176" fontId="38" fillId="29" borderId="0" applyNumberFormat="0" applyBorder="0" applyProtection="0">
      <alignment vertical="center"/>
    </xf>
    <xf numFmtId="176" fontId="38" fillId="41" borderId="0" applyNumberFormat="0" applyBorder="0" applyProtection="0">
      <alignment vertical="center"/>
    </xf>
    <xf numFmtId="176" fontId="38" fillId="42" borderId="0" applyNumberFormat="0" applyBorder="0" applyProtection="0">
      <alignment vertical="center"/>
    </xf>
    <xf numFmtId="176" fontId="38" fillId="43" borderId="0" applyNumberFormat="0" applyBorder="0" applyProtection="0">
      <alignment vertical="center"/>
    </xf>
    <xf numFmtId="176" fontId="20" fillId="11" borderId="0" applyNumberFormat="0" applyBorder="0" applyAlignment="0" applyProtection="0">
      <alignment vertical="center"/>
    </xf>
    <xf numFmtId="176" fontId="20" fillId="37" borderId="0" applyNumberFormat="0" applyBorder="0" applyAlignment="0" applyProtection="0">
      <alignment vertical="center"/>
    </xf>
    <xf numFmtId="176" fontId="20" fillId="38" borderId="0" applyNumberFormat="0" applyBorder="0" applyAlignment="0" applyProtection="0">
      <alignment vertical="center"/>
    </xf>
    <xf numFmtId="176" fontId="20" fillId="44" borderId="0" applyNumberFormat="0" applyBorder="0" applyAlignment="0" applyProtection="0">
      <alignment vertical="center"/>
    </xf>
    <xf numFmtId="176" fontId="20" fillId="32" borderId="0" applyNumberFormat="0" applyBorder="0" applyAlignment="0" applyProtection="0">
      <alignment vertical="center"/>
    </xf>
    <xf numFmtId="176" fontId="38" fillId="45" borderId="0" applyNumberFormat="0" applyBorder="0" applyProtection="0">
      <alignment vertical="center"/>
    </xf>
    <xf numFmtId="176" fontId="38" fillId="21" borderId="0" applyNumberFormat="0" applyBorder="0" applyProtection="0">
      <alignment vertical="center"/>
    </xf>
    <xf numFmtId="176" fontId="38" fillId="46" borderId="0" applyNumberFormat="0" applyBorder="0" applyProtection="0">
      <alignment vertical="center"/>
    </xf>
    <xf numFmtId="176" fontId="38" fillId="30" borderId="0" applyNumberFormat="0" applyBorder="0" applyProtection="0">
      <alignment vertical="center"/>
    </xf>
    <xf numFmtId="176" fontId="34" fillId="19" borderId="0" applyNumberFormat="0" applyBorder="0" applyProtection="0">
      <alignment vertical="center"/>
    </xf>
    <xf numFmtId="178" fontId="41" fillId="0" borderId="0" applyFill="0" applyBorder="0" applyAlignment="0">
      <alignment vertical="center"/>
    </xf>
    <xf numFmtId="176" fontId="33" fillId="15" borderId="0" applyNumberFormat="0" applyBorder="0" applyAlignment="0" applyProtection="0">
      <alignment vertical="center"/>
    </xf>
    <xf numFmtId="176" fontId="42" fillId="16" borderId="10" applyNumberFormat="0" applyProtection="0">
      <alignment vertical="center"/>
    </xf>
    <xf numFmtId="176" fontId="43" fillId="47" borderId="13" applyNumberFormat="0" applyProtection="0">
      <alignment vertical="center"/>
    </xf>
    <xf numFmtId="179" fontId="44" fillId="0" borderId="0">
      <alignment vertical="center"/>
      <protection locked="0"/>
    </xf>
    <xf numFmtId="176" fontId="32" fillId="0" borderId="0" applyFont="0" applyFill="0" applyBorder="0" applyAlignment="0" applyProtection="0">
      <alignment vertical="center"/>
    </xf>
    <xf numFmtId="176" fontId="47" fillId="0" borderId="0" applyNumberFormat="0" applyFill="0" applyBorder="0" applyProtection="0">
      <alignment vertical="center"/>
    </xf>
    <xf numFmtId="176" fontId="28" fillId="14" borderId="0" applyNumberFormat="0" applyBorder="0" applyProtection="0">
      <alignment vertical="center"/>
    </xf>
    <xf numFmtId="176" fontId="48" fillId="0" borderId="14" applyNumberFormat="0" applyAlignment="0" applyProtection="0">
      <alignment horizontal="left" vertical="center"/>
    </xf>
    <xf numFmtId="176" fontId="48" fillId="0" borderId="6">
      <alignment horizontal="left" vertical="center"/>
    </xf>
    <xf numFmtId="176" fontId="29" fillId="0" borderId="8" applyNumberFormat="0" applyFill="0" applyProtection="0">
      <alignment vertical="center"/>
    </xf>
    <xf numFmtId="176" fontId="35" fillId="0" borderId="11" applyNumberFormat="0" applyFill="0" applyProtection="0">
      <alignment vertical="center"/>
    </xf>
    <xf numFmtId="176" fontId="36" fillId="0" borderId="0" applyNumberFormat="0" applyFill="0" applyBorder="0" applyProtection="0">
      <alignment vertical="center"/>
    </xf>
    <xf numFmtId="176" fontId="50" fillId="0" borderId="15" applyNumberFormat="0" applyFill="0" applyProtection="0">
      <alignment vertical="center"/>
    </xf>
    <xf numFmtId="176" fontId="37" fillId="20" borderId="0" applyNumberFormat="0" applyBorder="0" applyProtection="0">
      <alignment vertical="center"/>
    </xf>
    <xf numFmtId="176" fontId="49" fillId="48" borderId="16" applyNumberFormat="0" applyProtection="0">
      <alignment vertical="center"/>
    </xf>
    <xf numFmtId="176" fontId="30" fillId="16" borderId="9" applyNumberFormat="0" applyProtection="0">
      <alignment vertical="center"/>
    </xf>
    <xf numFmtId="176" fontId="51" fillId="0" borderId="0">
      <alignment vertical="center"/>
    </xf>
    <xf numFmtId="176" fontId="52" fillId="0" borderId="0" applyNumberFormat="0" applyFill="0" applyBorder="0" applyProtection="0">
      <alignment vertical="center"/>
    </xf>
    <xf numFmtId="176" fontId="53" fillId="0" borderId="17" applyNumberFormat="0" applyFill="0" applyProtection="0">
      <alignment vertical="center"/>
    </xf>
    <xf numFmtId="176" fontId="55" fillId="0" borderId="0" applyNumberFormat="0" applyFill="0" applyBorder="0" applyProtection="0">
      <alignment vertical="center"/>
    </xf>
    <xf numFmtId="176" fontId="20" fillId="50" borderId="0" applyNumberFormat="0" applyBorder="0" applyAlignment="0" applyProtection="0">
      <alignment vertical="center"/>
    </xf>
    <xf numFmtId="176" fontId="20" fillId="49" borderId="0" applyNumberFormat="0" applyBorder="0" applyAlignment="0" applyProtection="0">
      <alignment vertical="center"/>
    </xf>
    <xf numFmtId="9" fontId="24" fillId="0" borderId="0" applyProtection="0">
      <alignment vertical="center"/>
    </xf>
    <xf numFmtId="176" fontId="46" fillId="0" borderId="0">
      <alignment vertical="center"/>
    </xf>
    <xf numFmtId="180" fontId="46" fillId="0" borderId="0"/>
    <xf numFmtId="176" fontId="27" fillId="0" borderId="0" applyNumberFormat="0" applyFill="0" applyBorder="0" applyAlignment="0" applyProtection="0">
      <alignment vertical="center"/>
    </xf>
    <xf numFmtId="176" fontId="56" fillId="22" borderId="10" applyNumberFormat="0" applyAlignment="0" applyProtection="0">
      <alignment vertical="center"/>
    </xf>
    <xf numFmtId="176" fontId="17" fillId="0" borderId="0">
      <alignment vertical="center"/>
    </xf>
    <xf numFmtId="176" fontId="24" fillId="0" borderId="0">
      <alignment vertical="center"/>
    </xf>
    <xf numFmtId="0" fontId="24" fillId="0" borderId="0" applyProtection="0">
      <alignment vertical="center"/>
    </xf>
    <xf numFmtId="0" fontId="24" fillId="0" borderId="0">
      <alignment vertical="center"/>
    </xf>
    <xf numFmtId="180" fontId="32" fillId="0" borderId="0"/>
    <xf numFmtId="0" fontId="26" fillId="0" borderId="0" applyProtection="0"/>
    <xf numFmtId="0" fontId="57" fillId="0" borderId="0">
      <alignment vertical="center"/>
    </xf>
    <xf numFmtId="180" fontId="46" fillId="0" borderId="0"/>
    <xf numFmtId="176" fontId="58" fillId="15" borderId="0" applyNumberFormat="0" applyBorder="0" applyAlignment="0" applyProtection="0">
      <alignment vertical="center"/>
    </xf>
    <xf numFmtId="176" fontId="18" fillId="10" borderId="0" applyNumberFormat="0" applyBorder="0" applyAlignment="0" applyProtection="0">
      <alignment vertical="center"/>
    </xf>
    <xf numFmtId="176" fontId="59" fillId="19" borderId="0" applyNumberFormat="0" applyBorder="0" applyAlignment="0" applyProtection="0">
      <alignment vertical="center"/>
    </xf>
    <xf numFmtId="43" fontId="25" fillId="0" borderId="0" applyFont="0" applyFill="0" applyBorder="0" applyAlignment="0" applyProtection="0">
      <alignment vertical="center"/>
    </xf>
    <xf numFmtId="43" fontId="24" fillId="0" borderId="0" applyProtection="0">
      <alignment vertical="center"/>
    </xf>
    <xf numFmtId="176" fontId="32" fillId="51" borderId="16" applyNumberFormat="0" applyFont="0" applyAlignment="0" applyProtection="0">
      <alignment vertical="center"/>
    </xf>
    <xf numFmtId="176" fontId="45" fillId="0" borderId="0">
      <alignment vertical="center"/>
    </xf>
    <xf numFmtId="180" fontId="26" fillId="0" borderId="0"/>
    <xf numFmtId="176" fontId="26" fillId="0" borderId="0">
      <alignment vertical="center"/>
    </xf>
    <xf numFmtId="176" fontId="49" fillId="0" borderId="0">
      <alignment vertical="center"/>
    </xf>
    <xf numFmtId="176" fontId="61" fillId="52" borderId="0" applyNumberFormat="0" applyBorder="0" applyAlignment="0" applyProtection="0">
      <alignment vertical="center"/>
    </xf>
    <xf numFmtId="176" fontId="62" fillId="0" borderId="0" applyNumberFormat="0" applyFill="0" applyBorder="0" applyAlignment="0" applyProtection="0">
      <alignment vertical="center"/>
    </xf>
    <xf numFmtId="176" fontId="63" fillId="53" borderId="13" applyNumberFormat="0" applyAlignment="0" applyProtection="0">
      <alignment vertical="center"/>
    </xf>
    <xf numFmtId="176" fontId="64" fillId="0" borderId="15" applyNumberFormat="0" applyFill="0" applyAlignment="0" applyProtection="0">
      <alignment vertical="center"/>
    </xf>
    <xf numFmtId="176" fontId="65" fillId="0" borderId="17" applyNumberFormat="0" applyFill="0" applyAlignment="0" applyProtection="0">
      <alignment vertical="center"/>
    </xf>
    <xf numFmtId="176" fontId="66" fillId="34" borderId="10" applyNumberFormat="0" applyAlignment="0" applyProtection="0">
      <alignment vertical="center"/>
    </xf>
    <xf numFmtId="176" fontId="67" fillId="0" borderId="0" applyNumberFormat="0" applyFill="0" applyBorder="0" applyAlignment="0" applyProtection="0">
      <alignment vertical="center"/>
    </xf>
    <xf numFmtId="176" fontId="68" fillId="0" borderId="8" applyNumberFormat="0" applyFill="0" applyAlignment="0" applyProtection="0">
      <alignment vertical="center"/>
    </xf>
    <xf numFmtId="176" fontId="69" fillId="0" borderId="11" applyNumberFormat="0" applyFill="0" applyAlignment="0" applyProtection="0">
      <alignment vertical="center"/>
    </xf>
    <xf numFmtId="176" fontId="60" fillId="0" borderId="12" applyNumberFormat="0" applyFill="0" applyAlignment="0" applyProtection="0">
      <alignment vertical="center"/>
    </xf>
    <xf numFmtId="176" fontId="60" fillId="0" borderId="0" applyNumberFormat="0" applyFill="0" applyBorder="0" applyAlignment="0" applyProtection="0">
      <alignment vertical="center"/>
    </xf>
    <xf numFmtId="176" fontId="54" fillId="10" borderId="0" applyNumberFormat="0" applyBorder="0" applyAlignment="0" applyProtection="0">
      <alignment vertical="center"/>
    </xf>
    <xf numFmtId="239" fontId="32" fillId="0" borderId="0"/>
    <xf numFmtId="239" fontId="96" fillId="0" borderId="0" applyFont="0" applyFill="0" applyBorder="0" applyAlignment="0" applyProtection="0"/>
    <xf numFmtId="239" fontId="26" fillId="0" borderId="0" applyFont="0" applyFill="0" applyBorder="0" applyAlignment="0" applyProtection="0"/>
    <xf numFmtId="239" fontId="95" fillId="0" borderId="0">
      <alignment horizontal="center" wrapText="1"/>
      <protection locked="0"/>
    </xf>
    <xf numFmtId="184" fontId="32" fillId="0" borderId="0" applyFont="0" applyFill="0" applyBorder="0" applyAlignment="0" applyProtection="0"/>
    <xf numFmtId="239" fontId="98" fillId="0" borderId="0" applyNumberFormat="0" applyFill="0" applyBorder="0" applyAlignment="0" applyProtection="0">
      <alignment vertical="top"/>
      <protection locked="0"/>
    </xf>
    <xf numFmtId="239" fontId="90" fillId="22" borderId="10" applyNumberFormat="0" applyAlignment="0" applyProtection="0">
      <alignment vertical="center"/>
    </xf>
    <xf numFmtId="239" fontId="32" fillId="0" borderId="0" applyFill="0" applyBorder="0" applyAlignment="0"/>
    <xf numFmtId="38" fontId="99" fillId="0" borderId="0" applyFont="0" applyFill="0" applyBorder="0" applyAlignment="0" applyProtection="0"/>
    <xf numFmtId="239" fontId="24" fillId="15" borderId="0" applyNumberFormat="0" applyBorder="0" applyAlignment="0" applyProtection="0">
      <alignment vertical="center"/>
    </xf>
    <xf numFmtId="239" fontId="26" fillId="0" borderId="0"/>
    <xf numFmtId="185" fontId="94" fillId="0" borderId="0"/>
    <xf numFmtId="239" fontId="32" fillId="0" borderId="1"/>
    <xf numFmtId="239" fontId="32" fillId="0" borderId="0" applyFont="0" applyFill="0" applyBorder="0" applyAlignment="0" applyProtection="0"/>
    <xf numFmtId="239" fontId="26" fillId="0" borderId="0" applyFill="0" applyBorder="0" applyAlignment="0"/>
    <xf numFmtId="239" fontId="97" fillId="0" borderId="0" applyNumberFormat="0" applyFill="0" applyBorder="0" applyAlignment="0" applyProtection="0">
      <alignment vertical="center"/>
    </xf>
    <xf numFmtId="239" fontId="57" fillId="0" borderId="0">
      <alignment vertical="center"/>
    </xf>
    <xf numFmtId="189" fontId="26" fillId="0" borderId="0" applyFill="0" applyBorder="0" applyAlignment="0"/>
    <xf numFmtId="239" fontId="82" fillId="37" borderId="0" applyNumberFormat="0" applyBorder="0" applyAlignment="0" applyProtection="0">
      <alignment vertical="center"/>
    </xf>
    <xf numFmtId="239" fontId="57" fillId="0" borderId="0">
      <alignment vertical="center"/>
    </xf>
    <xf numFmtId="239" fontId="31" fillId="34" borderId="10" applyNumberFormat="0" applyAlignment="0" applyProtection="0"/>
    <xf numFmtId="239" fontId="24" fillId="28" borderId="0" applyNumberFormat="0" applyBorder="0" applyAlignment="0" applyProtection="0">
      <alignment vertical="center"/>
    </xf>
    <xf numFmtId="239" fontId="26" fillId="0" borderId="0" applyFill="0" applyBorder="0" applyAlignment="0"/>
    <xf numFmtId="189" fontId="26" fillId="0" borderId="0" applyFill="0" applyBorder="0" applyAlignment="0"/>
    <xf numFmtId="239" fontId="36" fillId="0" borderId="12" applyNumberFormat="0" applyFill="0" applyAlignment="0" applyProtection="0"/>
    <xf numFmtId="189" fontId="26" fillId="0" borderId="0" applyFill="0" applyBorder="0" applyAlignment="0"/>
    <xf numFmtId="239" fontId="83" fillId="22" borderId="9" applyNumberFormat="0" applyAlignment="0" applyProtection="0">
      <alignment vertical="center"/>
    </xf>
    <xf numFmtId="239" fontId="32" fillId="0" borderId="0" applyFont="0" applyFill="0" applyBorder="0" applyAlignment="0" applyProtection="0"/>
    <xf numFmtId="239" fontId="104" fillId="0" borderId="0" applyFont="0" applyFill="0" applyBorder="0" applyAlignment="0" applyProtection="0"/>
    <xf numFmtId="239" fontId="88" fillId="52" borderId="0" applyNumberFormat="0" applyBorder="0" applyAlignment="0" applyProtection="0">
      <alignment vertical="center"/>
    </xf>
    <xf numFmtId="239" fontId="32" fillId="0" borderId="0" applyFont="0" applyFill="0" applyBorder="0" applyAlignment="0" applyProtection="0"/>
    <xf numFmtId="239" fontId="84" fillId="0" borderId="8" applyNumberFormat="0" applyFill="0" applyAlignment="0" applyProtection="0">
      <alignment vertical="center"/>
    </xf>
    <xf numFmtId="239" fontId="104" fillId="0" borderId="0" applyFont="0" applyFill="0" applyBorder="0" applyAlignment="0" applyProtection="0"/>
    <xf numFmtId="239" fontId="82" fillId="38" borderId="0" applyNumberFormat="0" applyBorder="0" applyAlignment="0" applyProtection="0">
      <alignment vertical="center"/>
    </xf>
    <xf numFmtId="239" fontId="21" fillId="15" borderId="0" applyNumberFormat="0" applyBorder="0" applyAlignment="0" applyProtection="0"/>
    <xf numFmtId="239" fontId="32" fillId="0" borderId="0"/>
    <xf numFmtId="239" fontId="28" fillId="10" borderId="0" applyNumberFormat="0" applyBorder="0" applyAlignment="0" applyProtection="0"/>
    <xf numFmtId="239" fontId="102" fillId="0" borderId="0"/>
    <xf numFmtId="239" fontId="32" fillId="0" borderId="0" applyFont="0" applyFill="0" applyBorder="0" applyAlignment="0" applyProtection="0"/>
    <xf numFmtId="187" fontId="32" fillId="0" borderId="0" applyFont="0" applyFill="0" applyBorder="0" applyAlignment="0" applyProtection="0"/>
    <xf numFmtId="239" fontId="32" fillId="0" borderId="0"/>
    <xf numFmtId="40" fontId="96" fillId="0" borderId="0" applyFont="0" applyFill="0" applyBorder="0" applyAlignment="0" applyProtection="0"/>
    <xf numFmtId="239" fontId="32" fillId="0" borderId="0" applyFont="0" applyFill="0" applyBorder="0" applyAlignment="0" applyProtection="0"/>
    <xf numFmtId="239" fontId="82" fillId="17" borderId="0" applyNumberFormat="0" applyBorder="0" applyAlignment="0" applyProtection="0">
      <alignment vertical="center"/>
    </xf>
    <xf numFmtId="239" fontId="21" fillId="25" borderId="0" applyNumberFormat="0" applyBorder="0" applyAlignment="0" applyProtection="0"/>
    <xf numFmtId="239" fontId="21" fillId="10" borderId="0" applyNumberFormat="0" applyBorder="0" applyAlignment="0" applyProtection="0"/>
    <xf numFmtId="239" fontId="21" fillId="28" borderId="0" applyNumberFormat="0" applyBorder="0" applyAlignment="0" applyProtection="0"/>
    <xf numFmtId="239" fontId="21" fillId="33" borderId="0" applyNumberFormat="0" applyBorder="0" applyAlignment="0" applyProtection="0"/>
    <xf numFmtId="239" fontId="21" fillId="34" borderId="0" applyNumberFormat="0" applyBorder="0" applyAlignment="0" applyProtection="0"/>
    <xf numFmtId="239" fontId="102" fillId="0" borderId="0" applyFont="0" applyFill="0" applyBorder="0" applyAlignment="0" applyProtection="0"/>
    <xf numFmtId="239" fontId="24" fillId="25" borderId="0" applyNumberFormat="0" applyBorder="0" applyAlignment="0" applyProtection="0">
      <alignment vertical="center"/>
    </xf>
    <xf numFmtId="239" fontId="32" fillId="51" borderId="16" applyNumberFormat="0" applyFont="0" applyAlignment="0" applyProtection="0"/>
    <xf numFmtId="239" fontId="24" fillId="25" borderId="0" applyNumberFormat="0" applyBorder="0" applyAlignment="0" applyProtection="0">
      <alignment vertical="center"/>
    </xf>
    <xf numFmtId="239" fontId="83" fillId="22" borderId="9" applyNumberFormat="0" applyAlignment="0" applyProtection="0">
      <alignment vertical="center"/>
    </xf>
    <xf numFmtId="239" fontId="24" fillId="15" borderId="0" applyNumberFormat="0" applyBorder="0" applyAlignment="0" applyProtection="0">
      <alignment vertical="center"/>
    </xf>
    <xf numFmtId="239" fontId="35" fillId="0" borderId="11" applyNumberFormat="0" applyFill="0" applyAlignment="0" applyProtection="0"/>
    <xf numFmtId="239" fontId="24" fillId="10" borderId="0" applyNumberFormat="0" applyBorder="0" applyAlignment="0" applyProtection="0">
      <alignment vertical="center"/>
    </xf>
    <xf numFmtId="239" fontId="24" fillId="10" borderId="0" applyNumberFormat="0" applyBorder="0" applyAlignment="0" applyProtection="0">
      <alignment vertical="center"/>
    </xf>
    <xf numFmtId="239" fontId="81" fillId="0" borderId="0"/>
    <xf numFmtId="239" fontId="24" fillId="28" borderId="0" applyNumberFormat="0" applyBorder="0" applyAlignment="0" applyProtection="0">
      <alignment vertical="center"/>
    </xf>
    <xf numFmtId="239" fontId="24" fillId="28" borderId="0" applyNumberFormat="0" applyBorder="0" applyAlignment="0" applyProtection="0">
      <alignment vertical="center"/>
    </xf>
    <xf numFmtId="239" fontId="24" fillId="33" borderId="0" applyNumberFormat="0" applyBorder="0" applyAlignment="0" applyProtection="0">
      <alignment vertical="center"/>
    </xf>
    <xf numFmtId="239" fontId="24" fillId="33" borderId="0" applyNumberFormat="0" applyBorder="0" applyAlignment="0" applyProtection="0">
      <alignment vertical="center"/>
    </xf>
    <xf numFmtId="239" fontId="24" fillId="34" borderId="0" applyNumberFormat="0" applyBorder="0" applyAlignment="0" applyProtection="0">
      <alignment vertical="center"/>
    </xf>
    <xf numFmtId="239" fontId="24" fillId="34" borderId="0" applyNumberFormat="0" applyBorder="0" applyAlignment="0" applyProtection="0">
      <alignment vertical="center"/>
    </xf>
    <xf numFmtId="239" fontId="21" fillId="36" borderId="0" applyNumberFormat="0" applyBorder="0" applyAlignment="0" applyProtection="0"/>
    <xf numFmtId="239" fontId="21" fillId="37" borderId="0" applyNumberFormat="0" applyBorder="0" applyAlignment="0" applyProtection="0"/>
    <xf numFmtId="239" fontId="21" fillId="38" borderId="0" applyNumberFormat="0" applyBorder="0" applyAlignment="0" applyProtection="0"/>
    <xf numFmtId="191" fontId="32" fillId="0" borderId="0"/>
    <xf numFmtId="239" fontId="21" fillId="28" borderId="0" applyNumberFormat="0" applyBorder="0" applyAlignment="0" applyProtection="0"/>
    <xf numFmtId="239" fontId="91" fillId="0" borderId="0" applyNumberFormat="0" applyFill="0" applyBorder="0" applyAlignment="0" applyProtection="0">
      <alignment vertical="center"/>
    </xf>
    <xf numFmtId="239" fontId="21" fillId="36" borderId="0" applyNumberFormat="0" applyBorder="0" applyAlignment="0" applyProtection="0"/>
    <xf numFmtId="239" fontId="21" fillId="39" borderId="0" applyNumberFormat="0" applyBorder="0" applyAlignment="0" applyProtection="0"/>
    <xf numFmtId="239" fontId="24" fillId="36" borderId="0" applyNumberFormat="0" applyBorder="0" applyAlignment="0" applyProtection="0">
      <alignment vertical="center"/>
    </xf>
    <xf numFmtId="239" fontId="26" fillId="0" borderId="0" applyFill="0" applyBorder="0" applyAlignment="0"/>
    <xf numFmtId="239" fontId="24" fillId="36" borderId="0" applyNumberFormat="0" applyBorder="0" applyAlignment="0" applyProtection="0">
      <alignment vertical="center"/>
    </xf>
    <xf numFmtId="239" fontId="24" fillId="37" borderId="0" applyNumberFormat="0" applyBorder="0" applyAlignment="0" applyProtection="0">
      <alignment vertical="center"/>
    </xf>
    <xf numFmtId="239" fontId="24" fillId="37" borderId="0" applyNumberFormat="0" applyBorder="0" applyAlignment="0" applyProtection="0">
      <alignment vertical="center"/>
    </xf>
    <xf numFmtId="239" fontId="90" fillId="22" borderId="10" applyNumberFormat="0" applyAlignment="0" applyProtection="0">
      <alignment vertical="center"/>
    </xf>
    <xf numFmtId="239" fontId="24" fillId="38" borderId="0" applyNumberFormat="0" applyBorder="0" applyAlignment="0" applyProtection="0">
      <alignment vertical="center"/>
    </xf>
    <xf numFmtId="239" fontId="24" fillId="38" borderId="0" applyNumberFormat="0" applyBorder="0" applyAlignment="0" applyProtection="0">
      <alignment vertical="center"/>
    </xf>
    <xf numFmtId="239" fontId="92" fillId="53" borderId="13" applyNumberFormat="0" applyAlignment="0" applyProtection="0">
      <alignment vertical="center"/>
    </xf>
    <xf numFmtId="239" fontId="50" fillId="0" borderId="15" applyNumberFormat="0" applyFill="0" applyAlignment="0" applyProtection="0"/>
    <xf numFmtId="239" fontId="24" fillId="28" borderId="0" applyNumberFormat="0" applyBorder="0" applyAlignment="0" applyProtection="0">
      <alignment vertical="center"/>
    </xf>
    <xf numFmtId="239" fontId="24" fillId="36" borderId="0" applyNumberFormat="0" applyBorder="0" applyAlignment="0" applyProtection="0">
      <alignment vertical="center"/>
    </xf>
    <xf numFmtId="239" fontId="24" fillId="36" borderId="0" applyNumberFormat="0" applyBorder="0" applyAlignment="0" applyProtection="0">
      <alignment vertical="center"/>
    </xf>
    <xf numFmtId="239" fontId="88" fillId="52" borderId="0" applyNumberFormat="0" applyBorder="0" applyAlignment="0" applyProtection="0">
      <alignment vertical="center"/>
    </xf>
    <xf numFmtId="239" fontId="24" fillId="39" borderId="0" applyNumberFormat="0" applyBorder="0" applyAlignment="0" applyProtection="0">
      <alignment vertical="center"/>
    </xf>
    <xf numFmtId="239" fontId="24" fillId="39" borderId="0" applyNumberFormat="0" applyBorder="0" applyAlignment="0" applyProtection="0">
      <alignment vertical="center"/>
    </xf>
    <xf numFmtId="239" fontId="38" fillId="11" borderId="0" applyNumberFormat="0" applyBorder="0" applyAlignment="0" applyProtection="0"/>
    <xf numFmtId="239" fontId="32" fillId="0" borderId="0"/>
    <xf numFmtId="239" fontId="38" fillId="37" borderId="0" applyNumberFormat="0" applyBorder="0" applyAlignment="0" applyProtection="0"/>
    <xf numFmtId="239" fontId="38" fillId="38" borderId="0" applyNumberFormat="0" applyBorder="0" applyAlignment="0" applyProtection="0"/>
    <xf numFmtId="14" fontId="95" fillId="0" borderId="0">
      <alignment horizontal="center" wrapText="1"/>
      <protection locked="0"/>
    </xf>
    <xf numFmtId="239" fontId="38" fillId="44" borderId="0" applyNumberFormat="0" applyBorder="0" applyAlignment="0" applyProtection="0"/>
    <xf numFmtId="239" fontId="82" fillId="44" borderId="0" applyNumberFormat="0" applyBorder="0" applyAlignment="0" applyProtection="0">
      <alignment vertical="center"/>
    </xf>
    <xf numFmtId="239" fontId="38" fillId="32" borderId="0" applyNumberFormat="0" applyBorder="0" applyAlignment="0" applyProtection="0"/>
    <xf numFmtId="239" fontId="38" fillId="12" borderId="0" applyNumberFormat="0" applyBorder="0" applyAlignment="0" applyProtection="0"/>
    <xf numFmtId="239" fontId="36" fillId="0" borderId="0" applyNumberFormat="0" applyFill="0" applyBorder="0" applyAlignment="0" applyProtection="0"/>
    <xf numFmtId="239" fontId="82" fillId="11" borderId="0" applyNumberFormat="0" applyBorder="0" applyAlignment="0" applyProtection="0">
      <alignment vertical="center"/>
    </xf>
    <xf numFmtId="239" fontId="82" fillId="11" borderId="0" applyNumberFormat="0" applyBorder="0" applyAlignment="0" applyProtection="0">
      <alignment vertical="center"/>
    </xf>
    <xf numFmtId="239" fontId="57" fillId="0" borderId="0">
      <alignment vertical="center"/>
    </xf>
    <xf numFmtId="239" fontId="82" fillId="37" borderId="0" applyNumberFormat="0" applyBorder="0" applyAlignment="0" applyProtection="0">
      <alignment vertical="center"/>
    </xf>
    <xf numFmtId="239" fontId="82" fillId="38" borderId="0" applyNumberFormat="0" applyBorder="0" applyAlignment="0" applyProtection="0">
      <alignment vertical="center"/>
    </xf>
    <xf numFmtId="239" fontId="37" fillId="52" borderId="0" applyNumberFormat="0" applyBorder="0" applyAlignment="0" applyProtection="0"/>
    <xf numFmtId="239" fontId="82" fillId="44" borderId="0" applyNumberFormat="0" applyBorder="0" applyAlignment="0" applyProtection="0">
      <alignment vertical="center"/>
    </xf>
    <xf numFmtId="239" fontId="48" fillId="25" borderId="19">
      <alignment vertical="center"/>
    </xf>
    <xf numFmtId="239" fontId="82" fillId="44" borderId="0" applyNumberFormat="0" applyBorder="0" applyAlignment="0" applyProtection="0">
      <alignment vertical="center"/>
    </xf>
    <xf numFmtId="239" fontId="82" fillId="32" borderId="0" applyNumberFormat="0" applyBorder="0" applyAlignment="0" applyProtection="0">
      <alignment vertical="center"/>
    </xf>
    <xf numFmtId="239" fontId="82" fillId="32" borderId="0" applyNumberFormat="0" applyBorder="0" applyAlignment="0" applyProtection="0">
      <alignment vertical="center"/>
    </xf>
    <xf numFmtId="239" fontId="82" fillId="12" borderId="0" applyNumberFormat="0" applyBorder="0" applyAlignment="0" applyProtection="0">
      <alignment vertical="center"/>
    </xf>
    <xf numFmtId="239" fontId="48" fillId="0" borderId="6">
      <alignment horizontal="left" vertical="center"/>
    </xf>
    <xf numFmtId="239" fontId="82" fillId="12" borderId="0" applyNumberFormat="0" applyBorder="0" applyAlignment="0" applyProtection="0">
      <alignment vertical="center"/>
    </xf>
    <xf numFmtId="239" fontId="38" fillId="31" borderId="0" applyNumberFormat="0" applyBorder="0" applyAlignment="0" applyProtection="0"/>
    <xf numFmtId="239" fontId="38" fillId="17" borderId="0" applyNumberFormat="0" applyBorder="0" applyAlignment="0" applyProtection="0"/>
    <xf numFmtId="239" fontId="38" fillId="50" borderId="0" applyNumberFormat="0" applyBorder="0" applyAlignment="0" applyProtection="0"/>
    <xf numFmtId="239" fontId="38" fillId="44" borderId="0" applyNumberFormat="0" applyBorder="0" applyAlignment="0" applyProtection="0"/>
    <xf numFmtId="239" fontId="38" fillId="32" borderId="0" applyNumberFormat="0" applyBorder="0" applyAlignment="0" applyProtection="0"/>
    <xf numFmtId="239" fontId="38" fillId="49" borderId="0" applyNumberFormat="0" applyBorder="0" applyAlignment="0" applyProtection="0"/>
    <xf numFmtId="239" fontId="34" fillId="15" borderId="0" applyNumberFormat="0" applyBorder="0" applyAlignment="0" applyProtection="0"/>
    <xf numFmtId="239" fontId="26" fillId="0" borderId="0" applyFill="0" applyBorder="0" applyAlignment="0"/>
    <xf numFmtId="194" fontId="26" fillId="0" borderId="0" applyFill="0" applyBorder="0" applyAlignment="0"/>
    <xf numFmtId="183" fontId="26" fillId="0" borderId="0" applyFill="0" applyBorder="0" applyAlignment="0"/>
    <xf numFmtId="239" fontId="32" fillId="0" borderId="0" applyFill="0" applyBorder="0" applyAlignment="0"/>
    <xf numFmtId="239" fontId="80" fillId="0" borderId="0" applyNumberFormat="0" applyFill="0" applyBorder="0" applyAlignment="0" applyProtection="0"/>
    <xf numFmtId="194" fontId="26" fillId="0" borderId="0" applyFill="0" applyBorder="0" applyAlignment="0"/>
    <xf numFmtId="239" fontId="42" fillId="22" borderId="10" applyNumberFormat="0" applyAlignment="0" applyProtection="0"/>
    <xf numFmtId="239" fontId="107" fillId="0" borderId="0"/>
    <xf numFmtId="239" fontId="43" fillId="53" borderId="13" applyNumberFormat="0" applyAlignment="0" applyProtection="0"/>
    <xf numFmtId="239" fontId="32" fillId="0" borderId="0" applyFont="0" applyFill="0" applyBorder="0" applyAlignment="0" applyProtection="0"/>
    <xf numFmtId="239" fontId="26" fillId="0" borderId="0"/>
    <xf numFmtId="189" fontId="26" fillId="0" borderId="0" applyFont="0" applyFill="0" applyBorder="0" applyAlignment="0" applyProtection="0"/>
    <xf numFmtId="239" fontId="32" fillId="0" borderId="0" applyFont="0" applyFill="0" applyBorder="0" applyAlignment="0" applyProtection="0"/>
    <xf numFmtId="193" fontId="109" fillId="0" borderId="0">
      <alignment horizontal="center"/>
    </xf>
    <xf numFmtId="239" fontId="32" fillId="0" borderId="0" applyFont="0" applyFill="0" applyBorder="0" applyAlignment="0" applyProtection="0"/>
    <xf numFmtId="194" fontId="26" fillId="0" borderId="0" applyFont="0" applyFill="0" applyBorder="0" applyAlignment="0" applyProtection="0"/>
    <xf numFmtId="189" fontId="32" fillId="0" borderId="0" applyFont="0" applyFill="0" applyBorder="0" applyAlignment="0" applyProtection="0"/>
    <xf numFmtId="239" fontId="40" fillId="0" borderId="0" applyFont="0" applyFill="0" applyBorder="0" applyProtection="0">
      <alignment horizontal="centerContinuous"/>
    </xf>
    <xf numFmtId="14" fontId="41" fillId="0" borderId="0" applyFill="0" applyBorder="0" applyAlignment="0"/>
    <xf numFmtId="197" fontId="111" fillId="0" borderId="0" applyFont="0" applyFill="0" applyBorder="0" applyAlignment="0" applyProtection="0"/>
    <xf numFmtId="189" fontId="26" fillId="0" borderId="0" applyFill="0" applyBorder="0" applyAlignment="0"/>
    <xf numFmtId="194" fontId="26" fillId="0" borderId="0" applyFill="0" applyBorder="0" applyAlignment="0"/>
    <xf numFmtId="239" fontId="26" fillId="0" borderId="0" applyFill="0" applyBorder="0" applyAlignment="0"/>
    <xf numFmtId="194" fontId="26" fillId="0" borderId="0" applyFill="0" applyBorder="0" applyAlignment="0"/>
    <xf numFmtId="239" fontId="82" fillId="31" borderId="0" applyNumberFormat="0" applyBorder="0" applyAlignment="0" applyProtection="0">
      <alignment vertical="center"/>
    </xf>
    <xf numFmtId="239" fontId="47" fillId="0" borderId="0" applyNumberFormat="0" applyFill="0" applyBorder="0" applyAlignment="0" applyProtection="0"/>
    <xf numFmtId="239" fontId="105" fillId="0" borderId="0" applyNumberFormat="0" applyFill="0" applyBorder="0" applyAlignment="0" applyProtection="0">
      <alignment vertical="top"/>
      <protection locked="0"/>
    </xf>
    <xf numFmtId="239" fontId="93" fillId="0" borderId="11" applyNumberFormat="0" applyFill="0" applyAlignment="0" applyProtection="0">
      <alignment vertical="center"/>
    </xf>
    <xf numFmtId="38" fontId="104" fillId="9" borderId="0" applyNumberFormat="0" applyBorder="0" applyAlignment="0" applyProtection="0"/>
    <xf numFmtId="239" fontId="106" fillId="0" borderId="0">
      <alignment horizontal="left"/>
    </xf>
    <xf numFmtId="239" fontId="82" fillId="32" borderId="0" applyNumberFormat="0" applyBorder="0" applyAlignment="0" applyProtection="0">
      <alignment vertical="center"/>
    </xf>
    <xf numFmtId="239" fontId="48" fillId="0" borderId="14" applyNumberFormat="0" applyAlignment="0" applyProtection="0">
      <alignment horizontal="left" vertical="center"/>
    </xf>
    <xf numFmtId="239" fontId="29" fillId="0" borderId="8" applyNumberFormat="0" applyFill="0" applyAlignment="0" applyProtection="0"/>
    <xf numFmtId="10" fontId="104" fillId="9" borderId="1" applyNumberFormat="0" applyBorder="0" applyAlignment="0" applyProtection="0"/>
    <xf numFmtId="239" fontId="108" fillId="0" borderId="0" applyNumberFormat="0" applyFill="0" applyBorder="0" applyAlignment="0" applyProtection="0">
      <alignment vertical="top"/>
      <protection locked="0"/>
    </xf>
    <xf numFmtId="189" fontId="26" fillId="0" borderId="0" applyFill="0" applyBorder="0" applyAlignment="0"/>
    <xf numFmtId="194" fontId="26" fillId="0" borderId="0" applyFill="0" applyBorder="0" applyAlignment="0"/>
    <xf numFmtId="239" fontId="53" fillId="0" borderId="17" applyNumberFormat="0" applyFill="0" applyAlignment="0" applyProtection="0"/>
    <xf numFmtId="194" fontId="26" fillId="0" borderId="0" applyFill="0" applyBorder="0" applyAlignment="0"/>
    <xf numFmtId="195" fontId="32" fillId="0" borderId="0" applyFont="0" applyFill="0" applyBorder="0" applyAlignment="0" applyProtection="0"/>
    <xf numFmtId="41" fontId="32" fillId="0" borderId="0" applyFont="0" applyFill="0" applyBorder="0" applyAlignment="0" applyProtection="0"/>
    <xf numFmtId="43" fontId="32" fillId="0" borderId="0" applyFont="0" applyFill="0" applyBorder="0" applyAlignment="0" applyProtection="0"/>
    <xf numFmtId="239" fontId="110" fillId="0" borderId="18"/>
    <xf numFmtId="188" fontId="111" fillId="0" borderId="0" applyFont="0" applyFill="0" applyBorder="0" applyAlignment="0" applyProtection="0"/>
    <xf numFmtId="186" fontId="32" fillId="0" borderId="0" applyFont="0" applyFill="0" applyBorder="0" applyAlignment="0" applyProtection="0"/>
    <xf numFmtId="190" fontId="32" fillId="0" borderId="0" applyFont="0" applyFill="0" applyBorder="0" applyAlignment="0" applyProtection="0"/>
    <xf numFmtId="239" fontId="57" fillId="0" borderId="0"/>
    <xf numFmtId="196" fontId="32" fillId="0" borderId="0" applyFont="0" applyFill="0" applyBorder="0" applyAlignment="0" applyProtection="0"/>
    <xf numFmtId="189" fontId="32" fillId="0" borderId="0" applyFont="0" applyFill="0" applyBorder="0" applyAlignment="0" applyProtection="0"/>
    <xf numFmtId="37" fontId="112" fillId="0" borderId="0"/>
    <xf numFmtId="239" fontId="32" fillId="0" borderId="0"/>
    <xf numFmtId="40" fontId="99" fillId="0" borderId="0" applyFont="0" applyFill="0" applyBorder="0" applyAlignment="0" applyProtection="0"/>
    <xf numFmtId="239" fontId="30" fillId="22" borderId="9" applyNumberFormat="0" applyAlignment="0" applyProtection="0"/>
    <xf numFmtId="239" fontId="32" fillId="0" borderId="0" applyFont="0" applyFill="0" applyBorder="0" applyAlignment="0" applyProtection="0"/>
    <xf numFmtId="239" fontId="32" fillId="0" borderId="0" applyFont="0" applyFill="0" applyBorder="0" applyAlignment="0" applyProtection="0"/>
    <xf numFmtId="10" fontId="32" fillId="0" borderId="0" applyFont="0" applyFill="0" applyBorder="0" applyAlignment="0" applyProtection="0"/>
    <xf numFmtId="239" fontId="26" fillId="0" borderId="0" applyFont="0" applyFill="0" applyBorder="0" applyAlignment="0" applyProtection="0"/>
    <xf numFmtId="189" fontId="26" fillId="0" borderId="0" applyFill="0" applyBorder="0" applyAlignment="0"/>
    <xf numFmtId="194" fontId="26" fillId="0" borderId="0" applyFill="0" applyBorder="0" applyAlignment="0"/>
    <xf numFmtId="189" fontId="26" fillId="0" borderId="0" applyFill="0" applyBorder="0" applyAlignment="0"/>
    <xf numFmtId="194" fontId="26" fillId="0" borderId="0" applyFill="0" applyBorder="0" applyAlignment="0"/>
    <xf numFmtId="182" fontId="32" fillId="0" borderId="0" applyFont="0" applyFill="0" applyBorder="0" applyAlignment="0" applyProtection="0"/>
    <xf numFmtId="239" fontId="110" fillId="0" borderId="0"/>
    <xf numFmtId="239" fontId="84" fillId="0" borderId="8" applyNumberFormat="0" applyFill="0" applyAlignment="0" applyProtection="0">
      <alignment vertical="center"/>
    </xf>
    <xf numFmtId="49" fontId="41" fillId="0" borderId="0" applyFill="0" applyBorder="0" applyAlignment="0"/>
    <xf numFmtId="239" fontId="26" fillId="0" borderId="0" applyFill="0" applyBorder="0" applyAlignment="0"/>
    <xf numFmtId="239" fontId="26" fillId="0" borderId="0" applyFill="0" applyBorder="0" applyAlignment="0"/>
    <xf numFmtId="239" fontId="81" fillId="0" borderId="0"/>
    <xf numFmtId="239" fontId="52" fillId="0" borderId="0" applyNumberFormat="0" applyFill="0" applyBorder="0" applyAlignment="0" applyProtection="0"/>
    <xf numFmtId="239" fontId="104" fillId="0" borderId="0" applyFont="0" applyFill="0" applyBorder="0" applyAlignment="0" applyProtection="0"/>
    <xf numFmtId="239" fontId="55" fillId="0" borderId="0" applyNumberFormat="0" applyFill="0" applyBorder="0" applyAlignment="0" applyProtection="0"/>
    <xf numFmtId="239" fontId="80" fillId="0" borderId="0">
      <alignment horizontal="left"/>
    </xf>
    <xf numFmtId="239" fontId="93" fillId="0" borderId="11" applyNumberFormat="0" applyFill="0" applyAlignment="0" applyProtection="0">
      <alignment vertical="center"/>
    </xf>
    <xf numFmtId="239" fontId="87" fillId="0" borderId="12" applyNumberFormat="0" applyFill="0" applyAlignment="0" applyProtection="0">
      <alignment vertical="center"/>
    </xf>
    <xf numFmtId="239" fontId="87" fillId="0" borderId="12" applyNumberFormat="0" applyFill="0" applyAlignment="0" applyProtection="0">
      <alignment vertical="center"/>
    </xf>
    <xf numFmtId="239" fontId="87" fillId="0" borderId="0" applyNumberFormat="0" applyFill="0" applyBorder="0" applyAlignment="0" applyProtection="0">
      <alignment vertical="center"/>
    </xf>
    <xf numFmtId="239" fontId="87"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100" fillId="15" borderId="0" applyNumberFormat="0" applyBorder="0" applyAlignment="0" applyProtection="0">
      <alignment vertical="center"/>
    </xf>
    <xf numFmtId="239" fontId="100" fillId="15" borderId="0" applyNumberFormat="0" applyBorder="0" applyAlignment="0" applyProtection="0">
      <alignment vertical="center"/>
    </xf>
    <xf numFmtId="239" fontId="32" fillId="0" borderId="0"/>
    <xf numFmtId="239" fontId="81" fillId="0" borderId="0">
      <alignment vertical="center"/>
    </xf>
    <xf numFmtId="239" fontId="57" fillId="0" borderId="0"/>
    <xf numFmtId="239" fontId="57" fillId="0" borderId="0"/>
    <xf numFmtId="239" fontId="108" fillId="0" borderId="0" applyNumberFormat="0" applyFill="0" applyBorder="0" applyAlignment="0" applyProtection="0">
      <alignment vertical="top"/>
      <protection locked="0"/>
    </xf>
    <xf numFmtId="239" fontId="108" fillId="0" borderId="0" applyNumberFormat="0" applyFill="0" applyBorder="0" applyAlignment="0" applyProtection="0">
      <alignment vertical="top"/>
      <protection locked="0"/>
    </xf>
    <xf numFmtId="239" fontId="103" fillId="10" borderId="0" applyNumberFormat="0" applyBorder="0" applyAlignment="0" applyProtection="0">
      <alignment vertical="center"/>
    </xf>
    <xf numFmtId="239" fontId="103" fillId="10" borderId="0" applyNumberFormat="0" applyBorder="0" applyAlignment="0" applyProtection="0">
      <alignment vertical="center"/>
    </xf>
    <xf numFmtId="239" fontId="85" fillId="0" borderId="17" applyNumberFormat="0" applyFill="0" applyAlignment="0" applyProtection="0">
      <alignment vertical="center"/>
    </xf>
    <xf numFmtId="239" fontId="85" fillId="0" borderId="17" applyNumberFormat="0" applyFill="0" applyAlignment="0" applyProtection="0">
      <alignment vertical="center"/>
    </xf>
    <xf numFmtId="239" fontId="92" fillId="53" borderId="13" applyNumberFormat="0" applyAlignment="0" applyProtection="0">
      <alignment vertical="center"/>
    </xf>
    <xf numFmtId="239" fontId="97" fillId="0" borderId="0" applyNumberFormat="0" applyFill="0" applyBorder="0" applyAlignment="0" applyProtection="0">
      <alignment vertical="center"/>
    </xf>
    <xf numFmtId="239" fontId="91" fillId="0" borderId="0" applyNumberFormat="0" applyFill="0" applyBorder="0" applyAlignment="0" applyProtection="0">
      <alignment vertical="center"/>
    </xf>
    <xf numFmtId="239" fontId="101" fillId="0" borderId="15" applyNumberFormat="0" applyFill="0" applyAlignment="0" applyProtection="0">
      <alignment vertical="center"/>
    </xf>
    <xf numFmtId="239" fontId="101" fillId="0" borderId="15" applyNumberFormat="0" applyFill="0" applyAlignment="0" applyProtection="0">
      <alignment vertical="center"/>
    </xf>
    <xf numFmtId="239" fontId="102" fillId="0" borderId="0" applyFont="0" applyFill="0" applyBorder="0" applyAlignment="0" applyProtection="0"/>
    <xf numFmtId="239" fontId="82" fillId="31" borderId="0" applyNumberFormat="0" applyBorder="0" applyAlignment="0" applyProtection="0">
      <alignment vertical="center"/>
    </xf>
    <xf numFmtId="239" fontId="82" fillId="17" borderId="0" applyNumberFormat="0" applyBorder="0" applyAlignment="0" applyProtection="0">
      <alignment vertical="center"/>
    </xf>
    <xf numFmtId="239" fontId="82" fillId="50" borderId="0" applyNumberFormat="0" applyBorder="0" applyAlignment="0" applyProtection="0">
      <alignment vertical="center"/>
    </xf>
    <xf numFmtId="239" fontId="82" fillId="50" borderId="0" applyNumberFormat="0" applyBorder="0" applyAlignment="0" applyProtection="0">
      <alignment vertical="center"/>
    </xf>
    <xf numFmtId="239" fontId="82" fillId="44" borderId="0" applyNumberFormat="0" applyBorder="0" applyAlignment="0" applyProtection="0">
      <alignment vertical="center"/>
    </xf>
    <xf numFmtId="239" fontId="82" fillId="32" borderId="0" applyNumberFormat="0" applyBorder="0" applyAlignment="0" applyProtection="0">
      <alignment vertical="center"/>
    </xf>
    <xf numFmtId="239" fontId="82" fillId="49" borderId="0" applyNumberFormat="0" applyBorder="0" applyAlignment="0" applyProtection="0">
      <alignment vertical="center"/>
    </xf>
    <xf numFmtId="239" fontId="82" fillId="49" borderId="0" applyNumberFormat="0" applyBorder="0" applyAlignment="0" applyProtection="0">
      <alignment vertical="center"/>
    </xf>
    <xf numFmtId="239" fontId="89" fillId="34" borderId="10" applyNumberFormat="0" applyAlignment="0" applyProtection="0">
      <alignment vertical="center"/>
    </xf>
    <xf numFmtId="239" fontId="89" fillId="34" borderId="10" applyNumberFormat="0" applyAlignment="0" applyProtection="0">
      <alignment vertical="center"/>
    </xf>
    <xf numFmtId="239" fontId="32" fillId="0" borderId="0"/>
    <xf numFmtId="239" fontId="32" fillId="0" borderId="0"/>
    <xf numFmtId="239" fontId="96" fillId="0" borderId="0" applyFont="0" applyFill="0" applyBorder="0" applyAlignment="0" applyProtection="0"/>
    <xf numFmtId="239" fontId="95" fillId="0" borderId="0">
      <alignment horizontal="center" wrapText="1"/>
      <protection locked="0"/>
    </xf>
    <xf numFmtId="239" fontId="98" fillId="0" borderId="0" applyNumberFormat="0" applyFill="0" applyBorder="0" applyAlignment="0" applyProtection="0">
      <alignment vertical="top"/>
      <protection locked="0"/>
    </xf>
    <xf numFmtId="239" fontId="90" fillId="22" borderId="10" applyNumberFormat="0" applyAlignment="0" applyProtection="0">
      <alignment vertical="center"/>
    </xf>
    <xf numFmtId="239" fontId="32" fillId="0" borderId="0" applyFill="0" applyBorder="0" applyAlignment="0"/>
    <xf numFmtId="239" fontId="26" fillId="0" borderId="0"/>
    <xf numFmtId="239" fontId="32" fillId="0" borderId="0"/>
    <xf numFmtId="239" fontId="32" fillId="0" borderId="1"/>
    <xf numFmtId="239" fontId="32" fillId="0" borderId="0" applyFont="0" applyFill="0" applyBorder="0" applyAlignment="0" applyProtection="0"/>
    <xf numFmtId="239" fontId="26" fillId="0" borderId="0" applyFill="0" applyBorder="0" applyAlignment="0"/>
    <xf numFmtId="239" fontId="57" fillId="0" borderId="0">
      <alignment vertical="center"/>
    </xf>
    <xf numFmtId="239" fontId="31" fillId="34" borderId="10" applyNumberFormat="0" applyAlignment="0" applyProtection="0"/>
    <xf numFmtId="239" fontId="32" fillId="0" borderId="0" applyFont="0" applyFill="0" applyBorder="0" applyAlignment="0" applyProtection="0"/>
    <xf numFmtId="239" fontId="24" fillId="28" borderId="0" applyNumberFormat="0" applyBorder="0" applyAlignment="0" applyProtection="0">
      <alignment vertical="center"/>
    </xf>
    <xf numFmtId="239" fontId="26" fillId="0" borderId="0" applyFill="0" applyBorder="0" applyAlignment="0"/>
    <xf numFmtId="239" fontId="36" fillId="0" borderId="12" applyNumberFormat="0" applyFill="0" applyAlignment="0" applyProtection="0"/>
    <xf numFmtId="239" fontId="84" fillId="0" borderId="8" applyNumberFormat="0" applyFill="0" applyAlignment="0" applyProtection="0">
      <alignment vertical="center"/>
    </xf>
    <xf numFmtId="239" fontId="104" fillId="0" borderId="0" applyFont="0" applyFill="0" applyBorder="0" applyAlignment="0" applyProtection="0"/>
    <xf numFmtId="239" fontId="21" fillId="15" borderId="0" applyNumberFormat="0" applyBorder="0" applyAlignment="0" applyProtection="0"/>
    <xf numFmtId="239" fontId="83" fillId="22" borderId="9" applyNumberFormat="0" applyAlignment="0" applyProtection="0">
      <alignment vertical="center"/>
    </xf>
    <xf numFmtId="239" fontId="32" fillId="0" borderId="0" applyFont="0" applyFill="0" applyBorder="0" applyAlignment="0" applyProtection="0"/>
    <xf numFmtId="239" fontId="32" fillId="0" borderId="0"/>
    <xf numFmtId="239" fontId="104" fillId="0" borderId="0" applyFont="0" applyFill="0" applyBorder="0" applyAlignment="0" applyProtection="0"/>
    <xf numFmtId="239" fontId="28" fillId="10" borderId="0" applyNumberFormat="0" applyBorder="0" applyAlignment="0" applyProtection="0"/>
    <xf numFmtId="239" fontId="102" fillId="0" borderId="0"/>
    <xf numFmtId="239" fontId="88" fillId="52" borderId="0" applyNumberFormat="0" applyBorder="0" applyAlignment="0" applyProtection="0">
      <alignment vertical="center"/>
    </xf>
    <xf numFmtId="239" fontId="32" fillId="0" borderId="0" applyFont="0" applyFill="0" applyBorder="0" applyAlignment="0" applyProtection="0"/>
    <xf numFmtId="239" fontId="32" fillId="0" borderId="0"/>
    <xf numFmtId="239" fontId="32" fillId="0" borderId="0" applyFont="0" applyFill="0" applyBorder="0" applyAlignment="0" applyProtection="0"/>
    <xf numFmtId="239" fontId="21" fillId="25" borderId="0" applyNumberFormat="0" applyBorder="0" applyAlignment="0" applyProtection="0"/>
    <xf numFmtId="239" fontId="21" fillId="10" borderId="0" applyNumberFormat="0" applyBorder="0" applyAlignment="0" applyProtection="0"/>
    <xf numFmtId="239" fontId="21" fillId="28" borderId="0" applyNumberFormat="0" applyBorder="0" applyAlignment="0" applyProtection="0"/>
    <xf numFmtId="239" fontId="21" fillId="33" borderId="0" applyNumberFormat="0" applyBorder="0" applyAlignment="0" applyProtection="0"/>
    <xf numFmtId="239" fontId="21" fillId="34" borderId="0" applyNumberFormat="0" applyBorder="0" applyAlignment="0" applyProtection="0"/>
    <xf numFmtId="239" fontId="24" fillId="25" borderId="0" applyNumberFormat="0" applyBorder="0" applyAlignment="0" applyProtection="0">
      <alignment vertical="center"/>
    </xf>
    <xf numFmtId="239" fontId="24" fillId="15" borderId="0" applyNumberFormat="0" applyBorder="0" applyAlignment="0" applyProtection="0">
      <alignment vertical="center"/>
    </xf>
    <xf numFmtId="239" fontId="35" fillId="0" borderId="11" applyNumberFormat="0" applyFill="0" applyAlignment="0" applyProtection="0"/>
    <xf numFmtId="239" fontId="24" fillId="10" borderId="0" applyNumberFormat="0" applyBorder="0" applyAlignment="0" applyProtection="0">
      <alignment vertical="center"/>
    </xf>
    <xf numFmtId="239" fontId="81" fillId="0" borderId="0"/>
    <xf numFmtId="239" fontId="24" fillId="28" borderId="0" applyNumberFormat="0" applyBorder="0" applyAlignment="0" applyProtection="0">
      <alignment vertical="center"/>
    </xf>
    <xf numFmtId="239" fontId="24" fillId="33" borderId="0" applyNumberFormat="0" applyBorder="0" applyAlignment="0" applyProtection="0">
      <alignment vertical="center"/>
    </xf>
    <xf numFmtId="239" fontId="24" fillId="34" borderId="0" applyNumberFormat="0" applyBorder="0" applyAlignment="0" applyProtection="0">
      <alignment vertical="center"/>
    </xf>
    <xf numFmtId="239" fontId="21" fillId="36" borderId="0" applyNumberFormat="0" applyBorder="0" applyAlignment="0" applyProtection="0"/>
    <xf numFmtId="239" fontId="21" fillId="37" borderId="0" applyNumberFormat="0" applyBorder="0" applyAlignment="0" applyProtection="0"/>
    <xf numFmtId="239" fontId="21" fillId="38" borderId="0" applyNumberFormat="0" applyBorder="0" applyAlignment="0" applyProtection="0"/>
    <xf numFmtId="239" fontId="21" fillId="28" borderId="0" applyNumberFormat="0" applyBorder="0" applyAlignment="0" applyProtection="0"/>
    <xf numFmtId="239" fontId="91" fillId="0" borderId="0" applyNumberFormat="0" applyFill="0" applyBorder="0" applyAlignment="0" applyProtection="0">
      <alignment vertical="center"/>
    </xf>
    <xf numFmtId="239" fontId="21" fillId="36" borderId="0" applyNumberFormat="0" applyBorder="0" applyAlignment="0" applyProtection="0"/>
    <xf numFmtId="239" fontId="21" fillId="39" borderId="0" applyNumberFormat="0" applyBorder="0" applyAlignment="0" applyProtection="0"/>
    <xf numFmtId="239" fontId="24" fillId="36" borderId="0" applyNumberFormat="0" applyBorder="0" applyAlignment="0" applyProtection="0">
      <alignment vertical="center"/>
    </xf>
    <xf numFmtId="239" fontId="24" fillId="37" borderId="0" applyNumberFormat="0" applyBorder="0" applyAlignment="0" applyProtection="0">
      <alignment vertical="center"/>
    </xf>
    <xf numFmtId="239" fontId="24" fillId="38" borderId="0" applyNumberFormat="0" applyBorder="0" applyAlignment="0" applyProtection="0">
      <alignment vertical="center"/>
    </xf>
    <xf numFmtId="239" fontId="24" fillId="36" borderId="0" applyNumberFormat="0" applyBorder="0" applyAlignment="0" applyProtection="0">
      <alignment vertical="center"/>
    </xf>
    <xf numFmtId="239" fontId="24" fillId="39" borderId="0" applyNumberFormat="0" applyBorder="0" applyAlignment="0" applyProtection="0">
      <alignment vertical="center"/>
    </xf>
    <xf numFmtId="239" fontId="38" fillId="11" borderId="0" applyNumberFormat="0" applyBorder="0" applyAlignment="0" applyProtection="0"/>
    <xf numFmtId="239" fontId="32" fillId="0" borderId="0"/>
    <xf numFmtId="239" fontId="38" fillId="37" borderId="0" applyNumberFormat="0" applyBorder="0" applyAlignment="0" applyProtection="0"/>
    <xf numFmtId="239" fontId="32" fillId="0" borderId="0"/>
    <xf numFmtId="239" fontId="38" fillId="38" borderId="0" applyNumberFormat="0" applyBorder="0" applyAlignment="0" applyProtection="0"/>
    <xf numFmtId="239" fontId="38" fillId="44" borderId="0" applyNumberFormat="0" applyBorder="0" applyAlignment="0" applyProtection="0"/>
    <xf numFmtId="239" fontId="82" fillId="44" borderId="0" applyNumberFormat="0" applyBorder="0" applyAlignment="0" applyProtection="0">
      <alignment vertical="center"/>
    </xf>
    <xf numFmtId="239" fontId="38" fillId="32" borderId="0" applyNumberFormat="0" applyBorder="0" applyAlignment="0" applyProtection="0"/>
    <xf numFmtId="239" fontId="38" fillId="12" borderId="0" applyNumberFormat="0" applyBorder="0" applyAlignment="0" applyProtection="0"/>
    <xf numFmtId="239" fontId="36" fillId="0" borderId="0" applyNumberFormat="0" applyFill="0" applyBorder="0" applyAlignment="0" applyProtection="0"/>
    <xf numFmtId="239" fontId="82" fillId="11" borderId="0" applyNumberFormat="0" applyBorder="0" applyAlignment="0" applyProtection="0">
      <alignment vertical="center"/>
    </xf>
    <xf numFmtId="239" fontId="57" fillId="0" borderId="0">
      <alignment vertical="center"/>
    </xf>
    <xf numFmtId="239" fontId="82" fillId="37" borderId="0" applyNumberFormat="0" applyBorder="0" applyAlignment="0" applyProtection="0">
      <alignment vertical="center"/>
    </xf>
    <xf numFmtId="239" fontId="82" fillId="38" borderId="0" applyNumberFormat="0" applyBorder="0" applyAlignment="0" applyProtection="0">
      <alignment vertical="center"/>
    </xf>
    <xf numFmtId="239" fontId="37" fillId="52" borderId="0" applyNumberFormat="0" applyBorder="0" applyAlignment="0" applyProtection="0"/>
    <xf numFmtId="239" fontId="82" fillId="44" borderId="0" applyNumberFormat="0" applyBorder="0" applyAlignment="0" applyProtection="0">
      <alignment vertical="center"/>
    </xf>
    <xf numFmtId="239" fontId="82" fillId="32" borderId="0" applyNumberFormat="0" applyBorder="0" applyAlignment="0" applyProtection="0">
      <alignment vertical="center"/>
    </xf>
    <xf numFmtId="239" fontId="82" fillId="12" borderId="0" applyNumberFormat="0" applyBorder="0" applyAlignment="0" applyProtection="0">
      <alignment vertical="center"/>
    </xf>
    <xf numFmtId="239" fontId="38" fillId="31" borderId="0" applyNumberFormat="0" applyBorder="0" applyAlignment="0" applyProtection="0"/>
    <xf numFmtId="239" fontId="38" fillId="17" borderId="0" applyNumberFormat="0" applyBorder="0" applyAlignment="0" applyProtection="0"/>
    <xf numFmtId="239" fontId="38" fillId="50" borderId="0" applyNumberFormat="0" applyBorder="0" applyAlignment="0" applyProtection="0"/>
    <xf numFmtId="239" fontId="38" fillId="44" borderId="0" applyNumberFormat="0" applyBorder="0" applyAlignment="0" applyProtection="0"/>
    <xf numFmtId="239" fontId="38" fillId="32" borderId="0" applyNumberFormat="0" applyBorder="0" applyAlignment="0" applyProtection="0"/>
    <xf numFmtId="239" fontId="38" fillId="49" borderId="0" applyNumberFormat="0" applyBorder="0" applyAlignment="0" applyProtection="0"/>
    <xf numFmtId="239" fontId="34" fillId="15" borderId="0" applyNumberFormat="0" applyBorder="0" applyAlignment="0" applyProtection="0"/>
    <xf numFmtId="239" fontId="26" fillId="0" borderId="0" applyFill="0" applyBorder="0" applyAlignment="0"/>
    <xf numFmtId="239" fontId="32" fillId="0" borderId="0" applyFill="0" applyBorder="0" applyAlignment="0"/>
    <xf numFmtId="239" fontId="26" fillId="0" borderId="0" applyFill="0" applyBorder="0" applyAlignment="0"/>
    <xf numFmtId="239" fontId="42" fillId="22" borderId="10" applyNumberFormat="0" applyAlignment="0" applyProtection="0"/>
    <xf numFmtId="239" fontId="107" fillId="0" borderId="0"/>
    <xf numFmtId="239" fontId="43" fillId="53" borderId="13" applyNumberFormat="0" applyAlignment="0" applyProtection="0"/>
    <xf numFmtId="239" fontId="26" fillId="0" borderId="0"/>
    <xf numFmtId="239" fontId="40" fillId="0" borderId="0" applyFont="0" applyFill="0" applyBorder="0" applyProtection="0">
      <alignment horizontal="centerContinuous"/>
    </xf>
    <xf numFmtId="239" fontId="26" fillId="0" borderId="0" applyFill="0" applyBorder="0" applyAlignment="0"/>
    <xf numFmtId="239" fontId="82" fillId="31" borderId="0" applyNumberFormat="0" applyBorder="0" applyAlignment="0" applyProtection="0">
      <alignment vertical="center"/>
    </xf>
    <xf numFmtId="239" fontId="47" fillId="0" borderId="0" applyNumberFormat="0" applyFill="0" applyBorder="0" applyAlignment="0" applyProtection="0"/>
    <xf numFmtId="239" fontId="114" fillId="0" borderId="0">
      <alignment vertical="top"/>
    </xf>
    <xf numFmtId="239" fontId="105" fillId="0" borderId="0" applyNumberFormat="0" applyFill="0" applyBorder="0" applyAlignment="0" applyProtection="0">
      <alignment vertical="top"/>
      <protection locked="0"/>
    </xf>
    <xf numFmtId="239" fontId="93" fillId="0" borderId="11" applyNumberFormat="0" applyFill="0" applyAlignment="0" applyProtection="0">
      <alignment vertical="center"/>
    </xf>
    <xf numFmtId="239" fontId="106" fillId="0" borderId="0">
      <alignment horizontal="left"/>
    </xf>
    <xf numFmtId="239" fontId="48" fillId="0" borderId="14" applyNumberFormat="0" applyAlignment="0" applyProtection="0">
      <alignment horizontal="left" vertical="center"/>
    </xf>
    <xf numFmtId="239" fontId="48" fillId="0" borderId="6">
      <alignment horizontal="left" vertical="center"/>
    </xf>
    <xf numFmtId="239" fontId="29" fillId="0" borderId="8" applyNumberFormat="0" applyFill="0" applyAlignment="0" applyProtection="0"/>
    <xf numFmtId="239" fontId="53" fillId="0" borderId="17" applyNumberFormat="0" applyFill="0" applyAlignment="0" applyProtection="0"/>
    <xf numFmtId="239" fontId="92" fillId="53" borderId="13" applyNumberFormat="0" applyAlignment="0" applyProtection="0">
      <alignment vertical="center"/>
    </xf>
    <xf numFmtId="239" fontId="50" fillId="0" borderId="15" applyNumberFormat="0" applyFill="0" applyAlignment="0" applyProtection="0"/>
    <xf numFmtId="239" fontId="110" fillId="0" borderId="18"/>
    <xf numFmtId="239" fontId="57" fillId="0" borderId="0"/>
    <xf numFmtId="37" fontId="112" fillId="0" borderId="0"/>
    <xf numFmtId="239" fontId="32" fillId="51" borderId="16" applyNumberFormat="0" applyFont="0" applyAlignment="0" applyProtection="0"/>
    <xf numFmtId="239" fontId="30" fillId="22" borderId="9" applyNumberFormat="0" applyAlignment="0" applyProtection="0"/>
    <xf numFmtId="239" fontId="32" fillId="0" borderId="0" applyFont="0" applyFill="0" applyBorder="0" applyAlignment="0" applyProtection="0"/>
    <xf numFmtId="239" fontId="32" fillId="0" borderId="0" applyFont="0" applyFill="0" applyBorder="0" applyAlignment="0" applyProtection="0"/>
    <xf numFmtId="239" fontId="110" fillId="0" borderId="0"/>
    <xf numFmtId="239" fontId="48" fillId="25" borderId="19">
      <alignment vertical="center"/>
    </xf>
    <xf numFmtId="239" fontId="26" fillId="0" borderId="0" applyFill="0" applyBorder="0" applyAlignment="0"/>
    <xf numFmtId="239" fontId="26" fillId="0" borderId="0" applyFill="0" applyBorder="0" applyAlignment="0"/>
    <xf numFmtId="239" fontId="81" fillId="0" borderId="0"/>
    <xf numFmtId="239" fontId="52" fillId="0" borderId="0" applyNumberFormat="0" applyFill="0" applyBorder="0" applyAlignment="0" applyProtection="0"/>
    <xf numFmtId="239" fontId="104" fillId="0" borderId="0" applyFont="0" applyFill="0" applyBorder="0" applyAlignment="0" applyProtection="0"/>
    <xf numFmtId="239" fontId="55" fillId="0" borderId="0" applyNumberFormat="0" applyFill="0" applyBorder="0" applyAlignment="0" applyProtection="0"/>
    <xf numFmtId="239" fontId="80" fillId="0" borderId="0">
      <alignment horizontal="left"/>
    </xf>
    <xf numFmtId="239" fontId="87" fillId="0" borderId="12" applyNumberFormat="0" applyFill="0" applyAlignment="0" applyProtection="0">
      <alignment vertical="center"/>
    </xf>
    <xf numFmtId="239" fontId="87"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100" fillId="15" borderId="0" applyNumberFormat="0" applyBorder="0" applyAlignment="0" applyProtection="0">
      <alignment vertical="center"/>
    </xf>
    <xf numFmtId="239" fontId="32" fillId="0" borderId="0"/>
    <xf numFmtId="239" fontId="57" fillId="0" borderId="0"/>
    <xf numFmtId="239" fontId="108" fillId="0" borderId="0" applyNumberFormat="0" applyFill="0" applyBorder="0" applyAlignment="0" applyProtection="0">
      <alignment vertical="top"/>
      <protection locked="0"/>
    </xf>
    <xf numFmtId="239" fontId="108" fillId="0" borderId="0" applyNumberFormat="0" applyFill="0" applyBorder="0" applyAlignment="0" applyProtection="0">
      <alignment vertical="top"/>
      <protection locked="0"/>
    </xf>
    <xf numFmtId="239" fontId="103" fillId="10" borderId="0" applyNumberFormat="0" applyBorder="0" applyAlignment="0" applyProtection="0">
      <alignment vertical="center"/>
    </xf>
    <xf numFmtId="239" fontId="85" fillId="0" borderId="17" applyNumberFormat="0" applyFill="0" applyAlignment="0" applyProtection="0">
      <alignment vertical="center"/>
    </xf>
    <xf numFmtId="239" fontId="97" fillId="0" borderId="0" applyNumberFormat="0" applyFill="0" applyBorder="0" applyAlignment="0" applyProtection="0">
      <alignment vertical="center"/>
    </xf>
    <xf numFmtId="239" fontId="101" fillId="0" borderId="15" applyNumberFormat="0" applyFill="0" applyAlignment="0" applyProtection="0">
      <alignment vertical="center"/>
    </xf>
    <xf numFmtId="239" fontId="82" fillId="17" borderId="0" applyNumberFormat="0" applyBorder="0" applyAlignment="0" applyProtection="0">
      <alignment vertical="center"/>
    </xf>
    <xf numFmtId="239" fontId="82" fillId="50" borderId="0" applyNumberFormat="0" applyBorder="0" applyAlignment="0" applyProtection="0">
      <alignment vertical="center"/>
    </xf>
    <xf numFmtId="239" fontId="82" fillId="32" borderId="0" applyNumberFormat="0" applyBorder="0" applyAlignment="0" applyProtection="0">
      <alignment vertical="center"/>
    </xf>
    <xf numFmtId="239" fontId="82" fillId="49" borderId="0" applyNumberFormat="0" applyBorder="0" applyAlignment="0" applyProtection="0">
      <alignment vertical="center"/>
    </xf>
    <xf numFmtId="239" fontId="89" fillId="34" borderId="10" applyNumberFormat="0" applyAlignment="0" applyProtection="0">
      <alignment vertical="center"/>
    </xf>
    <xf numFmtId="239" fontId="32" fillId="0" borderId="0"/>
    <xf numFmtId="239" fontId="24" fillId="0" borderId="0">
      <alignment vertical="center"/>
    </xf>
    <xf numFmtId="239" fontId="115" fillId="0" borderId="0"/>
    <xf numFmtId="239" fontId="117" fillId="0" borderId="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239" fontId="117" fillId="0" borderId="0" applyFill="0" applyBorder="0" applyAlignment="0" applyProtection="0"/>
    <xf numFmtId="239" fontId="117" fillId="0" borderId="0" applyFill="0" applyBorder="0" applyAlignment="0" applyProtection="0"/>
    <xf numFmtId="198" fontId="117" fillId="0" borderId="0" applyFill="0" applyBorder="0" applyAlignment="0" applyProtection="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40" fontId="118" fillId="0" borderId="0"/>
    <xf numFmtId="239" fontId="32" fillId="0" borderId="0" applyFont="0" applyFill="0" applyBorder="0" applyAlignment="0" applyProtection="0"/>
    <xf numFmtId="239" fontId="32" fillId="0" borderId="0" applyFont="0" applyFill="0" applyBorder="0" applyAlignment="0" applyProtection="0"/>
    <xf numFmtId="239" fontId="32" fillId="0" borderId="0"/>
    <xf numFmtId="239" fontId="32" fillId="0" borderId="0"/>
    <xf numFmtId="199" fontId="119" fillId="0" borderId="0" applyFont="0" applyFill="0" applyBorder="0" applyAlignment="0" applyProtection="0"/>
    <xf numFmtId="200" fontId="3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99" fontId="119" fillId="0" borderId="0" applyFont="0" applyFill="0" applyBorder="0" applyAlignment="0" applyProtection="0"/>
    <xf numFmtId="201" fontId="32" fillId="0" borderId="0" applyFont="0" applyFill="0" applyBorder="0" applyAlignment="0" applyProtection="0"/>
    <xf numFmtId="239" fontId="119" fillId="0" borderId="0" applyFont="0" applyFill="0" applyBorder="0" applyAlignment="0" applyProtection="0"/>
    <xf numFmtId="239" fontId="119" fillId="0" borderId="0" applyFont="0" applyFill="0" applyBorder="0" applyAlignment="0" applyProtection="0"/>
    <xf numFmtId="201" fontId="32" fillId="0" borderId="0" applyFont="0" applyFill="0" applyBorder="0" applyAlignment="0" applyProtection="0"/>
    <xf numFmtId="43" fontId="32" fillId="0" borderId="0" applyFont="0" applyFill="0" applyBorder="0" applyAlignment="0" applyProtection="0"/>
    <xf numFmtId="202"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199" fontId="119"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3" fontId="32" fillId="0" borderId="0" applyFont="0" applyFill="0" applyBorder="0" applyAlignment="0" applyProtection="0"/>
    <xf numFmtId="204" fontId="32" fillId="0" borderId="0" applyFont="0" applyFill="0" applyBorder="0" applyAlignment="0" applyProtection="0"/>
    <xf numFmtId="199" fontId="119" fillId="0" borderId="0" applyFont="0" applyFill="0" applyBorder="0" applyAlignment="0" applyProtection="0"/>
    <xf numFmtId="205" fontId="32" fillId="0" borderId="0" applyFont="0" applyFill="0" applyBorder="0" applyAlignment="0" applyProtection="0"/>
    <xf numFmtId="201" fontId="32" fillId="0" borderId="0" applyFont="0" applyFill="0" applyBorder="0" applyAlignment="0" applyProtection="0"/>
    <xf numFmtId="206" fontId="109"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07" fontId="32" fillId="0" borderId="0" applyFont="0" applyFill="0" applyBorder="0" applyAlignment="0" applyProtection="0"/>
    <xf numFmtId="208" fontId="109"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9"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9" fontId="32" fillId="0" borderId="0" applyFont="0" applyFill="0" applyBorder="0" applyAlignment="0" applyProtection="0"/>
    <xf numFmtId="210"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199" fontId="119" fillId="0" borderId="0" applyFont="0" applyFill="0" applyBorder="0" applyAlignment="0" applyProtection="0"/>
    <xf numFmtId="199" fontId="119" fillId="0" borderId="0" applyFont="0" applyFill="0" applyBorder="0" applyAlignment="0" applyProtection="0"/>
    <xf numFmtId="211" fontId="121" fillId="0" borderId="0" applyFont="0" applyFill="0" applyBorder="0" applyAlignment="0" applyProtection="0"/>
    <xf numFmtId="212" fontId="104" fillId="0" borderId="0" applyFont="0" applyFill="0" applyBorder="0" applyAlignment="0" applyProtection="0"/>
    <xf numFmtId="213"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14" fontId="81"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15" fontId="12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1"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16" fontId="123" fillId="0" borderId="0" applyFont="0" applyFill="0" applyBorder="0" applyAlignment="0" applyProtection="0"/>
    <xf numFmtId="216" fontId="123" fillId="0" borderId="0" applyFont="0" applyFill="0" applyBorder="0" applyAlignment="0" applyProtection="0"/>
    <xf numFmtId="217" fontId="32" fillId="0" borderId="0" applyFont="0" applyFill="0" applyBorder="0" applyAlignment="0" applyProtection="0"/>
    <xf numFmtId="218"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01"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16" fontId="124" fillId="0" borderId="0" applyFont="0" applyFill="0" applyBorder="0" applyAlignment="0" applyProtection="0"/>
    <xf numFmtId="219" fontId="119" fillId="0" borderId="0" applyFont="0" applyFill="0" applyBorder="0" applyAlignment="0" applyProtection="0"/>
    <xf numFmtId="220" fontId="119" fillId="0" borderId="0" applyFont="0" applyFill="0" applyBorder="0" applyAlignment="0" applyProtection="0"/>
    <xf numFmtId="9" fontId="125" fillId="0" borderId="0" applyFont="0" applyFill="0" applyBorder="0" applyAlignment="0" applyProtection="0"/>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9" fontId="126" fillId="0" borderId="0" applyFont="0" applyFill="0" applyBorder="0" applyAlignment="0" applyProtection="0">
      <alignment horizontal="right"/>
    </xf>
    <xf numFmtId="9" fontId="126" fillId="0" borderId="0" applyFont="0" applyFill="0" applyBorder="0" applyAlignment="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9" fontId="126" fillId="0" borderId="0" applyFont="0" applyFill="0" applyBorder="0" applyAlignment="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39" fontId="126" fillId="0" borderId="0" applyFont="0" applyFill="0" applyBorder="0" applyProtection="0">
      <alignment horizontal="right"/>
    </xf>
    <xf numFmtId="221" fontId="32" fillId="0" borderId="0" applyFont="0" applyFill="0" applyBorder="0" applyAlignment="0" applyProtection="0"/>
    <xf numFmtId="222" fontId="119" fillId="0" borderId="0" applyFont="0" applyFill="0" applyBorder="0" applyAlignment="0" applyProtection="0"/>
    <xf numFmtId="10" fontId="119" fillId="0" borderId="0" applyFont="0" applyFill="0" applyBorder="0" applyAlignment="0" applyProtection="0"/>
    <xf numFmtId="222" fontId="126" fillId="0" borderId="0" applyFont="0" applyFill="0" applyBorder="0" applyAlignment="0" applyProtection="0">
      <alignment horizontal="right"/>
    </xf>
    <xf numFmtId="10" fontId="126" fillId="0" borderId="0" applyFont="0" applyFill="0" applyBorder="0" applyAlignment="0" applyProtection="0">
      <alignment horizontal="right"/>
    </xf>
    <xf numFmtId="239" fontId="127" fillId="0" borderId="0"/>
    <xf numFmtId="239" fontId="127" fillId="0" borderId="0"/>
    <xf numFmtId="37" fontId="118" fillId="0" borderId="0"/>
    <xf numFmtId="37" fontId="118" fillId="0" borderId="0"/>
    <xf numFmtId="239" fontId="127" fillId="0" borderId="0"/>
    <xf numFmtId="239" fontId="127" fillId="0" borderId="0"/>
    <xf numFmtId="239" fontId="102" fillId="0" borderId="0"/>
    <xf numFmtId="239" fontId="102" fillId="0" borderId="0"/>
    <xf numFmtId="239" fontId="102" fillId="0" borderId="0"/>
    <xf numFmtId="239" fontId="102" fillId="0" borderId="0"/>
    <xf numFmtId="239" fontId="127" fillId="0" borderId="0"/>
    <xf numFmtId="239" fontId="127" fillId="0" borderId="0"/>
    <xf numFmtId="223" fontId="128" fillId="0" borderId="0"/>
    <xf numFmtId="185" fontId="129" fillId="0" borderId="0"/>
    <xf numFmtId="239" fontId="127" fillId="0" borderId="0"/>
    <xf numFmtId="239" fontId="127" fillId="0" borderId="0"/>
    <xf numFmtId="185" fontId="129" fillId="0" borderId="0"/>
    <xf numFmtId="37" fontId="128" fillId="0" borderId="0"/>
    <xf numFmtId="37" fontId="128" fillId="0" borderId="0"/>
    <xf numFmtId="223" fontId="128" fillId="0" borderId="0"/>
    <xf numFmtId="239" fontId="111" fillId="0" borderId="0"/>
    <xf numFmtId="239" fontId="111" fillId="0" borderId="0"/>
    <xf numFmtId="239" fontId="102" fillId="0" borderId="0"/>
    <xf numFmtId="239" fontId="102" fillId="0" borderId="0"/>
    <xf numFmtId="239" fontId="127" fillId="0" borderId="0"/>
    <xf numFmtId="239" fontId="127" fillId="0" borderId="0"/>
    <xf numFmtId="239" fontId="102" fillId="0" borderId="0"/>
    <xf numFmtId="239" fontId="102" fillId="0" borderId="0"/>
    <xf numFmtId="239" fontId="102" fillId="0" borderId="0"/>
    <xf numFmtId="239" fontId="102" fillId="0" borderId="0"/>
    <xf numFmtId="239" fontId="127" fillId="0" borderId="0"/>
    <xf numFmtId="239" fontId="127" fillId="0" borderId="0"/>
    <xf numFmtId="223" fontId="128"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37" fontId="128" fillId="0" borderId="0"/>
    <xf numFmtId="223" fontId="118" fillId="0" borderId="0"/>
    <xf numFmtId="223" fontId="128" fillId="0" borderId="0"/>
    <xf numFmtId="37" fontId="128" fillId="0" borderId="0"/>
    <xf numFmtId="37" fontId="118" fillId="0" borderId="0"/>
    <xf numFmtId="239" fontId="102" fillId="0" borderId="0"/>
    <xf numFmtId="239" fontId="102" fillId="0" borderId="0"/>
    <xf numFmtId="223" fontId="128" fillId="0" borderId="0"/>
    <xf numFmtId="185" fontId="118"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223" fontId="118" fillId="0" borderId="0"/>
    <xf numFmtId="239" fontId="127" fillId="0" borderId="0"/>
    <xf numFmtId="239" fontId="127" fillId="0" borderId="0"/>
    <xf numFmtId="239" fontId="102" fillId="0" borderId="0"/>
    <xf numFmtId="239" fontId="102" fillId="0" borderId="0"/>
    <xf numFmtId="37" fontId="118" fillId="0" borderId="0"/>
    <xf numFmtId="37" fontId="118" fillId="0" borderId="0"/>
    <xf numFmtId="37" fontId="118" fillId="0" borderId="0"/>
    <xf numFmtId="37" fontId="118" fillId="0" borderId="0"/>
    <xf numFmtId="37" fontId="118" fillId="0" borderId="0"/>
    <xf numFmtId="239" fontId="102" fillId="0" borderId="0"/>
    <xf numFmtId="239" fontId="102" fillId="0" borderId="0"/>
    <xf numFmtId="239" fontId="102" fillId="0" borderId="0"/>
    <xf numFmtId="239" fontId="102"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32" fillId="0" borderId="0"/>
    <xf numFmtId="239" fontId="32" fillId="0" borderId="0"/>
    <xf numFmtId="239" fontId="127" fillId="0" borderId="0"/>
    <xf numFmtId="239" fontId="127" fillId="0" borderId="0"/>
    <xf numFmtId="239" fontId="102" fillId="0" borderId="0"/>
    <xf numFmtId="239" fontId="102" fillId="0" borderId="0"/>
    <xf numFmtId="185" fontId="109" fillId="0" borderId="0"/>
    <xf numFmtId="239" fontId="102" fillId="0" borderId="0"/>
    <xf numFmtId="239" fontId="102" fillId="0" borderId="0"/>
    <xf numFmtId="239" fontId="127" fillId="0" borderId="0"/>
    <xf numFmtId="239" fontId="127" fillId="0" borderId="0"/>
    <xf numFmtId="239" fontId="32" fillId="0" borderId="0"/>
    <xf numFmtId="239" fontId="32" fillId="0" borderId="0"/>
    <xf numFmtId="239" fontId="32" fillId="0" borderId="0"/>
    <xf numFmtId="239" fontId="32" fillId="0" borderId="0"/>
    <xf numFmtId="185" fontId="118" fillId="0" borderId="0"/>
    <xf numFmtId="185" fontId="128" fillId="0" borderId="0"/>
    <xf numFmtId="185" fontId="26" fillId="0" borderId="0"/>
    <xf numFmtId="185" fontId="129" fillId="0" borderId="0"/>
    <xf numFmtId="185" fontId="129" fillId="0" borderId="0"/>
    <xf numFmtId="239" fontId="102" fillId="0" borderId="0"/>
    <xf numFmtId="223" fontId="128" fillId="0" borderId="0"/>
    <xf numFmtId="239" fontId="102" fillId="0" borderId="0"/>
    <xf numFmtId="239" fontId="102" fillId="0" borderId="0"/>
    <xf numFmtId="223" fontId="109" fillId="0" borderId="0"/>
    <xf numFmtId="37" fontId="118" fillId="0" borderId="0"/>
    <xf numFmtId="37" fontId="118" fillId="0" borderId="0"/>
    <xf numFmtId="37" fontId="118" fillId="0" borderId="0"/>
    <xf numFmtId="37" fontId="118" fillId="0" borderId="0"/>
    <xf numFmtId="37" fontId="118" fillId="0" borderId="0"/>
    <xf numFmtId="37" fontId="11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30" fillId="0" borderId="0"/>
    <xf numFmtId="239" fontId="130" fillId="0" borderId="0"/>
    <xf numFmtId="239" fontId="130" fillId="0" borderId="0"/>
    <xf numFmtId="239" fontId="130" fillId="0" borderId="0"/>
    <xf numFmtId="239" fontId="131" fillId="0" borderId="0"/>
    <xf numFmtId="239" fontId="130" fillId="0" borderId="0"/>
    <xf numFmtId="239" fontId="130" fillId="0" borderId="0"/>
    <xf numFmtId="239" fontId="102" fillId="0" borderId="0"/>
    <xf numFmtId="239" fontId="102" fillId="0" borderId="0"/>
    <xf numFmtId="185" fontId="109" fillId="0" borderId="0"/>
    <xf numFmtId="239" fontId="102" fillId="0" borderId="0"/>
    <xf numFmtId="239" fontId="102" fillId="0" borderId="0"/>
    <xf numFmtId="239" fontId="102" fillId="0" borderId="0"/>
    <xf numFmtId="239" fontId="102" fillId="0" borderId="0"/>
    <xf numFmtId="239" fontId="102" fillId="0" borderId="0"/>
    <xf numFmtId="37" fontId="128" fillId="0" borderId="0"/>
    <xf numFmtId="185" fontId="129" fillId="0" borderId="0"/>
    <xf numFmtId="185" fontId="118" fillId="0" borderId="0"/>
    <xf numFmtId="239" fontId="102" fillId="0" borderId="0"/>
    <xf numFmtId="239" fontId="102" fillId="0" borderId="0"/>
    <xf numFmtId="239" fontId="102" fillId="0" borderId="0"/>
    <xf numFmtId="239" fontId="102" fillId="0" borderId="0"/>
    <xf numFmtId="239" fontId="32" fillId="0" borderId="0"/>
    <xf numFmtId="239" fontId="32" fillId="0" borderId="0"/>
    <xf numFmtId="223" fontId="118" fillId="0" borderId="0"/>
    <xf numFmtId="239" fontId="32" fillId="0" borderId="0"/>
    <xf numFmtId="239" fontId="3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37" fontId="128" fillId="0" borderId="0"/>
    <xf numFmtId="185" fontId="109" fillId="0" borderId="0"/>
    <xf numFmtId="239" fontId="102" fillId="0" borderId="0"/>
    <xf numFmtId="239" fontId="127" fillId="0" borderId="0"/>
    <xf numFmtId="239" fontId="127" fillId="0" borderId="0"/>
    <xf numFmtId="239" fontId="102" fillId="0" borderId="0"/>
    <xf numFmtId="223" fontId="118" fillId="0" borderId="0"/>
    <xf numFmtId="239" fontId="102" fillId="0" borderId="0"/>
    <xf numFmtId="239" fontId="102" fillId="0" borderId="0"/>
    <xf numFmtId="239" fontId="127" fillId="0" borderId="0"/>
    <xf numFmtId="239" fontId="127" fillId="0" borderId="0"/>
    <xf numFmtId="185" fontId="118" fillId="0" borderId="0"/>
    <xf numFmtId="37" fontId="95" fillId="0" borderId="0"/>
    <xf numFmtId="185" fontId="95" fillId="0" borderId="0"/>
    <xf numFmtId="239" fontId="127" fillId="0" borderId="0"/>
    <xf numFmtId="239" fontId="127" fillId="0" borderId="0"/>
    <xf numFmtId="239" fontId="102" fillId="0" borderId="0"/>
    <xf numFmtId="239" fontId="127" fillId="0" borderId="0"/>
    <xf numFmtId="239" fontId="127" fillId="0" borderId="0"/>
    <xf numFmtId="239" fontId="102" fillId="0" borderId="0"/>
    <xf numFmtId="239" fontId="102" fillId="0" borderId="0"/>
    <xf numFmtId="239" fontId="127" fillId="0" borderId="0"/>
    <xf numFmtId="239" fontId="102" fillId="0" borderId="0"/>
    <xf numFmtId="239" fontId="127" fillId="0" borderId="0"/>
    <xf numFmtId="239" fontId="127" fillId="0" borderId="0"/>
    <xf numFmtId="239" fontId="127" fillId="0" borderId="0"/>
    <xf numFmtId="239" fontId="127" fillId="0" borderId="0"/>
    <xf numFmtId="239" fontId="127" fillId="0" borderId="0"/>
    <xf numFmtId="37" fontId="109" fillId="0" borderId="0"/>
    <xf numFmtId="223" fontId="118" fillId="0" borderId="0"/>
    <xf numFmtId="239" fontId="127" fillId="0" borderId="0"/>
    <xf numFmtId="239" fontId="127" fillId="0" borderId="0"/>
    <xf numFmtId="223" fontId="128" fillId="0" borderId="0"/>
    <xf numFmtId="223" fontId="118" fillId="0" borderId="0"/>
    <xf numFmtId="223" fontId="118" fillId="0" borderId="0"/>
    <xf numFmtId="223" fontId="118" fillId="0" borderId="0"/>
    <xf numFmtId="239" fontId="32" fillId="0" borderId="0"/>
    <xf numFmtId="239" fontId="32" fillId="0" borderId="0"/>
    <xf numFmtId="223" fontId="128" fillId="0" borderId="0"/>
    <xf numFmtId="223" fontId="26" fillId="0" borderId="0"/>
    <xf numFmtId="223" fontId="128" fillId="0" borderId="0"/>
    <xf numFmtId="223" fontId="128" fillId="0" borderId="0"/>
    <xf numFmtId="223" fontId="128" fillId="0" borderId="0"/>
    <xf numFmtId="223" fontId="12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27" fillId="0" borderId="0"/>
    <xf numFmtId="239" fontId="127" fillId="0" borderId="0"/>
    <xf numFmtId="239" fontId="102" fillId="0" borderId="0"/>
    <xf numFmtId="239" fontId="127" fillId="0" borderId="0"/>
    <xf numFmtId="239" fontId="127" fillId="0" borderId="0"/>
    <xf numFmtId="224" fontId="26" fillId="0" borderId="0"/>
    <xf numFmtId="223" fontId="128" fillId="0" borderId="0"/>
    <xf numFmtId="185" fontId="26" fillId="0" borderId="0"/>
    <xf numFmtId="239" fontId="127" fillId="0" borderId="0"/>
    <xf numFmtId="239" fontId="127" fillId="0" borderId="0"/>
    <xf numFmtId="239" fontId="130" fillId="0" borderId="0"/>
    <xf numFmtId="239" fontId="130" fillId="0" borderId="0"/>
    <xf numFmtId="239" fontId="127" fillId="0" borderId="0"/>
    <xf numFmtId="239" fontId="127" fillId="0" borderId="0"/>
    <xf numFmtId="239" fontId="32" fillId="0" borderId="0"/>
    <xf numFmtId="239" fontId="32" fillId="0" borderId="0"/>
    <xf numFmtId="223" fontId="128" fillId="0" borderId="0"/>
    <xf numFmtId="37" fontId="128" fillId="0" borderId="0"/>
    <xf numFmtId="239" fontId="102" fillId="0" borderId="0"/>
    <xf numFmtId="239" fontId="102" fillId="0" borderId="0"/>
    <xf numFmtId="37" fontId="128" fillId="0" borderId="0"/>
    <xf numFmtId="37" fontId="128" fillId="0" borderId="0"/>
    <xf numFmtId="239" fontId="102" fillId="0" borderId="0"/>
    <xf numFmtId="239" fontId="102" fillId="0" borderId="0"/>
    <xf numFmtId="37" fontId="128" fillId="0" borderId="0"/>
    <xf numFmtId="37" fontId="128" fillId="0" borderId="0"/>
    <xf numFmtId="239" fontId="102" fillId="0" borderId="0"/>
    <xf numFmtId="239" fontId="102" fillId="0" borderId="0"/>
    <xf numFmtId="239" fontId="32" fillId="0" borderId="0"/>
    <xf numFmtId="239" fontId="32" fillId="0" borderId="0"/>
    <xf numFmtId="185" fontId="95" fillId="0" borderId="0"/>
    <xf numFmtId="37" fontId="26" fillId="0" borderId="0"/>
    <xf numFmtId="37" fontId="128" fillId="0" borderId="0"/>
    <xf numFmtId="185" fontId="128" fillId="0" borderId="0"/>
    <xf numFmtId="37" fontId="118" fillId="0" borderId="0"/>
    <xf numFmtId="223" fontId="118" fillId="0" borderId="0"/>
    <xf numFmtId="37" fontId="11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23" fontId="118" fillId="0" borderId="0"/>
    <xf numFmtId="37" fontId="128" fillId="0" borderId="0"/>
    <xf numFmtId="37" fontId="128" fillId="0" borderId="0"/>
    <xf numFmtId="222" fontId="128" fillId="0" borderId="0"/>
    <xf numFmtId="37" fontId="128" fillId="0" borderId="0"/>
    <xf numFmtId="223" fontId="118" fillId="0" borderId="0"/>
    <xf numFmtId="239" fontId="102" fillId="0" borderId="0"/>
    <xf numFmtId="239" fontId="127" fillId="0" borderId="0"/>
    <xf numFmtId="239" fontId="127" fillId="0" borderId="0"/>
    <xf numFmtId="239" fontId="127" fillId="0" borderId="0"/>
    <xf numFmtId="239" fontId="127" fillId="0" borderId="0"/>
    <xf numFmtId="239" fontId="102" fillId="0" borderId="0"/>
    <xf numFmtId="239" fontId="127" fillId="0" borderId="0"/>
    <xf numFmtId="239" fontId="102" fillId="0" borderId="0"/>
    <xf numFmtId="239" fontId="102" fillId="0" borderId="0"/>
    <xf numFmtId="239" fontId="32" fillId="0" borderId="0"/>
    <xf numFmtId="239" fontId="32" fillId="0" borderId="0"/>
    <xf numFmtId="223" fontId="118" fillId="0" borderId="0"/>
    <xf numFmtId="223" fontId="128" fillId="0" borderId="0"/>
    <xf numFmtId="37" fontId="128" fillId="0" borderId="0"/>
    <xf numFmtId="239" fontId="130" fillId="0" borderId="0"/>
    <xf numFmtId="239" fontId="130" fillId="0" borderId="0"/>
    <xf numFmtId="239" fontId="102" fillId="0" borderId="0"/>
    <xf numFmtId="239" fontId="102" fillId="0" borderId="0"/>
    <xf numFmtId="185" fontId="95" fillId="0" borderId="0"/>
    <xf numFmtId="239" fontId="102" fillId="0" borderId="0"/>
    <xf numFmtId="239" fontId="102" fillId="0" borderId="0"/>
    <xf numFmtId="223" fontId="128" fillId="0" borderId="0"/>
    <xf numFmtId="185" fontId="95" fillId="0" borderId="0"/>
    <xf numFmtId="239" fontId="102" fillId="0" borderId="0"/>
    <xf numFmtId="239" fontId="102" fillId="0" borderId="0"/>
    <xf numFmtId="239" fontId="127" fillId="0" borderId="0"/>
    <xf numFmtId="239" fontId="127" fillId="0" borderId="0"/>
    <xf numFmtId="224" fontId="118" fillId="0" borderId="0"/>
    <xf numFmtId="239" fontId="102" fillId="0" borderId="0"/>
    <xf numFmtId="239" fontId="102" fillId="0" borderId="0"/>
    <xf numFmtId="225" fontId="128" fillId="0" borderId="0"/>
    <xf numFmtId="223" fontId="128" fillId="0" borderId="0"/>
    <xf numFmtId="223" fontId="128" fillId="0" borderId="0"/>
    <xf numFmtId="223" fontId="128" fillId="0" borderId="0"/>
    <xf numFmtId="239" fontId="118" fillId="0" borderId="0"/>
    <xf numFmtId="239" fontId="118" fillId="0" borderId="0"/>
    <xf numFmtId="223" fontId="128" fillId="0" borderId="0"/>
    <xf numFmtId="239" fontId="102" fillId="0" borderId="0"/>
    <xf numFmtId="239" fontId="102" fillId="0" borderId="0"/>
    <xf numFmtId="222" fontId="128" fillId="0" borderId="0"/>
    <xf numFmtId="239" fontId="102" fillId="0" borderId="0"/>
    <xf numFmtId="239" fontId="102" fillId="0" borderId="0"/>
    <xf numFmtId="239" fontId="102" fillId="0" borderId="0"/>
    <xf numFmtId="239" fontId="102" fillId="0" borderId="0"/>
    <xf numFmtId="239" fontId="130" fillId="0" borderId="0"/>
    <xf numFmtId="239" fontId="130" fillId="0" borderId="0"/>
    <xf numFmtId="185" fontId="128" fillId="0" borderId="0"/>
    <xf numFmtId="185" fontId="128" fillId="0" borderId="0"/>
    <xf numFmtId="239" fontId="102" fillId="0" borderId="0"/>
    <xf numFmtId="239" fontId="127" fillId="0" borderId="0"/>
    <xf numFmtId="239" fontId="127" fillId="0" borderId="0"/>
    <xf numFmtId="37" fontId="118" fillId="0" borderId="0"/>
    <xf numFmtId="239" fontId="127" fillId="0" borderId="0"/>
    <xf numFmtId="239" fontId="127" fillId="0" borderId="0"/>
    <xf numFmtId="239" fontId="102" fillId="0" borderId="0"/>
    <xf numFmtId="239" fontId="102" fillId="0" borderId="0"/>
    <xf numFmtId="239" fontId="102" fillId="0" borderId="0"/>
    <xf numFmtId="185" fontId="128" fillId="0" borderId="0"/>
    <xf numFmtId="185" fontId="95" fillId="0" borderId="0"/>
    <xf numFmtId="239" fontId="127" fillId="0" borderId="0"/>
    <xf numFmtId="239" fontId="127" fillId="0" borderId="0"/>
    <xf numFmtId="223" fontId="118" fillId="0" borderId="0"/>
    <xf numFmtId="223" fontId="118" fillId="0" borderId="0"/>
    <xf numFmtId="239" fontId="102" fillId="0" borderId="0"/>
    <xf numFmtId="239" fontId="102" fillId="0" borderId="0"/>
    <xf numFmtId="37" fontId="109" fillId="0" borderId="0"/>
    <xf numFmtId="185" fontId="118" fillId="0" borderId="0"/>
    <xf numFmtId="239" fontId="102" fillId="0" borderId="0"/>
    <xf numFmtId="239" fontId="102" fillId="0" borderId="0"/>
    <xf numFmtId="239" fontId="130" fillId="0" borderId="0"/>
    <xf numFmtId="185" fontId="118" fillId="0" borderId="0"/>
    <xf numFmtId="239" fontId="127" fillId="0" borderId="0"/>
    <xf numFmtId="239" fontId="127" fillId="0" borderId="0"/>
    <xf numFmtId="185" fontId="26" fillId="0" borderId="0"/>
    <xf numFmtId="239" fontId="102" fillId="0" borderId="0"/>
    <xf numFmtId="239" fontId="10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02" fillId="0" borderId="0"/>
    <xf numFmtId="223" fontId="118" fillId="0" borderId="0"/>
    <xf numFmtId="37" fontId="95" fillId="0" borderId="0"/>
    <xf numFmtId="239" fontId="32" fillId="0" borderId="0"/>
    <xf numFmtId="239" fontId="32" fillId="0" borderId="0"/>
    <xf numFmtId="185" fontId="118" fillId="0" borderId="0"/>
    <xf numFmtId="239" fontId="26" fillId="0" borderId="0"/>
    <xf numFmtId="239" fontId="26" fillId="0" borderId="0"/>
    <xf numFmtId="239" fontId="26" fillId="0" borderId="0"/>
    <xf numFmtId="239" fontId="26" fillId="0" borderId="0"/>
    <xf numFmtId="37" fontId="95" fillId="0" borderId="0"/>
    <xf numFmtId="185" fontId="11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239" fontId="32" fillId="0" borderId="0"/>
    <xf numFmtId="239" fontId="102" fillId="0" borderId="0"/>
    <xf numFmtId="239" fontId="102" fillId="0" borderId="0"/>
    <xf numFmtId="239" fontId="132" fillId="0" borderId="0"/>
    <xf numFmtId="239" fontId="132" fillId="0" borderId="0"/>
    <xf numFmtId="239" fontId="127" fillId="0" borderId="0"/>
    <xf numFmtId="239" fontId="127" fillId="0" borderId="0"/>
    <xf numFmtId="223" fontId="128" fillId="0" borderId="0"/>
    <xf numFmtId="185" fontId="26" fillId="0" borderId="0"/>
    <xf numFmtId="185" fontId="26" fillId="0" borderId="0"/>
    <xf numFmtId="239" fontId="127" fillId="0" borderId="0"/>
    <xf numFmtId="239" fontId="127" fillId="0" borderId="0"/>
    <xf numFmtId="239" fontId="127" fillId="0" borderId="0"/>
    <xf numFmtId="239" fontId="127" fillId="0" borderId="0"/>
    <xf numFmtId="239" fontId="127" fillId="0" borderId="0"/>
    <xf numFmtId="37" fontId="118" fillId="0" borderId="0"/>
    <xf numFmtId="223" fontId="128"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37" fontId="128" fillId="0" borderId="0"/>
    <xf numFmtId="239" fontId="127" fillId="0" borderId="0"/>
    <xf numFmtId="223" fontId="118" fillId="0" borderId="0"/>
    <xf numFmtId="239" fontId="127" fillId="0" borderId="0"/>
    <xf numFmtId="223" fontId="118"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02" fillId="0" borderId="0"/>
    <xf numFmtId="223" fontId="118" fillId="0" borderId="0"/>
    <xf numFmtId="185" fontId="95" fillId="0" borderId="0"/>
    <xf numFmtId="239" fontId="102" fillId="0" borderId="0"/>
    <xf numFmtId="239" fontId="102" fillId="0" borderId="0"/>
    <xf numFmtId="239" fontId="127" fillId="0" borderId="0"/>
    <xf numFmtId="239" fontId="127" fillId="0" borderId="0"/>
    <xf numFmtId="239" fontId="127" fillId="0" borderId="0"/>
    <xf numFmtId="239" fontId="127" fillId="0" borderId="0"/>
    <xf numFmtId="239" fontId="32" fillId="0" borderId="0"/>
    <xf numFmtId="239" fontId="3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38"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11"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192" fontId="3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192" fontId="130" fillId="0" borderId="0" applyFont="0" applyFill="0" applyBorder="0" applyAlignment="0" applyProtection="0"/>
    <xf numFmtId="192" fontId="130" fillId="0" borderId="0" applyFont="0" applyFill="0" applyBorder="0" applyAlignment="0" applyProtection="0"/>
    <xf numFmtId="192" fontId="13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192" fontId="131"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192" fontId="13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92" fontId="130"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192" fontId="130"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02" fillId="0" borderId="0" applyFont="0" applyFill="0" applyBorder="0" applyAlignment="0" applyProtection="0"/>
    <xf numFmtId="43" fontId="13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26" fontId="94" fillId="0" borderId="0"/>
    <xf numFmtId="239" fontId="133" fillId="0" borderId="0"/>
    <xf numFmtId="239" fontId="134" fillId="0" borderId="0" applyNumberFormat="0" applyFill="0" applyBorder="0" applyAlignment="0" applyProtection="0">
      <alignment vertical="top"/>
      <protection locked="0"/>
    </xf>
    <xf numFmtId="239" fontId="134" fillId="0" borderId="0" applyNumberFormat="0" applyFill="0" applyBorder="0" applyAlignment="0" applyProtection="0">
      <alignment vertical="top"/>
      <protection locked="0"/>
    </xf>
    <xf numFmtId="239" fontId="134" fillId="0" borderId="0" applyNumberFormat="0" applyFill="0" applyBorder="0" applyAlignment="0" applyProtection="0">
      <alignment vertical="top"/>
      <protection locked="0"/>
    </xf>
    <xf numFmtId="189" fontId="32" fillId="0" borderId="0" applyFont="0" applyFill="0" applyBorder="0" applyAlignment="0" applyProtection="0"/>
    <xf numFmtId="38" fontId="135" fillId="0" borderId="0" applyFont="0" applyFill="0" applyBorder="0" applyAlignment="0" applyProtection="0"/>
    <xf numFmtId="239" fontId="135" fillId="0" borderId="0" applyFont="0" applyFill="0" applyBorder="0" applyAlignment="0" applyProtection="0"/>
    <xf numFmtId="239" fontId="135" fillId="0" borderId="0" applyFont="0" applyFill="0" applyBorder="0" applyAlignment="0" applyProtection="0"/>
    <xf numFmtId="239" fontId="135" fillId="0" borderId="0" applyFont="0" applyFill="0" applyBorder="0" applyAlignment="0" applyProtection="0"/>
    <xf numFmtId="239" fontId="133" fillId="0" borderId="0"/>
    <xf numFmtId="239" fontId="136" fillId="0" borderId="0"/>
    <xf numFmtId="239" fontId="136" fillId="0" borderId="0"/>
    <xf numFmtId="239" fontId="135" fillId="0" borderId="0"/>
    <xf numFmtId="239" fontId="136" fillId="0" borderId="0"/>
    <xf numFmtId="239" fontId="136" fillId="0" borderId="0"/>
    <xf numFmtId="239" fontId="135" fillId="0" borderId="0"/>
    <xf numFmtId="239" fontId="135" fillId="0" borderId="0" applyFont="0" applyFill="0" applyBorder="0" applyAlignment="0" applyProtection="0"/>
    <xf numFmtId="239" fontId="135" fillId="0" borderId="0" applyFont="0" applyFill="0" applyBorder="0" applyAlignment="0" applyProtection="0"/>
    <xf numFmtId="10" fontId="137" fillId="0" borderId="0" applyFont="0" applyFill="0" applyBorder="0" applyAlignment="0" applyProtection="0"/>
    <xf numFmtId="227" fontId="135" fillId="0" borderId="0" applyFont="0" applyFill="0" applyBorder="0" applyAlignment="0" applyProtection="0"/>
    <xf numFmtId="43" fontId="32" fillId="0" borderId="0" applyFont="0" applyFill="0" applyBorder="0" applyAlignment="0" applyProtection="0"/>
    <xf numFmtId="239" fontId="138" fillId="0" borderId="0" applyFont="0" applyFill="0" applyBorder="0" applyAlignment="0" applyProtection="0"/>
    <xf numFmtId="2" fontId="137" fillId="0" borderId="0" applyFont="0" applyFill="0" applyBorder="0" applyAlignment="0" applyProtection="0"/>
    <xf numFmtId="239" fontId="135" fillId="0" borderId="0" applyFont="0" applyFill="0" applyBorder="0" applyAlignment="0" applyProtection="0"/>
    <xf numFmtId="239" fontId="135" fillId="0" borderId="0" applyFont="0" applyFill="0" applyBorder="0" applyAlignment="0" applyProtection="0"/>
    <xf numFmtId="239" fontId="135" fillId="0" borderId="0" applyFont="0" applyFill="0" applyBorder="0" applyAlignment="0" applyProtection="0"/>
    <xf numFmtId="239" fontId="32" fillId="0" borderId="0" applyNumberFormat="0" applyFill="0" applyBorder="0" applyAlignment="0" applyProtection="0">
      <alignment vertical="top"/>
      <protection locked="0"/>
    </xf>
    <xf numFmtId="239" fontId="32" fillId="0" borderId="0" applyNumberFormat="0" applyFill="0" applyBorder="0" applyAlignment="0" applyProtection="0">
      <alignment vertical="top"/>
      <protection locked="0"/>
    </xf>
    <xf numFmtId="239" fontId="32" fillId="0" borderId="0" applyNumberFormat="0" applyFill="0" applyBorder="0" applyAlignment="0" applyProtection="0">
      <alignment vertical="top"/>
      <protection locked="0"/>
    </xf>
    <xf numFmtId="239" fontId="32" fillId="0" borderId="0" applyNumberFormat="0" applyFill="0" applyBorder="0" applyAlignment="0" applyProtection="0">
      <alignment vertical="top"/>
      <protection locked="0"/>
    </xf>
    <xf numFmtId="239" fontId="32" fillId="0" borderId="0" applyNumberFormat="0" applyFill="0" applyBorder="0" applyAlignment="0" applyProtection="0">
      <alignment vertical="top"/>
      <protection locked="0"/>
    </xf>
    <xf numFmtId="239" fontId="139" fillId="0" borderId="0" applyNumberFormat="0" applyFill="0" applyBorder="0" applyAlignment="0" applyProtection="0">
      <alignment vertical="top"/>
      <protection locked="0"/>
    </xf>
    <xf numFmtId="239" fontId="138" fillId="0" borderId="0"/>
    <xf numFmtId="228" fontId="137" fillId="0" borderId="0" applyFont="0" applyFill="0" applyBorder="0" applyAlignment="0" applyProtection="0"/>
    <xf numFmtId="239" fontId="140" fillId="0" borderId="0" applyNumberFormat="0" applyFill="0" applyBorder="0" applyAlignment="0" applyProtection="0"/>
    <xf numFmtId="239" fontId="140" fillId="0" borderId="0" applyNumberFormat="0" applyFill="0" applyBorder="0" applyAlignment="0" applyProtection="0"/>
    <xf numFmtId="239" fontId="140" fillId="0" borderId="0" applyNumberFormat="0" applyFill="0" applyBorder="0" applyAlignment="0" applyProtection="0"/>
    <xf numFmtId="239" fontId="141" fillId="0" borderId="0" applyNumberFormat="0" applyFill="0" applyBorder="0" applyAlignment="0" applyProtection="0"/>
    <xf numFmtId="239" fontId="141" fillId="0" borderId="0" applyNumberFormat="0" applyFill="0" applyBorder="0" applyAlignment="0" applyProtection="0"/>
    <xf numFmtId="239" fontId="141" fillId="0" borderId="0" applyNumberFormat="0" applyFill="0" applyBorder="0" applyAlignment="0" applyProtection="0"/>
    <xf numFmtId="40" fontId="135" fillId="0" borderId="0" applyFont="0" applyFill="0" applyBorder="0" applyAlignment="0" applyProtection="0"/>
    <xf numFmtId="239" fontId="32" fillId="0" borderId="0"/>
    <xf numFmtId="239" fontId="32" fillId="0" borderId="0"/>
    <xf numFmtId="239" fontId="32" fillId="0" borderId="0"/>
    <xf numFmtId="239" fontId="32" fillId="0" borderId="0"/>
    <xf numFmtId="38" fontId="127" fillId="0" borderId="0" applyFont="0" applyFill="0" applyBorder="0" applyAlignment="0" applyProtection="0"/>
    <xf numFmtId="3" fontId="137" fillId="0" borderId="0" applyFont="0" applyFill="0" applyBorder="0" applyAlignment="0" applyProtection="0"/>
    <xf numFmtId="239" fontId="142" fillId="0" borderId="0"/>
    <xf numFmtId="239" fontId="135" fillId="0" borderId="0" applyFont="0" applyFill="0" applyBorder="0" applyAlignment="0" applyProtection="0"/>
    <xf numFmtId="239" fontId="118" fillId="0" borderId="0"/>
    <xf numFmtId="239" fontId="127" fillId="0" borderId="0"/>
    <xf numFmtId="239" fontId="127" fillId="0" borderId="0"/>
    <xf numFmtId="37" fontId="118" fillId="0" borderId="0"/>
    <xf numFmtId="37" fontId="118" fillId="0" borderId="0"/>
    <xf numFmtId="239" fontId="127" fillId="0" borderId="0"/>
    <xf numFmtId="239" fontId="127" fillId="0" borderId="0"/>
    <xf numFmtId="239" fontId="102" fillId="0" borderId="0"/>
    <xf numFmtId="239" fontId="102" fillId="0" borderId="0"/>
    <xf numFmtId="239" fontId="102" fillId="0" borderId="0"/>
    <xf numFmtId="239" fontId="102" fillId="0" borderId="0"/>
    <xf numFmtId="239" fontId="127" fillId="0" borderId="0"/>
    <xf numFmtId="239" fontId="127" fillId="0" borderId="0"/>
    <xf numFmtId="223" fontId="128" fillId="0" borderId="0"/>
    <xf numFmtId="185" fontId="129" fillId="0" borderId="0"/>
    <xf numFmtId="239" fontId="127" fillId="0" borderId="0"/>
    <xf numFmtId="239" fontId="127" fillId="0" borderId="0"/>
    <xf numFmtId="185" fontId="129" fillId="0" borderId="0"/>
    <xf numFmtId="37" fontId="128" fillId="0" borderId="0"/>
    <xf numFmtId="37" fontId="128" fillId="0" borderId="0"/>
    <xf numFmtId="223" fontId="128" fillId="0" borderId="0"/>
    <xf numFmtId="239" fontId="111" fillId="0" borderId="0"/>
    <xf numFmtId="239" fontId="111" fillId="0" borderId="0"/>
    <xf numFmtId="239" fontId="102" fillId="0" borderId="0"/>
    <xf numFmtId="239" fontId="102" fillId="0" borderId="0"/>
    <xf numFmtId="239" fontId="127" fillId="0" borderId="0"/>
    <xf numFmtId="239" fontId="127" fillId="0" borderId="0"/>
    <xf numFmtId="239" fontId="102" fillId="0" borderId="0"/>
    <xf numFmtId="239" fontId="102" fillId="0" borderId="0"/>
    <xf numFmtId="239" fontId="102" fillId="0" borderId="0"/>
    <xf numFmtId="239" fontId="102" fillId="0" borderId="0"/>
    <xf numFmtId="239" fontId="127" fillId="0" borderId="0"/>
    <xf numFmtId="239" fontId="127" fillId="0" borderId="0"/>
    <xf numFmtId="223" fontId="128"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37" fontId="128" fillId="0" borderId="0"/>
    <xf numFmtId="223" fontId="118" fillId="0" borderId="0"/>
    <xf numFmtId="223" fontId="128" fillId="0" borderId="0"/>
    <xf numFmtId="37" fontId="128" fillId="0" borderId="0"/>
    <xf numFmtId="37" fontId="118" fillId="0" borderId="0"/>
    <xf numFmtId="239" fontId="102" fillId="0" borderId="0"/>
    <xf numFmtId="239" fontId="102" fillId="0" borderId="0"/>
    <xf numFmtId="223" fontId="128" fillId="0" borderId="0"/>
    <xf numFmtId="185" fontId="118"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223" fontId="118" fillId="0" borderId="0"/>
    <xf numFmtId="239" fontId="127" fillId="0" borderId="0"/>
    <xf numFmtId="239" fontId="127" fillId="0" borderId="0"/>
    <xf numFmtId="239" fontId="102" fillId="0" borderId="0"/>
    <xf numFmtId="239" fontId="102" fillId="0" borderId="0"/>
    <xf numFmtId="37" fontId="118" fillId="0" borderId="0"/>
    <xf numFmtId="37" fontId="118" fillId="0" borderId="0"/>
    <xf numFmtId="37" fontId="118" fillId="0" borderId="0"/>
    <xf numFmtId="37" fontId="118" fillId="0" borderId="0"/>
    <xf numFmtId="37" fontId="118" fillId="0" borderId="0"/>
    <xf numFmtId="239" fontId="102" fillId="0" borderId="0"/>
    <xf numFmtId="239" fontId="102" fillId="0" borderId="0"/>
    <xf numFmtId="239" fontId="102" fillId="0" borderId="0"/>
    <xf numFmtId="239" fontId="102"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32" fillId="0" borderId="0"/>
    <xf numFmtId="239" fontId="32" fillId="0" borderId="0"/>
    <xf numFmtId="239" fontId="127" fillId="0" borderId="0"/>
    <xf numFmtId="239" fontId="127" fillId="0" borderId="0"/>
    <xf numFmtId="239" fontId="102" fillId="0" borderId="0"/>
    <xf numFmtId="239" fontId="102" fillId="0" borderId="0"/>
    <xf numFmtId="185" fontId="109" fillId="0" borderId="0"/>
    <xf numFmtId="239" fontId="102" fillId="0" borderId="0"/>
    <xf numFmtId="239" fontId="102" fillId="0" borderId="0"/>
    <xf numFmtId="239" fontId="127" fillId="0" borderId="0"/>
    <xf numFmtId="239" fontId="127" fillId="0" borderId="0"/>
    <xf numFmtId="239" fontId="32" fillId="0" borderId="0"/>
    <xf numFmtId="239" fontId="32" fillId="0" borderId="0"/>
    <xf numFmtId="239" fontId="32" fillId="0" borderId="0"/>
    <xf numFmtId="239" fontId="32" fillId="0" borderId="0"/>
    <xf numFmtId="185" fontId="118" fillId="0" borderId="0"/>
    <xf numFmtId="185" fontId="128" fillId="0" borderId="0"/>
    <xf numFmtId="185" fontId="26" fillId="0" borderId="0"/>
    <xf numFmtId="185" fontId="129" fillId="0" borderId="0"/>
    <xf numFmtId="185" fontId="129" fillId="0" borderId="0"/>
    <xf numFmtId="239" fontId="102" fillId="0" borderId="0"/>
    <xf numFmtId="223" fontId="128" fillId="0" borderId="0"/>
    <xf numFmtId="239" fontId="102" fillId="0" borderId="0"/>
    <xf numFmtId="239" fontId="102" fillId="0" borderId="0"/>
    <xf numFmtId="223" fontId="109" fillId="0" borderId="0"/>
    <xf numFmtId="37" fontId="118" fillId="0" borderId="0"/>
    <xf numFmtId="37" fontId="118" fillId="0" borderId="0"/>
    <xf numFmtId="37" fontId="118" fillId="0" borderId="0"/>
    <xf numFmtId="37" fontId="118" fillId="0" borderId="0"/>
    <xf numFmtId="37" fontId="118" fillId="0" borderId="0"/>
    <xf numFmtId="37" fontId="11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43" fillId="0" borderId="0"/>
    <xf numFmtId="239" fontId="143" fillId="0" borderId="0"/>
    <xf numFmtId="239" fontId="143" fillId="0" borderId="0"/>
    <xf numFmtId="239" fontId="143" fillId="0" borderId="0"/>
    <xf numFmtId="239" fontId="143" fillId="0" borderId="0"/>
    <xf numFmtId="239" fontId="143" fillId="0" borderId="0"/>
    <xf numFmtId="239" fontId="143" fillId="0" borderId="0"/>
    <xf numFmtId="239" fontId="102" fillId="0" borderId="0"/>
    <xf numFmtId="239" fontId="102" fillId="0" borderId="0"/>
    <xf numFmtId="185" fontId="109" fillId="0" borderId="0"/>
    <xf numFmtId="239" fontId="102" fillId="0" borderId="0"/>
    <xf numFmtId="239" fontId="102" fillId="0" borderId="0"/>
    <xf numFmtId="239" fontId="102" fillId="0" borderId="0"/>
    <xf numFmtId="239" fontId="102" fillId="0" borderId="0"/>
    <xf numFmtId="239" fontId="102" fillId="0" borderId="0"/>
    <xf numFmtId="37" fontId="128" fillId="0" borderId="0"/>
    <xf numFmtId="185" fontId="129" fillId="0" borderId="0"/>
    <xf numFmtId="185" fontId="118" fillId="0" borderId="0"/>
    <xf numFmtId="239" fontId="102" fillId="0" borderId="0"/>
    <xf numFmtId="239" fontId="102" fillId="0" borderId="0"/>
    <xf numFmtId="239" fontId="102" fillId="0" borderId="0"/>
    <xf numFmtId="239" fontId="102" fillId="0" borderId="0"/>
    <xf numFmtId="239" fontId="32" fillId="0" borderId="0"/>
    <xf numFmtId="239" fontId="32" fillId="0" borderId="0"/>
    <xf numFmtId="223" fontId="118" fillId="0" borderId="0"/>
    <xf numFmtId="239" fontId="32" fillId="0" borderId="0"/>
    <xf numFmtId="239" fontId="3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37" fontId="128" fillId="0" borderId="0"/>
    <xf numFmtId="185" fontId="109" fillId="0" borderId="0"/>
    <xf numFmtId="239" fontId="102" fillId="0" borderId="0"/>
    <xf numFmtId="239" fontId="127" fillId="0" borderId="0"/>
    <xf numFmtId="239" fontId="127" fillId="0" borderId="0"/>
    <xf numFmtId="239" fontId="102" fillId="0" borderId="0"/>
    <xf numFmtId="223" fontId="118" fillId="0" borderId="0"/>
    <xf numFmtId="239" fontId="102" fillId="0" borderId="0"/>
    <xf numFmtId="239" fontId="102" fillId="0" borderId="0"/>
    <xf numFmtId="239" fontId="127" fillId="0" borderId="0"/>
    <xf numFmtId="239" fontId="127" fillId="0" borderId="0"/>
    <xf numFmtId="185" fontId="118" fillId="0" borderId="0"/>
    <xf numFmtId="37" fontId="95" fillId="0" borderId="0"/>
    <xf numFmtId="185" fontId="95" fillId="0" borderId="0"/>
    <xf numFmtId="239" fontId="127" fillId="0" borderId="0"/>
    <xf numFmtId="239" fontId="127" fillId="0" borderId="0"/>
    <xf numFmtId="239" fontId="102" fillId="0" borderId="0"/>
    <xf numFmtId="239" fontId="127" fillId="0" borderId="0"/>
    <xf numFmtId="239" fontId="127" fillId="0" borderId="0"/>
    <xf numFmtId="239" fontId="102" fillId="0" borderId="0"/>
    <xf numFmtId="239" fontId="102" fillId="0" borderId="0"/>
    <xf numFmtId="239" fontId="127" fillId="0" borderId="0"/>
    <xf numFmtId="239" fontId="102" fillId="0" borderId="0"/>
    <xf numFmtId="239" fontId="127" fillId="0" borderId="0"/>
    <xf numFmtId="239" fontId="127" fillId="0" borderId="0"/>
    <xf numFmtId="239" fontId="127" fillId="0" borderId="0"/>
    <xf numFmtId="239" fontId="127" fillId="0" borderId="0"/>
    <xf numFmtId="239" fontId="127" fillId="0" borderId="0"/>
    <xf numFmtId="37" fontId="109" fillId="0" borderId="0"/>
    <xf numFmtId="223" fontId="118" fillId="0" borderId="0"/>
    <xf numFmtId="239" fontId="127" fillId="0" borderId="0"/>
    <xf numFmtId="239" fontId="127" fillId="0" borderId="0"/>
    <xf numFmtId="223" fontId="128" fillId="0" borderId="0"/>
    <xf numFmtId="239" fontId="118" fillId="0" borderId="0"/>
    <xf numFmtId="223" fontId="118" fillId="0" borderId="0"/>
    <xf numFmtId="223" fontId="118" fillId="0" borderId="0"/>
    <xf numFmtId="223" fontId="118" fillId="0" borderId="0"/>
    <xf numFmtId="239" fontId="32" fillId="0" borderId="0"/>
    <xf numFmtId="239" fontId="32" fillId="0" borderId="0"/>
    <xf numFmtId="223" fontId="128" fillId="0" borderId="0"/>
    <xf numFmtId="223" fontId="26" fillId="0" borderId="0"/>
    <xf numFmtId="223" fontId="128" fillId="0" borderId="0"/>
    <xf numFmtId="223" fontId="128" fillId="0" borderId="0"/>
    <xf numFmtId="223" fontId="128" fillId="0" borderId="0"/>
    <xf numFmtId="223" fontId="12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27" fillId="0" borderId="0"/>
    <xf numFmtId="239" fontId="127" fillId="0" borderId="0"/>
    <xf numFmtId="239" fontId="102" fillId="0" borderId="0"/>
    <xf numFmtId="239" fontId="127" fillId="0" borderId="0"/>
    <xf numFmtId="239" fontId="127" fillId="0" borderId="0"/>
    <xf numFmtId="224" fontId="26" fillId="0" borderId="0"/>
    <xf numFmtId="223" fontId="128" fillId="0" borderId="0"/>
    <xf numFmtId="185" fontId="26" fillId="0" borderId="0"/>
    <xf numFmtId="239" fontId="127" fillId="0" borderId="0"/>
    <xf numFmtId="239" fontId="127" fillId="0" borderId="0"/>
    <xf numFmtId="239" fontId="143" fillId="0" borderId="0"/>
    <xf numFmtId="239" fontId="143" fillId="0" borderId="0"/>
    <xf numFmtId="239" fontId="127" fillId="0" borderId="0"/>
    <xf numFmtId="239" fontId="127" fillId="0" borderId="0"/>
    <xf numFmtId="239" fontId="32" fillId="0" borderId="0"/>
    <xf numFmtId="239" fontId="32" fillId="0" borderId="0"/>
    <xf numFmtId="223" fontId="128" fillId="0" borderId="0"/>
    <xf numFmtId="37" fontId="128" fillId="0" borderId="0"/>
    <xf numFmtId="239" fontId="102" fillId="0" borderId="0"/>
    <xf numFmtId="239" fontId="102" fillId="0" borderId="0"/>
    <xf numFmtId="37" fontId="128" fillId="0" borderId="0"/>
    <xf numFmtId="37" fontId="128" fillId="0" borderId="0"/>
    <xf numFmtId="239" fontId="102" fillId="0" borderId="0"/>
    <xf numFmtId="239" fontId="102" fillId="0" borderId="0"/>
    <xf numFmtId="37" fontId="128" fillId="0" borderId="0"/>
    <xf numFmtId="37" fontId="128" fillId="0" borderId="0"/>
    <xf numFmtId="239" fontId="102" fillId="0" borderId="0"/>
    <xf numFmtId="239" fontId="102" fillId="0" borderId="0"/>
    <xf numFmtId="239" fontId="32" fillId="0" borderId="0"/>
    <xf numFmtId="239" fontId="32" fillId="0" borderId="0"/>
    <xf numFmtId="185" fontId="95" fillId="0" borderId="0"/>
    <xf numFmtId="37" fontId="26" fillId="0" borderId="0"/>
    <xf numFmtId="37" fontId="128" fillId="0" borderId="0"/>
    <xf numFmtId="185" fontId="128" fillId="0" borderId="0"/>
    <xf numFmtId="37" fontId="118" fillId="0" borderId="0"/>
    <xf numFmtId="223" fontId="118" fillId="0" borderId="0"/>
    <xf numFmtId="37" fontId="11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23" fontId="118" fillId="0" borderId="0"/>
    <xf numFmtId="37" fontId="128" fillId="0" borderId="0"/>
    <xf numFmtId="37" fontId="128" fillId="0" borderId="0"/>
    <xf numFmtId="222" fontId="128" fillId="0" borderId="0"/>
    <xf numFmtId="37" fontId="128" fillId="0" borderId="0"/>
    <xf numFmtId="223" fontId="118" fillId="0" borderId="0"/>
    <xf numFmtId="239" fontId="102" fillId="0" borderId="0"/>
    <xf numFmtId="239" fontId="127" fillId="0" borderId="0"/>
    <xf numFmtId="239" fontId="127" fillId="0" borderId="0"/>
    <xf numFmtId="239" fontId="127" fillId="0" borderId="0"/>
    <xf numFmtId="239" fontId="127" fillId="0" borderId="0"/>
    <xf numFmtId="239" fontId="102" fillId="0" borderId="0"/>
    <xf numFmtId="239" fontId="127" fillId="0" borderId="0"/>
    <xf numFmtId="239" fontId="102" fillId="0" borderId="0"/>
    <xf numFmtId="239" fontId="102" fillId="0" borderId="0"/>
    <xf numFmtId="239" fontId="32" fillId="0" borderId="0"/>
    <xf numFmtId="239" fontId="32" fillId="0" borderId="0"/>
    <xf numFmtId="223" fontId="118" fillId="0" borderId="0"/>
    <xf numFmtId="223" fontId="128" fillId="0" borderId="0"/>
    <xf numFmtId="37" fontId="128" fillId="0" borderId="0"/>
    <xf numFmtId="239" fontId="143" fillId="0" borderId="0"/>
    <xf numFmtId="239" fontId="143" fillId="0" borderId="0"/>
    <xf numFmtId="239" fontId="102" fillId="0" borderId="0"/>
    <xf numFmtId="239" fontId="102" fillId="0" borderId="0"/>
    <xf numFmtId="185" fontId="95" fillId="0" borderId="0"/>
    <xf numFmtId="239" fontId="102" fillId="0" borderId="0"/>
    <xf numFmtId="239" fontId="102" fillId="0" borderId="0"/>
    <xf numFmtId="223" fontId="128" fillId="0" borderId="0"/>
    <xf numFmtId="185" fontId="95" fillId="0" borderId="0"/>
    <xf numFmtId="239" fontId="102" fillId="0" borderId="0"/>
    <xf numFmtId="239" fontId="102" fillId="0" borderId="0"/>
    <xf numFmtId="239" fontId="127" fillId="0" borderId="0"/>
    <xf numFmtId="239" fontId="127" fillId="0" borderId="0"/>
    <xf numFmtId="224" fontId="118" fillId="0" borderId="0"/>
    <xf numFmtId="239" fontId="102" fillId="0" borderId="0"/>
    <xf numFmtId="239" fontId="102" fillId="0" borderId="0"/>
    <xf numFmtId="225" fontId="128" fillId="0" borderId="0"/>
    <xf numFmtId="223" fontId="128" fillId="0" borderId="0"/>
    <xf numFmtId="223" fontId="128" fillId="0" borderId="0"/>
    <xf numFmtId="223" fontId="128" fillId="0" borderId="0"/>
    <xf numFmtId="239" fontId="118" fillId="0" borderId="0"/>
    <xf numFmtId="239" fontId="118" fillId="0" borderId="0"/>
    <xf numFmtId="223" fontId="128" fillId="0" borderId="0"/>
    <xf numFmtId="239" fontId="102" fillId="0" borderId="0"/>
    <xf numFmtId="239" fontId="102" fillId="0" borderId="0"/>
    <xf numFmtId="222" fontId="128" fillId="0" borderId="0"/>
    <xf numFmtId="239" fontId="102" fillId="0" borderId="0"/>
    <xf numFmtId="239" fontId="102" fillId="0" borderId="0"/>
    <xf numFmtId="239" fontId="102" fillId="0" borderId="0"/>
    <xf numFmtId="239" fontId="102" fillId="0" borderId="0"/>
    <xf numFmtId="239" fontId="143" fillId="0" borderId="0"/>
    <xf numFmtId="239" fontId="143" fillId="0" borderId="0"/>
    <xf numFmtId="185" fontId="128" fillId="0" borderId="0"/>
    <xf numFmtId="185" fontId="128" fillId="0" borderId="0"/>
    <xf numFmtId="239" fontId="102" fillId="0" borderId="0"/>
    <xf numFmtId="239" fontId="127" fillId="0" borderId="0"/>
    <xf numFmtId="239" fontId="127" fillId="0" borderId="0"/>
    <xf numFmtId="37" fontId="118" fillId="0" borderId="0"/>
    <xf numFmtId="239" fontId="127" fillId="0" borderId="0"/>
    <xf numFmtId="239" fontId="127" fillId="0" borderId="0"/>
    <xf numFmtId="239" fontId="102" fillId="0" borderId="0"/>
    <xf numFmtId="239" fontId="102" fillId="0" borderId="0"/>
    <xf numFmtId="239" fontId="102" fillId="0" borderId="0"/>
    <xf numFmtId="185" fontId="128" fillId="0" borderId="0"/>
    <xf numFmtId="185" fontId="95" fillId="0" borderId="0"/>
    <xf numFmtId="239" fontId="127" fillId="0" borderId="0"/>
    <xf numFmtId="239" fontId="127" fillId="0" borderId="0"/>
    <xf numFmtId="223" fontId="118" fillId="0" borderId="0"/>
    <xf numFmtId="223" fontId="118" fillId="0" borderId="0"/>
    <xf numFmtId="239" fontId="102" fillId="0" borderId="0"/>
    <xf numFmtId="239" fontId="102" fillId="0" borderId="0"/>
    <xf numFmtId="37" fontId="109" fillId="0" borderId="0"/>
    <xf numFmtId="185" fontId="118" fillId="0" borderId="0"/>
    <xf numFmtId="239" fontId="102" fillId="0" borderId="0"/>
    <xf numFmtId="239" fontId="102" fillId="0" borderId="0"/>
    <xf numFmtId="239" fontId="143" fillId="0" borderId="0"/>
    <xf numFmtId="185" fontId="118" fillId="0" borderId="0"/>
    <xf numFmtId="239" fontId="127" fillId="0" borderId="0"/>
    <xf numFmtId="239" fontId="127" fillId="0" borderId="0"/>
    <xf numFmtId="185" fontId="26" fillId="0" borderId="0"/>
    <xf numFmtId="239" fontId="102" fillId="0" borderId="0"/>
    <xf numFmtId="239" fontId="10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02" fillId="0" borderId="0"/>
    <xf numFmtId="223" fontId="118" fillId="0" borderId="0"/>
    <xf numFmtId="37" fontId="95" fillId="0" borderId="0"/>
    <xf numFmtId="239" fontId="32" fillId="0" borderId="0"/>
    <xf numFmtId="239" fontId="32" fillId="0" borderId="0"/>
    <xf numFmtId="185" fontId="118" fillId="0" borderId="0"/>
    <xf numFmtId="239" fontId="26" fillId="0" borderId="0"/>
    <xf numFmtId="239" fontId="26" fillId="0" borderId="0"/>
    <xf numFmtId="239" fontId="26" fillId="0" borderId="0"/>
    <xf numFmtId="239" fontId="26" fillId="0" borderId="0"/>
    <xf numFmtId="37" fontId="95" fillId="0" borderId="0"/>
    <xf numFmtId="185" fontId="118"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02" fillId="0" borderId="0"/>
    <xf numFmtId="239" fontId="102" fillId="0" borderId="0"/>
    <xf numFmtId="239" fontId="102" fillId="0" borderId="0"/>
    <xf numFmtId="239" fontId="102" fillId="0" borderId="0"/>
    <xf numFmtId="239" fontId="102" fillId="0" borderId="0"/>
    <xf numFmtId="239" fontId="32" fillId="0" borderId="0"/>
    <xf numFmtId="239" fontId="102" fillId="0" borderId="0"/>
    <xf numFmtId="239" fontId="102" fillId="0" borderId="0"/>
    <xf numFmtId="239" fontId="132" fillId="0" borderId="0"/>
    <xf numFmtId="239" fontId="132" fillId="0" borderId="0"/>
    <xf numFmtId="239" fontId="127" fillId="0" borderId="0"/>
    <xf numFmtId="239" fontId="127" fillId="0" borderId="0"/>
    <xf numFmtId="223" fontId="128" fillId="0" borderId="0"/>
    <xf numFmtId="185" fontId="26" fillId="0" borderId="0"/>
    <xf numFmtId="185" fontId="26" fillId="0" borderId="0"/>
    <xf numFmtId="239" fontId="127" fillId="0" borderId="0"/>
    <xf numFmtId="239" fontId="127" fillId="0" borderId="0"/>
    <xf numFmtId="239" fontId="127" fillId="0" borderId="0"/>
    <xf numFmtId="239" fontId="127" fillId="0" borderId="0"/>
    <xf numFmtId="239" fontId="127" fillId="0" borderId="0"/>
    <xf numFmtId="37" fontId="118" fillId="0" borderId="0"/>
    <xf numFmtId="223" fontId="128" fillId="0" borderId="0"/>
    <xf numFmtId="239" fontId="127" fillId="0" borderId="0"/>
    <xf numFmtId="239" fontId="127" fillId="0" borderId="0"/>
    <xf numFmtId="239" fontId="102" fillId="0" borderId="0"/>
    <xf numFmtId="239" fontId="102" fillId="0" borderId="0"/>
    <xf numFmtId="239" fontId="127" fillId="0" borderId="0"/>
    <xf numFmtId="239" fontId="127" fillId="0" borderId="0"/>
    <xf numFmtId="37" fontId="128" fillId="0" borderId="0"/>
    <xf numFmtId="239" fontId="127" fillId="0" borderId="0"/>
    <xf numFmtId="223" fontId="118" fillId="0" borderId="0"/>
    <xf numFmtId="239" fontId="127" fillId="0" borderId="0"/>
    <xf numFmtId="223" fontId="118" fillId="0" borderId="0"/>
    <xf numFmtId="239" fontId="127" fillId="0" borderId="0"/>
    <xf numFmtId="239" fontId="127" fillId="0" borderId="0"/>
    <xf numFmtId="239" fontId="127" fillId="0" borderId="0"/>
    <xf numFmtId="239" fontId="127" fillId="0" borderId="0"/>
    <xf numFmtId="239" fontId="127" fillId="0" borderId="0"/>
    <xf numFmtId="239" fontId="102" fillId="0" borderId="0"/>
    <xf numFmtId="239" fontId="102" fillId="0" borderId="0"/>
    <xf numFmtId="223" fontId="118" fillId="0" borderId="0"/>
    <xf numFmtId="185" fontId="95" fillId="0" borderId="0"/>
    <xf numFmtId="239" fontId="102" fillId="0" borderId="0"/>
    <xf numFmtId="239" fontId="102" fillId="0" borderId="0"/>
    <xf numFmtId="239" fontId="127" fillId="0" borderId="0"/>
    <xf numFmtId="239" fontId="127" fillId="0" borderId="0"/>
    <xf numFmtId="239" fontId="127" fillId="0" borderId="0"/>
    <xf numFmtId="239" fontId="127" fillId="0" borderId="0"/>
    <xf numFmtId="239" fontId="32" fillId="0" borderId="0"/>
    <xf numFmtId="239" fontId="32"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27" fillId="0" borderId="0"/>
    <xf numFmtId="239" fontId="118" fillId="0" borderId="0"/>
    <xf numFmtId="239" fontId="118"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9" fontId="94" fillId="0" borderId="0"/>
    <xf numFmtId="229" fontId="94" fillId="0" borderId="0"/>
    <xf numFmtId="229" fontId="94" fillId="0" borderId="0"/>
    <xf numFmtId="229" fontId="94" fillId="0" borderId="0"/>
    <xf numFmtId="229" fontId="94" fillId="0" borderId="0"/>
    <xf numFmtId="229"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9" fontId="94" fillId="0" borderId="0"/>
    <xf numFmtId="229" fontId="94" fillId="0" borderId="0"/>
    <xf numFmtId="229" fontId="94" fillId="0" borderId="0"/>
    <xf numFmtId="229" fontId="94" fillId="0" borderId="0"/>
    <xf numFmtId="229" fontId="94" fillId="0" borderId="0"/>
    <xf numFmtId="229"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9" fontId="94" fillId="0" borderId="0"/>
    <xf numFmtId="229" fontId="94" fillId="0" borderId="0"/>
    <xf numFmtId="229" fontId="94" fillId="0" borderId="0"/>
    <xf numFmtId="229" fontId="94" fillId="0" borderId="0"/>
    <xf numFmtId="229" fontId="94" fillId="0" borderId="0"/>
    <xf numFmtId="229"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26" fontId="94" fillId="0" borderId="0"/>
    <xf numFmtId="25" fontId="94" fillId="0" borderId="0"/>
    <xf numFmtId="25" fontId="94" fillId="0" borderId="0"/>
    <xf numFmtId="25" fontId="94" fillId="0" borderId="0"/>
    <xf numFmtId="25" fontId="94" fillId="0" borderId="0"/>
    <xf numFmtId="25" fontId="94" fillId="0" borderId="0"/>
    <xf numFmtId="25" fontId="94" fillId="0" borderId="0"/>
    <xf numFmtId="239" fontId="32" fillId="0" borderId="0"/>
    <xf numFmtId="239" fontId="32" fillId="0" borderId="0"/>
    <xf numFmtId="40" fontId="144" fillId="0" borderId="0" applyFont="0" applyFill="0" applyBorder="0" applyAlignment="0" applyProtection="0"/>
    <xf numFmtId="38" fontId="144" fillId="0" borderId="0" applyFont="0" applyFill="0" applyBorder="0" applyAlignment="0" applyProtection="0"/>
    <xf numFmtId="230" fontId="32" fillId="0" borderId="0" applyFont="0" applyFill="0" applyBorder="0" applyAlignment="0" applyProtection="0"/>
    <xf numFmtId="38" fontId="145" fillId="0" borderId="0" applyFont="0" applyFill="0" applyBorder="0" applyAlignment="0" applyProtection="0"/>
    <xf numFmtId="239" fontId="146" fillId="0" borderId="0" applyFont="0" applyFill="0" applyBorder="0" applyAlignment="0" applyProtection="0"/>
    <xf numFmtId="239" fontId="146"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38"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11"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192" fontId="3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192" fontId="143" fillId="0" borderId="0" applyFont="0" applyFill="0" applyBorder="0" applyAlignment="0" applyProtection="0"/>
    <xf numFmtId="192" fontId="143" fillId="0" borderId="0" applyFont="0" applyFill="0" applyBorder="0" applyAlignment="0" applyProtection="0"/>
    <xf numFmtId="192" fontId="14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192" fontId="143"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192" fontId="14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92" fontId="143"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192" fontId="143"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02" fillId="0" borderId="0" applyFont="0" applyFill="0" applyBorder="0" applyAlignment="0" applyProtection="0"/>
    <xf numFmtId="43" fontId="13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3" fontId="10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3" fontId="32"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1" fontId="127" fillId="0" borderId="0" applyFont="0" applyFill="0" applyBorder="0" applyAlignment="0" applyProtection="0"/>
    <xf numFmtId="232" fontId="127" fillId="0" borderId="0" applyFont="0" applyFill="0" applyBorder="0" applyAlignment="0" applyProtection="0"/>
    <xf numFmtId="239" fontId="147" fillId="0" borderId="0"/>
    <xf numFmtId="239" fontId="148" fillId="0" borderId="0"/>
    <xf numFmtId="239" fontId="148" fillId="0" borderId="0"/>
    <xf numFmtId="239" fontId="147" fillId="0" borderId="0"/>
    <xf numFmtId="239" fontId="32" fillId="0" borderId="0"/>
    <xf numFmtId="233" fontId="149" fillId="0" borderId="0" applyFill="0" applyBorder="0" applyProtection="0">
      <alignment vertical="center"/>
    </xf>
    <xf numFmtId="234" fontId="81" fillId="0" borderId="0" applyFont="0" applyFill="0" applyBorder="0" applyAlignment="0" applyProtection="0"/>
    <xf numFmtId="203" fontId="150" fillId="0" borderId="0" applyFont="0" applyFill="0" applyBorder="0" applyAlignment="0" applyProtection="0"/>
    <xf numFmtId="239" fontId="151" fillId="0" borderId="0" applyFont="0" applyFill="0" applyBorder="0" applyAlignment="0" applyProtection="0"/>
    <xf numFmtId="14" fontId="152" fillId="0" borderId="0" applyFont="0" applyFill="0" applyBorder="0" applyAlignment="0" applyProtection="0"/>
    <xf numFmtId="235" fontId="81" fillId="0" borderId="0" applyFont="0" applyFill="0" applyBorder="0" applyProtection="0">
      <alignment horizontal="centerContinuous"/>
    </xf>
    <xf numFmtId="236" fontId="81"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7" fontId="151"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7" fontId="151"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16" fillId="0" borderId="0"/>
    <xf numFmtId="239" fontId="116" fillId="0" borderId="0"/>
    <xf numFmtId="40" fontId="127" fillId="0" borderId="0" applyFont="0" applyFill="0" applyBorder="0" applyAlignment="0" applyProtection="0"/>
    <xf numFmtId="239" fontId="135"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7" fontId="151"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135" fillId="0" borderId="0"/>
    <xf numFmtId="239" fontId="135" fillId="0" borderId="0"/>
    <xf numFmtId="239" fontId="135" fillId="0" borderId="0"/>
    <xf numFmtId="239" fontId="135"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116" fillId="0" borderId="0"/>
    <xf numFmtId="239" fontId="116" fillId="0" borderId="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135" fillId="0" borderId="0"/>
    <xf numFmtId="239" fontId="135" fillId="0" borderId="0"/>
    <xf numFmtId="239" fontId="135" fillId="0" borderId="0"/>
    <xf numFmtId="239" fontId="135" fillId="0" borderId="0"/>
    <xf numFmtId="40" fontId="127" fillId="0" borderId="0" applyFont="0" applyFill="0" applyBorder="0" applyAlignment="0" applyProtection="0"/>
    <xf numFmtId="40" fontId="127" fillId="0" borderId="0" applyFont="0" applyFill="0" applyBorder="0" applyAlignment="0" applyProtection="0"/>
    <xf numFmtId="237" fontId="113"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7" fontId="151" fillId="0" borderId="0" applyFont="0" applyFill="0" applyBorder="0" applyAlignment="0" applyProtection="0"/>
    <xf numFmtId="237"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51" fillId="0" borderId="0" applyFont="0" applyFill="0" applyBorder="0" applyAlignment="0" applyProtection="0"/>
    <xf numFmtId="232" fontId="151" fillId="0" borderId="0" applyFont="0" applyFill="0" applyBorder="0" applyAlignment="0" applyProtection="0"/>
    <xf numFmtId="237" fontId="151" fillId="0" borderId="0" applyFont="0" applyFill="0" applyBorder="0" applyAlignment="0" applyProtection="0"/>
    <xf numFmtId="237" fontId="151" fillId="0" borderId="0" applyFont="0" applyFill="0" applyBorder="0" applyAlignment="0" applyProtection="0"/>
    <xf numFmtId="237" fontId="153" fillId="0" borderId="0" applyFont="0" applyFill="0" applyBorder="0" applyAlignment="0" applyProtection="0"/>
    <xf numFmtId="43" fontId="151" fillId="0" borderId="0" applyFont="0" applyFill="0" applyBorder="0" applyAlignment="0" applyProtection="0"/>
    <xf numFmtId="43" fontId="113" fillId="0" borderId="0" applyFont="0" applyFill="0" applyBorder="0" applyAlignment="0" applyProtection="0"/>
    <xf numFmtId="237" fontId="153" fillId="0" borderId="0" applyFont="0" applyFill="0" applyBorder="0" applyAlignment="0" applyProtection="0"/>
    <xf numFmtId="237" fontId="153" fillId="0" borderId="0" applyFont="0" applyFill="0" applyBorder="0" applyAlignment="0" applyProtection="0"/>
    <xf numFmtId="237" fontId="113" fillId="0" borderId="0" applyFont="0" applyFill="0" applyBorder="0" applyAlignment="0" applyProtection="0"/>
    <xf numFmtId="232" fontId="113"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13" fillId="0" borderId="0" applyFont="0" applyFill="0" applyBorder="0" applyAlignment="0" applyProtection="0"/>
    <xf numFmtId="239" fontId="113" fillId="0" borderId="0" applyFont="0" applyFill="0" applyBorder="0" applyAlignment="0" applyProtection="0"/>
    <xf numFmtId="237" fontId="151" fillId="0" borderId="0" applyFont="0" applyFill="0" applyBorder="0" applyAlignment="0" applyProtection="0"/>
    <xf numFmtId="237"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53"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1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1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192"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192"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7" fontId="151" fillId="0" borderId="0" applyFont="0" applyFill="0" applyBorder="0" applyAlignment="0" applyProtection="0"/>
    <xf numFmtId="237" fontId="153"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7" fontId="151"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7" fontId="113"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239" fontId="135" fillId="0" borderId="0"/>
    <xf numFmtId="239" fontId="135" fillId="0" borderId="0"/>
    <xf numFmtId="239" fontId="135" fillId="0" borderId="0"/>
    <xf numFmtId="239" fontId="135"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136" fillId="0" borderId="0"/>
    <xf numFmtId="239" fontId="136"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116" fillId="0" borderId="0"/>
    <xf numFmtId="239" fontId="116"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135" fillId="0" borderId="0"/>
    <xf numFmtId="239" fontId="135" fillId="0" borderId="0"/>
    <xf numFmtId="239" fontId="135" fillId="0" borderId="0"/>
    <xf numFmtId="239" fontId="135" fillId="0" borderId="0"/>
    <xf numFmtId="239" fontId="136" fillId="0" borderId="0"/>
    <xf numFmtId="239" fontId="136" fillId="0" borderId="0"/>
    <xf numFmtId="237" fontId="151" fillId="0" borderId="0" applyFont="0" applyFill="0" applyBorder="0" applyAlignment="0" applyProtection="0"/>
    <xf numFmtId="237" fontId="153" fillId="0" borderId="0" applyFont="0" applyFill="0" applyBorder="0" applyAlignment="0" applyProtection="0"/>
    <xf numFmtId="239" fontId="135" fillId="0" borderId="0"/>
    <xf numFmtId="239" fontId="135" fillId="0" borderId="0"/>
    <xf numFmtId="239" fontId="135" fillId="0" borderId="0"/>
    <xf numFmtId="239" fontId="135" fillId="0" borderId="0"/>
    <xf numFmtId="239" fontId="136" fillId="0" borderId="0"/>
    <xf numFmtId="239" fontId="13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7" fontId="113"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135" fillId="0" borderId="0"/>
    <xf numFmtId="239" fontId="135" fillId="0" borderId="0"/>
    <xf numFmtId="239" fontId="135" fillId="0" borderId="0"/>
    <xf numFmtId="239" fontId="116" fillId="0" borderId="0"/>
    <xf numFmtId="239" fontId="116"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7" fontId="151" fillId="0" borderId="0" applyFont="0" applyFill="0" applyBorder="0" applyAlignment="0" applyProtection="0"/>
    <xf numFmtId="237" fontId="113"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237" fontId="151" fillId="0" borderId="0" applyFont="0" applyFill="0" applyBorder="0" applyAlignment="0" applyProtection="0"/>
    <xf numFmtId="237" fontId="153"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239" fontId="154" fillId="0" borderId="0"/>
    <xf numFmtId="239" fontId="154" fillId="0" borderId="0"/>
    <xf numFmtId="239" fontId="136" fillId="0" borderId="0"/>
    <xf numFmtId="239" fontId="136" fillId="0" borderId="0"/>
    <xf numFmtId="239" fontId="136" fillId="0" borderId="0"/>
    <xf numFmtId="239" fontId="136" fillId="0" borderId="0"/>
    <xf numFmtId="239" fontId="136" fillId="0" borderId="0"/>
    <xf numFmtId="239" fontId="136"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7" fontId="113"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239" fontId="32" fillId="0" borderId="0"/>
    <xf numFmtId="239" fontId="32" fillId="0" borderId="0"/>
    <xf numFmtId="237" fontId="151"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7" fontId="113"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7" fontId="151" fillId="0" borderId="0" applyFont="0" applyFill="0" applyBorder="0" applyAlignment="0" applyProtection="0"/>
    <xf numFmtId="237" fontId="113"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7" fontId="113"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192"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192"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192" fontId="151" fillId="0" borderId="0" applyFont="0" applyFill="0" applyBorder="0" applyAlignment="0" applyProtection="0"/>
    <xf numFmtId="192" fontId="151" fillId="0" borderId="0" applyFont="0" applyFill="0" applyBorder="0" applyAlignment="0" applyProtection="0"/>
    <xf numFmtId="192" fontId="151" fillId="0" borderId="0" applyFont="0" applyFill="0" applyBorder="0" applyAlignment="0" applyProtection="0"/>
    <xf numFmtId="192"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192"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40" fontId="127" fillId="0" borderId="0" applyFont="0" applyFill="0" applyBorder="0" applyAlignment="0" applyProtection="0"/>
    <xf numFmtId="192" fontId="153" fillId="0" borderId="0" applyFont="0" applyFill="0" applyBorder="0" applyAlignment="0" applyProtection="0"/>
    <xf numFmtId="40" fontId="127" fillId="0" borderId="0" applyFont="0" applyFill="0" applyBorder="0" applyAlignment="0" applyProtection="0"/>
    <xf numFmtId="192" fontId="153" fillId="0" borderId="0" applyFont="0" applyFill="0" applyBorder="0" applyAlignment="0" applyProtection="0"/>
    <xf numFmtId="192"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32" fillId="0" borderId="0"/>
    <xf numFmtId="239" fontId="32" fillId="0" borderId="0"/>
    <xf numFmtId="237"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7" fontId="151" fillId="0" borderId="0" applyFont="0" applyFill="0" applyBorder="0" applyAlignment="0" applyProtection="0"/>
    <xf numFmtId="237"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7" fontId="151" fillId="0" borderId="0" applyFont="0" applyFill="0" applyBorder="0" applyAlignment="0" applyProtection="0"/>
    <xf numFmtId="232" fontId="151" fillId="0" borderId="0" applyFont="0" applyFill="0" applyBorder="0" applyAlignment="0" applyProtection="0"/>
    <xf numFmtId="237" fontId="151" fillId="0" borderId="0" applyFont="0" applyFill="0" applyBorder="0" applyAlignment="0" applyProtection="0"/>
    <xf numFmtId="237" fontId="151" fillId="0" borderId="0" applyFont="0" applyFill="0" applyBorder="0" applyAlignment="0" applyProtection="0"/>
    <xf numFmtId="237" fontId="151" fillId="0" borderId="0" applyFont="0" applyFill="0" applyBorder="0" applyAlignment="0" applyProtection="0"/>
    <xf numFmtId="43"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7"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7"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237" fontId="11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53" fillId="0" borderId="0" applyFont="0" applyFill="0" applyBorder="0" applyAlignment="0" applyProtection="0"/>
    <xf numFmtId="43" fontId="113" fillId="0" borderId="0" applyFont="0" applyFill="0" applyBorder="0" applyAlignment="0" applyProtection="0"/>
    <xf numFmtId="237" fontId="153" fillId="0" borderId="0" applyFont="0" applyFill="0" applyBorder="0" applyAlignment="0" applyProtection="0"/>
    <xf numFmtId="237" fontId="153" fillId="0" borderId="0" applyFont="0" applyFill="0" applyBorder="0" applyAlignment="0" applyProtection="0"/>
    <xf numFmtId="237" fontId="113" fillId="0" borderId="0" applyFont="0" applyFill="0" applyBorder="0" applyAlignment="0" applyProtection="0"/>
    <xf numFmtId="232" fontId="113" fillId="0" borderId="0" applyFont="0" applyFill="0" applyBorder="0" applyAlignment="0" applyProtection="0"/>
    <xf numFmtId="239" fontId="113" fillId="0" borderId="0" applyFont="0" applyFill="0" applyBorder="0" applyAlignment="0" applyProtection="0"/>
    <xf numFmtId="239" fontId="113" fillId="0" borderId="0" applyFont="0" applyFill="0" applyBorder="0" applyAlignment="0" applyProtection="0"/>
    <xf numFmtId="237"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1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7" fontId="11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192" fontId="151" fillId="0" borderId="0" applyFont="0" applyFill="0" applyBorder="0" applyAlignment="0" applyProtection="0"/>
    <xf numFmtId="239" fontId="151" fillId="0" borderId="0" applyFont="0" applyFill="0" applyBorder="0" applyAlignment="0" applyProtection="0"/>
    <xf numFmtId="239" fontId="151" fillId="0" borderId="0" applyFont="0" applyFill="0" applyBorder="0" applyAlignment="0" applyProtection="0"/>
    <xf numFmtId="192" fontId="151" fillId="0" borderId="0" applyFont="0" applyFill="0" applyBorder="0" applyAlignment="0" applyProtection="0"/>
    <xf numFmtId="40" fontId="127" fillId="0" borderId="0" applyFont="0" applyFill="0" applyBorder="0" applyAlignment="0" applyProtection="0"/>
    <xf numFmtId="192" fontId="153" fillId="0" borderId="0" applyFont="0" applyFill="0" applyBorder="0" applyAlignment="0" applyProtection="0"/>
    <xf numFmtId="239" fontId="153" fillId="0" borderId="0" applyFont="0" applyFill="0" applyBorder="0" applyAlignment="0" applyProtection="0"/>
    <xf numFmtId="239" fontId="153" fillId="0" borderId="0" applyFont="0" applyFill="0" applyBorder="0" applyAlignment="0" applyProtection="0"/>
    <xf numFmtId="192" fontId="153"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41" fontId="151"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1" fontId="151"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1" fontId="153"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1" fontId="153"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7" fontId="151"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7" fontId="113"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1" fontId="151" fillId="0" borderId="0" applyFont="0" applyFill="0" applyBorder="0" applyAlignment="0" applyProtection="0"/>
    <xf numFmtId="41" fontId="153" fillId="0" borderId="0" applyFont="0" applyFill="0" applyBorder="0" applyAlignment="0" applyProtection="0"/>
    <xf numFmtId="239" fontId="116" fillId="0" borderId="0"/>
    <xf numFmtId="239" fontId="116" fillId="0" borderId="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36" fillId="0" borderId="0"/>
    <xf numFmtId="239" fontId="136" fillId="0" borderId="0"/>
    <xf numFmtId="239" fontId="135" fillId="0" borderId="0"/>
    <xf numFmtId="239" fontId="135" fillId="0" borderId="0"/>
    <xf numFmtId="239" fontId="135" fillId="0" borderId="0"/>
    <xf numFmtId="239" fontId="135" fillId="0" borderId="0"/>
    <xf numFmtId="40" fontId="127" fillId="0" borderId="0" applyFont="0" applyFill="0" applyBorder="0" applyAlignment="0" applyProtection="0"/>
    <xf numFmtId="40" fontId="127" fillId="0" borderId="0" applyFont="0" applyFill="0" applyBorder="0" applyAlignment="0" applyProtection="0"/>
    <xf numFmtId="41" fontId="113"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154" fillId="0" borderId="0"/>
    <xf numFmtId="239" fontId="154" fillId="0" borderId="0"/>
    <xf numFmtId="239" fontId="136" fillId="0" borderId="0"/>
    <xf numFmtId="239" fontId="136"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35" fillId="0" borderId="0"/>
    <xf numFmtId="239" fontId="154" fillId="0" borderId="0"/>
    <xf numFmtId="239" fontId="154" fillId="0" borderId="0"/>
    <xf numFmtId="239" fontId="136" fillId="0" borderId="0"/>
    <xf numFmtId="239" fontId="13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35" fillId="0" borderId="0"/>
    <xf numFmtId="239" fontId="135" fillId="0" borderId="0"/>
    <xf numFmtId="239" fontId="135" fillId="0" borderId="0"/>
    <xf numFmtId="239" fontId="135" fillId="0" borderId="0"/>
    <xf numFmtId="239" fontId="136" fillId="0" borderId="0"/>
    <xf numFmtId="239" fontId="136" fillId="0" borderId="0"/>
    <xf numFmtId="239" fontId="32" fillId="0" borderId="0"/>
    <xf numFmtId="239" fontId="32" fillId="0" borderId="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35" fillId="0" borderId="0"/>
    <xf numFmtId="239" fontId="135" fillId="0" borderId="0"/>
    <xf numFmtId="239" fontId="135" fillId="0" borderId="0"/>
    <xf numFmtId="239" fontId="135"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7" fontId="151" fillId="0" borderId="0" applyFont="0" applyFill="0" applyBorder="0" applyAlignment="0" applyProtection="0"/>
    <xf numFmtId="237" fontId="153" fillId="0" borderId="0" applyFont="0" applyFill="0" applyBorder="0" applyAlignment="0" applyProtection="0"/>
    <xf numFmtId="40" fontId="127" fillId="0" borderId="0" applyFont="0" applyFill="0" applyBorder="0" applyAlignment="0" applyProtection="0"/>
    <xf numFmtId="239" fontId="136" fillId="0" borderId="0"/>
    <xf numFmtId="239" fontId="136"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239" fontId="116" fillId="0" borderId="0"/>
    <xf numFmtId="239" fontId="116"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7" fontId="153"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7" fontId="151"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9" fontId="32" fillId="0" borderId="0"/>
    <xf numFmtId="239" fontId="32" fillId="0" borderId="0"/>
    <xf numFmtId="237" fontId="151" fillId="0" borderId="0" applyFont="0" applyFill="0" applyBorder="0" applyAlignment="0" applyProtection="0"/>
    <xf numFmtId="237" fontId="153" fillId="0" borderId="0" applyFont="0" applyFill="0" applyBorder="0" applyAlignment="0" applyProtection="0"/>
    <xf numFmtId="237" fontId="151" fillId="0" borderId="0" applyFont="0" applyFill="0" applyBorder="0" applyAlignment="0" applyProtection="0"/>
    <xf numFmtId="237" fontId="153" fillId="0" borderId="0" applyFont="0" applyFill="0" applyBorder="0" applyAlignment="0" applyProtection="0"/>
    <xf numFmtId="237" fontId="151" fillId="0" borderId="0" applyFont="0" applyFill="0" applyBorder="0" applyAlignment="0" applyProtection="0"/>
    <xf numFmtId="238" fontId="151" fillId="0" borderId="0" applyFont="0" applyFill="0" applyBorder="0" applyAlignment="0" applyProtection="0"/>
    <xf numFmtId="237" fontId="151" fillId="0" borderId="0" applyFont="0" applyFill="0" applyBorder="0" applyAlignment="0" applyProtection="0"/>
    <xf numFmtId="237" fontId="113"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239" fontId="32" fillId="0" borderId="0"/>
    <xf numFmtId="239" fontId="32" fillId="0" borderId="0"/>
    <xf numFmtId="239" fontId="32" fillId="0" borderId="0"/>
    <xf numFmtId="239" fontId="32" fillId="0" borderId="0"/>
    <xf numFmtId="237" fontId="153" fillId="0" borderId="0" applyFont="0" applyFill="0" applyBorder="0" applyAlignment="0" applyProtection="0"/>
    <xf numFmtId="239" fontId="135" fillId="0" borderId="0"/>
    <xf numFmtId="239" fontId="135" fillId="0" borderId="0"/>
    <xf numFmtId="239" fontId="135" fillId="0" borderId="0"/>
    <xf numFmtId="239" fontId="135" fillId="0" borderId="0"/>
    <xf numFmtId="239" fontId="136" fillId="0" borderId="0"/>
    <xf numFmtId="239" fontId="136"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7" fontId="113"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116" fillId="0" borderId="0"/>
    <xf numFmtId="239" fontId="116"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239" fontId="135" fillId="0" borderId="0"/>
    <xf numFmtId="239" fontId="135" fillId="0" borderId="0"/>
    <xf numFmtId="239" fontId="135" fillId="0" borderId="0"/>
    <xf numFmtId="239" fontId="135" fillId="0" borderId="0"/>
    <xf numFmtId="239" fontId="136" fillId="0" borderId="0"/>
    <xf numFmtId="239" fontId="136"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136" fillId="0" borderId="0"/>
    <xf numFmtId="239" fontId="136" fillId="0" borderId="0"/>
    <xf numFmtId="239" fontId="116" fillId="0" borderId="0"/>
    <xf numFmtId="239" fontId="116"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116" fillId="0" borderId="0"/>
    <xf numFmtId="239" fontId="116" fillId="0" borderId="0"/>
    <xf numFmtId="239" fontId="116" fillId="0" borderId="0"/>
    <xf numFmtId="239" fontId="116" fillId="0" borderId="0"/>
    <xf numFmtId="239" fontId="136" fillId="0" borderId="0"/>
    <xf numFmtId="239" fontId="136"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116" fillId="0" borderId="0"/>
    <xf numFmtId="239" fontId="116"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40" fontId="127" fillId="0" borderId="0" applyFont="0" applyFill="0" applyBorder="0" applyAlignment="0" applyProtection="0"/>
    <xf numFmtId="237" fontId="153" fillId="0" borderId="0" applyFont="0" applyFill="0" applyBorder="0" applyAlignment="0" applyProtection="0"/>
    <xf numFmtId="239" fontId="154" fillId="0" borderId="0"/>
    <xf numFmtId="239" fontId="154" fillId="0" borderId="0"/>
    <xf numFmtId="239" fontId="136" fillId="0" borderId="0"/>
    <xf numFmtId="239" fontId="136" fillId="0" borderId="0"/>
    <xf numFmtId="237" fontId="153" fillId="0" borderId="0" applyFont="0" applyFill="0" applyBorder="0" applyAlignment="0" applyProtection="0"/>
    <xf numFmtId="239" fontId="32" fillId="0" borderId="0"/>
    <xf numFmtId="239" fontId="32" fillId="0" borderId="0"/>
    <xf numFmtId="40" fontId="127" fillId="0" borderId="0" applyFont="0" applyFill="0" applyBorder="0" applyAlignment="0" applyProtection="0"/>
    <xf numFmtId="40" fontId="127" fillId="0" borderId="0" applyFont="0" applyFill="0" applyBorder="0" applyAlignment="0" applyProtection="0"/>
    <xf numFmtId="239" fontId="32" fillId="0" borderId="0"/>
    <xf numFmtId="239" fontId="32" fillId="0" borderId="0"/>
    <xf numFmtId="239" fontId="116" fillId="0" borderId="0"/>
    <xf numFmtId="239" fontId="116" fillId="0" borderId="0"/>
    <xf numFmtId="40" fontId="127" fillId="0" borderId="0" applyFont="0" applyFill="0" applyBorder="0" applyAlignment="0" applyProtection="0"/>
    <xf numFmtId="237" fontId="113" fillId="0" borderId="0" applyFont="0" applyFill="0" applyBorder="0" applyAlignment="0" applyProtection="0"/>
    <xf numFmtId="238" fontId="153" fillId="0" borderId="0" applyFont="0" applyFill="0" applyBorder="0" applyAlignment="0" applyProtection="0"/>
    <xf numFmtId="237" fontId="153" fillId="0" borderId="0" applyFont="0" applyFill="0" applyBorder="0" applyAlignment="0" applyProtection="0"/>
    <xf numFmtId="239" fontId="32" fillId="0" borderId="0"/>
    <xf numFmtId="239" fontId="32" fillId="0" borderId="0"/>
    <xf numFmtId="239" fontId="32" fillId="0" borderId="0"/>
    <xf numFmtId="239" fontId="32" fillId="0" borderId="0"/>
    <xf numFmtId="239" fontId="116" fillId="0" borderId="0"/>
    <xf numFmtId="239" fontId="116" fillId="0" borderId="0"/>
    <xf numFmtId="239" fontId="32" fillId="0" borderId="0"/>
    <xf numFmtId="239" fontId="32" fillId="0" borderId="0"/>
    <xf numFmtId="40" fontId="127"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32" fillId="0" borderId="0"/>
    <xf numFmtId="239" fontId="115" fillId="0" borderId="0"/>
    <xf numFmtId="239" fontId="32" fillId="0" borderId="0"/>
    <xf numFmtId="239" fontId="32" fillId="0" borderId="0"/>
    <xf numFmtId="239" fontId="36" fillId="0" borderId="12" applyNumberFormat="0" applyFill="0" applyAlignment="0" applyProtection="0"/>
    <xf numFmtId="239" fontId="110" fillId="0" borderId="18"/>
    <xf numFmtId="239" fontId="87" fillId="0" borderId="12" applyNumberFormat="0" applyFill="0" applyAlignment="0" applyProtection="0">
      <alignment vertical="center"/>
    </xf>
    <xf numFmtId="239" fontId="87" fillId="0" borderId="12" applyNumberFormat="0" applyFill="0" applyAlignment="0" applyProtection="0">
      <alignment vertical="center"/>
    </xf>
    <xf numFmtId="239" fontId="36" fillId="0" borderId="12" applyNumberFormat="0" applyFill="0" applyAlignment="0" applyProtection="0"/>
    <xf numFmtId="239" fontId="110" fillId="0" borderId="18"/>
    <xf numFmtId="37" fontId="112" fillId="0" borderId="0"/>
    <xf numFmtId="239" fontId="87" fillId="0" borderId="12" applyNumberFormat="0" applyFill="0" applyAlignment="0" applyProtection="0">
      <alignment vertical="center"/>
    </xf>
    <xf numFmtId="239" fontId="115" fillId="0" borderId="0"/>
    <xf numFmtId="239" fontId="32" fillId="0" borderId="0"/>
    <xf numFmtId="239" fontId="32" fillId="0" borderId="0"/>
    <xf numFmtId="239" fontId="119" fillId="0" borderId="0" applyFont="0" applyFill="0" applyBorder="0" applyAlignment="0" applyProtection="0"/>
    <xf numFmtId="239" fontId="104"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39" fontId="26" fillId="0" borderId="0"/>
    <xf numFmtId="239" fontId="32" fillId="0" borderId="0"/>
    <xf numFmtId="239" fontId="32" fillId="0" borderId="0"/>
    <xf numFmtId="239" fontId="102" fillId="0" borderId="0"/>
    <xf numFmtId="239" fontId="32" fillId="0" borderId="0" applyFont="0" applyFill="0" applyBorder="0" applyAlignment="0" applyProtection="0"/>
    <xf numFmtId="239" fontId="104" fillId="0" borderId="0" applyFont="0" applyFill="0" applyBorder="0" applyAlignment="0" applyProtection="0"/>
    <xf numFmtId="40" fontId="119" fillId="0" borderId="0" applyFont="0" applyFill="0" applyBorder="0" applyAlignment="0" applyProtection="0"/>
    <xf numFmtId="239" fontId="32" fillId="0" borderId="0" applyFont="0" applyFill="0" applyBorder="0" applyAlignment="0" applyProtection="0"/>
    <xf numFmtId="239" fontId="21" fillId="54" borderId="0" applyNumberFormat="0" applyBorder="0" applyAlignment="0" applyProtection="0"/>
    <xf numFmtId="239" fontId="21" fillId="55" borderId="0" applyNumberFormat="0" applyBorder="0" applyAlignment="0" applyProtection="0"/>
    <xf numFmtId="239" fontId="21" fillId="56" borderId="0" applyNumberFormat="0" applyBorder="0" applyAlignment="0" applyProtection="0"/>
    <xf numFmtId="239" fontId="21" fillId="57" borderId="0" applyNumberFormat="0" applyBorder="0" applyAlignment="0" applyProtection="0"/>
    <xf numFmtId="239" fontId="21" fillId="58" borderId="0" applyNumberFormat="0" applyBorder="0" applyAlignment="0" applyProtection="0"/>
    <xf numFmtId="239" fontId="21" fillId="59" borderId="0" applyNumberFormat="0" applyBorder="0" applyAlignment="0" applyProtection="0"/>
    <xf numFmtId="239" fontId="24" fillId="54" borderId="0" applyNumberFormat="0" applyBorder="0" applyAlignment="0" applyProtection="0">
      <alignment vertical="center"/>
    </xf>
    <xf numFmtId="239" fontId="24" fillId="54" borderId="0" applyNumberFormat="0" applyBorder="0" applyAlignment="0" applyProtection="0">
      <alignment vertical="center"/>
    </xf>
    <xf numFmtId="239" fontId="24" fillId="54" borderId="0" applyNumberFormat="0" applyBorder="0" applyAlignment="0" applyProtection="0">
      <alignment vertical="center"/>
    </xf>
    <xf numFmtId="239" fontId="24" fillId="55" borderId="0" applyNumberFormat="0" applyBorder="0" applyAlignment="0" applyProtection="0">
      <alignment vertical="center"/>
    </xf>
    <xf numFmtId="239" fontId="24" fillId="55" borderId="0" applyNumberFormat="0" applyBorder="0" applyAlignment="0" applyProtection="0">
      <alignment vertical="center"/>
    </xf>
    <xf numFmtId="239" fontId="24" fillId="55" borderId="0" applyNumberFormat="0" applyBorder="0" applyAlignment="0" applyProtection="0">
      <alignment vertical="center"/>
    </xf>
    <xf numFmtId="239" fontId="24" fillId="56" borderId="0" applyNumberFormat="0" applyBorder="0" applyAlignment="0" applyProtection="0">
      <alignment vertical="center"/>
    </xf>
    <xf numFmtId="239" fontId="24" fillId="56" borderId="0" applyNumberFormat="0" applyBorder="0" applyAlignment="0" applyProtection="0">
      <alignment vertical="center"/>
    </xf>
    <xf numFmtId="239" fontId="24" fillId="56" borderId="0" applyNumberFormat="0" applyBorder="0" applyAlignment="0" applyProtection="0">
      <alignment vertical="center"/>
    </xf>
    <xf numFmtId="239" fontId="24" fillId="57" borderId="0" applyNumberFormat="0" applyBorder="0" applyAlignment="0" applyProtection="0">
      <alignment vertical="center"/>
    </xf>
    <xf numFmtId="239" fontId="24" fillId="57" borderId="0" applyNumberFormat="0" applyBorder="0" applyAlignment="0" applyProtection="0">
      <alignment vertical="center"/>
    </xf>
    <xf numFmtId="239" fontId="24" fillId="57" borderId="0" applyNumberFormat="0" applyBorder="0" applyAlignment="0" applyProtection="0">
      <alignment vertical="center"/>
    </xf>
    <xf numFmtId="239" fontId="24" fillId="58" borderId="0" applyNumberFormat="0" applyBorder="0" applyAlignment="0" applyProtection="0">
      <alignment vertical="center"/>
    </xf>
    <xf numFmtId="239" fontId="24" fillId="58" borderId="0" applyNumberFormat="0" applyBorder="0" applyAlignment="0" applyProtection="0">
      <alignment vertical="center"/>
    </xf>
    <xf numFmtId="239" fontId="24" fillId="58" borderId="0" applyNumberFormat="0" applyBorder="0" applyAlignment="0" applyProtection="0">
      <alignment vertical="center"/>
    </xf>
    <xf numFmtId="239" fontId="24" fillId="59" borderId="0" applyNumberFormat="0" applyBorder="0" applyAlignment="0" applyProtection="0">
      <alignment vertical="center"/>
    </xf>
    <xf numFmtId="239" fontId="24" fillId="59" borderId="0" applyNumberFormat="0" applyBorder="0" applyAlignment="0" applyProtection="0">
      <alignment vertical="center"/>
    </xf>
    <xf numFmtId="239" fontId="24" fillId="59" borderId="0" applyNumberFormat="0" applyBorder="0" applyAlignment="0" applyProtection="0">
      <alignment vertical="center"/>
    </xf>
    <xf numFmtId="239" fontId="21" fillId="60" borderId="0" applyNumberFormat="0" applyBorder="0" applyAlignment="0" applyProtection="0"/>
    <xf numFmtId="239" fontId="21" fillId="61" borderId="0" applyNumberFormat="0" applyBorder="0" applyAlignment="0" applyProtection="0"/>
    <xf numFmtId="239" fontId="21" fillId="62" borderId="0" applyNumberFormat="0" applyBorder="0" applyAlignment="0" applyProtection="0"/>
    <xf numFmtId="239" fontId="21" fillId="57" borderId="0" applyNumberFormat="0" applyBorder="0" applyAlignment="0" applyProtection="0"/>
    <xf numFmtId="239" fontId="21" fillId="60" borderId="0" applyNumberFormat="0" applyBorder="0" applyAlignment="0" applyProtection="0"/>
    <xf numFmtId="239" fontId="21" fillId="63" borderId="0" applyNumberFormat="0" applyBorder="0" applyAlignment="0" applyProtection="0"/>
    <xf numFmtId="239" fontId="24" fillId="60" borderId="0" applyNumberFormat="0" applyBorder="0" applyAlignment="0" applyProtection="0">
      <alignment vertical="center"/>
    </xf>
    <xf numFmtId="239" fontId="24" fillId="60" borderId="0" applyNumberFormat="0" applyBorder="0" applyAlignment="0" applyProtection="0">
      <alignment vertical="center"/>
    </xf>
    <xf numFmtId="239" fontId="24" fillId="60" borderId="0" applyNumberFormat="0" applyBorder="0" applyAlignment="0" applyProtection="0">
      <alignment vertical="center"/>
    </xf>
    <xf numFmtId="239" fontId="24" fillId="61" borderId="0" applyNumberFormat="0" applyBorder="0" applyAlignment="0" applyProtection="0">
      <alignment vertical="center"/>
    </xf>
    <xf numFmtId="239" fontId="24" fillId="61" borderId="0" applyNumberFormat="0" applyBorder="0" applyAlignment="0" applyProtection="0">
      <alignment vertical="center"/>
    </xf>
    <xf numFmtId="239" fontId="24" fillId="61" borderId="0" applyNumberFormat="0" applyBorder="0" applyAlignment="0" applyProtection="0">
      <alignment vertical="center"/>
    </xf>
    <xf numFmtId="239" fontId="24" fillId="62" borderId="0" applyNumberFormat="0" applyBorder="0" applyAlignment="0" applyProtection="0">
      <alignment vertical="center"/>
    </xf>
    <xf numFmtId="239" fontId="24" fillId="62" borderId="0" applyNumberFormat="0" applyBorder="0" applyAlignment="0" applyProtection="0">
      <alignment vertical="center"/>
    </xf>
    <xf numFmtId="239" fontId="24" fillId="62" borderId="0" applyNumberFormat="0" applyBorder="0" applyAlignment="0" applyProtection="0">
      <alignment vertical="center"/>
    </xf>
    <xf numFmtId="239" fontId="24" fillId="57" borderId="0" applyNumberFormat="0" applyBorder="0" applyAlignment="0" applyProtection="0">
      <alignment vertical="center"/>
    </xf>
    <xf numFmtId="239" fontId="24" fillId="57" borderId="0" applyNumberFormat="0" applyBorder="0" applyAlignment="0" applyProtection="0">
      <alignment vertical="center"/>
    </xf>
    <xf numFmtId="239" fontId="24" fillId="57" borderId="0" applyNumberFormat="0" applyBorder="0" applyAlignment="0" applyProtection="0">
      <alignment vertical="center"/>
    </xf>
    <xf numFmtId="239" fontId="24" fillId="60" borderId="0" applyNumberFormat="0" applyBorder="0" applyAlignment="0" applyProtection="0">
      <alignment vertical="center"/>
    </xf>
    <xf numFmtId="239" fontId="24" fillId="60" borderId="0" applyNumberFormat="0" applyBorder="0" applyAlignment="0" applyProtection="0">
      <alignment vertical="center"/>
    </xf>
    <xf numFmtId="239" fontId="24" fillId="60" borderId="0" applyNumberFormat="0" applyBorder="0" applyAlignment="0" applyProtection="0">
      <alignment vertical="center"/>
    </xf>
    <xf numFmtId="239" fontId="24" fillId="63" borderId="0" applyNumberFormat="0" applyBorder="0" applyAlignment="0" applyProtection="0">
      <alignment vertical="center"/>
    </xf>
    <xf numFmtId="239" fontId="24" fillId="63" borderId="0" applyNumberFormat="0" applyBorder="0" applyAlignment="0" applyProtection="0">
      <alignment vertical="center"/>
    </xf>
    <xf numFmtId="239" fontId="24" fillId="63" borderId="0" applyNumberFormat="0" applyBorder="0" applyAlignment="0" applyProtection="0">
      <alignment vertical="center"/>
    </xf>
    <xf numFmtId="239" fontId="38" fillId="64" borderId="0" applyNumberFormat="0" applyBorder="0" applyAlignment="0" applyProtection="0"/>
    <xf numFmtId="239" fontId="38" fillId="61" borderId="0" applyNumberFormat="0" applyBorder="0" applyAlignment="0" applyProtection="0"/>
    <xf numFmtId="239" fontId="38" fillId="62" borderId="0" applyNumberFormat="0" applyBorder="0" applyAlignment="0" applyProtection="0"/>
    <xf numFmtId="239" fontId="38" fillId="65" borderId="0" applyNumberFormat="0" applyBorder="0" applyAlignment="0" applyProtection="0"/>
    <xf numFmtId="239" fontId="38" fillId="66" borderId="0" applyNumberFormat="0" applyBorder="0" applyAlignment="0" applyProtection="0"/>
    <xf numFmtId="239" fontId="38" fillId="67" borderId="0" applyNumberFormat="0" applyBorder="0" applyAlignment="0" applyProtection="0"/>
    <xf numFmtId="239" fontId="82" fillId="64" borderId="0" applyNumberFormat="0" applyBorder="0" applyAlignment="0" applyProtection="0">
      <alignment vertical="center"/>
    </xf>
    <xf numFmtId="239" fontId="82" fillId="64" borderId="0" applyNumberFormat="0" applyBorder="0" applyAlignment="0" applyProtection="0">
      <alignment vertical="center"/>
    </xf>
    <xf numFmtId="239" fontId="82" fillId="64" borderId="0" applyNumberFormat="0" applyBorder="0" applyAlignment="0" applyProtection="0">
      <alignment vertical="center"/>
    </xf>
    <xf numFmtId="239" fontId="82" fillId="61" borderId="0" applyNumberFormat="0" applyBorder="0" applyAlignment="0" applyProtection="0">
      <alignment vertical="center"/>
    </xf>
    <xf numFmtId="239" fontId="82" fillId="61" borderId="0" applyNumberFormat="0" applyBorder="0" applyAlignment="0" applyProtection="0">
      <alignment vertical="center"/>
    </xf>
    <xf numFmtId="239" fontId="82" fillId="61" borderId="0" applyNumberFormat="0" applyBorder="0" applyAlignment="0" applyProtection="0">
      <alignment vertical="center"/>
    </xf>
    <xf numFmtId="239" fontId="82" fillId="62" borderId="0" applyNumberFormat="0" applyBorder="0" applyAlignment="0" applyProtection="0">
      <alignment vertical="center"/>
    </xf>
    <xf numFmtId="239" fontId="82" fillId="62" borderId="0" applyNumberFormat="0" applyBorder="0" applyAlignment="0" applyProtection="0">
      <alignment vertical="center"/>
    </xf>
    <xf numFmtId="239" fontId="82" fillId="62" borderId="0" applyNumberFormat="0" applyBorder="0" applyAlignment="0" applyProtection="0">
      <alignment vertical="center"/>
    </xf>
    <xf numFmtId="239" fontId="82" fillId="65" borderId="0" applyNumberFormat="0" applyBorder="0" applyAlignment="0" applyProtection="0">
      <alignment vertical="center"/>
    </xf>
    <xf numFmtId="239" fontId="82" fillId="65" borderId="0" applyNumberFormat="0" applyBorder="0" applyAlignment="0" applyProtection="0">
      <alignment vertical="center"/>
    </xf>
    <xf numFmtId="239" fontId="82" fillId="65" borderId="0" applyNumberFormat="0" applyBorder="0" applyAlignment="0" applyProtection="0">
      <alignment vertical="center"/>
    </xf>
    <xf numFmtId="239" fontId="82" fillId="66" borderId="0" applyNumberFormat="0" applyBorder="0" applyAlignment="0" applyProtection="0">
      <alignment vertical="center"/>
    </xf>
    <xf numFmtId="239" fontId="82" fillId="66" borderId="0" applyNumberFormat="0" applyBorder="0" applyAlignment="0" applyProtection="0">
      <alignment vertical="center"/>
    </xf>
    <xf numFmtId="239" fontId="82" fillId="66" borderId="0" applyNumberFormat="0" applyBorder="0" applyAlignment="0" applyProtection="0">
      <alignment vertical="center"/>
    </xf>
    <xf numFmtId="239" fontId="82" fillId="67" borderId="0" applyNumberFormat="0" applyBorder="0" applyAlignment="0" applyProtection="0">
      <alignment vertical="center"/>
    </xf>
    <xf numFmtId="239" fontId="82" fillId="67" borderId="0" applyNumberFormat="0" applyBorder="0" applyAlignment="0" applyProtection="0">
      <alignment vertical="center"/>
    </xf>
    <xf numFmtId="239" fontId="82" fillId="67" borderId="0" applyNumberFormat="0" applyBorder="0" applyAlignment="0" applyProtection="0">
      <alignment vertical="center"/>
    </xf>
    <xf numFmtId="239" fontId="38" fillId="68" borderId="0" applyNumberFormat="0" applyBorder="0" applyAlignment="0" applyProtection="0"/>
    <xf numFmtId="239" fontId="38" fillId="69" borderId="0" applyNumberFormat="0" applyBorder="0" applyAlignment="0" applyProtection="0"/>
    <xf numFmtId="239" fontId="38" fillId="70" borderId="0" applyNumberFormat="0" applyBorder="0" applyAlignment="0" applyProtection="0"/>
    <xf numFmtId="239" fontId="38" fillId="65" borderId="0" applyNumberFormat="0" applyBorder="0" applyAlignment="0" applyProtection="0"/>
    <xf numFmtId="239" fontId="38" fillId="66" borderId="0" applyNumberFormat="0" applyBorder="0" applyAlignment="0" applyProtection="0"/>
    <xf numFmtId="239" fontId="38" fillId="71" borderId="0" applyNumberFormat="0" applyBorder="0" applyAlignment="0" applyProtection="0"/>
    <xf numFmtId="239" fontId="95" fillId="0" borderId="0">
      <alignment horizontal="center" wrapText="1"/>
      <protection locked="0"/>
    </xf>
    <xf numFmtId="239" fontId="34" fillId="55" borderId="0" applyNumberFormat="0" applyBorder="0" applyAlignment="0" applyProtection="0"/>
    <xf numFmtId="239" fontId="26" fillId="0" borderId="0" applyFill="0" applyBorder="0" applyAlignment="0"/>
    <xf numFmtId="239" fontId="32" fillId="0" borderId="0" applyFill="0" applyBorder="0" applyAlignment="0"/>
    <xf numFmtId="239" fontId="32" fillId="0" borderId="0" applyFill="0" applyBorder="0" applyAlignment="0"/>
    <xf numFmtId="239" fontId="26" fillId="0" borderId="0" applyFill="0" applyBorder="0" applyAlignment="0"/>
    <xf numFmtId="239" fontId="42" fillId="72" borderId="10" applyNumberFormat="0" applyAlignment="0" applyProtection="0"/>
    <xf numFmtId="239" fontId="107" fillId="0" borderId="0"/>
    <xf numFmtId="239" fontId="43" fillId="73" borderId="13" applyNumberFormat="0" applyAlignment="0" applyProtection="0"/>
    <xf numFmtId="239" fontId="127" fillId="0" borderId="0" applyFont="0" applyFill="0" applyBorder="0" applyProtection="0">
      <alignment horizontal="centerContinuous"/>
    </xf>
    <xf numFmtId="239" fontId="26" fillId="0" borderId="0" applyFill="0" applyBorder="0" applyAlignment="0"/>
    <xf numFmtId="239" fontId="32" fillId="0" borderId="20"/>
    <xf numFmtId="239" fontId="47" fillId="0" borderId="0" applyNumberFormat="0" applyFill="0" applyBorder="0" applyAlignment="0" applyProtection="0"/>
    <xf numFmtId="239" fontId="105" fillId="0" borderId="0" applyNumberFormat="0" applyFill="0" applyBorder="0" applyAlignment="0" applyProtection="0">
      <alignment vertical="top"/>
      <protection locked="0"/>
    </xf>
    <xf numFmtId="239" fontId="28" fillId="56" borderId="0" applyNumberFormat="0" applyBorder="0" applyAlignment="0" applyProtection="0"/>
    <xf numFmtId="239" fontId="106" fillId="0" borderId="0">
      <alignment horizontal="left"/>
    </xf>
    <xf numFmtId="239" fontId="48" fillId="0" borderId="14" applyNumberFormat="0" applyAlignment="0" applyProtection="0">
      <alignment horizontal="left" vertical="center"/>
    </xf>
    <xf numFmtId="239" fontId="48" fillId="0" borderId="22">
      <alignment horizontal="left" vertical="center"/>
    </xf>
    <xf numFmtId="239" fontId="29" fillId="0" borderId="8" applyNumberFormat="0" applyFill="0" applyAlignment="0" applyProtection="0"/>
    <xf numFmtId="239" fontId="35" fillId="0" borderId="11" applyNumberFormat="0" applyFill="0" applyAlignment="0" applyProtection="0"/>
    <xf numFmtId="239" fontId="36" fillId="0" borderId="12" applyNumberFormat="0" applyFill="0" applyAlignment="0" applyProtection="0"/>
    <xf numFmtId="239" fontId="36" fillId="0" borderId="0" applyNumberFormat="0" applyFill="0" applyBorder="0" applyAlignment="0" applyProtection="0"/>
    <xf numFmtId="239" fontId="98" fillId="0" borderId="0" applyNumberFormat="0" applyFill="0" applyBorder="0" applyAlignment="0" applyProtection="0">
      <alignment vertical="top"/>
      <protection locked="0"/>
    </xf>
    <xf numFmtId="239" fontId="31" fillId="59" borderId="10" applyNumberFormat="0" applyAlignment="0" applyProtection="0"/>
    <xf numFmtId="10" fontId="104" fillId="9" borderId="20" applyNumberFormat="0" applyBorder="0" applyAlignment="0" applyProtection="0"/>
    <xf numFmtId="239" fontId="26" fillId="0" borderId="0" applyFill="0" applyBorder="0" applyAlignment="0"/>
    <xf numFmtId="239" fontId="50" fillId="0" borderId="15" applyNumberFormat="0" applyFill="0" applyAlignment="0" applyProtection="0"/>
    <xf numFmtId="239" fontId="110" fillId="0" borderId="18"/>
    <xf numFmtId="239" fontId="37" fillId="74" borderId="0" applyNumberFormat="0" applyBorder="0" applyAlignment="0" applyProtection="0"/>
    <xf numFmtId="239" fontId="32" fillId="75" borderId="16" applyNumberFormat="0" applyFont="0" applyAlignment="0" applyProtection="0"/>
    <xf numFmtId="239" fontId="30" fillId="72" borderId="9" applyNumberFormat="0" applyAlignment="0" applyProtection="0"/>
    <xf numFmtId="239"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39" fontId="32" fillId="0" borderId="0" applyFont="0" applyFill="0" applyBorder="0" applyAlignment="0" applyProtection="0"/>
    <xf numFmtId="239" fontId="26" fillId="0" borderId="0" applyFill="0" applyBorder="0" applyAlignment="0"/>
    <xf numFmtId="239" fontId="32" fillId="0" borderId="0" applyFont="0" applyFill="0" applyBorder="0" applyAlignment="0" applyProtection="0"/>
    <xf numFmtId="239" fontId="110" fillId="0" borderId="0"/>
    <xf numFmtId="239" fontId="48" fillId="25" borderId="19">
      <alignment vertical="center"/>
    </xf>
    <xf numFmtId="239" fontId="26" fillId="0" borderId="0" applyFill="0" applyBorder="0" applyAlignment="0"/>
    <xf numFmtId="239" fontId="26" fillId="0" borderId="0" applyFill="0" applyBorder="0" applyAlignment="0"/>
    <xf numFmtId="239" fontId="52" fillId="0" borderId="0" applyNumberFormat="0" applyFill="0" applyBorder="0" applyAlignment="0" applyProtection="0"/>
    <xf numFmtId="239" fontId="53" fillId="0" borderId="17" applyNumberFormat="0" applyFill="0" applyAlignment="0" applyProtection="0"/>
    <xf numFmtId="239" fontId="104" fillId="0" borderId="0" applyFont="0" applyFill="0" applyBorder="0" applyAlignment="0" applyProtection="0"/>
    <xf numFmtId="239" fontId="55" fillId="0" borderId="0" applyNumberFormat="0" applyFill="0" applyBorder="0" applyAlignment="0" applyProtection="0"/>
    <xf numFmtId="239" fontId="80" fillId="0" borderId="0">
      <alignment horizontal="left"/>
    </xf>
    <xf numFmtId="239" fontId="86" fillId="0" borderId="0" applyNumberFormat="0" applyFill="0" applyBorder="0" applyAlignment="0" applyProtection="0">
      <alignment vertical="center"/>
    </xf>
    <xf numFmtId="239" fontId="84" fillId="0" borderId="8" applyNumberFormat="0" applyFill="0" applyAlignment="0" applyProtection="0">
      <alignment vertical="center"/>
    </xf>
    <xf numFmtId="239" fontId="84" fillId="0" borderId="8" applyNumberFormat="0" applyFill="0" applyAlignment="0" applyProtection="0">
      <alignment vertical="center"/>
    </xf>
    <xf numFmtId="239" fontId="84" fillId="0" borderId="8" applyNumberFormat="0" applyFill="0" applyAlignment="0" applyProtection="0">
      <alignment vertical="center"/>
    </xf>
    <xf numFmtId="239" fontId="93" fillId="0" borderId="11" applyNumberFormat="0" applyFill="0" applyAlignment="0" applyProtection="0">
      <alignment vertical="center"/>
    </xf>
    <xf numFmtId="239" fontId="93" fillId="0" borderId="11" applyNumberFormat="0" applyFill="0" applyAlignment="0" applyProtection="0">
      <alignment vertical="center"/>
    </xf>
    <xf numFmtId="239" fontId="93" fillId="0" borderId="11" applyNumberFormat="0" applyFill="0" applyAlignment="0" applyProtection="0">
      <alignment vertical="center"/>
    </xf>
    <xf numFmtId="239" fontId="87" fillId="0" borderId="12" applyNumberFormat="0" applyFill="0" applyAlignment="0" applyProtection="0">
      <alignment vertical="center"/>
    </xf>
    <xf numFmtId="239" fontId="87" fillId="0" borderId="12" applyNumberFormat="0" applyFill="0" applyAlignment="0" applyProtection="0">
      <alignment vertical="center"/>
    </xf>
    <xf numFmtId="239" fontId="87" fillId="0" borderId="12" applyNumberFormat="0" applyFill="0" applyAlignment="0" applyProtection="0">
      <alignment vertical="center"/>
    </xf>
    <xf numFmtId="239" fontId="87" fillId="0" borderId="0" applyNumberFormat="0" applyFill="0" applyBorder="0" applyAlignment="0" applyProtection="0">
      <alignment vertical="center"/>
    </xf>
    <xf numFmtId="239" fontId="87" fillId="0" borderId="0" applyNumberFormat="0" applyFill="0" applyBorder="0" applyAlignment="0" applyProtection="0">
      <alignment vertical="center"/>
    </xf>
    <xf numFmtId="239" fontId="87"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100" fillId="55" borderId="0" applyNumberFormat="0" applyBorder="0" applyAlignment="0" applyProtection="0">
      <alignment vertical="center"/>
    </xf>
    <xf numFmtId="239" fontId="100" fillId="55" borderId="0" applyNumberFormat="0" applyBorder="0" applyAlignment="0" applyProtection="0">
      <alignment vertical="center"/>
    </xf>
    <xf numFmtId="239" fontId="100" fillId="55" borderId="0" applyNumberFormat="0" applyBorder="0" applyAlignment="0" applyProtection="0">
      <alignment vertical="center"/>
    </xf>
    <xf numFmtId="239" fontId="81" fillId="0" borderId="0"/>
    <xf numFmtId="239" fontId="32" fillId="0" borderId="0"/>
    <xf numFmtId="239" fontId="81" fillId="0" borderId="0"/>
    <xf numFmtId="239" fontId="57" fillId="0" borderId="0"/>
    <xf numFmtId="239" fontId="57" fillId="0" borderId="0"/>
    <xf numFmtId="239" fontId="57" fillId="0" borderId="0">
      <alignment vertical="center"/>
    </xf>
    <xf numFmtId="239" fontId="57" fillId="0" borderId="0">
      <alignment vertical="center"/>
    </xf>
    <xf numFmtId="239" fontId="108" fillId="0" borderId="0" applyNumberFormat="0" applyFill="0" applyBorder="0" applyAlignment="0" applyProtection="0">
      <alignment vertical="top"/>
      <protection locked="0"/>
    </xf>
    <xf numFmtId="239" fontId="108" fillId="0" borderId="0" applyNumberFormat="0" applyFill="0" applyBorder="0" applyAlignment="0" applyProtection="0">
      <alignment vertical="top"/>
      <protection locked="0"/>
    </xf>
    <xf numFmtId="239" fontId="103" fillId="56" borderId="0" applyNumberFormat="0" applyBorder="0" applyAlignment="0" applyProtection="0">
      <alignment vertical="center"/>
    </xf>
    <xf numFmtId="239" fontId="103" fillId="56" borderId="0" applyNumberFormat="0" applyBorder="0" applyAlignment="0" applyProtection="0">
      <alignment vertical="center"/>
    </xf>
    <xf numFmtId="239" fontId="103" fillId="56" borderId="0" applyNumberFormat="0" applyBorder="0" applyAlignment="0" applyProtection="0">
      <alignment vertical="center"/>
    </xf>
    <xf numFmtId="239" fontId="85" fillId="0" borderId="17" applyNumberFormat="0" applyFill="0" applyAlignment="0" applyProtection="0">
      <alignment vertical="center"/>
    </xf>
    <xf numFmtId="239" fontId="85" fillId="0" borderId="17" applyNumberFormat="0" applyFill="0" applyAlignment="0" applyProtection="0">
      <alignment vertical="center"/>
    </xf>
    <xf numFmtId="239" fontId="85" fillId="0" borderId="17" applyNumberFormat="0" applyFill="0" applyAlignment="0" applyProtection="0">
      <alignment vertical="center"/>
    </xf>
    <xf numFmtId="239" fontId="90" fillId="72" borderId="10" applyNumberFormat="0" applyAlignment="0" applyProtection="0">
      <alignment vertical="center"/>
    </xf>
    <xf numFmtId="239" fontId="90" fillId="72" borderId="10" applyNumberFormat="0" applyAlignment="0" applyProtection="0">
      <alignment vertical="center"/>
    </xf>
    <xf numFmtId="239" fontId="90" fillId="72" borderId="10" applyNumberFormat="0" applyAlignment="0" applyProtection="0">
      <alignment vertical="center"/>
    </xf>
    <xf numFmtId="239" fontId="92" fillId="73" borderId="13" applyNumberFormat="0" applyAlignment="0" applyProtection="0">
      <alignment vertical="center"/>
    </xf>
    <xf numFmtId="239" fontId="92" fillId="73" borderId="13" applyNumberFormat="0" applyAlignment="0" applyProtection="0">
      <alignment vertical="center"/>
    </xf>
    <xf numFmtId="239" fontId="92" fillId="73" borderId="13" applyNumberFormat="0" applyAlignment="0" applyProtection="0">
      <alignment vertical="center"/>
    </xf>
    <xf numFmtId="239" fontId="97" fillId="0" borderId="0" applyNumberFormat="0" applyFill="0" applyBorder="0" applyAlignment="0" applyProtection="0">
      <alignment vertical="center"/>
    </xf>
    <xf numFmtId="239" fontId="97" fillId="0" borderId="0" applyNumberFormat="0" applyFill="0" applyBorder="0" applyAlignment="0" applyProtection="0">
      <alignment vertical="center"/>
    </xf>
    <xf numFmtId="239" fontId="97" fillId="0" borderId="0" applyNumberFormat="0" applyFill="0" applyBorder="0" applyAlignment="0" applyProtection="0">
      <alignment vertical="center"/>
    </xf>
    <xf numFmtId="239" fontId="91" fillId="0" borderId="0" applyNumberFormat="0" applyFill="0" applyBorder="0" applyAlignment="0" applyProtection="0">
      <alignment vertical="center"/>
    </xf>
    <xf numFmtId="239" fontId="91" fillId="0" borderId="0" applyNumberFormat="0" applyFill="0" applyBorder="0" applyAlignment="0" applyProtection="0">
      <alignment vertical="center"/>
    </xf>
    <xf numFmtId="239" fontId="91" fillId="0" borderId="0" applyNumberFormat="0" applyFill="0" applyBorder="0" applyAlignment="0" applyProtection="0">
      <alignment vertical="center"/>
    </xf>
    <xf numFmtId="239" fontId="101" fillId="0" borderId="15" applyNumberFormat="0" applyFill="0" applyAlignment="0" applyProtection="0">
      <alignment vertical="center"/>
    </xf>
    <xf numFmtId="239" fontId="101" fillId="0" borderId="15" applyNumberFormat="0" applyFill="0" applyAlignment="0" applyProtection="0">
      <alignment vertical="center"/>
    </xf>
    <xf numFmtId="239" fontId="101" fillId="0" borderId="15" applyNumberFormat="0" applyFill="0" applyAlignment="0" applyProtection="0">
      <alignment vertical="center"/>
    </xf>
    <xf numFmtId="239" fontId="82" fillId="68" borderId="0" applyNumberFormat="0" applyBorder="0" applyAlignment="0" applyProtection="0">
      <alignment vertical="center"/>
    </xf>
    <xf numFmtId="239" fontId="82" fillId="68" borderId="0" applyNumberFormat="0" applyBorder="0" applyAlignment="0" applyProtection="0">
      <alignment vertical="center"/>
    </xf>
    <xf numFmtId="239" fontId="82" fillId="68" borderId="0" applyNumberFormat="0" applyBorder="0" applyAlignment="0" applyProtection="0">
      <alignment vertical="center"/>
    </xf>
    <xf numFmtId="239" fontId="82" fillId="69" borderId="0" applyNumberFormat="0" applyBorder="0" applyAlignment="0" applyProtection="0">
      <alignment vertical="center"/>
    </xf>
    <xf numFmtId="239" fontId="82" fillId="69" borderId="0" applyNumberFormat="0" applyBorder="0" applyAlignment="0" applyProtection="0">
      <alignment vertical="center"/>
    </xf>
    <xf numFmtId="239" fontId="82" fillId="69" borderId="0" applyNumberFormat="0" applyBorder="0" applyAlignment="0" applyProtection="0">
      <alignment vertical="center"/>
    </xf>
    <xf numFmtId="239" fontId="82" fillId="70" borderId="0" applyNumberFormat="0" applyBorder="0" applyAlignment="0" applyProtection="0">
      <alignment vertical="center"/>
    </xf>
    <xf numFmtId="239" fontId="82" fillId="70" borderId="0" applyNumberFormat="0" applyBorder="0" applyAlignment="0" applyProtection="0">
      <alignment vertical="center"/>
    </xf>
    <xf numFmtId="239" fontId="82" fillId="70" borderId="0" applyNumberFormat="0" applyBorder="0" applyAlignment="0" applyProtection="0">
      <alignment vertical="center"/>
    </xf>
    <xf numFmtId="239" fontId="82" fillId="65" borderId="0" applyNumberFormat="0" applyBorder="0" applyAlignment="0" applyProtection="0">
      <alignment vertical="center"/>
    </xf>
    <xf numFmtId="239" fontId="82" fillId="65" borderId="0" applyNumberFormat="0" applyBorder="0" applyAlignment="0" applyProtection="0">
      <alignment vertical="center"/>
    </xf>
    <xf numFmtId="239" fontId="82" fillId="65" borderId="0" applyNumberFormat="0" applyBorder="0" applyAlignment="0" applyProtection="0">
      <alignment vertical="center"/>
    </xf>
    <xf numFmtId="239" fontId="82" fillId="66" borderId="0" applyNumberFormat="0" applyBorder="0" applyAlignment="0" applyProtection="0">
      <alignment vertical="center"/>
    </xf>
    <xf numFmtId="239" fontId="82" fillId="66" borderId="0" applyNumberFormat="0" applyBorder="0" applyAlignment="0" applyProtection="0">
      <alignment vertical="center"/>
    </xf>
    <xf numFmtId="239" fontId="82" fillId="66" borderId="0" applyNumberFormat="0" applyBorder="0" applyAlignment="0" applyProtection="0">
      <alignment vertical="center"/>
    </xf>
    <xf numFmtId="239" fontId="82" fillId="71" borderId="0" applyNumberFormat="0" applyBorder="0" applyAlignment="0" applyProtection="0">
      <alignment vertical="center"/>
    </xf>
    <xf numFmtId="239" fontId="82" fillId="71" borderId="0" applyNumberFormat="0" applyBorder="0" applyAlignment="0" applyProtection="0">
      <alignment vertical="center"/>
    </xf>
    <xf numFmtId="239" fontId="82" fillId="71" borderId="0" applyNumberFormat="0" applyBorder="0" applyAlignment="0" applyProtection="0">
      <alignment vertical="center"/>
    </xf>
    <xf numFmtId="239" fontId="88" fillId="74" borderId="0" applyNumberFormat="0" applyBorder="0" applyAlignment="0" applyProtection="0">
      <alignment vertical="center"/>
    </xf>
    <xf numFmtId="239" fontId="88" fillId="74" borderId="0" applyNumberFormat="0" applyBorder="0" applyAlignment="0" applyProtection="0">
      <alignment vertical="center"/>
    </xf>
    <xf numFmtId="239" fontId="88" fillId="74" borderId="0" applyNumberFormat="0" applyBorder="0" applyAlignment="0" applyProtection="0">
      <alignment vertical="center"/>
    </xf>
    <xf numFmtId="239" fontId="83" fillId="72" borderId="9" applyNumberFormat="0" applyAlignment="0" applyProtection="0">
      <alignment vertical="center"/>
    </xf>
    <xf numFmtId="239" fontId="83" fillId="72" borderId="9" applyNumberFormat="0" applyAlignment="0" applyProtection="0">
      <alignment vertical="center"/>
    </xf>
    <xf numFmtId="239" fontId="83" fillId="72" borderId="9" applyNumberFormat="0" applyAlignment="0" applyProtection="0">
      <alignment vertical="center"/>
    </xf>
    <xf numFmtId="239" fontId="89" fillId="59" borderId="10" applyNumberFormat="0" applyAlignment="0" applyProtection="0">
      <alignment vertical="center"/>
    </xf>
    <xf numFmtId="239" fontId="89" fillId="59" borderId="10" applyNumberFormat="0" applyAlignment="0" applyProtection="0">
      <alignment vertical="center"/>
    </xf>
    <xf numFmtId="239" fontId="89" fillId="59" borderId="10" applyNumberFormat="0" applyAlignment="0" applyProtection="0">
      <alignment vertical="center"/>
    </xf>
    <xf numFmtId="239" fontId="32" fillId="0" borderId="0"/>
    <xf numFmtId="239" fontId="26" fillId="0" borderId="0"/>
    <xf numFmtId="239" fontId="32" fillId="75" borderId="16" applyNumberFormat="0" applyFont="0" applyAlignment="0" applyProtection="0">
      <alignment vertical="center"/>
    </xf>
    <xf numFmtId="239" fontId="86"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31" fillId="59" borderId="10" applyNumberFormat="0" applyAlignment="0" applyProtection="0"/>
    <xf numFmtId="239" fontId="31" fillId="59" borderId="10" applyNumberFormat="0" applyAlignment="0" applyProtection="0"/>
    <xf numFmtId="239" fontId="31" fillId="59" borderId="10" applyNumberFormat="0" applyAlignment="0" applyProtection="0"/>
    <xf numFmtId="239" fontId="31" fillId="59" borderId="10" applyNumberFormat="0" applyAlignment="0" applyProtection="0"/>
    <xf numFmtId="239" fontId="31" fillId="59" borderId="10" applyNumberFormat="0" applyAlignment="0" applyProtection="0"/>
    <xf numFmtId="239" fontId="86"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86" fillId="0" borderId="0" applyNumberFormat="0" applyFill="0" applyBorder="0" applyAlignment="0" applyProtection="0">
      <alignment vertical="center"/>
    </xf>
    <xf numFmtId="239" fontId="32" fillId="0" borderId="0" applyFont="0" applyFill="0" applyBorder="0" applyAlignment="0" applyProtection="0"/>
    <xf numFmtId="239" fontId="32" fillId="0" borderId="0" applyFont="0" applyFill="0" applyBorder="0" applyAlignment="0" applyProtection="0"/>
    <xf numFmtId="239" fontId="32" fillId="0" borderId="0"/>
    <xf numFmtId="239" fontId="32" fillId="0" borderId="0"/>
    <xf numFmtId="239" fontId="32" fillId="0" borderId="0"/>
    <xf numFmtId="239" fontId="32" fillId="0" borderId="0"/>
    <xf numFmtId="239" fontId="32" fillId="0" borderId="0"/>
    <xf numFmtId="239" fontId="2" fillId="0" borderId="0"/>
    <xf numFmtId="239" fontId="115" fillId="0" borderId="0"/>
    <xf numFmtId="239" fontId="32" fillId="0" borderId="0"/>
    <xf numFmtId="239" fontId="32" fillId="0" borderId="0" applyNumberFormat="0" applyFill="0" applyBorder="0" applyAlignment="0" applyProtection="0"/>
    <xf numFmtId="239" fontId="80" fillId="0" borderId="0" applyNumberFormat="0" applyFill="0" applyBorder="0" applyAlignment="0" applyProtection="0"/>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239" fontId="155" fillId="15" borderId="0" applyNumberFormat="0" applyBorder="0" applyAlignment="0" applyProtection="0">
      <alignment vertical="center"/>
    </xf>
    <xf numFmtId="239" fontId="155" fillId="15" borderId="0" applyNumberFormat="0" applyBorder="0" applyAlignment="0" applyProtection="0">
      <alignment vertical="center"/>
    </xf>
    <xf numFmtId="239" fontId="100" fillId="15" borderId="0" applyNumberFormat="0" applyBorder="0" applyAlignment="0" applyProtection="0">
      <alignment vertical="center"/>
    </xf>
    <xf numFmtId="239" fontId="100" fillId="15" borderId="0" applyNumberFormat="0" applyBorder="0" applyAlignment="0" applyProtection="0">
      <alignment vertical="center"/>
    </xf>
    <xf numFmtId="239" fontId="156" fillId="10" borderId="0" applyNumberFormat="0" applyBorder="0" applyAlignment="0" applyProtection="0">
      <alignment vertical="center"/>
    </xf>
    <xf numFmtId="239" fontId="156" fillId="10" borderId="0" applyNumberFormat="0" applyBorder="0" applyAlignment="0" applyProtection="0">
      <alignment vertical="center"/>
    </xf>
    <xf numFmtId="239" fontId="103" fillId="10" borderId="0" applyNumberFormat="0" applyBorder="0" applyAlignment="0" applyProtection="0">
      <alignment vertical="center"/>
    </xf>
    <xf numFmtId="239" fontId="103" fillId="10" borderId="0" applyNumberFormat="0" applyBorder="0" applyAlignment="0" applyProtection="0">
      <alignment vertical="center"/>
    </xf>
    <xf numFmtId="239" fontId="2" fillId="0" borderId="0"/>
    <xf numFmtId="239" fontId="115" fillId="0" borderId="0"/>
    <xf numFmtId="239" fontId="124" fillId="0" borderId="0"/>
    <xf numFmtId="239" fontId="32" fillId="0" borderId="0"/>
    <xf numFmtId="239" fontId="2" fillId="0" borderId="0"/>
  </cellStyleXfs>
  <cellXfs count="218">
    <xf numFmtId="0" fontId="0" fillId="0" borderId="0" xfId="0">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2" borderId="0" xfId="0" applyFont="1" applyFill="1" applyAlignment="1">
      <alignment vertical="center" wrapText="1"/>
    </xf>
    <xf numFmtId="0" fontId="4"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2" borderId="1" xfId="0" applyFont="1" applyFill="1" applyBorder="1" applyAlignment="1">
      <alignment vertical="center" wrapText="1"/>
    </xf>
    <xf numFmtId="0" fontId="5" fillId="2" borderId="1" xfId="0" applyNumberFormat="1" applyFont="1" applyFill="1" applyBorder="1" applyAlignment="1" applyProtection="1">
      <alignment horizontal="center" vertical="center" wrapText="1"/>
    </xf>
    <xf numFmtId="0" fontId="3" fillId="0" borderId="1" xfId="0" applyFont="1" applyFill="1" applyBorder="1" applyAlignment="1">
      <alignment vertical="center" wrapText="1"/>
    </xf>
    <xf numFmtId="0" fontId="5" fillId="0" borderId="1" xfId="0" applyNumberFormat="1" applyFont="1" applyFill="1" applyBorder="1" applyAlignment="1" applyProtection="1">
      <alignment horizontal="center" vertical="center" wrapText="1"/>
    </xf>
    <xf numFmtId="0" fontId="3" fillId="0" borderId="1" xfId="0" applyFont="1" applyBorder="1" applyAlignment="1">
      <alignment vertical="center" wrapText="1"/>
    </xf>
    <xf numFmtId="0" fontId="3" fillId="4" borderId="1" xfId="0" applyFont="1" applyFill="1" applyBorder="1" applyAlignment="1">
      <alignment vertical="center" wrapText="1"/>
    </xf>
    <xf numFmtId="0" fontId="5" fillId="4" borderId="1" xfId="0" applyNumberFormat="1" applyFont="1" applyFill="1" applyBorder="1" applyAlignment="1" applyProtection="1">
      <alignment horizontal="center" vertical="center" wrapText="1"/>
    </xf>
    <xf numFmtId="0" fontId="3" fillId="0" borderId="2" xfId="0" applyFont="1" applyBorder="1" applyAlignment="1">
      <alignment vertical="center" wrapText="1"/>
    </xf>
    <xf numFmtId="14" fontId="3" fillId="2" borderId="1" xfId="0" applyNumberFormat="1" applyFont="1" applyFill="1" applyBorder="1" applyAlignment="1">
      <alignment horizontal="left" vertical="center" wrapText="1"/>
    </xf>
    <xf numFmtId="14" fontId="3" fillId="2" borderId="1" xfId="0" applyNumberFormat="1"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0" fontId="3"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vertical="center" wrapText="1"/>
    </xf>
    <xf numFmtId="0" fontId="3" fillId="0" borderId="0" xfId="0" applyFont="1" applyFill="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8" fillId="0" borderId="1" xfId="0" applyFont="1" applyBorder="1" applyAlignment="1">
      <alignment horizontal="left" vertical="top" wrapText="1"/>
    </xf>
    <xf numFmtId="0" fontId="3" fillId="6" borderId="0" xfId="0" applyFont="1" applyFill="1" applyAlignment="1">
      <alignment vertical="center" wrapText="1"/>
    </xf>
    <xf numFmtId="0" fontId="3" fillId="0" borderId="0" xfId="0" applyFont="1" applyFill="1" applyAlignment="1">
      <alignment vertical="center" wrapText="1"/>
    </xf>
    <xf numFmtId="0" fontId="3" fillId="0" borderId="0" xfId="0" applyFont="1" applyAlignment="1">
      <alignment horizontal="left" vertical="center" wrapText="1"/>
    </xf>
    <xf numFmtId="0" fontId="3" fillId="0" borderId="1" xfId="0" applyNumberFormat="1" applyFont="1" applyFill="1" applyBorder="1" applyAlignment="1">
      <alignment horizontal="center" vertical="center" wrapText="1"/>
    </xf>
    <xf numFmtId="58" fontId="3"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9" fillId="0" borderId="1" xfId="0" applyFont="1" applyFill="1" applyBorder="1" applyAlignment="1">
      <alignment horizontal="left" vertical="center" wrapText="1"/>
    </xf>
    <xf numFmtId="0" fontId="3" fillId="0" borderId="0" xfId="0" applyNumberFormat="1" applyFont="1" applyAlignment="1">
      <alignment vertical="center" wrapText="1"/>
    </xf>
    <xf numFmtId="0" fontId="3" fillId="2" borderId="0" xfId="0" applyNumberFormat="1" applyFont="1" applyFill="1" applyAlignment="1">
      <alignment vertical="center" wrapText="1"/>
    </xf>
    <xf numFmtId="0" fontId="9" fillId="0" borderId="1" xfId="0" applyFont="1" applyFill="1" applyBorder="1" applyAlignment="1">
      <alignment horizontal="center" vertical="center" wrapText="1"/>
    </xf>
    <xf numFmtId="58" fontId="9"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49" fontId="3" fillId="0" borderId="3" xfId="0" applyNumberFormat="1" applyFont="1" applyFill="1" applyBorder="1" applyAlignment="1">
      <alignment horizontal="center" vertical="center" wrapText="1"/>
    </xf>
    <xf numFmtId="0" fontId="8" fillId="0" borderId="3"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1" xfId="0" applyNumberFormat="1" applyFont="1" applyFill="1" applyBorder="1" applyAlignment="1">
      <alignment vertical="center" wrapText="1"/>
    </xf>
    <xf numFmtId="0" fontId="3" fillId="0" borderId="0" xfId="0" applyNumberFormat="1" applyFont="1" applyFill="1" applyAlignment="1">
      <alignment vertical="center" wrapText="1"/>
    </xf>
    <xf numFmtId="180" fontId="5" fillId="2" borderId="0" xfId="74" applyFont="1" applyFill="1"/>
    <xf numFmtId="180" fontId="5" fillId="2" borderId="0" xfId="81" applyFont="1" applyFill="1"/>
    <xf numFmtId="180" fontId="5" fillId="2" borderId="0" xfId="92" applyFont="1" applyFill="1"/>
    <xf numFmtId="180" fontId="10" fillId="2" borderId="0" xfId="92" applyFont="1" applyFill="1"/>
    <xf numFmtId="180" fontId="5" fillId="2" borderId="0" xfId="81" applyFont="1" applyFill="1" applyAlignment="1">
      <alignment horizontal="left"/>
    </xf>
    <xf numFmtId="180" fontId="11" fillId="2" borderId="0" xfId="81" applyFont="1" applyFill="1" applyAlignment="1">
      <alignment horizontal="justify"/>
    </xf>
    <xf numFmtId="180" fontId="5" fillId="2" borderId="0" xfId="74" applyFont="1" applyFill="1" applyAlignment="1">
      <alignment horizontal="left"/>
    </xf>
    <xf numFmtId="180" fontId="10" fillId="7" borderId="1" xfId="92" applyFont="1" applyFill="1" applyBorder="1" applyAlignment="1">
      <alignment horizontal="center" vertical="center"/>
    </xf>
    <xf numFmtId="180" fontId="5" fillId="2" borderId="1" xfId="34" applyFont="1" applyFill="1" applyBorder="1" applyAlignment="1">
      <alignment vertical="center"/>
    </xf>
    <xf numFmtId="180" fontId="12" fillId="2" borderId="0" xfId="81" applyFont="1" applyFill="1"/>
    <xf numFmtId="180" fontId="5" fillId="2" borderId="1" xfId="81" applyFont="1" applyFill="1" applyBorder="1" applyAlignment="1">
      <alignment vertical="center" wrapText="1"/>
    </xf>
    <xf numFmtId="180" fontId="5" fillId="7" borderId="1" xfId="92" applyFont="1" applyFill="1" applyBorder="1" applyAlignment="1">
      <alignment horizontal="center"/>
    </xf>
    <xf numFmtId="180" fontId="5" fillId="2" borderId="1" xfId="92" applyFont="1" applyFill="1" applyBorder="1" applyAlignment="1">
      <alignment horizontal="center"/>
    </xf>
    <xf numFmtId="180" fontId="5" fillId="2" borderId="1" xfId="92" applyFont="1" applyFill="1" applyBorder="1"/>
    <xf numFmtId="180" fontId="10" fillId="7" borderId="1" xfId="84" applyFont="1" applyFill="1" applyBorder="1" applyAlignment="1">
      <alignment horizontal="center" vertical="center" wrapText="1"/>
    </xf>
    <xf numFmtId="0" fontId="13" fillId="0" borderId="0" xfId="0" applyFont="1">
      <alignment vertical="center"/>
    </xf>
    <xf numFmtId="0" fontId="13" fillId="0" borderId="0" xfId="0" applyFont="1" applyAlignment="1">
      <alignment vertical="center"/>
    </xf>
    <xf numFmtId="0" fontId="14" fillId="0" borderId="1" xfId="83" applyFont="1" applyBorder="1" applyAlignment="1">
      <alignment horizontal="center" vertical="center"/>
    </xf>
    <xf numFmtId="0" fontId="5" fillId="0" borderId="1" xfId="83" applyFont="1" applyBorder="1" applyAlignment="1">
      <alignment horizontal="center" vertical="center"/>
    </xf>
    <xf numFmtId="0" fontId="14" fillId="9" borderId="0" xfId="82" applyNumberFormat="1" applyFont="1" applyFill="1" applyBorder="1" applyAlignment="1">
      <alignment vertical="center"/>
    </xf>
    <xf numFmtId="0" fontId="10" fillId="9" borderId="1" xfId="82" applyNumberFormat="1" applyFont="1" applyFill="1" applyBorder="1" applyAlignment="1">
      <alignment horizontal="center" vertical="center"/>
    </xf>
    <xf numFmtId="0" fontId="5" fillId="9" borderId="1" xfId="82" applyNumberFormat="1" applyFont="1" applyFill="1" applyBorder="1" applyAlignment="1">
      <alignment horizontal="center" vertical="top"/>
    </xf>
    <xf numFmtId="14" fontId="5" fillId="9" borderId="1" xfId="82" applyNumberFormat="1" applyFont="1" applyFill="1" applyBorder="1" applyAlignment="1">
      <alignment horizontal="center" vertical="top"/>
    </xf>
    <xf numFmtId="14" fontId="5" fillId="9" borderId="5" xfId="82" applyNumberFormat="1" applyFont="1" applyFill="1" applyBorder="1" applyAlignment="1">
      <alignment horizontal="center" vertical="top"/>
    </xf>
    <xf numFmtId="0" fontId="5" fillId="9" borderId="1" xfId="82" applyFont="1" applyFill="1" applyBorder="1" applyAlignment="1">
      <alignment horizontal="center" vertical="top"/>
    </xf>
    <xf numFmtId="0" fontId="5" fillId="9" borderId="0" xfId="82" applyNumberFormat="1" applyFont="1" applyFill="1" applyBorder="1" applyAlignment="1">
      <alignment vertical="center"/>
    </xf>
    <xf numFmtId="0" fontId="14" fillId="9" borderId="1" xfId="82" applyNumberFormat="1" applyFont="1" applyFill="1" applyBorder="1" applyAlignment="1">
      <alignment vertical="top"/>
    </xf>
    <xf numFmtId="0" fontId="5" fillId="9" borderId="1" xfId="82" applyNumberFormat="1" applyFont="1" applyFill="1" applyBorder="1" applyAlignment="1">
      <alignment vertical="top" wrapText="1"/>
    </xf>
    <xf numFmtId="0" fontId="14" fillId="9" borderId="1" xfId="82" applyFont="1" applyFill="1" applyBorder="1" applyAlignment="1">
      <alignment vertical="top"/>
    </xf>
    <xf numFmtId="0" fontId="5" fillId="9" borderId="1" xfId="82" applyFont="1" applyFill="1" applyBorder="1" applyAlignment="1">
      <alignment vertical="top" wrapText="1"/>
    </xf>
    <xf numFmtId="0" fontId="74" fillId="2" borderId="1" xfId="0" applyFont="1" applyFill="1" applyBorder="1" applyAlignment="1">
      <alignment horizontal="center" vertical="center" wrapText="1"/>
    </xf>
    <xf numFmtId="0" fontId="74" fillId="6" borderId="1" xfId="0" applyFont="1" applyFill="1" applyBorder="1" applyAlignment="1">
      <alignment horizontal="center" vertical="center" wrapText="1"/>
    </xf>
    <xf numFmtId="0" fontId="74" fillId="6" borderId="1" xfId="0" applyFont="1" applyFill="1" applyBorder="1" applyAlignment="1">
      <alignment horizontal="left" vertical="center" wrapText="1"/>
    </xf>
    <xf numFmtId="0" fontId="74" fillId="7" borderId="1" xfId="0" applyFont="1" applyFill="1" applyBorder="1" applyAlignment="1">
      <alignment horizontal="center" vertical="center" wrapText="1"/>
    </xf>
    <xf numFmtId="0" fontId="74" fillId="4" borderId="1" xfId="0" applyFont="1" applyFill="1" applyBorder="1" applyAlignment="1">
      <alignment horizontal="center" vertical="center" wrapText="1"/>
    </xf>
    <xf numFmtId="0" fontId="74" fillId="0" borderId="1" xfId="0" applyFont="1" applyBorder="1" applyAlignment="1">
      <alignment horizontal="left" vertical="center" wrapText="1"/>
    </xf>
    <xf numFmtId="0" fontId="74" fillId="0" borderId="1" xfId="0" applyFont="1" applyBorder="1" applyAlignment="1">
      <alignment vertical="center" wrapText="1"/>
    </xf>
    <xf numFmtId="0" fontId="74" fillId="0" borderId="1" xfId="0" applyFont="1" applyFill="1" applyBorder="1" applyAlignment="1">
      <alignment horizontal="left" vertical="center" wrapText="1"/>
    </xf>
    <xf numFmtId="0" fontId="74" fillId="0" borderId="1" xfId="0" applyFont="1" applyFill="1" applyBorder="1" applyAlignment="1">
      <alignment vertical="center" wrapText="1"/>
    </xf>
    <xf numFmtId="0" fontId="74" fillId="0" borderId="1" xfId="0" applyFont="1" applyBorder="1" applyAlignment="1">
      <alignment horizontal="center" vertical="center" wrapText="1"/>
    </xf>
    <xf numFmtId="0" fontId="74" fillId="4" borderId="1" xfId="0" applyFont="1" applyFill="1" applyBorder="1" applyAlignment="1">
      <alignment vertical="center" wrapText="1"/>
    </xf>
    <xf numFmtId="0" fontId="73" fillId="3" borderId="1" xfId="0" applyFont="1" applyFill="1" applyBorder="1" applyAlignment="1">
      <alignment horizontal="center" vertical="center" wrapText="1"/>
    </xf>
    <xf numFmtId="0" fontId="74" fillId="0" borderId="1" xfId="0" applyNumberFormat="1" applyFont="1" applyFill="1" applyBorder="1" applyAlignment="1">
      <alignment horizontal="center" vertical="center" wrapText="1"/>
    </xf>
    <xf numFmtId="49" fontId="74" fillId="0" borderId="1" xfId="0" applyNumberFormat="1" applyFont="1" applyBorder="1" applyAlignment="1">
      <alignment horizontal="center" vertical="center" wrapText="1"/>
    </xf>
    <xf numFmtId="0" fontId="74" fillId="0" borderId="1" xfId="0" applyFont="1" applyFill="1" applyBorder="1" applyAlignment="1">
      <alignment horizontal="center" vertical="center" wrapText="1"/>
    </xf>
    <xf numFmtId="0" fontId="72" fillId="0" borderId="1" xfId="0" applyNumberFormat="1" applyFont="1" applyFill="1" applyBorder="1" applyAlignment="1" applyProtection="1">
      <alignment horizontal="center" vertical="center" wrapText="1"/>
    </xf>
    <xf numFmtId="14" fontId="74" fillId="2" borderId="1" xfId="0" applyNumberFormat="1" applyFont="1" applyFill="1" applyBorder="1" applyAlignment="1">
      <alignment horizontal="left" vertical="center" wrapText="1"/>
    </xf>
    <xf numFmtId="14" fontId="74" fillId="2" borderId="1" xfId="0" applyNumberFormat="1" applyFont="1" applyFill="1" applyBorder="1" applyAlignment="1">
      <alignment horizontal="center" vertical="center" wrapText="1"/>
    </xf>
    <xf numFmtId="0" fontId="72" fillId="2" borderId="1" xfId="0" applyNumberFormat="1" applyFont="1" applyFill="1" applyBorder="1" applyAlignment="1" applyProtection="1">
      <alignment horizontal="center" vertical="center" wrapText="1"/>
    </xf>
    <xf numFmtId="0" fontId="74" fillId="2" borderId="1" xfId="0" applyFont="1" applyFill="1" applyBorder="1" applyAlignment="1">
      <alignment vertical="center" wrapText="1"/>
    </xf>
    <xf numFmtId="0" fontId="74" fillId="4" borderId="1" xfId="0" applyNumberFormat="1" applyFont="1" applyFill="1" applyBorder="1" applyAlignment="1">
      <alignment horizontal="center" vertical="center" wrapText="1"/>
    </xf>
    <xf numFmtId="49" fontId="74" fillId="4" borderId="1" xfId="0" applyNumberFormat="1" applyFont="1" applyFill="1" applyBorder="1" applyAlignment="1">
      <alignment horizontal="center" vertical="center" wrapText="1"/>
    </xf>
    <xf numFmtId="0" fontId="74" fillId="4"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0" fontId="77" fillId="7" borderId="1" xfId="0" applyFont="1" applyFill="1" applyBorder="1" applyAlignment="1">
      <alignment horizontal="center" vertical="center" wrapText="1"/>
    </xf>
    <xf numFmtId="58" fontId="77" fillId="7" borderId="1" xfId="0" applyNumberFormat="1" applyFont="1" applyFill="1" applyBorder="1" applyAlignment="1">
      <alignment horizontal="center" vertical="center" wrapText="1"/>
    </xf>
    <xf numFmtId="49" fontId="77" fillId="7" borderId="1" xfId="0" applyNumberFormat="1" applyFont="1" applyFill="1" applyBorder="1" applyAlignment="1">
      <alignment horizontal="center" vertical="center" wrapText="1"/>
    </xf>
    <xf numFmtId="0" fontId="77" fillId="7" borderId="1" xfId="0" applyFont="1" applyFill="1" applyBorder="1" applyAlignment="1">
      <alignment horizontal="left" vertical="center" wrapText="1"/>
    </xf>
    <xf numFmtId="0" fontId="77" fillId="7" borderId="1" xfId="0" applyFont="1" applyFill="1" applyBorder="1" applyAlignment="1">
      <alignment vertical="center" wrapText="1"/>
    </xf>
    <xf numFmtId="14" fontId="74" fillId="4" borderId="1" xfId="0" applyNumberFormat="1" applyFont="1" applyFill="1" applyBorder="1" applyAlignment="1">
      <alignment horizontal="center" vertical="center" wrapText="1"/>
    </xf>
    <xf numFmtId="58" fontId="74" fillId="0" borderId="1" xfId="0" applyNumberFormat="1" applyFont="1" applyFill="1" applyBorder="1" applyAlignment="1">
      <alignment horizontal="center" vertical="center" wrapText="1"/>
    </xf>
    <xf numFmtId="58" fontId="74" fillId="2" borderId="1" xfId="0" applyNumberFormat="1" applyFont="1" applyFill="1" applyBorder="1" applyAlignment="1">
      <alignment horizontal="center" vertical="center" wrapText="1"/>
    </xf>
    <xf numFmtId="49" fontId="74" fillId="2" borderId="1" xfId="0" applyNumberFormat="1" applyFont="1" applyFill="1" applyBorder="1" applyAlignment="1">
      <alignment horizontal="center" vertical="center" wrapText="1"/>
    </xf>
    <xf numFmtId="58" fontId="74" fillId="7" borderId="1" xfId="0" applyNumberFormat="1" applyFont="1" applyFill="1" applyBorder="1" applyAlignment="1">
      <alignment horizontal="center" vertical="center" wrapText="1"/>
    </xf>
    <xf numFmtId="49" fontId="74" fillId="7" borderId="1" xfId="0" applyNumberFormat="1" applyFont="1" applyFill="1" applyBorder="1" applyAlignment="1">
      <alignment horizontal="center" vertical="center" wrapText="1"/>
    </xf>
    <xf numFmtId="0" fontId="74" fillId="7" borderId="1" xfId="0" applyFont="1" applyFill="1" applyBorder="1" applyAlignment="1">
      <alignment horizontal="left" vertical="center" wrapText="1"/>
    </xf>
    <xf numFmtId="0" fontId="74" fillId="7" borderId="1" xfId="0" applyFont="1" applyFill="1" applyBorder="1" applyAlignment="1">
      <alignment vertical="center" wrapText="1"/>
    </xf>
    <xf numFmtId="49" fontId="74" fillId="6" borderId="1" xfId="0" applyNumberFormat="1" applyFont="1" applyFill="1" applyBorder="1" applyAlignment="1">
      <alignment horizontal="center" vertical="center" wrapText="1"/>
    </xf>
    <xf numFmtId="0" fontId="72" fillId="4" borderId="1" xfId="0" applyNumberFormat="1" applyFont="1" applyFill="1" applyBorder="1" applyAlignment="1" applyProtection="1">
      <alignment horizontal="center" vertical="center" wrapText="1"/>
    </xf>
    <xf numFmtId="0" fontId="74" fillId="8" borderId="1" xfId="0" applyFont="1" applyFill="1" applyBorder="1" applyAlignment="1">
      <alignment horizontal="center" vertical="center" wrapText="1"/>
    </xf>
    <xf numFmtId="0" fontId="74" fillId="8" borderId="1" xfId="0" applyFont="1" applyFill="1" applyBorder="1" applyAlignment="1">
      <alignment vertical="center" wrapText="1"/>
    </xf>
    <xf numFmtId="0" fontId="74" fillId="8" borderId="1" xfId="0" applyFont="1" applyFill="1" applyBorder="1" applyAlignment="1">
      <alignment horizontal="left" vertical="center" wrapText="1"/>
    </xf>
    <xf numFmtId="0" fontId="74" fillId="6" borderId="1" xfId="0" applyFont="1" applyFill="1" applyBorder="1" applyAlignment="1">
      <alignment vertical="center" wrapText="1"/>
    </xf>
    <xf numFmtId="14" fontId="74" fillId="6" borderId="1" xfId="0" applyNumberFormat="1" applyFont="1" applyFill="1" applyBorder="1" applyAlignment="1">
      <alignment horizontal="left" vertical="center" wrapText="1"/>
    </xf>
    <xf numFmtId="14" fontId="74" fillId="6" borderId="1" xfId="0" applyNumberFormat="1" applyFont="1" applyFill="1" applyBorder="1" applyAlignment="1">
      <alignment horizontal="center" vertical="center" wrapText="1"/>
    </xf>
    <xf numFmtId="0" fontId="74" fillId="4" borderId="0" xfId="0" applyFont="1" applyFill="1" applyAlignment="1">
      <alignment vertical="center" wrapText="1"/>
    </xf>
    <xf numFmtId="14" fontId="74" fillId="0" borderId="1" xfId="0" applyNumberFormat="1" applyFont="1" applyFill="1" applyBorder="1" applyAlignment="1">
      <alignment horizontal="center" vertical="center" wrapText="1"/>
    </xf>
    <xf numFmtId="49" fontId="74" fillId="0" borderId="1" xfId="0" applyNumberFormat="1" applyFont="1" applyFill="1" applyBorder="1" applyAlignment="1">
      <alignment horizontal="center" vertical="center" wrapText="1"/>
    </xf>
    <xf numFmtId="14" fontId="74" fillId="0" borderId="1" xfId="0" applyNumberFormat="1" applyFont="1" applyFill="1" applyBorder="1" applyAlignment="1">
      <alignment horizontal="left" vertical="center" wrapText="1"/>
    </xf>
    <xf numFmtId="0" fontId="77" fillId="4" borderId="1" xfId="0" applyFont="1" applyFill="1" applyBorder="1" applyAlignment="1">
      <alignment horizontal="center" vertical="center" wrapText="1"/>
    </xf>
    <xf numFmtId="49" fontId="77" fillId="4" borderId="1" xfId="0" applyNumberFormat="1" applyFont="1" applyFill="1" applyBorder="1" applyAlignment="1">
      <alignment horizontal="center" vertical="center" wrapText="1"/>
    </xf>
    <xf numFmtId="0" fontId="77" fillId="4" borderId="1" xfId="0" applyFont="1" applyFill="1" applyBorder="1" applyAlignment="1">
      <alignment horizontal="left" vertical="center" wrapText="1"/>
    </xf>
    <xf numFmtId="0" fontId="77" fillId="4" borderId="1" xfId="0" applyFont="1" applyFill="1" applyBorder="1" applyAlignment="1">
      <alignment vertical="center" wrapText="1"/>
    </xf>
    <xf numFmtId="0" fontId="77" fillId="7" borderId="0" xfId="0" applyFont="1" applyFill="1" applyAlignment="1">
      <alignment vertical="center" wrapText="1"/>
    </xf>
    <xf numFmtId="0" fontId="78" fillId="6" borderId="1" xfId="0" applyFont="1" applyFill="1" applyBorder="1" applyAlignment="1">
      <alignment vertical="center" wrapText="1"/>
    </xf>
    <xf numFmtId="0" fontId="78" fillId="0" borderId="1" xfId="0" applyFont="1" applyFill="1" applyBorder="1" applyAlignment="1">
      <alignment horizontal="left" vertical="center" wrapText="1"/>
    </xf>
    <xf numFmtId="0" fontId="72" fillId="2" borderId="1" xfId="0" applyFont="1" applyFill="1" applyBorder="1" applyAlignment="1">
      <alignment vertical="center" wrapText="1"/>
    </xf>
    <xf numFmtId="0" fontId="72" fillId="2" borderId="1" xfId="0" applyFont="1" applyFill="1" applyBorder="1" applyAlignment="1" applyProtection="1">
      <alignment horizontal="left" vertical="center" wrapText="1"/>
      <protection locked="0"/>
    </xf>
    <xf numFmtId="0" fontId="72" fillId="0" borderId="1" xfId="0" applyFont="1" applyBorder="1" applyAlignment="1">
      <alignment vertical="center" wrapText="1"/>
    </xf>
    <xf numFmtId="0" fontId="72" fillId="0" borderId="1" xfId="0" applyFont="1" applyBorder="1" applyAlignment="1">
      <alignment horizontal="left" vertical="center" wrapText="1"/>
    </xf>
    <xf numFmtId="0" fontId="72" fillId="0" borderId="1" xfId="0" applyFont="1" applyBorder="1" applyAlignment="1">
      <alignment horizontal="center" vertical="center" wrapText="1"/>
    </xf>
    <xf numFmtId="0" fontId="72" fillId="2" borderId="1" xfId="0" applyFont="1" applyFill="1" applyBorder="1" applyAlignment="1">
      <alignment horizontal="center" vertical="center"/>
    </xf>
    <xf numFmtId="0" fontId="72" fillId="2" borderId="1" xfId="0" applyFont="1" applyFill="1" applyBorder="1" applyAlignment="1">
      <alignment horizontal="left" vertical="center" wrapText="1"/>
    </xf>
    <xf numFmtId="0" fontId="72" fillId="0" borderId="1" xfId="0" applyFont="1" applyFill="1" applyBorder="1" applyAlignment="1">
      <alignment vertical="center" wrapText="1"/>
    </xf>
    <xf numFmtId="0" fontId="72" fillId="0" borderId="1" xfId="0" applyFont="1" applyFill="1" applyBorder="1" applyAlignment="1">
      <alignment horizontal="left" vertical="center" wrapText="1"/>
    </xf>
    <xf numFmtId="181" fontId="79" fillId="2" borderId="20" xfId="393" applyNumberFormat="1" applyFont="1" applyFill="1" applyBorder="1" applyAlignment="1">
      <alignment horizontal="left" vertical="center" wrapText="1"/>
    </xf>
    <xf numFmtId="239" fontId="72" fillId="0" borderId="20" xfId="107" applyFont="1" applyFill="1" applyBorder="1" applyAlignment="1">
      <alignment horizontal="left" vertical="center"/>
    </xf>
    <xf numFmtId="239" fontId="72" fillId="0" borderId="20" xfId="107" applyFont="1" applyFill="1" applyBorder="1" applyAlignment="1">
      <alignment horizontal="left" vertical="center" wrapText="1"/>
    </xf>
    <xf numFmtId="0" fontId="3" fillId="0" borderId="20" xfId="0" applyFont="1" applyBorder="1" applyAlignment="1">
      <alignment vertical="center" wrapText="1"/>
    </xf>
    <xf numFmtId="0" fontId="74" fillId="0" borderId="20" xfId="0" applyFont="1" applyBorder="1" applyAlignment="1">
      <alignment vertical="center" wrapText="1"/>
    </xf>
    <xf numFmtId="0" fontId="74" fillId="0" borderId="20" xfId="0" applyFont="1" applyBorder="1" applyAlignment="1">
      <alignment horizontal="center" vertical="center" wrapText="1"/>
    </xf>
    <xf numFmtId="49" fontId="74" fillId="0" borderId="21" xfId="0" applyNumberFormat="1" applyFont="1" applyBorder="1" applyAlignment="1">
      <alignment horizontal="center" vertical="center" wrapText="1"/>
    </xf>
    <xf numFmtId="0" fontId="74" fillId="0" borderId="20" xfId="0" applyFont="1" applyBorder="1" applyAlignment="1">
      <alignment horizontal="left" vertical="center" wrapText="1"/>
    </xf>
    <xf numFmtId="0" fontId="74" fillId="0" borderId="20" xfId="0" applyFont="1" applyFill="1" applyBorder="1" applyAlignment="1">
      <alignment vertical="center" wrapText="1"/>
    </xf>
    <xf numFmtId="0" fontId="3" fillId="0" borderId="20" xfId="0" applyFont="1" applyFill="1" applyBorder="1" applyAlignment="1">
      <alignment vertical="center" wrapText="1"/>
    </xf>
    <xf numFmtId="0" fontId="74" fillId="0" borderId="20" xfId="0" applyFont="1" applyFill="1" applyBorder="1" applyAlignment="1">
      <alignment horizontal="center" vertical="center" wrapText="1"/>
    </xf>
    <xf numFmtId="49" fontId="74" fillId="0" borderId="21" xfId="0" applyNumberFormat="1" applyFont="1" applyFill="1" applyBorder="1" applyAlignment="1">
      <alignment horizontal="center" vertical="center" wrapText="1"/>
    </xf>
    <xf numFmtId="0" fontId="74" fillId="0" borderId="20" xfId="0" applyFont="1" applyFill="1" applyBorder="1" applyAlignment="1">
      <alignment horizontal="left" vertical="center" wrapText="1"/>
    </xf>
    <xf numFmtId="0" fontId="72" fillId="0" borderId="1" xfId="0" applyFont="1" applyFill="1" applyBorder="1" applyAlignment="1">
      <alignment horizontal="center" vertical="center" wrapText="1"/>
    </xf>
    <xf numFmtId="0" fontId="72" fillId="0" borderId="1" xfId="0" applyFont="1" applyFill="1" applyBorder="1" applyAlignment="1">
      <alignment horizontal="center" vertical="center"/>
    </xf>
    <xf numFmtId="0" fontId="5" fillId="9" borderId="5" xfId="82" applyNumberFormat="1" applyFont="1" applyFill="1" applyBorder="1" applyAlignment="1">
      <alignment horizontal="left" vertical="top" wrapText="1"/>
    </xf>
    <xf numFmtId="0" fontId="5" fillId="9" borderId="6" xfId="82" applyNumberFormat="1" applyFont="1" applyFill="1" applyBorder="1" applyAlignment="1">
      <alignment horizontal="left" vertical="top" wrapText="1"/>
    </xf>
    <xf numFmtId="0" fontId="5" fillId="9" borderId="7" xfId="82" applyNumberFormat="1" applyFont="1" applyFill="1" applyBorder="1" applyAlignment="1">
      <alignment horizontal="left" vertical="top" wrapText="1"/>
    </xf>
    <xf numFmtId="0" fontId="15" fillId="9" borderId="0" xfId="82" applyNumberFormat="1" applyFont="1" applyFill="1" applyBorder="1" applyAlignment="1">
      <alignment horizontal="center" vertical="center"/>
    </xf>
    <xf numFmtId="0" fontId="16" fillId="9" borderId="0" xfId="82" applyNumberFormat="1" applyFont="1" applyFill="1" applyBorder="1" applyAlignment="1">
      <alignment horizontal="left" vertical="center"/>
    </xf>
    <xf numFmtId="0" fontId="5" fillId="9" borderId="5" xfId="82" applyFont="1" applyFill="1" applyBorder="1" applyAlignment="1">
      <alignment horizontal="left" vertical="top" wrapText="1"/>
    </xf>
    <xf numFmtId="0" fontId="5" fillId="9" borderId="6" xfId="82" applyFont="1" applyFill="1" applyBorder="1" applyAlignment="1">
      <alignment horizontal="left" vertical="top" wrapText="1"/>
    </xf>
    <xf numFmtId="0" fontId="5" fillId="9" borderId="7" xfId="82" applyFont="1" applyFill="1" applyBorder="1" applyAlignment="1">
      <alignment horizontal="left" vertical="top" wrapText="1"/>
    </xf>
    <xf numFmtId="0" fontId="10" fillId="9" borderId="1" xfId="82" applyNumberFormat="1" applyFont="1" applyFill="1" applyBorder="1" applyAlignment="1">
      <alignment horizontal="center" vertical="center"/>
    </xf>
    <xf numFmtId="14" fontId="5" fillId="9" borderId="5" xfId="82" applyNumberFormat="1" applyFont="1" applyFill="1" applyBorder="1" applyAlignment="1">
      <alignment horizontal="left" vertical="top"/>
    </xf>
    <xf numFmtId="14" fontId="5" fillId="9" borderId="6" xfId="82" applyNumberFormat="1" applyFont="1" applyFill="1" applyBorder="1" applyAlignment="1">
      <alignment horizontal="left" vertical="top"/>
    </xf>
    <xf numFmtId="14" fontId="5" fillId="9" borderId="7" xfId="82" applyNumberFormat="1" applyFont="1" applyFill="1" applyBorder="1" applyAlignment="1">
      <alignment horizontal="left" vertical="top"/>
    </xf>
    <xf numFmtId="180" fontId="5" fillId="2" borderId="1" xfId="84" applyFont="1" applyFill="1" applyBorder="1" applyAlignment="1">
      <alignment horizontal="left" vertical="center" wrapText="1"/>
    </xf>
    <xf numFmtId="180" fontId="5" fillId="2" borderId="1" xfId="81" applyFont="1" applyFill="1" applyBorder="1" applyAlignment="1">
      <alignment horizontal="center" vertical="center" wrapText="1"/>
    </xf>
    <xf numFmtId="180" fontId="5" fillId="2" borderId="1" xfId="3" applyNumberFormat="1" applyFont="1" applyFill="1" applyBorder="1" applyAlignment="1" applyProtection="1">
      <alignment horizontal="center" vertical="center" wrapText="1"/>
    </xf>
    <xf numFmtId="180" fontId="5" fillId="2" borderId="5" xfId="92" applyFont="1" applyFill="1" applyBorder="1" applyAlignment="1">
      <alignment horizontal="left"/>
    </xf>
    <xf numFmtId="180" fontId="5" fillId="2" borderId="6" xfId="92" applyFont="1" applyFill="1" applyBorder="1" applyAlignment="1">
      <alignment horizontal="left"/>
    </xf>
    <xf numFmtId="180" fontId="5" fillId="2" borderId="7" xfId="92" applyFont="1" applyFill="1" applyBorder="1" applyAlignment="1">
      <alignment horizontal="left"/>
    </xf>
    <xf numFmtId="180" fontId="5" fillId="2" borderId="5" xfId="92" applyFont="1" applyFill="1" applyBorder="1" applyAlignment="1">
      <alignment horizontal="center"/>
    </xf>
    <xf numFmtId="180" fontId="5" fillId="2" borderId="6" xfId="92" applyFont="1" applyFill="1" applyBorder="1" applyAlignment="1">
      <alignment horizontal="center"/>
    </xf>
    <xf numFmtId="180" fontId="5" fillId="2" borderId="7" xfId="92" applyFont="1" applyFill="1" applyBorder="1" applyAlignment="1">
      <alignment horizontal="center"/>
    </xf>
    <xf numFmtId="180" fontId="10" fillId="7" borderId="1" xfId="84" applyFont="1" applyFill="1" applyBorder="1" applyAlignment="1">
      <alignment horizontal="center" vertical="center" wrapText="1"/>
    </xf>
    <xf numFmtId="180" fontId="5" fillId="2" borderId="1" xfId="81" applyFont="1" applyFill="1" applyBorder="1" applyAlignment="1">
      <alignment horizontal="left" vertical="center" wrapText="1"/>
    </xf>
    <xf numFmtId="180" fontId="5" fillId="7" borderId="5" xfId="92" applyFont="1" applyFill="1" applyBorder="1" applyAlignment="1">
      <alignment horizontal="center"/>
    </xf>
    <xf numFmtId="180" fontId="5" fillId="7" borderId="6" xfId="92" applyFont="1" applyFill="1" applyBorder="1" applyAlignment="1">
      <alignment horizontal="center"/>
    </xf>
    <xf numFmtId="180" fontId="5" fillId="7" borderId="7" xfId="92" applyFont="1" applyFill="1" applyBorder="1" applyAlignment="1">
      <alignment horizontal="center"/>
    </xf>
    <xf numFmtId="180" fontId="10" fillId="7" borderId="1" xfId="81" applyFont="1" applyFill="1" applyBorder="1" applyAlignment="1">
      <alignment horizontal="center" vertical="center"/>
    </xf>
    <xf numFmtId="180" fontId="10" fillId="7" borderId="1" xfId="92" applyFont="1" applyFill="1" applyBorder="1" applyAlignment="1">
      <alignment horizontal="center" vertical="center"/>
    </xf>
    <xf numFmtId="180" fontId="5" fillId="2" borderId="1" xfId="92"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4" xfId="0" applyFont="1" applyBorder="1" applyAlignment="1">
      <alignment horizontal="left" vertical="center" wrapText="1"/>
    </xf>
    <xf numFmtId="0" fontId="9" fillId="0" borderId="4" xfId="0" applyNumberFormat="1" applyFont="1" applyBorder="1" applyAlignment="1">
      <alignment horizontal="left" vertical="center" wrapText="1"/>
    </xf>
    <xf numFmtId="0" fontId="9" fillId="2" borderId="4" xfId="0" applyNumberFormat="1" applyFont="1" applyFill="1" applyBorder="1" applyAlignment="1">
      <alignment horizontal="left"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3" fillId="5" borderId="1" xfId="0" applyFont="1" applyFill="1" applyBorder="1" applyAlignment="1">
      <alignment horizontal="center" vertical="center" wrapText="1"/>
    </xf>
    <xf numFmtId="0" fontId="73" fillId="3" borderId="2" xfId="0" applyFont="1" applyFill="1" applyBorder="1" applyAlignment="1">
      <alignment horizontal="center" vertical="center" wrapText="1"/>
    </xf>
    <xf numFmtId="0" fontId="73" fillId="3" borderId="3" xfId="0" applyFont="1" applyFill="1" applyBorder="1" applyAlignment="1">
      <alignment horizontal="center" vertical="center" wrapText="1"/>
    </xf>
    <xf numFmtId="0" fontId="73" fillId="3" borderId="1" xfId="0" applyFont="1" applyFill="1" applyBorder="1" applyAlignment="1">
      <alignment horizontal="center" vertical="center" wrapText="1"/>
    </xf>
    <xf numFmtId="0" fontId="73" fillId="3" borderId="1" xfId="0" applyFont="1" applyFill="1" applyBorder="1" applyAlignment="1" applyProtection="1">
      <alignment horizontal="center" vertical="center" wrapText="1"/>
      <protection locked="0"/>
    </xf>
    <xf numFmtId="0" fontId="4" fillId="3" borderId="1" xfId="0" applyFont="1" applyFill="1" applyBorder="1" applyAlignment="1">
      <alignment horizontal="center" vertical="center" wrapText="1"/>
    </xf>
    <xf numFmtId="0" fontId="4" fillId="3" borderId="1" xfId="0" applyFont="1" applyFill="1" applyBorder="1" applyAlignment="1" applyProtection="1">
      <alignment horizontal="center" vertical="center" wrapText="1"/>
      <protection locked="0"/>
    </xf>
    <xf numFmtId="0" fontId="4" fillId="5"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2" xfId="0" applyFont="1" applyFill="1" applyBorder="1" applyAlignment="1">
      <alignment horizontal="center" vertical="center" wrapText="1"/>
    </xf>
    <xf numFmtId="14" fontId="3" fillId="0" borderId="1" xfId="0" applyNumberFormat="1" applyFont="1" applyFill="1" applyBorder="1" applyAlignment="1">
      <alignment horizontal="left" vertical="center" wrapText="1"/>
    </xf>
    <xf numFmtId="0" fontId="3" fillId="0" borderId="0" xfId="0" applyFont="1" applyFill="1">
      <alignment vertical="center"/>
    </xf>
  </cellXfs>
  <cellStyles count="5299">
    <cellStyle name=" " xfId="472" xr:uid="{00000000-0005-0000-0000-000000000000}"/>
    <cellStyle name="          _x000d__x000a_mouse.drv=lmouse.drv" xfId="473" xr:uid="{00000000-0005-0000-0000-000001000000}"/>
    <cellStyle name="          _x000d__x000a_mouse.drv=lmouse.drv 2" xfId="474" xr:uid="{00000000-0005-0000-0000-000002000000}"/>
    <cellStyle name="      ?   _x000d__x000a_mouse.drv=lmouse.drv" xfId="475" xr:uid="{00000000-0005-0000-0000-000003000000}"/>
    <cellStyle name="      ?   _x000d__x000a_mouse.drv=lmouse.drv 2" xfId="476" xr:uid="{00000000-0005-0000-0000-000004000000}"/>
    <cellStyle name="      Ƥ   _x000d__x000a_mouse.drv=lmouse.drv" xfId="477" xr:uid="{00000000-0005-0000-0000-000005000000}"/>
    <cellStyle name="      Ƥ   _x000d__x000a_mouse.drv=lmouse.drv 2" xfId="478" xr:uid="{00000000-0005-0000-0000-000006000000}"/>
    <cellStyle name="  2" xfId="479" xr:uid="{00000000-0005-0000-0000-000007000000}"/>
    <cellStyle name=" _111 key data master" xfId="480" xr:uid="{00000000-0005-0000-0000-000008000000}"/>
    <cellStyle name=" _111 key data master 2" xfId="481" xr:uid="{00000000-0005-0000-0000-000009000000}"/>
    <cellStyle name=" _111 key data master_ASEAN B Car (B299) PM_V1.05Status-Fx718-0330ME-0601" xfId="482" xr:uid="{00000000-0005-0000-0000-00000A000000}"/>
    <cellStyle name=" _111 key data master_ASEAN B Car (B299) PM_V1.05Status-Fx718-0330ME-0601 2" xfId="483" xr:uid="{00000000-0005-0000-0000-00000B000000}"/>
    <cellStyle name=" _111 key data master_ASEAN B Finance weekly report 052207" xfId="484" xr:uid="{00000000-0005-0000-0000-00000C000000}"/>
    <cellStyle name=" _111 key data master_ASEAN B Finance weekly report 052207 2" xfId="485" xr:uid="{00000000-0005-0000-0000-00000D000000}"/>
    <cellStyle name=" _111 key data master_ASEAN B299 IS by market - 052307" xfId="486" xr:uid="{00000000-0005-0000-0000-00000E000000}"/>
    <cellStyle name=" _111 key data master_ASEAN B299 IS by market - 052307 2" xfId="487" xr:uid="{00000000-0005-0000-0000-00000F000000}"/>
    <cellStyle name=" _111 key data master_ASEAN B299 IS-Mkt-YOY-052307" xfId="488" xr:uid="{00000000-0005-0000-0000-000010000000}"/>
    <cellStyle name=" _111 key data master_ASEAN B299 IS-Mkt-YOY-052307 2" xfId="489" xr:uid="{00000000-0005-0000-0000-000011000000}"/>
    <cellStyle name=" _111 key data master_Assumption#740" xfId="490" xr:uid="{00000000-0005-0000-0000-000012000000}"/>
    <cellStyle name=" _111 key data master_Assumption#740 (version 1)" xfId="491" xr:uid="{00000000-0005-0000-0000-000013000000}"/>
    <cellStyle name=" _111 key data master_Book1" xfId="492" xr:uid="{00000000-0005-0000-0000-000014000000}"/>
    <cellStyle name=" _111 key data master_By Model V. Profit (version 1)" xfId="493" xr:uid="{00000000-0005-0000-0000-000015000000}"/>
    <cellStyle name=" _111 key data master_Check Point#4-2" xfId="494" xr:uid="{00000000-0005-0000-0000-000016000000}"/>
    <cellStyle name=" _111 key data master_Check Point#4-2 2" xfId="495" xr:uid="{00000000-0005-0000-0000-000017000000}"/>
    <cellStyle name=" _111 key data master_Check Point#4-2_Assumption#740" xfId="496" xr:uid="{00000000-0005-0000-0000-000018000000}"/>
    <cellStyle name=" _111 key data master_Check Point#4-2_Assumption#740 (version 1)" xfId="497" xr:uid="{00000000-0005-0000-0000-000019000000}"/>
    <cellStyle name=" _111 key data master_Check Point#4-2_By Model V. Profit (version 1)" xfId="498" xr:uid="{00000000-0005-0000-0000-00001A000000}"/>
    <cellStyle name=" _111 key data master_Check Point#4-2_Profit Model ME updated #727" xfId="499" xr:uid="{00000000-0005-0000-0000-00001B000000}"/>
    <cellStyle name=" _111 key data master_Check Point#4-2_Profit Model ME updated #727 2" xfId="500" xr:uid="{00000000-0005-0000-0000-00001C000000}"/>
    <cellStyle name=" _111 key data master_Check Point#4-2_Summary" xfId="501" xr:uid="{00000000-0005-0000-0000-00001D000000}"/>
    <cellStyle name=" _111 key data master_Copy of J97 Profit vs T6 Profit" xfId="502" xr:uid="{00000000-0005-0000-0000-00001E000000}"/>
    <cellStyle name=" _111 key data master_Copy of J97 Profit vs T6 Profit 2" xfId="503" xr:uid="{00000000-0005-0000-0000-00001F000000}"/>
    <cellStyle name=" _111 key data master_Copy of J97 Profit vs T6 Profit_Check Point#4-2" xfId="504" xr:uid="{00000000-0005-0000-0000-000020000000}"/>
    <cellStyle name=" _111 key data master_Copy of J97 Profit vs T6 Profit_Check Point#4-2 2" xfId="505" xr:uid="{00000000-0005-0000-0000-000021000000}"/>
    <cellStyle name=" _111 key data master_F+M IS by Market" xfId="506" xr:uid="{00000000-0005-0000-0000-000022000000}"/>
    <cellStyle name=" _111 key data master_F+M IS by Market 2" xfId="507" xr:uid="{00000000-0005-0000-0000-000023000000}"/>
    <cellStyle name=" _111 key data master_GCP Platform Profits" xfId="508" xr:uid="{00000000-0005-0000-0000-000024000000}"/>
    <cellStyle name=" _111 key data master_GCP Platform Profits 2" xfId="509" xr:uid="{00000000-0005-0000-0000-000025000000}"/>
    <cellStyle name=" _111 key data master_GCP Platform Profits_ASEAN B Car (B299) PM_V1.05Status-Fx718-0330ME-0601" xfId="510" xr:uid="{00000000-0005-0000-0000-000026000000}"/>
    <cellStyle name=" _111 key data master_GCP Platform Profits_Assumption#740" xfId="511" xr:uid="{00000000-0005-0000-0000-000027000000}"/>
    <cellStyle name=" _111 key data master_GCP Platform Profits_Assumption#740 (version 1)" xfId="512" xr:uid="{00000000-0005-0000-0000-000028000000}"/>
    <cellStyle name=" _111 key data master_GCP Platform Profits_Book1" xfId="513" xr:uid="{00000000-0005-0000-0000-000029000000}"/>
    <cellStyle name=" _111 key data master_GCP Platform Profits_By Model V. Profit (version 1)" xfId="514" xr:uid="{00000000-0005-0000-0000-00002A000000}"/>
    <cellStyle name=" _111 key data master_GCP Platform Profits_Check Point#4-2" xfId="515" xr:uid="{00000000-0005-0000-0000-00002B000000}"/>
    <cellStyle name=" _111 key data master_GCP Platform Profits_Check Point#4-2 2" xfId="516" xr:uid="{00000000-0005-0000-0000-00002C000000}"/>
    <cellStyle name=" _111 key data master_GCP Platform Profits_Check Point#4-2_Assumption#740" xfId="517" xr:uid="{00000000-0005-0000-0000-00002D000000}"/>
    <cellStyle name=" _111 key data master_GCP Platform Profits_Check Point#4-2_Assumption#740 (version 1)" xfId="518" xr:uid="{00000000-0005-0000-0000-00002E000000}"/>
    <cellStyle name=" _111 key data master_GCP Platform Profits_Check Point#4-2_By Model V. Profit (version 1)" xfId="519" xr:uid="{00000000-0005-0000-0000-00002F000000}"/>
    <cellStyle name=" _111 key data master_GCP Platform Profits_Check Point#4-2_Profit Model ME updated #727" xfId="520" xr:uid="{00000000-0005-0000-0000-000030000000}"/>
    <cellStyle name=" _111 key data master_GCP Platform Profits_Check Point#4-2_Profit Model ME updated #727 2" xfId="521" xr:uid="{00000000-0005-0000-0000-000031000000}"/>
    <cellStyle name=" _111 key data master_GCP Platform Profits_Check Point#4-2_Summary" xfId="522" xr:uid="{00000000-0005-0000-0000-000032000000}"/>
    <cellStyle name=" _111 key data master_GCP Platform Profits_Profit Model ME updated #727" xfId="523" xr:uid="{00000000-0005-0000-0000-000033000000}"/>
    <cellStyle name=" _111 key data master_GCP Platform Profits_Profit Model ME updated #727 2" xfId="524" xr:uid="{00000000-0005-0000-0000-000034000000}"/>
    <cellStyle name=" _111 key data master_GCP Platform Profits_Summary" xfId="525" xr:uid="{00000000-0005-0000-0000-000035000000}"/>
    <cellStyle name=" _111 key data master_M vsF" xfId="526" xr:uid="{00000000-0005-0000-0000-000036000000}"/>
    <cellStyle name=" _111 key data master_M vsF 2" xfId="527" xr:uid="{00000000-0005-0000-0000-000037000000}"/>
    <cellStyle name=" _111 key data master_M vsF_Assumption#740" xfId="528" xr:uid="{00000000-0005-0000-0000-000038000000}"/>
    <cellStyle name=" _111 key data master_M vsF_Assumption#740 (version 1)" xfId="529" xr:uid="{00000000-0005-0000-0000-000039000000}"/>
    <cellStyle name=" _111 key data master_M vsF_Book1" xfId="530" xr:uid="{00000000-0005-0000-0000-00003A000000}"/>
    <cellStyle name=" _111 key data master_M vsF_By Model V. Profit (version 1)" xfId="531" xr:uid="{00000000-0005-0000-0000-00003B000000}"/>
    <cellStyle name=" _111 key data master_M vsF_Profit Model ME updated #727" xfId="532" xr:uid="{00000000-0005-0000-0000-00003C000000}"/>
    <cellStyle name=" _111 key data master_M vsF_Profit Model ME updated #727 2" xfId="533" xr:uid="{00000000-0005-0000-0000-00003D000000}"/>
    <cellStyle name=" _111 key data master_M vsF_Summary" xfId="534" xr:uid="{00000000-0005-0000-0000-00003E000000}"/>
    <cellStyle name=" _111 key data master_Profit Model ME updated #727" xfId="535" xr:uid="{00000000-0005-0000-0000-00003F000000}"/>
    <cellStyle name=" _111 key data master_Profit Model ME updated #727 2" xfId="536" xr:uid="{00000000-0005-0000-0000-000040000000}"/>
    <cellStyle name=" _111 key data master_ROCE-June 12 ESM Status" xfId="537" xr:uid="{00000000-0005-0000-0000-000041000000}"/>
    <cellStyle name=" _111 key data master_ROCE-June 12 ESM Status 2" xfId="538" xr:uid="{00000000-0005-0000-0000-000042000000}"/>
    <cellStyle name=" _111 key data master_Summary" xfId="539" xr:uid="{00000000-0005-0000-0000-000043000000}"/>
    <cellStyle name=" _2002BP AS" xfId="540" xr:uid="{00000000-0005-0000-0000-000044000000}"/>
    <cellStyle name=" _2002BP AS 2" xfId="541" xr:uid="{00000000-0005-0000-0000-000045000000}"/>
    <cellStyle name=" _2002BP AS_ASEAN B Car (B299) PM_V1.05Status-Fx718-0330ME-0601" xfId="542" xr:uid="{00000000-0005-0000-0000-000046000000}"/>
    <cellStyle name=" _2002BP AS_ASEAN B Car (B299) PM_V1.05Status-Fx718-0330ME-0601 2" xfId="543" xr:uid="{00000000-0005-0000-0000-000047000000}"/>
    <cellStyle name=" _2002BP AS_Check Point#4-2" xfId="544" xr:uid="{00000000-0005-0000-0000-000048000000}"/>
    <cellStyle name=" _2002BP AS_Check Point#4-2 2" xfId="545" xr:uid="{00000000-0005-0000-0000-000049000000}"/>
    <cellStyle name=" _2002BP AS_Copy of J97 Profit vs T6 Profit" xfId="546" xr:uid="{00000000-0005-0000-0000-00004A000000}"/>
    <cellStyle name=" _2002BP AS_Copy of J97 Profit vs T6 Profit 2" xfId="547" xr:uid="{00000000-0005-0000-0000-00004B000000}"/>
    <cellStyle name=" _2002BP AS_Copy of J97 Profit vs T6 Profit_ASEAN B Car (B299) PM_V1.05Status-Fx718-0330ME-0601" xfId="548" xr:uid="{00000000-0005-0000-0000-00004C000000}"/>
    <cellStyle name=" _2002BP AS_Copy of J97 Profit vs T6 Profit_Assumption#740" xfId="549" xr:uid="{00000000-0005-0000-0000-00004D000000}"/>
    <cellStyle name=" _2002BP AS_Copy of J97 Profit vs T6 Profit_Assumption#740 (version 1)" xfId="550" xr:uid="{00000000-0005-0000-0000-00004E000000}"/>
    <cellStyle name=" _2002BP AS_Copy of J97 Profit vs T6 Profit_Book1" xfId="551" xr:uid="{00000000-0005-0000-0000-00004F000000}"/>
    <cellStyle name=" _2002BP AS_Copy of J97 Profit vs T6 Profit_By Model V. Profit (version 1)" xfId="552" xr:uid="{00000000-0005-0000-0000-000050000000}"/>
    <cellStyle name=" _2002BP AS_Copy of J97 Profit vs T6 Profit_Check Point#4-2" xfId="553" xr:uid="{00000000-0005-0000-0000-000051000000}"/>
    <cellStyle name=" _2002BP AS_Copy of J97 Profit vs T6 Profit_Check Point#4-2 2" xfId="554" xr:uid="{00000000-0005-0000-0000-000052000000}"/>
    <cellStyle name=" _2002BP AS_Copy of J97 Profit vs T6 Profit_Check Point#4-2_Assumption#740" xfId="555" xr:uid="{00000000-0005-0000-0000-000053000000}"/>
    <cellStyle name=" _2002BP AS_Copy of J97 Profit vs T6 Profit_Check Point#4-2_Assumption#740 (version 1)" xfId="556" xr:uid="{00000000-0005-0000-0000-000054000000}"/>
    <cellStyle name=" _2002BP AS_Copy of J97 Profit vs T6 Profit_Check Point#4-2_By Model V. Profit (version 1)" xfId="557" xr:uid="{00000000-0005-0000-0000-000055000000}"/>
    <cellStyle name=" _2002BP AS_Copy of J97 Profit vs T6 Profit_Check Point#4-2_Profit Model ME updated #727" xfId="558" xr:uid="{00000000-0005-0000-0000-000056000000}"/>
    <cellStyle name=" _2002BP AS_Copy of J97 Profit vs T6 Profit_Check Point#4-2_Profit Model ME updated #727 2" xfId="559" xr:uid="{00000000-0005-0000-0000-000057000000}"/>
    <cellStyle name=" _2002BP AS_Copy of J97 Profit vs T6 Profit_Check Point#4-2_Summary" xfId="560" xr:uid="{00000000-0005-0000-0000-000058000000}"/>
    <cellStyle name=" _2002BP AS_Copy of J97 Profit vs T6 Profit_Profit Model ME updated #727" xfId="561" xr:uid="{00000000-0005-0000-0000-000059000000}"/>
    <cellStyle name=" _2002BP AS_Copy of J97 Profit vs T6 Profit_Profit Model ME updated #727 2" xfId="562" xr:uid="{00000000-0005-0000-0000-00005A000000}"/>
    <cellStyle name=" _2002BP AS_Copy of J97 Profit vs T6 Profit_Summary" xfId="563" xr:uid="{00000000-0005-0000-0000-00005B000000}"/>
    <cellStyle name=" _2002BP AS1" xfId="564" xr:uid="{00000000-0005-0000-0000-00005C000000}"/>
    <cellStyle name=" _2002BP AS1 2" xfId="565" xr:uid="{00000000-0005-0000-0000-00005D000000}"/>
    <cellStyle name=" _2002BP AS1_ASEAN B Car (B299) PM_V1.05Status-Fx718-0330ME-0601" xfId="566" xr:uid="{00000000-0005-0000-0000-00005E000000}"/>
    <cellStyle name=" _2002BP AS1_ASEAN B Car (B299) PM_V1.05Status-Fx718-0330ME-0601 2" xfId="567" xr:uid="{00000000-0005-0000-0000-00005F000000}"/>
    <cellStyle name=" _2002BP AS1_Check Point#4-2" xfId="568" xr:uid="{00000000-0005-0000-0000-000060000000}"/>
    <cellStyle name=" _2002BP AS1_Check Point#4-2 2" xfId="569" xr:uid="{00000000-0005-0000-0000-000061000000}"/>
    <cellStyle name=" _2002BP AS1_Copy of J97 Profit vs T6 Profit" xfId="570" xr:uid="{00000000-0005-0000-0000-000062000000}"/>
    <cellStyle name=" _2002BP AS1_Copy of J97 Profit vs T6 Profit 2" xfId="571" xr:uid="{00000000-0005-0000-0000-000063000000}"/>
    <cellStyle name=" _2002BP AS1_Copy of J97 Profit vs T6 Profit_ASEAN B Car (B299) PM_V1.05Status-Fx718-0330ME-0601" xfId="572" xr:uid="{00000000-0005-0000-0000-000064000000}"/>
    <cellStyle name=" _2002BP AS1_Copy of J97 Profit vs T6 Profit_Assumption#740" xfId="573" xr:uid="{00000000-0005-0000-0000-000065000000}"/>
    <cellStyle name=" _2002BP AS1_Copy of J97 Profit vs T6 Profit_Assumption#740 (version 1)" xfId="574" xr:uid="{00000000-0005-0000-0000-000066000000}"/>
    <cellStyle name=" _2002BP AS1_Copy of J97 Profit vs T6 Profit_Book1" xfId="575" xr:uid="{00000000-0005-0000-0000-000067000000}"/>
    <cellStyle name=" _2002BP AS1_Copy of J97 Profit vs T6 Profit_By Model V. Profit (version 1)" xfId="576" xr:uid="{00000000-0005-0000-0000-000068000000}"/>
    <cellStyle name=" _2002BP AS1_Copy of J97 Profit vs T6 Profit_Check Point#4-2" xfId="577" xr:uid="{00000000-0005-0000-0000-000069000000}"/>
    <cellStyle name=" _2002BP AS1_Copy of J97 Profit vs T6 Profit_Check Point#4-2 2" xfId="578" xr:uid="{00000000-0005-0000-0000-00006A000000}"/>
    <cellStyle name=" _2002BP AS1_Copy of J97 Profit vs T6 Profit_Check Point#4-2_Assumption#740" xfId="579" xr:uid="{00000000-0005-0000-0000-00006B000000}"/>
    <cellStyle name=" _2002BP AS1_Copy of J97 Profit vs T6 Profit_Check Point#4-2_Assumption#740 (version 1)" xfId="580" xr:uid="{00000000-0005-0000-0000-00006C000000}"/>
    <cellStyle name=" _2002BP AS1_Copy of J97 Profit vs T6 Profit_Check Point#4-2_By Model V. Profit (version 1)" xfId="581" xr:uid="{00000000-0005-0000-0000-00006D000000}"/>
    <cellStyle name=" _2002BP AS1_Copy of J97 Profit vs T6 Profit_Check Point#4-2_Profit Model ME updated #727" xfId="582" xr:uid="{00000000-0005-0000-0000-00006E000000}"/>
    <cellStyle name=" _2002BP AS1_Copy of J97 Profit vs T6 Profit_Check Point#4-2_Profit Model ME updated #727 2" xfId="583" xr:uid="{00000000-0005-0000-0000-00006F000000}"/>
    <cellStyle name=" _2002BP AS1_Copy of J97 Profit vs T6 Profit_Check Point#4-2_Summary" xfId="584" xr:uid="{00000000-0005-0000-0000-000070000000}"/>
    <cellStyle name=" _2002BP AS1_Copy of J97 Profit vs T6 Profit_Profit Model ME updated #727" xfId="585" xr:uid="{00000000-0005-0000-0000-000071000000}"/>
    <cellStyle name=" _2002BP AS1_Copy of J97 Profit vs T6 Profit_Profit Model ME updated #727 2" xfId="586" xr:uid="{00000000-0005-0000-0000-000072000000}"/>
    <cellStyle name=" _2002BP AS1_Copy of J97 Profit vs T6 Profit_Summary" xfId="587" xr:uid="{00000000-0005-0000-0000-000073000000}"/>
    <cellStyle name=" _AOC Package dtd 2002-08-12" xfId="588" xr:uid="{00000000-0005-0000-0000-000074000000}"/>
    <cellStyle name=" _AOC Package dtd 2002-08-12 2" xfId="589" xr:uid="{00000000-0005-0000-0000-000075000000}"/>
    <cellStyle name=" _AOC Package dtd 2002-08-12_ASEAN B Car (B299) PM_V1.05Status-Fx718-0330ME-0601" xfId="590" xr:uid="{00000000-0005-0000-0000-000076000000}"/>
    <cellStyle name=" _AOC Package dtd 2002-08-12_ASEAN B Car (B299) PM_V1.05Status-Fx718-0330ME-0601 2" xfId="591" xr:uid="{00000000-0005-0000-0000-000077000000}"/>
    <cellStyle name=" _AOC Package dtd 2002-08-12_Copy of J97 Profit vs T6 Profit" xfId="592" xr:uid="{00000000-0005-0000-0000-000078000000}"/>
    <cellStyle name=" _AOC Package dtd 2002-08-12_Copy of J97 Profit vs T6 Profit 2" xfId="593" xr:uid="{00000000-0005-0000-0000-000079000000}"/>
    <cellStyle name=" _AOC Package dtd 2002-08-12_Copy of J97 Profit vs T6 Profit_ASEAN B Car (B299) PM_V1.05Status-Fx718-0330ME-0601" xfId="594" xr:uid="{00000000-0005-0000-0000-00007A000000}"/>
    <cellStyle name=" _AOC Package dtd 2002-08-12_Copy of J97 Profit vs T6 Profit_Assumption#740" xfId="595" xr:uid="{00000000-0005-0000-0000-00007B000000}"/>
    <cellStyle name=" _AOC Package dtd 2002-08-12_Copy of J97 Profit vs T6 Profit_Assumption#740 (version 1)" xfId="596" xr:uid="{00000000-0005-0000-0000-00007C000000}"/>
    <cellStyle name=" _AOC Package dtd 2002-08-12_Copy of J97 Profit vs T6 Profit_Book1" xfId="597" xr:uid="{00000000-0005-0000-0000-00007D000000}"/>
    <cellStyle name=" _AOC Package dtd 2002-08-12_Copy of J97 Profit vs T6 Profit_By Model V. Profit (version 1)" xfId="598" xr:uid="{00000000-0005-0000-0000-00007E000000}"/>
    <cellStyle name=" _AOC Package dtd 2002-08-12_Copy of J97 Profit vs T6 Profit_Profit Model ME updated #727" xfId="599" xr:uid="{00000000-0005-0000-0000-00007F000000}"/>
    <cellStyle name=" _AOC Package dtd 2002-08-12_Copy of J97 Profit vs T6 Profit_Profit Model ME updated #727 2" xfId="600" xr:uid="{00000000-0005-0000-0000-000080000000}"/>
    <cellStyle name=" _AOC Package dtd 2002-08-12_Copy of J97 Profit vs T6 Profit_Summary" xfId="601" xr:uid="{00000000-0005-0000-0000-000081000000}"/>
    <cellStyle name=" _AS" xfId="602" xr:uid="{00000000-0005-0000-0000-000082000000}"/>
    <cellStyle name=" _AS 2" xfId="603" xr:uid="{00000000-0005-0000-0000-000083000000}"/>
    <cellStyle name=" _AS_ASEAN B Car (B299) PM_V1.05Status-Fx718-0330ME-0601" xfId="604" xr:uid="{00000000-0005-0000-0000-000084000000}"/>
    <cellStyle name=" _AS_ASEAN B Car (B299) PM_V1.05Status-Fx718-0330ME-0601 2" xfId="605" xr:uid="{00000000-0005-0000-0000-000085000000}"/>
    <cellStyle name=" _AS_Check Point#4-2" xfId="606" xr:uid="{00000000-0005-0000-0000-000086000000}"/>
    <cellStyle name=" _AS_Check Point#4-2 2" xfId="607" xr:uid="{00000000-0005-0000-0000-000087000000}"/>
    <cellStyle name=" _AS_Copy of J97 Profit vs T6 Profit" xfId="608" xr:uid="{00000000-0005-0000-0000-000088000000}"/>
    <cellStyle name=" _AS_Copy of J97 Profit vs T6 Profit 2" xfId="609" xr:uid="{00000000-0005-0000-0000-000089000000}"/>
    <cellStyle name=" _AS_Copy of J97 Profit vs T6 Profit_ASEAN B Car (B299) PM_V1.05Status-Fx718-0330ME-0601" xfId="610" xr:uid="{00000000-0005-0000-0000-00008A000000}"/>
    <cellStyle name=" _AS_Copy of J97 Profit vs T6 Profit_Assumption#740" xfId="611" xr:uid="{00000000-0005-0000-0000-00008B000000}"/>
    <cellStyle name=" _AS_Copy of J97 Profit vs T6 Profit_Assumption#740 (version 1)" xfId="612" xr:uid="{00000000-0005-0000-0000-00008C000000}"/>
    <cellStyle name=" _AS_Copy of J97 Profit vs T6 Profit_Book1" xfId="613" xr:uid="{00000000-0005-0000-0000-00008D000000}"/>
    <cellStyle name=" _AS_Copy of J97 Profit vs T6 Profit_By Model V. Profit (version 1)" xfId="614" xr:uid="{00000000-0005-0000-0000-00008E000000}"/>
    <cellStyle name=" _AS_Copy of J97 Profit vs T6 Profit_Check Point#4-2" xfId="615" xr:uid="{00000000-0005-0000-0000-00008F000000}"/>
    <cellStyle name=" _AS_Copy of J97 Profit vs T6 Profit_Check Point#4-2 2" xfId="616" xr:uid="{00000000-0005-0000-0000-000090000000}"/>
    <cellStyle name=" _AS_Copy of J97 Profit vs T6 Profit_Check Point#4-2_Assumption#740" xfId="617" xr:uid="{00000000-0005-0000-0000-000091000000}"/>
    <cellStyle name=" _AS_Copy of J97 Profit vs T6 Profit_Check Point#4-2_Assumption#740 (version 1)" xfId="618" xr:uid="{00000000-0005-0000-0000-000092000000}"/>
    <cellStyle name=" _AS_Copy of J97 Profit vs T6 Profit_Check Point#4-2_By Model V. Profit (version 1)" xfId="619" xr:uid="{00000000-0005-0000-0000-000093000000}"/>
    <cellStyle name=" _AS_Copy of J97 Profit vs T6 Profit_Check Point#4-2_Profit Model ME updated #727" xfId="620" xr:uid="{00000000-0005-0000-0000-000094000000}"/>
    <cellStyle name=" _AS_Copy of J97 Profit vs T6 Profit_Check Point#4-2_Profit Model ME updated #727 2" xfId="621" xr:uid="{00000000-0005-0000-0000-000095000000}"/>
    <cellStyle name=" _AS_Copy of J97 Profit vs T6 Profit_Check Point#4-2_Summary" xfId="622" xr:uid="{00000000-0005-0000-0000-000096000000}"/>
    <cellStyle name=" _AS_Copy of J97 Profit vs T6 Profit_Profit Model ME updated #727" xfId="623" xr:uid="{00000000-0005-0000-0000-000097000000}"/>
    <cellStyle name=" _AS_Copy of J97 Profit vs T6 Profit_Profit Model ME updated #727 2" xfId="624" xr:uid="{00000000-0005-0000-0000-000098000000}"/>
    <cellStyle name=" _AS_Copy of J97 Profit vs T6 Profit_Summary" xfId="625" xr:uid="{00000000-0005-0000-0000-000099000000}"/>
    <cellStyle name=" _ASEAN B Car (B299) PM_V1.05Status-Fx718-0330ME-0601" xfId="626" xr:uid="{00000000-0005-0000-0000-00009A000000}"/>
    <cellStyle name=" _ASEAN B Car (B299) PM_V1.05Status-Fx718-0330ME-0601 2" xfId="627" xr:uid="{00000000-0005-0000-0000-00009B000000}"/>
    <cellStyle name=" _ASEAN B Finance weekly report 052207" xfId="628" xr:uid="{00000000-0005-0000-0000-00009C000000}"/>
    <cellStyle name=" _ASEAN B Finance weekly report 052207 2" xfId="629" xr:uid="{00000000-0005-0000-0000-00009D000000}"/>
    <cellStyle name=" _ASEAN B299 IS by market - 052307" xfId="630" xr:uid="{00000000-0005-0000-0000-00009E000000}"/>
    <cellStyle name=" _ASEAN B299 IS by market - 052307 2" xfId="631" xr:uid="{00000000-0005-0000-0000-00009F000000}"/>
    <cellStyle name=" _ASEAN B299 IS-Mkt-YOY-052307" xfId="632" xr:uid="{00000000-0005-0000-0000-0000A0000000}"/>
    <cellStyle name=" _ASEAN B299 IS-Mkt-YOY-052307 2" xfId="633" xr:uid="{00000000-0005-0000-0000-0000A1000000}"/>
    <cellStyle name=" _Assumption#740" xfId="634" xr:uid="{00000000-0005-0000-0000-0000A2000000}"/>
    <cellStyle name=" _Assumption#740 (version 1)" xfId="635" xr:uid="{00000000-0005-0000-0000-0000A3000000}"/>
    <cellStyle name=" _AUS 1p11 Management Package Update" xfId="636" xr:uid="{00000000-0005-0000-0000-0000A4000000}"/>
    <cellStyle name=" _AUS 1p11 Management Package Update 2" xfId="637" xr:uid="{00000000-0005-0000-0000-0000A5000000}"/>
    <cellStyle name=" _AUS 1p11 Management Package Update_ASEAN B Car (B299) PM_V1.05Status-Fx718-0330ME-0601" xfId="638" xr:uid="{00000000-0005-0000-0000-0000A6000000}"/>
    <cellStyle name=" _AUS 1p11 Management Package Update_ASEAN B Car (B299) PM_V1.05Status-Fx718-0330ME-0601 2" xfId="639" xr:uid="{00000000-0005-0000-0000-0000A7000000}"/>
    <cellStyle name=" _AUS 1p11 Management Package Update_ASEAN B Finance weekly report 052207" xfId="640" xr:uid="{00000000-0005-0000-0000-0000A8000000}"/>
    <cellStyle name=" _AUS 1p11 Management Package Update_ASEAN B Finance weekly report 052207 2" xfId="641" xr:uid="{00000000-0005-0000-0000-0000A9000000}"/>
    <cellStyle name=" _AUS 1p11 Management Package Update_ASEAN B299 IS by market - 052307" xfId="642" xr:uid="{00000000-0005-0000-0000-0000AA000000}"/>
    <cellStyle name=" _AUS 1p11 Management Package Update_ASEAN B299 IS by market - 052307 2" xfId="643" xr:uid="{00000000-0005-0000-0000-0000AB000000}"/>
    <cellStyle name=" _AUS 1p11 Management Package Update_ASEAN B299 IS-Mkt-YOY-052307" xfId="644" xr:uid="{00000000-0005-0000-0000-0000AC000000}"/>
    <cellStyle name=" _AUS 1p11 Management Package Update_ASEAN B299 IS-Mkt-YOY-052307 2" xfId="645" xr:uid="{00000000-0005-0000-0000-0000AD000000}"/>
    <cellStyle name=" _AUS 1p11 Management Package Update_Assumption#740" xfId="646" xr:uid="{00000000-0005-0000-0000-0000AE000000}"/>
    <cellStyle name=" _AUS 1p11 Management Package Update_Assumption#740 (version 1)" xfId="647" xr:uid="{00000000-0005-0000-0000-0000AF000000}"/>
    <cellStyle name=" _AUS 1p11 Management Package Update_Book1" xfId="648" xr:uid="{00000000-0005-0000-0000-0000B0000000}"/>
    <cellStyle name=" _AUS 1p11 Management Package Update_By Model V. Profit (version 1)" xfId="649" xr:uid="{00000000-0005-0000-0000-0000B1000000}"/>
    <cellStyle name=" _AUS 1p11 Management Package Update_Check Point#4-2" xfId="650" xr:uid="{00000000-0005-0000-0000-0000B2000000}"/>
    <cellStyle name=" _AUS 1p11 Management Package Update_Check Point#4-2 2" xfId="651" xr:uid="{00000000-0005-0000-0000-0000B3000000}"/>
    <cellStyle name=" _AUS 1p11 Management Package Update_Check Point#4-2_Assumption#740" xfId="652" xr:uid="{00000000-0005-0000-0000-0000B4000000}"/>
    <cellStyle name=" _AUS 1p11 Management Package Update_Check Point#4-2_Assumption#740 (version 1)" xfId="653" xr:uid="{00000000-0005-0000-0000-0000B5000000}"/>
    <cellStyle name=" _AUS 1p11 Management Package Update_Check Point#4-2_By Model V. Profit (version 1)" xfId="654" xr:uid="{00000000-0005-0000-0000-0000B6000000}"/>
    <cellStyle name=" _AUS 1p11 Management Package Update_Check Point#4-2_Profit Model ME updated #727" xfId="655" xr:uid="{00000000-0005-0000-0000-0000B7000000}"/>
    <cellStyle name=" _AUS 1p11 Management Package Update_Check Point#4-2_Profit Model ME updated #727 2" xfId="656" xr:uid="{00000000-0005-0000-0000-0000B8000000}"/>
    <cellStyle name=" _AUS 1p11 Management Package Update_Check Point#4-2_Summary" xfId="657" xr:uid="{00000000-0005-0000-0000-0000B9000000}"/>
    <cellStyle name=" _AUS 1p11 Management Package Update_Copy of J97 Profit vs T6 Profit" xfId="658" xr:uid="{00000000-0005-0000-0000-0000BA000000}"/>
    <cellStyle name=" _AUS 1p11 Management Package Update_Copy of J97 Profit vs T6 Profit 2" xfId="659" xr:uid="{00000000-0005-0000-0000-0000BB000000}"/>
    <cellStyle name=" _AUS 1p11 Management Package Update_Copy of J97 Profit vs T6 Profit_Check Point#4-2" xfId="660" xr:uid="{00000000-0005-0000-0000-0000BC000000}"/>
    <cellStyle name=" _AUS 1p11 Management Package Update_Copy of J97 Profit vs T6 Profit_Check Point#4-2 2" xfId="661" xr:uid="{00000000-0005-0000-0000-0000BD000000}"/>
    <cellStyle name=" _AUS 1p11 Management Package Update_F+M IS by Market" xfId="662" xr:uid="{00000000-0005-0000-0000-0000BE000000}"/>
    <cellStyle name=" _AUS 1p11 Management Package Update_F+M IS by Market 2" xfId="663" xr:uid="{00000000-0005-0000-0000-0000BF000000}"/>
    <cellStyle name=" _AUS 1p11 Management Package Update_GCP Platform Profits" xfId="664" xr:uid="{00000000-0005-0000-0000-0000C0000000}"/>
    <cellStyle name=" _AUS 1p11 Management Package Update_GCP Platform Profits 2" xfId="665" xr:uid="{00000000-0005-0000-0000-0000C1000000}"/>
    <cellStyle name=" _AUS 1p11 Management Package Update_GCP Platform Profits_ASEAN B Car (B299) PM_V1.05Status-Fx718-0330ME-0601" xfId="666" xr:uid="{00000000-0005-0000-0000-0000C2000000}"/>
    <cellStyle name=" _AUS 1p11 Management Package Update_GCP Platform Profits_Assumption#740" xfId="667" xr:uid="{00000000-0005-0000-0000-0000C3000000}"/>
    <cellStyle name=" _AUS 1p11 Management Package Update_GCP Platform Profits_Assumption#740 (version 1)" xfId="668" xr:uid="{00000000-0005-0000-0000-0000C4000000}"/>
    <cellStyle name=" _AUS 1p11 Management Package Update_GCP Platform Profits_Book1" xfId="669" xr:uid="{00000000-0005-0000-0000-0000C5000000}"/>
    <cellStyle name=" _AUS 1p11 Management Package Update_GCP Platform Profits_By Model V. Profit (version 1)" xfId="670" xr:uid="{00000000-0005-0000-0000-0000C6000000}"/>
    <cellStyle name=" _AUS 1p11 Management Package Update_GCP Platform Profits_Check Point#4-2" xfId="671" xr:uid="{00000000-0005-0000-0000-0000C7000000}"/>
    <cellStyle name=" _AUS 1p11 Management Package Update_GCP Platform Profits_Check Point#4-2 2" xfId="672" xr:uid="{00000000-0005-0000-0000-0000C8000000}"/>
    <cellStyle name=" _AUS 1p11 Management Package Update_GCP Platform Profits_Check Point#4-2_Assumption#740" xfId="673" xr:uid="{00000000-0005-0000-0000-0000C9000000}"/>
    <cellStyle name=" _AUS 1p11 Management Package Update_GCP Platform Profits_Check Point#4-2_Assumption#740 (version 1)" xfId="674" xr:uid="{00000000-0005-0000-0000-0000CA000000}"/>
    <cellStyle name=" _AUS 1p11 Management Package Update_GCP Platform Profits_Check Point#4-2_By Model V. Profit (version 1)" xfId="675" xr:uid="{00000000-0005-0000-0000-0000CB000000}"/>
    <cellStyle name=" _AUS 1p11 Management Package Update_GCP Platform Profits_Check Point#4-2_Profit Model ME updated #727" xfId="676" xr:uid="{00000000-0005-0000-0000-0000CC000000}"/>
    <cellStyle name=" _AUS 1p11 Management Package Update_GCP Platform Profits_Check Point#4-2_Profit Model ME updated #727 2" xfId="677" xr:uid="{00000000-0005-0000-0000-0000CD000000}"/>
    <cellStyle name=" _AUS 1p11 Management Package Update_GCP Platform Profits_Check Point#4-2_Summary" xfId="678" xr:uid="{00000000-0005-0000-0000-0000CE000000}"/>
    <cellStyle name=" _AUS 1p11 Management Package Update_GCP Platform Profits_Profit Model ME updated #727" xfId="679" xr:uid="{00000000-0005-0000-0000-0000CF000000}"/>
    <cellStyle name=" _AUS 1p11 Management Package Update_GCP Platform Profits_Profit Model ME updated #727 2" xfId="680" xr:uid="{00000000-0005-0000-0000-0000D0000000}"/>
    <cellStyle name=" _AUS 1p11 Management Package Update_GCP Platform Profits_Summary" xfId="681" xr:uid="{00000000-0005-0000-0000-0000D1000000}"/>
    <cellStyle name=" _AUS 1p11 Management Package Update_M vsF" xfId="682" xr:uid="{00000000-0005-0000-0000-0000D2000000}"/>
    <cellStyle name=" _AUS 1p11 Management Package Update_M vsF 2" xfId="683" xr:uid="{00000000-0005-0000-0000-0000D3000000}"/>
    <cellStyle name=" _AUS 1p11 Management Package Update_M vsF_Assumption#740" xfId="684" xr:uid="{00000000-0005-0000-0000-0000D4000000}"/>
    <cellStyle name=" _AUS 1p11 Management Package Update_M vsF_Assumption#740 (version 1)" xfId="685" xr:uid="{00000000-0005-0000-0000-0000D5000000}"/>
    <cellStyle name=" _AUS 1p11 Management Package Update_M vsF_Book1" xfId="686" xr:uid="{00000000-0005-0000-0000-0000D6000000}"/>
    <cellStyle name=" _AUS 1p11 Management Package Update_M vsF_By Model V. Profit (version 1)" xfId="687" xr:uid="{00000000-0005-0000-0000-0000D7000000}"/>
    <cellStyle name=" _AUS 1p11 Management Package Update_M vsF_Profit Model ME updated #727" xfId="688" xr:uid="{00000000-0005-0000-0000-0000D8000000}"/>
    <cellStyle name=" _AUS 1p11 Management Package Update_M vsF_Profit Model ME updated #727 2" xfId="689" xr:uid="{00000000-0005-0000-0000-0000D9000000}"/>
    <cellStyle name=" _AUS 1p11 Management Package Update_M vsF_Summary" xfId="690" xr:uid="{00000000-0005-0000-0000-0000DA000000}"/>
    <cellStyle name=" _AUS 1p11 Management Package Update_Profit Model ME updated #727" xfId="691" xr:uid="{00000000-0005-0000-0000-0000DB000000}"/>
    <cellStyle name=" _AUS 1p11 Management Package Update_Profit Model ME updated #727 2" xfId="692" xr:uid="{00000000-0005-0000-0000-0000DC000000}"/>
    <cellStyle name=" _AUS 1p11 Management Package Update_ROCE-June 12 ESM Status" xfId="693" xr:uid="{00000000-0005-0000-0000-0000DD000000}"/>
    <cellStyle name=" _AUS 1p11 Management Package Update_ROCE-June 12 ESM Status 2" xfId="694" xr:uid="{00000000-0005-0000-0000-0000DE000000}"/>
    <cellStyle name=" _AUS 1p11 Management Package Update_Summary" xfId="695" xr:uid="{00000000-0005-0000-0000-0000DF000000}"/>
    <cellStyle name=" _Book1" xfId="696" xr:uid="{00000000-0005-0000-0000-0000E0000000}"/>
    <cellStyle name=" _Book25" xfId="697" xr:uid="{00000000-0005-0000-0000-0000E1000000}"/>
    <cellStyle name=" _Book25 2" xfId="698" xr:uid="{00000000-0005-0000-0000-0000E2000000}"/>
    <cellStyle name=" _Book25_ASEAN B Car (B299) PM_V1.05Status-Fx718-0330ME-0601" xfId="699" xr:uid="{00000000-0005-0000-0000-0000E3000000}"/>
    <cellStyle name=" _Book25_ASEAN B Car (B299) PM_V1.05Status-Fx718-0330ME-0601 2" xfId="700" xr:uid="{00000000-0005-0000-0000-0000E4000000}"/>
    <cellStyle name=" _Book25_Check Point#4-2" xfId="701" xr:uid="{00000000-0005-0000-0000-0000E5000000}"/>
    <cellStyle name=" _Book25_Check Point#4-2 2" xfId="702" xr:uid="{00000000-0005-0000-0000-0000E6000000}"/>
    <cellStyle name=" _Book25_Copy of J97 Profit vs T6 Profit" xfId="703" xr:uid="{00000000-0005-0000-0000-0000E7000000}"/>
    <cellStyle name=" _Book25_Copy of J97 Profit vs T6 Profit 2" xfId="704" xr:uid="{00000000-0005-0000-0000-0000E8000000}"/>
    <cellStyle name=" _Book25_Copy of J97 Profit vs T6 Profit_ASEAN B Car (B299) PM_V1.05Status-Fx718-0330ME-0601" xfId="705" xr:uid="{00000000-0005-0000-0000-0000E9000000}"/>
    <cellStyle name=" _Book25_Copy of J97 Profit vs T6 Profit_Assumption#740" xfId="706" xr:uid="{00000000-0005-0000-0000-0000EA000000}"/>
    <cellStyle name=" _Book25_Copy of J97 Profit vs T6 Profit_Assumption#740 (version 1)" xfId="707" xr:uid="{00000000-0005-0000-0000-0000EB000000}"/>
    <cellStyle name=" _Book25_Copy of J97 Profit vs T6 Profit_Book1" xfId="708" xr:uid="{00000000-0005-0000-0000-0000EC000000}"/>
    <cellStyle name=" _Book25_Copy of J97 Profit vs T6 Profit_By Model V. Profit (version 1)" xfId="709" xr:uid="{00000000-0005-0000-0000-0000ED000000}"/>
    <cellStyle name=" _Book25_Copy of J97 Profit vs T6 Profit_Check Point#4-2" xfId="710" xr:uid="{00000000-0005-0000-0000-0000EE000000}"/>
    <cellStyle name=" _Book25_Copy of J97 Profit vs T6 Profit_Check Point#4-2 2" xfId="711" xr:uid="{00000000-0005-0000-0000-0000EF000000}"/>
    <cellStyle name=" _Book25_Copy of J97 Profit vs T6 Profit_Check Point#4-2_Assumption#740" xfId="712" xr:uid="{00000000-0005-0000-0000-0000F0000000}"/>
    <cellStyle name=" _Book25_Copy of J97 Profit vs T6 Profit_Check Point#4-2_Assumption#740 (version 1)" xfId="713" xr:uid="{00000000-0005-0000-0000-0000F1000000}"/>
    <cellStyle name=" _Book25_Copy of J97 Profit vs T6 Profit_Check Point#4-2_By Model V. Profit (version 1)" xfId="714" xr:uid="{00000000-0005-0000-0000-0000F2000000}"/>
    <cellStyle name=" _Book25_Copy of J97 Profit vs T6 Profit_Check Point#4-2_Profit Model ME updated #727" xfId="715" xr:uid="{00000000-0005-0000-0000-0000F3000000}"/>
    <cellStyle name=" _Book25_Copy of J97 Profit vs T6 Profit_Check Point#4-2_Profit Model ME updated #727 2" xfId="716" xr:uid="{00000000-0005-0000-0000-0000F4000000}"/>
    <cellStyle name=" _Book25_Copy of J97 Profit vs T6 Profit_Check Point#4-2_Summary" xfId="717" xr:uid="{00000000-0005-0000-0000-0000F5000000}"/>
    <cellStyle name=" _Book25_Copy of J97 Profit vs T6 Profit_Profit Model ME updated #727" xfId="718" xr:uid="{00000000-0005-0000-0000-0000F6000000}"/>
    <cellStyle name=" _Book25_Copy of J97 Profit vs T6 Profit_Profit Model ME updated #727 2" xfId="719" xr:uid="{00000000-0005-0000-0000-0000F7000000}"/>
    <cellStyle name=" _Book25_Copy of J97 Profit vs T6 Profit_Summary" xfId="720" xr:uid="{00000000-0005-0000-0000-0000F8000000}"/>
    <cellStyle name=" _By Model V. Profit (version 1)" xfId="721" xr:uid="{00000000-0005-0000-0000-0000F9000000}"/>
    <cellStyle name=" _Check Point#4-2" xfId="722" xr:uid="{00000000-0005-0000-0000-0000FA000000}"/>
    <cellStyle name=" _Check Point#4-2 2" xfId="723" xr:uid="{00000000-0005-0000-0000-0000FB000000}"/>
    <cellStyle name=" _Check Point#4-2_Assumption#740" xfId="724" xr:uid="{00000000-0005-0000-0000-0000FC000000}"/>
    <cellStyle name=" _Check Point#4-2_Assumption#740 (version 1)" xfId="725" xr:uid="{00000000-0005-0000-0000-0000FD000000}"/>
    <cellStyle name=" _Check Point#4-2_By Model V. Profit (version 1)" xfId="726" xr:uid="{00000000-0005-0000-0000-0000FE000000}"/>
    <cellStyle name=" _Check Point#4-2_Profit Model ME updated #727" xfId="727" xr:uid="{00000000-0005-0000-0000-0000FF000000}"/>
    <cellStyle name=" _Check Point#4-2_Profit Model ME updated #727 2" xfId="728" xr:uid="{00000000-0005-0000-0000-000000010000}"/>
    <cellStyle name=" _Check Point#4-2_Summary" xfId="729" xr:uid="{00000000-0005-0000-0000-000001010000}"/>
    <cellStyle name=" _Copy of J97 Profit vs T6 Profit" xfId="730" xr:uid="{00000000-0005-0000-0000-000002010000}"/>
    <cellStyle name=" _Copy of J97 Profit vs T6 Profit 2" xfId="731" xr:uid="{00000000-0005-0000-0000-000003010000}"/>
    <cellStyle name=" _Copy of J97 Profit vs T6 Profit_Check Point#4-2" xfId="732" xr:uid="{00000000-0005-0000-0000-000004010000}"/>
    <cellStyle name=" _Copy of J97 Profit vs T6 Profit_Check Point#4-2 2" xfId="733" xr:uid="{00000000-0005-0000-0000-000005010000}"/>
    <cellStyle name=" _F+M IS by Market" xfId="734" xr:uid="{00000000-0005-0000-0000-000006010000}"/>
    <cellStyle name=" _F+M IS by Market 2" xfId="735" xr:uid="{00000000-0005-0000-0000-000007010000}"/>
    <cellStyle name=" _Feb2001" xfId="736" xr:uid="{00000000-0005-0000-0000-000008010000}"/>
    <cellStyle name=" _Feb2001 2" xfId="737" xr:uid="{00000000-0005-0000-0000-000009010000}"/>
    <cellStyle name=" _Feb2001_ASEAN B Car (B299) PM_V1.05Status-Fx718-0330ME-0601" xfId="738" xr:uid="{00000000-0005-0000-0000-00000A010000}"/>
    <cellStyle name=" _Feb2001_ASEAN B Car (B299) PM_V1.05Status-Fx718-0330ME-0601 2" xfId="739" xr:uid="{00000000-0005-0000-0000-00000B010000}"/>
    <cellStyle name=" _Feb2001_ASEAN B Finance weekly report 052207" xfId="740" xr:uid="{00000000-0005-0000-0000-00000C010000}"/>
    <cellStyle name=" _Feb2001_ASEAN B Finance weekly report 052207 2" xfId="741" xr:uid="{00000000-0005-0000-0000-00000D010000}"/>
    <cellStyle name=" _Feb2001_ASEAN B299 IS by market - 052307" xfId="742" xr:uid="{00000000-0005-0000-0000-00000E010000}"/>
    <cellStyle name=" _Feb2001_ASEAN B299 IS by market - 052307 2" xfId="743" xr:uid="{00000000-0005-0000-0000-00000F010000}"/>
    <cellStyle name=" _Feb2001_ASEAN B299 IS-Mkt-YOY-052307" xfId="744" xr:uid="{00000000-0005-0000-0000-000010010000}"/>
    <cellStyle name=" _Feb2001_ASEAN B299 IS-Mkt-YOY-052307 2" xfId="745" xr:uid="{00000000-0005-0000-0000-000011010000}"/>
    <cellStyle name=" _Feb2001_Assumption#740" xfId="746" xr:uid="{00000000-0005-0000-0000-000012010000}"/>
    <cellStyle name=" _Feb2001_Assumption#740 (version 1)" xfId="747" xr:uid="{00000000-0005-0000-0000-000013010000}"/>
    <cellStyle name=" _Feb2001_Book1" xfId="748" xr:uid="{00000000-0005-0000-0000-000014010000}"/>
    <cellStyle name=" _Feb2001_By Model V. Profit (version 1)" xfId="749" xr:uid="{00000000-0005-0000-0000-000015010000}"/>
    <cellStyle name=" _Feb2001_Check Point#4-2" xfId="750" xr:uid="{00000000-0005-0000-0000-000016010000}"/>
    <cellStyle name=" _Feb2001_Check Point#4-2 2" xfId="751" xr:uid="{00000000-0005-0000-0000-000017010000}"/>
    <cellStyle name=" _Feb2001_Check Point#4-2_Assumption#740" xfId="752" xr:uid="{00000000-0005-0000-0000-000018010000}"/>
    <cellStyle name=" _Feb2001_Check Point#4-2_Assumption#740 (version 1)" xfId="753" xr:uid="{00000000-0005-0000-0000-000019010000}"/>
    <cellStyle name=" _Feb2001_Check Point#4-2_By Model V. Profit (version 1)" xfId="754" xr:uid="{00000000-0005-0000-0000-00001A010000}"/>
    <cellStyle name=" _Feb2001_Check Point#4-2_Profit Model ME updated #727" xfId="755" xr:uid="{00000000-0005-0000-0000-00001B010000}"/>
    <cellStyle name=" _Feb2001_Check Point#4-2_Profit Model ME updated #727 2" xfId="756" xr:uid="{00000000-0005-0000-0000-00001C010000}"/>
    <cellStyle name=" _Feb2001_Check Point#4-2_Summary" xfId="757" xr:uid="{00000000-0005-0000-0000-00001D010000}"/>
    <cellStyle name=" _Feb2001_Copy of J97 Profit vs T6 Profit" xfId="758" xr:uid="{00000000-0005-0000-0000-00001E010000}"/>
    <cellStyle name=" _Feb2001_Copy of J97 Profit vs T6 Profit 2" xfId="759" xr:uid="{00000000-0005-0000-0000-00001F010000}"/>
    <cellStyle name=" _Feb2001_Copy of J97 Profit vs T6 Profit_Check Point#4-2" xfId="760" xr:uid="{00000000-0005-0000-0000-000020010000}"/>
    <cellStyle name=" _Feb2001_Copy of J97 Profit vs T6 Profit_Check Point#4-2 2" xfId="761" xr:uid="{00000000-0005-0000-0000-000021010000}"/>
    <cellStyle name=" _Feb2001_F+M IS by Market" xfId="762" xr:uid="{00000000-0005-0000-0000-000022010000}"/>
    <cellStyle name=" _Feb2001_F+M IS by Market 2" xfId="763" xr:uid="{00000000-0005-0000-0000-000023010000}"/>
    <cellStyle name=" _Feb2001_GCP Platform Profits" xfId="764" xr:uid="{00000000-0005-0000-0000-000024010000}"/>
    <cellStyle name=" _Feb2001_GCP Platform Profits 2" xfId="765" xr:uid="{00000000-0005-0000-0000-000025010000}"/>
    <cellStyle name=" _Feb2001_GCP Platform Profits_ASEAN B Car (B299) PM_V1.05Status-Fx718-0330ME-0601" xfId="766" xr:uid="{00000000-0005-0000-0000-000026010000}"/>
    <cellStyle name=" _Feb2001_GCP Platform Profits_Assumption#740" xfId="767" xr:uid="{00000000-0005-0000-0000-000027010000}"/>
    <cellStyle name=" _Feb2001_GCP Platform Profits_Assumption#740 (version 1)" xfId="768" xr:uid="{00000000-0005-0000-0000-000028010000}"/>
    <cellStyle name=" _Feb2001_GCP Platform Profits_Book1" xfId="769" xr:uid="{00000000-0005-0000-0000-000029010000}"/>
    <cellStyle name=" _Feb2001_GCP Platform Profits_By Model V. Profit (version 1)" xfId="770" xr:uid="{00000000-0005-0000-0000-00002A010000}"/>
    <cellStyle name=" _Feb2001_GCP Platform Profits_Check Point#4-2" xfId="771" xr:uid="{00000000-0005-0000-0000-00002B010000}"/>
    <cellStyle name=" _Feb2001_GCP Platform Profits_Check Point#4-2 2" xfId="772" xr:uid="{00000000-0005-0000-0000-00002C010000}"/>
    <cellStyle name=" _Feb2001_GCP Platform Profits_Check Point#4-2_Assumption#740" xfId="773" xr:uid="{00000000-0005-0000-0000-00002D010000}"/>
    <cellStyle name=" _Feb2001_GCP Platform Profits_Check Point#4-2_Assumption#740 (version 1)" xfId="774" xr:uid="{00000000-0005-0000-0000-00002E010000}"/>
    <cellStyle name=" _Feb2001_GCP Platform Profits_Check Point#4-2_By Model V. Profit (version 1)" xfId="775" xr:uid="{00000000-0005-0000-0000-00002F010000}"/>
    <cellStyle name=" _Feb2001_GCP Platform Profits_Check Point#4-2_Profit Model ME updated #727" xfId="776" xr:uid="{00000000-0005-0000-0000-000030010000}"/>
    <cellStyle name=" _Feb2001_GCP Platform Profits_Check Point#4-2_Profit Model ME updated #727 2" xfId="777" xr:uid="{00000000-0005-0000-0000-000031010000}"/>
    <cellStyle name=" _Feb2001_GCP Platform Profits_Check Point#4-2_Summary" xfId="778" xr:uid="{00000000-0005-0000-0000-000032010000}"/>
    <cellStyle name=" _Feb2001_GCP Platform Profits_Profit Model ME updated #727" xfId="779" xr:uid="{00000000-0005-0000-0000-000033010000}"/>
    <cellStyle name=" _Feb2001_GCP Platform Profits_Profit Model ME updated #727 2" xfId="780" xr:uid="{00000000-0005-0000-0000-000034010000}"/>
    <cellStyle name=" _Feb2001_GCP Platform Profits_Summary" xfId="781" xr:uid="{00000000-0005-0000-0000-000035010000}"/>
    <cellStyle name=" _Feb2001_M vsF" xfId="782" xr:uid="{00000000-0005-0000-0000-000036010000}"/>
    <cellStyle name=" _Feb2001_M vsF 2" xfId="783" xr:uid="{00000000-0005-0000-0000-000037010000}"/>
    <cellStyle name=" _Feb2001_M vsF_Assumption#740" xfId="784" xr:uid="{00000000-0005-0000-0000-000038010000}"/>
    <cellStyle name=" _Feb2001_M vsF_Assumption#740 (version 1)" xfId="785" xr:uid="{00000000-0005-0000-0000-000039010000}"/>
    <cellStyle name=" _Feb2001_M vsF_Book1" xfId="786" xr:uid="{00000000-0005-0000-0000-00003A010000}"/>
    <cellStyle name=" _Feb2001_M vsF_By Model V. Profit (version 1)" xfId="787" xr:uid="{00000000-0005-0000-0000-00003B010000}"/>
    <cellStyle name=" _Feb2001_M vsF_Profit Model ME updated #727" xfId="788" xr:uid="{00000000-0005-0000-0000-00003C010000}"/>
    <cellStyle name=" _Feb2001_M vsF_Profit Model ME updated #727 2" xfId="789" xr:uid="{00000000-0005-0000-0000-00003D010000}"/>
    <cellStyle name=" _Feb2001_M vsF_Summary" xfId="790" xr:uid="{00000000-0005-0000-0000-00003E010000}"/>
    <cellStyle name=" _Feb2001_Profit Model ME updated #727" xfId="791" xr:uid="{00000000-0005-0000-0000-00003F010000}"/>
    <cellStyle name=" _Feb2001_Profit Model ME updated #727 2" xfId="792" xr:uid="{00000000-0005-0000-0000-000040010000}"/>
    <cellStyle name=" _Feb2001_ROCE-June 12 ESM Status" xfId="793" xr:uid="{00000000-0005-0000-0000-000041010000}"/>
    <cellStyle name=" _Feb2001_ROCE-June 12 ESM Status 2" xfId="794" xr:uid="{00000000-0005-0000-0000-000042010000}"/>
    <cellStyle name=" _Feb2001_Summary" xfId="795" xr:uid="{00000000-0005-0000-0000-000043010000}"/>
    <cellStyle name=" _FIP 111 Mgt Summary_Feb19_FAP Subm" xfId="796" xr:uid="{00000000-0005-0000-0000-000044010000}"/>
    <cellStyle name=" _FIP 111 Mgt Summary_Feb19_FAP Subm 2" xfId="797" xr:uid="{00000000-0005-0000-0000-000045010000}"/>
    <cellStyle name=" _FIP 111 Mgt Summary_Feb19_FAP Subm_ASEAN B Car (B299) PM_V1.05Status-Fx718-0330ME-0601" xfId="798" xr:uid="{00000000-0005-0000-0000-000046010000}"/>
    <cellStyle name=" _FIP 111 Mgt Summary_Feb19_FAP Subm_ASEAN B Car (B299) PM_V1.05Status-Fx718-0330ME-0601 2" xfId="799" xr:uid="{00000000-0005-0000-0000-000047010000}"/>
    <cellStyle name=" _FIP 111 Mgt Summary_Feb19_FAP Subm_ASEAN B Finance weekly report 052207" xfId="800" xr:uid="{00000000-0005-0000-0000-000048010000}"/>
    <cellStyle name=" _FIP 111 Mgt Summary_Feb19_FAP Subm_ASEAN B Finance weekly report 052207 2" xfId="801" xr:uid="{00000000-0005-0000-0000-000049010000}"/>
    <cellStyle name=" _FIP 111 Mgt Summary_Feb19_FAP Subm_ASEAN B299 IS by market - 052307" xfId="802" xr:uid="{00000000-0005-0000-0000-00004A010000}"/>
    <cellStyle name=" _FIP 111 Mgt Summary_Feb19_FAP Subm_ASEAN B299 IS by market - 052307 2" xfId="803" xr:uid="{00000000-0005-0000-0000-00004B010000}"/>
    <cellStyle name=" _FIP 111 Mgt Summary_Feb19_FAP Subm_ASEAN B299 IS-Mkt-YOY-052307" xfId="804" xr:uid="{00000000-0005-0000-0000-00004C010000}"/>
    <cellStyle name=" _FIP 111 Mgt Summary_Feb19_FAP Subm_ASEAN B299 IS-Mkt-YOY-052307 2" xfId="805" xr:uid="{00000000-0005-0000-0000-00004D010000}"/>
    <cellStyle name=" _FIP 111 Mgt Summary_Feb19_FAP Subm_Assumption#740" xfId="806" xr:uid="{00000000-0005-0000-0000-00004E010000}"/>
    <cellStyle name=" _FIP 111 Mgt Summary_Feb19_FAP Subm_Assumption#740 (version 1)" xfId="807" xr:uid="{00000000-0005-0000-0000-00004F010000}"/>
    <cellStyle name=" _FIP 111 Mgt Summary_Feb19_FAP Subm_Book1" xfId="808" xr:uid="{00000000-0005-0000-0000-000050010000}"/>
    <cellStyle name=" _FIP 111 Mgt Summary_Feb19_FAP Subm_By Model V. Profit (version 1)" xfId="809" xr:uid="{00000000-0005-0000-0000-000051010000}"/>
    <cellStyle name=" _FIP 111 Mgt Summary_Feb19_FAP Subm_Check Point#4-2" xfId="810" xr:uid="{00000000-0005-0000-0000-000052010000}"/>
    <cellStyle name=" _FIP 111 Mgt Summary_Feb19_FAP Subm_Check Point#4-2 2" xfId="811" xr:uid="{00000000-0005-0000-0000-000053010000}"/>
    <cellStyle name=" _FIP 111 Mgt Summary_Feb19_FAP Subm_Check Point#4-2_Assumption#740" xfId="812" xr:uid="{00000000-0005-0000-0000-000054010000}"/>
    <cellStyle name=" _FIP 111 Mgt Summary_Feb19_FAP Subm_Check Point#4-2_Assumption#740 (version 1)" xfId="813" xr:uid="{00000000-0005-0000-0000-000055010000}"/>
    <cellStyle name=" _FIP 111 Mgt Summary_Feb19_FAP Subm_Check Point#4-2_By Model V. Profit (version 1)" xfId="814" xr:uid="{00000000-0005-0000-0000-000056010000}"/>
    <cellStyle name=" _FIP 111 Mgt Summary_Feb19_FAP Subm_Check Point#4-2_Profit Model ME updated #727" xfId="815" xr:uid="{00000000-0005-0000-0000-000057010000}"/>
    <cellStyle name=" _FIP 111 Mgt Summary_Feb19_FAP Subm_Check Point#4-2_Profit Model ME updated #727 2" xfId="816" xr:uid="{00000000-0005-0000-0000-000058010000}"/>
    <cellStyle name=" _FIP 111 Mgt Summary_Feb19_FAP Subm_Check Point#4-2_Summary" xfId="817" xr:uid="{00000000-0005-0000-0000-000059010000}"/>
    <cellStyle name=" _FIP 111 Mgt Summary_Feb19_FAP Subm_Copy of J97 Profit vs T6 Profit" xfId="818" xr:uid="{00000000-0005-0000-0000-00005A010000}"/>
    <cellStyle name=" _FIP 111 Mgt Summary_Feb19_FAP Subm_Copy of J97 Profit vs T6 Profit 2" xfId="819" xr:uid="{00000000-0005-0000-0000-00005B010000}"/>
    <cellStyle name=" _FIP 111 Mgt Summary_Feb19_FAP Subm_Copy of J97 Profit vs T6 Profit_Check Point#4-2" xfId="820" xr:uid="{00000000-0005-0000-0000-00005C010000}"/>
    <cellStyle name=" _FIP 111 Mgt Summary_Feb19_FAP Subm_Copy of J97 Profit vs T6 Profit_Check Point#4-2 2" xfId="821" xr:uid="{00000000-0005-0000-0000-00005D010000}"/>
    <cellStyle name=" _FIP 111 Mgt Summary_Feb19_FAP Subm_F+M IS by Market" xfId="822" xr:uid="{00000000-0005-0000-0000-00005E010000}"/>
    <cellStyle name=" _FIP 111 Mgt Summary_Feb19_FAP Subm_F+M IS by Market 2" xfId="823" xr:uid="{00000000-0005-0000-0000-00005F010000}"/>
    <cellStyle name=" _FIP 111 Mgt Summary_Feb19_FAP Subm_GCP Platform Profits" xfId="824" xr:uid="{00000000-0005-0000-0000-000060010000}"/>
    <cellStyle name=" _FIP 111 Mgt Summary_Feb19_FAP Subm_GCP Platform Profits 2" xfId="825" xr:uid="{00000000-0005-0000-0000-000061010000}"/>
    <cellStyle name=" _FIP 111 Mgt Summary_Feb19_FAP Subm_GCP Platform Profits_ASEAN B Car (B299) PM_V1.05Status-Fx718-0330ME-0601" xfId="826" xr:uid="{00000000-0005-0000-0000-000062010000}"/>
    <cellStyle name=" _FIP 111 Mgt Summary_Feb19_FAP Subm_GCP Platform Profits_Assumption#740" xfId="827" xr:uid="{00000000-0005-0000-0000-000063010000}"/>
    <cellStyle name=" _FIP 111 Mgt Summary_Feb19_FAP Subm_GCP Platform Profits_Assumption#740 (version 1)" xfId="828" xr:uid="{00000000-0005-0000-0000-000064010000}"/>
    <cellStyle name=" _FIP 111 Mgt Summary_Feb19_FAP Subm_GCP Platform Profits_Book1" xfId="829" xr:uid="{00000000-0005-0000-0000-000065010000}"/>
    <cellStyle name=" _FIP 111 Mgt Summary_Feb19_FAP Subm_GCP Platform Profits_By Model V. Profit (version 1)" xfId="830" xr:uid="{00000000-0005-0000-0000-000066010000}"/>
    <cellStyle name=" _FIP 111 Mgt Summary_Feb19_FAP Subm_GCP Platform Profits_Check Point#4-2" xfId="831" xr:uid="{00000000-0005-0000-0000-000067010000}"/>
    <cellStyle name=" _FIP 111 Mgt Summary_Feb19_FAP Subm_GCP Platform Profits_Check Point#4-2 2" xfId="832" xr:uid="{00000000-0005-0000-0000-000068010000}"/>
    <cellStyle name=" _FIP 111 Mgt Summary_Feb19_FAP Subm_GCP Platform Profits_Check Point#4-2_Assumption#740" xfId="833" xr:uid="{00000000-0005-0000-0000-000069010000}"/>
    <cellStyle name=" _FIP 111 Mgt Summary_Feb19_FAP Subm_GCP Platform Profits_Check Point#4-2_Assumption#740 (version 1)" xfId="834" xr:uid="{00000000-0005-0000-0000-00006A010000}"/>
    <cellStyle name=" _FIP 111 Mgt Summary_Feb19_FAP Subm_GCP Platform Profits_Check Point#4-2_By Model V. Profit (version 1)" xfId="835" xr:uid="{00000000-0005-0000-0000-00006B010000}"/>
    <cellStyle name=" _FIP 111 Mgt Summary_Feb19_FAP Subm_GCP Platform Profits_Check Point#4-2_Profit Model ME updated #727" xfId="836" xr:uid="{00000000-0005-0000-0000-00006C010000}"/>
    <cellStyle name=" _FIP 111 Mgt Summary_Feb19_FAP Subm_GCP Platform Profits_Check Point#4-2_Profit Model ME updated #727 2" xfId="837" xr:uid="{00000000-0005-0000-0000-00006D010000}"/>
    <cellStyle name=" _FIP 111 Mgt Summary_Feb19_FAP Subm_GCP Platform Profits_Check Point#4-2_Summary" xfId="838" xr:uid="{00000000-0005-0000-0000-00006E010000}"/>
    <cellStyle name=" _FIP 111 Mgt Summary_Feb19_FAP Subm_GCP Platform Profits_Profit Model ME updated #727" xfId="839" xr:uid="{00000000-0005-0000-0000-00006F010000}"/>
    <cellStyle name=" _FIP 111 Mgt Summary_Feb19_FAP Subm_GCP Platform Profits_Profit Model ME updated #727 2" xfId="840" xr:uid="{00000000-0005-0000-0000-000070010000}"/>
    <cellStyle name=" _FIP 111 Mgt Summary_Feb19_FAP Subm_GCP Platform Profits_Summary" xfId="841" xr:uid="{00000000-0005-0000-0000-000071010000}"/>
    <cellStyle name=" _FIP 111 Mgt Summary_Feb19_FAP Subm_M vsF" xfId="842" xr:uid="{00000000-0005-0000-0000-000072010000}"/>
    <cellStyle name=" _FIP 111 Mgt Summary_Feb19_FAP Subm_M vsF 2" xfId="843" xr:uid="{00000000-0005-0000-0000-000073010000}"/>
    <cellStyle name=" _FIP 111 Mgt Summary_Feb19_FAP Subm_M vsF_Assumption#740" xfId="844" xr:uid="{00000000-0005-0000-0000-000074010000}"/>
    <cellStyle name=" _FIP 111 Mgt Summary_Feb19_FAP Subm_M vsF_Assumption#740 (version 1)" xfId="845" xr:uid="{00000000-0005-0000-0000-000075010000}"/>
    <cellStyle name=" _FIP 111 Mgt Summary_Feb19_FAP Subm_M vsF_Book1" xfId="846" xr:uid="{00000000-0005-0000-0000-000076010000}"/>
    <cellStyle name=" _FIP 111 Mgt Summary_Feb19_FAP Subm_M vsF_By Model V. Profit (version 1)" xfId="847" xr:uid="{00000000-0005-0000-0000-000077010000}"/>
    <cellStyle name=" _FIP 111 Mgt Summary_Feb19_FAP Subm_M vsF_Profit Model ME updated #727" xfId="848" xr:uid="{00000000-0005-0000-0000-000078010000}"/>
    <cellStyle name=" _FIP 111 Mgt Summary_Feb19_FAP Subm_M vsF_Profit Model ME updated #727 2" xfId="849" xr:uid="{00000000-0005-0000-0000-000079010000}"/>
    <cellStyle name=" _FIP 111 Mgt Summary_Feb19_FAP Subm_M vsF_Summary" xfId="850" xr:uid="{00000000-0005-0000-0000-00007A010000}"/>
    <cellStyle name=" _FIP 111 Mgt Summary_Feb19_FAP Subm_Profit Model ME updated #727" xfId="851" xr:uid="{00000000-0005-0000-0000-00007B010000}"/>
    <cellStyle name=" _FIP 111 Mgt Summary_Feb19_FAP Subm_Profit Model ME updated #727 2" xfId="852" xr:uid="{00000000-0005-0000-0000-00007C010000}"/>
    <cellStyle name=" _FIP 111 Mgt Summary_Feb19_FAP Subm_ROCE-June 12 ESM Status" xfId="853" xr:uid="{00000000-0005-0000-0000-00007D010000}"/>
    <cellStyle name=" _FIP 111 Mgt Summary_Feb19_FAP Subm_ROCE-June 12 ESM Status 2" xfId="854" xr:uid="{00000000-0005-0000-0000-00007E010000}"/>
    <cellStyle name=" _FIP 111 Mgt Summary_Feb19_FAP Subm_Summary" xfId="855" xr:uid="{00000000-0005-0000-0000-00007F010000}"/>
    <cellStyle name=" _GCP Platform Profits" xfId="856" xr:uid="{00000000-0005-0000-0000-000080010000}"/>
    <cellStyle name=" _GCP Platform Profits 2" xfId="857" xr:uid="{00000000-0005-0000-0000-000081010000}"/>
    <cellStyle name=" _GCP Platform Profits_ASEAN B Car (B299) PM_V1.05Status-Fx718-0330ME-0601" xfId="858" xr:uid="{00000000-0005-0000-0000-000082010000}"/>
    <cellStyle name=" _GCP Platform Profits_Assumption#740" xfId="859" xr:uid="{00000000-0005-0000-0000-000083010000}"/>
    <cellStyle name=" _GCP Platform Profits_Assumption#740 (version 1)" xfId="860" xr:uid="{00000000-0005-0000-0000-000084010000}"/>
    <cellStyle name=" _GCP Platform Profits_Book1" xfId="861" xr:uid="{00000000-0005-0000-0000-000085010000}"/>
    <cellStyle name=" _GCP Platform Profits_By Model V. Profit (version 1)" xfId="862" xr:uid="{00000000-0005-0000-0000-000086010000}"/>
    <cellStyle name=" _GCP Platform Profits_Profit Model ME updated #727" xfId="863" xr:uid="{00000000-0005-0000-0000-000087010000}"/>
    <cellStyle name=" _GCP Platform Profits_Profit Model ME updated #727 2" xfId="864" xr:uid="{00000000-0005-0000-0000-000088010000}"/>
    <cellStyle name=" _GCP Platform Profits_Summary" xfId="865" xr:uid="{00000000-0005-0000-0000-000089010000}"/>
    <cellStyle name=" _key data page" xfId="866" xr:uid="{00000000-0005-0000-0000-00008A010000}"/>
    <cellStyle name=" _key data page 2" xfId="867" xr:uid="{00000000-0005-0000-0000-00008B010000}"/>
    <cellStyle name=" _key data page_ASEAN B Car (B299) PM_V1.05Status-Fx718-0330ME-0601" xfId="868" xr:uid="{00000000-0005-0000-0000-00008C010000}"/>
    <cellStyle name=" _key data page_ASEAN B Car (B299) PM_V1.05Status-Fx718-0330ME-0601 2" xfId="869" xr:uid="{00000000-0005-0000-0000-00008D010000}"/>
    <cellStyle name=" _key data page_Check Point#4-2" xfId="870" xr:uid="{00000000-0005-0000-0000-00008E010000}"/>
    <cellStyle name=" _key data page_Check Point#4-2 2" xfId="871" xr:uid="{00000000-0005-0000-0000-00008F010000}"/>
    <cellStyle name=" _key data page_Copy of J97 Profit vs T6 Profit" xfId="872" xr:uid="{00000000-0005-0000-0000-000090010000}"/>
    <cellStyle name=" _key data page_Copy of J97 Profit vs T6 Profit 2" xfId="873" xr:uid="{00000000-0005-0000-0000-000091010000}"/>
    <cellStyle name=" _key data page_Copy of J97 Profit vs T6 Profit_ASEAN B Car (B299) PM_V1.05Status-Fx718-0330ME-0601" xfId="874" xr:uid="{00000000-0005-0000-0000-000092010000}"/>
    <cellStyle name=" _key data page_Copy of J97 Profit vs T6 Profit_Assumption#740" xfId="875" xr:uid="{00000000-0005-0000-0000-000093010000}"/>
    <cellStyle name=" _key data page_Copy of J97 Profit vs T6 Profit_Assumption#740 (version 1)" xfId="876" xr:uid="{00000000-0005-0000-0000-000094010000}"/>
    <cellStyle name=" _key data page_Copy of J97 Profit vs T6 Profit_Book1" xfId="877" xr:uid="{00000000-0005-0000-0000-000095010000}"/>
    <cellStyle name=" _key data page_Copy of J97 Profit vs T6 Profit_By Model V. Profit (version 1)" xfId="878" xr:uid="{00000000-0005-0000-0000-000096010000}"/>
    <cellStyle name=" _key data page_Copy of J97 Profit vs T6 Profit_Check Point#4-2" xfId="879" xr:uid="{00000000-0005-0000-0000-000097010000}"/>
    <cellStyle name=" _key data page_Copy of J97 Profit vs T6 Profit_Check Point#4-2 2" xfId="880" xr:uid="{00000000-0005-0000-0000-000098010000}"/>
    <cellStyle name=" _key data page_Copy of J97 Profit vs T6 Profit_Check Point#4-2_Assumption#740" xfId="881" xr:uid="{00000000-0005-0000-0000-000099010000}"/>
    <cellStyle name=" _key data page_Copy of J97 Profit vs T6 Profit_Check Point#4-2_Assumption#740 (version 1)" xfId="882" xr:uid="{00000000-0005-0000-0000-00009A010000}"/>
    <cellStyle name=" _key data page_Copy of J97 Profit vs T6 Profit_Check Point#4-2_By Model V. Profit (version 1)" xfId="883" xr:uid="{00000000-0005-0000-0000-00009B010000}"/>
    <cellStyle name=" _key data page_Copy of J97 Profit vs T6 Profit_Check Point#4-2_Profit Model ME updated #727" xfId="884" xr:uid="{00000000-0005-0000-0000-00009C010000}"/>
    <cellStyle name=" _key data page_Copy of J97 Profit vs T6 Profit_Check Point#4-2_Profit Model ME updated #727 2" xfId="885" xr:uid="{00000000-0005-0000-0000-00009D010000}"/>
    <cellStyle name=" _key data page_Copy of J97 Profit vs T6 Profit_Check Point#4-2_Summary" xfId="886" xr:uid="{00000000-0005-0000-0000-00009E010000}"/>
    <cellStyle name=" _key data page_Copy of J97 Profit vs T6 Profit_Profit Model ME updated #727" xfId="887" xr:uid="{00000000-0005-0000-0000-00009F010000}"/>
    <cellStyle name=" _key data page_Copy of J97 Profit vs T6 Profit_Profit Model ME updated #727 2" xfId="888" xr:uid="{00000000-0005-0000-0000-0000A0010000}"/>
    <cellStyle name=" _key data page_Copy of J97 Profit vs T6 Profit_Summary" xfId="889" xr:uid="{00000000-0005-0000-0000-0000A1010000}"/>
    <cellStyle name=" _M vsF" xfId="890" xr:uid="{00000000-0005-0000-0000-0000A2010000}"/>
    <cellStyle name=" _M vsF 2" xfId="891" xr:uid="{00000000-0005-0000-0000-0000A3010000}"/>
    <cellStyle name=" _M vsF_Assumption#740" xfId="892" xr:uid="{00000000-0005-0000-0000-0000A4010000}"/>
    <cellStyle name=" _M vsF_Assumption#740 (version 1)" xfId="893" xr:uid="{00000000-0005-0000-0000-0000A5010000}"/>
    <cellStyle name=" _M vsF_Book1" xfId="894" xr:uid="{00000000-0005-0000-0000-0000A6010000}"/>
    <cellStyle name=" _M vsF_By Model V. Profit (version 1)" xfId="895" xr:uid="{00000000-0005-0000-0000-0000A7010000}"/>
    <cellStyle name=" _M vsF_Profit Model ME updated #727" xfId="896" xr:uid="{00000000-0005-0000-0000-0000A8010000}"/>
    <cellStyle name=" _M vsF_Profit Model ME updated #727 2" xfId="897" xr:uid="{00000000-0005-0000-0000-0000A9010000}"/>
    <cellStyle name=" _M vsF_Summary" xfId="898" xr:uid="{00000000-0005-0000-0000-0000AA010000}"/>
    <cellStyle name=" _Profit Model ME updated #727" xfId="899" xr:uid="{00000000-0005-0000-0000-0000AB010000}"/>
    <cellStyle name=" _Profit Model ME updated #727 2" xfId="900" xr:uid="{00000000-0005-0000-0000-0000AC010000}"/>
    <cellStyle name=" _Profit outlook.xls Chart 1" xfId="901" xr:uid="{00000000-0005-0000-0000-0000AD010000}"/>
    <cellStyle name=" _Profit outlook.xls Chart 1 2" xfId="902" xr:uid="{00000000-0005-0000-0000-0000AE010000}"/>
    <cellStyle name=" _Profit outlook.xls Chart 1_ASEAN B Car (B299) PM_V1.05Status-Fx718-0330ME-0601" xfId="903" xr:uid="{00000000-0005-0000-0000-0000AF010000}"/>
    <cellStyle name=" _Profit outlook.xls Chart 1_ASEAN B Car (B299) PM_V1.05Status-Fx718-0330ME-0601 2" xfId="904" xr:uid="{00000000-0005-0000-0000-0000B0010000}"/>
    <cellStyle name=" _Profit outlook.xls Chart 1_ASEAN B Finance weekly report 052207" xfId="905" xr:uid="{00000000-0005-0000-0000-0000B1010000}"/>
    <cellStyle name=" _Profit outlook.xls Chart 1_ASEAN B Finance weekly report 052207 2" xfId="906" xr:uid="{00000000-0005-0000-0000-0000B2010000}"/>
    <cellStyle name=" _Profit outlook.xls Chart 1_ASEAN B299 IS by market - 052307" xfId="907" xr:uid="{00000000-0005-0000-0000-0000B3010000}"/>
    <cellStyle name=" _Profit outlook.xls Chart 1_ASEAN B299 IS by market - 052307 2" xfId="908" xr:uid="{00000000-0005-0000-0000-0000B4010000}"/>
    <cellStyle name=" _Profit outlook.xls Chart 1_ASEAN B299 IS-Mkt-YOY-052307" xfId="909" xr:uid="{00000000-0005-0000-0000-0000B5010000}"/>
    <cellStyle name=" _Profit outlook.xls Chart 1_ASEAN B299 IS-Mkt-YOY-052307 2" xfId="910" xr:uid="{00000000-0005-0000-0000-0000B6010000}"/>
    <cellStyle name=" _Profit outlook.xls Chart 1_Assumption#740" xfId="911" xr:uid="{00000000-0005-0000-0000-0000B7010000}"/>
    <cellStyle name=" _Profit outlook.xls Chart 1_Assumption#740 (version 1)" xfId="912" xr:uid="{00000000-0005-0000-0000-0000B8010000}"/>
    <cellStyle name=" _Profit outlook.xls Chart 1_Book1" xfId="913" xr:uid="{00000000-0005-0000-0000-0000B9010000}"/>
    <cellStyle name=" _Profit outlook.xls Chart 1_By Model V. Profit (version 1)" xfId="914" xr:uid="{00000000-0005-0000-0000-0000BA010000}"/>
    <cellStyle name=" _Profit outlook.xls Chart 1_Check Point#4-2" xfId="915" xr:uid="{00000000-0005-0000-0000-0000BB010000}"/>
    <cellStyle name=" _Profit outlook.xls Chart 1_Check Point#4-2 2" xfId="916" xr:uid="{00000000-0005-0000-0000-0000BC010000}"/>
    <cellStyle name=" _Profit outlook.xls Chart 1_Check Point#4-2_Assumption#740" xfId="917" xr:uid="{00000000-0005-0000-0000-0000BD010000}"/>
    <cellStyle name=" _Profit outlook.xls Chart 1_Check Point#4-2_Assumption#740 (version 1)" xfId="918" xr:uid="{00000000-0005-0000-0000-0000BE010000}"/>
    <cellStyle name=" _Profit outlook.xls Chart 1_Check Point#4-2_By Model V. Profit (version 1)" xfId="919" xr:uid="{00000000-0005-0000-0000-0000BF010000}"/>
    <cellStyle name=" _Profit outlook.xls Chart 1_Check Point#4-2_Profit Model ME updated #727" xfId="920" xr:uid="{00000000-0005-0000-0000-0000C0010000}"/>
    <cellStyle name=" _Profit outlook.xls Chart 1_Check Point#4-2_Profit Model ME updated #727 2" xfId="921" xr:uid="{00000000-0005-0000-0000-0000C1010000}"/>
    <cellStyle name=" _Profit outlook.xls Chart 1_Check Point#4-2_Summary" xfId="922" xr:uid="{00000000-0005-0000-0000-0000C2010000}"/>
    <cellStyle name=" _Profit outlook.xls Chart 1_Copy of J97 Profit vs T6 Profit" xfId="923" xr:uid="{00000000-0005-0000-0000-0000C3010000}"/>
    <cellStyle name=" _Profit outlook.xls Chart 1_Copy of J97 Profit vs T6 Profit 2" xfId="924" xr:uid="{00000000-0005-0000-0000-0000C4010000}"/>
    <cellStyle name=" _Profit outlook.xls Chart 1_Copy of J97 Profit vs T6 Profit_Check Point#4-2" xfId="925" xr:uid="{00000000-0005-0000-0000-0000C5010000}"/>
    <cellStyle name=" _Profit outlook.xls Chart 1_Copy of J97 Profit vs T6 Profit_Check Point#4-2 2" xfId="926" xr:uid="{00000000-0005-0000-0000-0000C6010000}"/>
    <cellStyle name=" _Profit outlook.xls Chart 1_F+M IS by Market" xfId="927" xr:uid="{00000000-0005-0000-0000-0000C7010000}"/>
    <cellStyle name=" _Profit outlook.xls Chart 1_F+M IS by Market 2" xfId="928" xr:uid="{00000000-0005-0000-0000-0000C8010000}"/>
    <cellStyle name=" _Profit outlook.xls Chart 1_GCP Platform Profits" xfId="929" xr:uid="{00000000-0005-0000-0000-0000C9010000}"/>
    <cellStyle name=" _Profit outlook.xls Chart 1_GCP Platform Profits 2" xfId="930" xr:uid="{00000000-0005-0000-0000-0000CA010000}"/>
    <cellStyle name=" _Profit outlook.xls Chart 1_GCP Platform Profits_ASEAN B Car (B299) PM_V1.05Status-Fx718-0330ME-0601" xfId="931" xr:uid="{00000000-0005-0000-0000-0000CB010000}"/>
    <cellStyle name=" _Profit outlook.xls Chart 1_GCP Platform Profits_Assumption#740" xfId="932" xr:uid="{00000000-0005-0000-0000-0000CC010000}"/>
    <cellStyle name=" _Profit outlook.xls Chart 1_GCP Platform Profits_Assumption#740 (version 1)" xfId="933" xr:uid="{00000000-0005-0000-0000-0000CD010000}"/>
    <cellStyle name=" _Profit outlook.xls Chart 1_GCP Platform Profits_Book1" xfId="934" xr:uid="{00000000-0005-0000-0000-0000CE010000}"/>
    <cellStyle name=" _Profit outlook.xls Chart 1_GCP Platform Profits_By Model V. Profit (version 1)" xfId="935" xr:uid="{00000000-0005-0000-0000-0000CF010000}"/>
    <cellStyle name=" _Profit outlook.xls Chart 1_GCP Platform Profits_Check Point#4-2" xfId="936" xr:uid="{00000000-0005-0000-0000-0000D0010000}"/>
    <cellStyle name=" _Profit outlook.xls Chart 1_GCP Platform Profits_Check Point#4-2 2" xfId="937" xr:uid="{00000000-0005-0000-0000-0000D1010000}"/>
    <cellStyle name=" _Profit outlook.xls Chart 1_GCP Platform Profits_Check Point#4-2_Assumption#740" xfId="938" xr:uid="{00000000-0005-0000-0000-0000D2010000}"/>
    <cellStyle name=" _Profit outlook.xls Chart 1_GCP Platform Profits_Check Point#4-2_Assumption#740 (version 1)" xfId="939" xr:uid="{00000000-0005-0000-0000-0000D3010000}"/>
    <cellStyle name=" _Profit outlook.xls Chart 1_GCP Platform Profits_Check Point#4-2_By Model V. Profit (version 1)" xfId="940" xr:uid="{00000000-0005-0000-0000-0000D4010000}"/>
    <cellStyle name=" _Profit outlook.xls Chart 1_GCP Platform Profits_Check Point#4-2_Profit Model ME updated #727" xfId="941" xr:uid="{00000000-0005-0000-0000-0000D5010000}"/>
    <cellStyle name=" _Profit outlook.xls Chart 1_GCP Platform Profits_Check Point#4-2_Profit Model ME updated #727 2" xfId="942" xr:uid="{00000000-0005-0000-0000-0000D6010000}"/>
    <cellStyle name=" _Profit outlook.xls Chart 1_GCP Platform Profits_Check Point#4-2_Summary" xfId="943" xr:uid="{00000000-0005-0000-0000-0000D7010000}"/>
    <cellStyle name=" _Profit outlook.xls Chart 1_GCP Platform Profits_Profit Model ME updated #727" xfId="944" xr:uid="{00000000-0005-0000-0000-0000D8010000}"/>
    <cellStyle name=" _Profit outlook.xls Chart 1_GCP Platform Profits_Profit Model ME updated #727 2" xfId="945" xr:uid="{00000000-0005-0000-0000-0000D9010000}"/>
    <cellStyle name=" _Profit outlook.xls Chart 1_GCP Platform Profits_Summary" xfId="946" xr:uid="{00000000-0005-0000-0000-0000DA010000}"/>
    <cellStyle name=" _Profit outlook.xls Chart 1_M vsF" xfId="947" xr:uid="{00000000-0005-0000-0000-0000DB010000}"/>
    <cellStyle name=" _Profit outlook.xls Chart 1_M vsF 2" xfId="948" xr:uid="{00000000-0005-0000-0000-0000DC010000}"/>
    <cellStyle name=" _Profit outlook.xls Chart 1_M vsF_Assumption#740" xfId="949" xr:uid="{00000000-0005-0000-0000-0000DD010000}"/>
    <cellStyle name=" _Profit outlook.xls Chart 1_M vsF_Assumption#740 (version 1)" xfId="950" xr:uid="{00000000-0005-0000-0000-0000DE010000}"/>
    <cellStyle name=" _Profit outlook.xls Chart 1_M vsF_Book1" xfId="951" xr:uid="{00000000-0005-0000-0000-0000DF010000}"/>
    <cellStyle name=" _Profit outlook.xls Chart 1_M vsF_By Model V. Profit (version 1)" xfId="952" xr:uid="{00000000-0005-0000-0000-0000E0010000}"/>
    <cellStyle name=" _Profit outlook.xls Chart 1_M vsF_Profit Model ME updated #727" xfId="953" xr:uid="{00000000-0005-0000-0000-0000E1010000}"/>
    <cellStyle name=" _Profit outlook.xls Chart 1_M vsF_Profit Model ME updated #727 2" xfId="954" xr:uid="{00000000-0005-0000-0000-0000E2010000}"/>
    <cellStyle name=" _Profit outlook.xls Chart 1_M vsF_Summary" xfId="955" xr:uid="{00000000-0005-0000-0000-0000E3010000}"/>
    <cellStyle name=" _Profit outlook.xls Chart 1_Profit Model ME updated #727" xfId="956" xr:uid="{00000000-0005-0000-0000-0000E4010000}"/>
    <cellStyle name=" _Profit outlook.xls Chart 1_Profit Model ME updated #727 2" xfId="957" xr:uid="{00000000-0005-0000-0000-0000E5010000}"/>
    <cellStyle name=" _Profit outlook.xls Chart 1_ROCE-June 12 ESM Status" xfId="958" xr:uid="{00000000-0005-0000-0000-0000E6010000}"/>
    <cellStyle name=" _Profit outlook.xls Chart 1_ROCE-June 12 ESM Status 2" xfId="959" xr:uid="{00000000-0005-0000-0000-0000E7010000}"/>
    <cellStyle name=" _Profit outlook.xls Chart 1_Summary" xfId="960" xr:uid="{00000000-0005-0000-0000-0000E8010000}"/>
    <cellStyle name=" _Profit outlook.xls Chart 13" xfId="961" xr:uid="{00000000-0005-0000-0000-0000E9010000}"/>
    <cellStyle name=" _Profit outlook.xls Chart 13 2" xfId="962" xr:uid="{00000000-0005-0000-0000-0000EA010000}"/>
    <cellStyle name=" _Profit outlook.xls Chart 13_ASEAN B Car (B299) PM_V1.05Status-Fx718-0330ME-0601" xfId="963" xr:uid="{00000000-0005-0000-0000-0000EB010000}"/>
    <cellStyle name=" _Profit outlook.xls Chart 13_ASEAN B Car (B299) PM_V1.05Status-Fx718-0330ME-0601 2" xfId="964" xr:uid="{00000000-0005-0000-0000-0000EC010000}"/>
    <cellStyle name=" _Profit outlook.xls Chart 13_ASEAN B Finance weekly report 052207" xfId="965" xr:uid="{00000000-0005-0000-0000-0000ED010000}"/>
    <cellStyle name=" _Profit outlook.xls Chart 13_ASEAN B Finance weekly report 052207 2" xfId="966" xr:uid="{00000000-0005-0000-0000-0000EE010000}"/>
    <cellStyle name=" _Profit outlook.xls Chart 13_ASEAN B299 IS by market - 052307" xfId="967" xr:uid="{00000000-0005-0000-0000-0000EF010000}"/>
    <cellStyle name=" _Profit outlook.xls Chart 13_ASEAN B299 IS by market - 052307 2" xfId="968" xr:uid="{00000000-0005-0000-0000-0000F0010000}"/>
    <cellStyle name=" _Profit outlook.xls Chart 13_ASEAN B299 IS-Mkt-YOY-052307" xfId="969" xr:uid="{00000000-0005-0000-0000-0000F1010000}"/>
    <cellStyle name=" _Profit outlook.xls Chart 13_ASEAN B299 IS-Mkt-YOY-052307 2" xfId="970" xr:uid="{00000000-0005-0000-0000-0000F2010000}"/>
    <cellStyle name=" _Profit outlook.xls Chart 13_Assumption#740" xfId="971" xr:uid="{00000000-0005-0000-0000-0000F3010000}"/>
    <cellStyle name=" _Profit outlook.xls Chart 13_Assumption#740 (version 1)" xfId="972" xr:uid="{00000000-0005-0000-0000-0000F4010000}"/>
    <cellStyle name=" _Profit outlook.xls Chart 13_Book1" xfId="973" xr:uid="{00000000-0005-0000-0000-0000F5010000}"/>
    <cellStyle name=" _Profit outlook.xls Chart 13_By Model V. Profit (version 1)" xfId="974" xr:uid="{00000000-0005-0000-0000-0000F6010000}"/>
    <cellStyle name=" _Profit outlook.xls Chart 13_Check Point#4-2" xfId="975" xr:uid="{00000000-0005-0000-0000-0000F7010000}"/>
    <cellStyle name=" _Profit outlook.xls Chart 13_Check Point#4-2 2" xfId="976" xr:uid="{00000000-0005-0000-0000-0000F8010000}"/>
    <cellStyle name=" _Profit outlook.xls Chart 13_Check Point#4-2_Assumption#740" xfId="977" xr:uid="{00000000-0005-0000-0000-0000F9010000}"/>
    <cellStyle name=" _Profit outlook.xls Chart 13_Check Point#4-2_Assumption#740 (version 1)" xfId="978" xr:uid="{00000000-0005-0000-0000-0000FA010000}"/>
    <cellStyle name=" _Profit outlook.xls Chart 13_Check Point#4-2_By Model V. Profit (version 1)" xfId="979" xr:uid="{00000000-0005-0000-0000-0000FB010000}"/>
    <cellStyle name=" _Profit outlook.xls Chart 13_Check Point#4-2_Profit Model ME updated #727" xfId="980" xr:uid="{00000000-0005-0000-0000-0000FC010000}"/>
    <cellStyle name=" _Profit outlook.xls Chart 13_Check Point#4-2_Profit Model ME updated #727 2" xfId="981" xr:uid="{00000000-0005-0000-0000-0000FD010000}"/>
    <cellStyle name=" _Profit outlook.xls Chart 13_Check Point#4-2_Summary" xfId="982" xr:uid="{00000000-0005-0000-0000-0000FE010000}"/>
    <cellStyle name=" _Profit outlook.xls Chart 13_Copy of J97 Profit vs T6 Profit" xfId="983" xr:uid="{00000000-0005-0000-0000-0000FF010000}"/>
    <cellStyle name=" _Profit outlook.xls Chart 13_Copy of J97 Profit vs T6 Profit 2" xfId="984" xr:uid="{00000000-0005-0000-0000-000000020000}"/>
    <cellStyle name=" _Profit outlook.xls Chart 13_Copy of J97 Profit vs T6 Profit_Check Point#4-2" xfId="985" xr:uid="{00000000-0005-0000-0000-000001020000}"/>
    <cellStyle name=" _Profit outlook.xls Chart 13_Copy of J97 Profit vs T6 Profit_Check Point#4-2 2" xfId="986" xr:uid="{00000000-0005-0000-0000-000002020000}"/>
    <cellStyle name=" _Profit outlook.xls Chart 13_F+M IS by Market" xfId="987" xr:uid="{00000000-0005-0000-0000-000003020000}"/>
    <cellStyle name=" _Profit outlook.xls Chart 13_F+M IS by Market 2" xfId="988" xr:uid="{00000000-0005-0000-0000-000004020000}"/>
    <cellStyle name=" _Profit outlook.xls Chart 13_GCP Platform Profits" xfId="989" xr:uid="{00000000-0005-0000-0000-000005020000}"/>
    <cellStyle name=" _Profit outlook.xls Chart 13_GCP Platform Profits 2" xfId="990" xr:uid="{00000000-0005-0000-0000-000006020000}"/>
    <cellStyle name=" _Profit outlook.xls Chart 13_GCP Platform Profits_ASEAN B Car (B299) PM_V1.05Status-Fx718-0330ME-0601" xfId="991" xr:uid="{00000000-0005-0000-0000-000007020000}"/>
    <cellStyle name=" _Profit outlook.xls Chart 13_GCP Platform Profits_Assumption#740" xfId="992" xr:uid="{00000000-0005-0000-0000-000008020000}"/>
    <cellStyle name=" _Profit outlook.xls Chart 13_GCP Platform Profits_Assumption#740 (version 1)" xfId="993" xr:uid="{00000000-0005-0000-0000-000009020000}"/>
    <cellStyle name=" _Profit outlook.xls Chart 13_GCP Platform Profits_Book1" xfId="994" xr:uid="{00000000-0005-0000-0000-00000A020000}"/>
    <cellStyle name=" _Profit outlook.xls Chart 13_GCP Platform Profits_By Model V. Profit (version 1)" xfId="995" xr:uid="{00000000-0005-0000-0000-00000B020000}"/>
    <cellStyle name=" _Profit outlook.xls Chart 13_GCP Platform Profits_Check Point#4-2" xfId="996" xr:uid="{00000000-0005-0000-0000-00000C020000}"/>
    <cellStyle name=" _Profit outlook.xls Chart 13_GCP Platform Profits_Check Point#4-2 2" xfId="997" xr:uid="{00000000-0005-0000-0000-00000D020000}"/>
    <cellStyle name=" _Profit outlook.xls Chart 13_GCP Platform Profits_Check Point#4-2_Assumption#740" xfId="998" xr:uid="{00000000-0005-0000-0000-00000E020000}"/>
    <cellStyle name=" _Profit outlook.xls Chart 13_GCP Platform Profits_Check Point#4-2_Assumption#740 (version 1)" xfId="999" xr:uid="{00000000-0005-0000-0000-00000F020000}"/>
    <cellStyle name=" _Profit outlook.xls Chart 13_GCP Platform Profits_Check Point#4-2_By Model V. Profit (version 1)" xfId="1000" xr:uid="{00000000-0005-0000-0000-000010020000}"/>
    <cellStyle name=" _Profit outlook.xls Chart 13_GCP Platform Profits_Check Point#4-2_Profit Model ME updated #727" xfId="1001" xr:uid="{00000000-0005-0000-0000-000011020000}"/>
    <cellStyle name=" _Profit outlook.xls Chart 13_GCP Platform Profits_Check Point#4-2_Profit Model ME updated #727 2" xfId="1002" xr:uid="{00000000-0005-0000-0000-000012020000}"/>
    <cellStyle name=" _Profit outlook.xls Chart 13_GCP Platform Profits_Check Point#4-2_Summary" xfId="1003" xr:uid="{00000000-0005-0000-0000-000013020000}"/>
    <cellStyle name=" _Profit outlook.xls Chart 13_GCP Platform Profits_Profit Model ME updated #727" xfId="1004" xr:uid="{00000000-0005-0000-0000-000014020000}"/>
    <cellStyle name=" _Profit outlook.xls Chart 13_GCP Platform Profits_Profit Model ME updated #727 2" xfId="1005" xr:uid="{00000000-0005-0000-0000-000015020000}"/>
    <cellStyle name=" _Profit outlook.xls Chart 13_GCP Platform Profits_Summary" xfId="1006" xr:uid="{00000000-0005-0000-0000-000016020000}"/>
    <cellStyle name=" _Profit outlook.xls Chart 13_M vsF" xfId="1007" xr:uid="{00000000-0005-0000-0000-000017020000}"/>
    <cellStyle name=" _Profit outlook.xls Chart 13_M vsF 2" xfId="1008" xr:uid="{00000000-0005-0000-0000-000018020000}"/>
    <cellStyle name=" _Profit outlook.xls Chart 13_M vsF_Assumption#740" xfId="1009" xr:uid="{00000000-0005-0000-0000-000019020000}"/>
    <cellStyle name=" _Profit outlook.xls Chart 13_M vsF_Assumption#740 (version 1)" xfId="1010" xr:uid="{00000000-0005-0000-0000-00001A020000}"/>
    <cellStyle name=" _Profit outlook.xls Chart 13_M vsF_Book1" xfId="1011" xr:uid="{00000000-0005-0000-0000-00001B020000}"/>
    <cellStyle name=" _Profit outlook.xls Chart 13_M vsF_By Model V. Profit (version 1)" xfId="1012" xr:uid="{00000000-0005-0000-0000-00001C020000}"/>
    <cellStyle name=" _Profit outlook.xls Chart 13_M vsF_Profit Model ME updated #727" xfId="1013" xr:uid="{00000000-0005-0000-0000-00001D020000}"/>
    <cellStyle name=" _Profit outlook.xls Chart 13_M vsF_Profit Model ME updated #727 2" xfId="1014" xr:uid="{00000000-0005-0000-0000-00001E020000}"/>
    <cellStyle name=" _Profit outlook.xls Chart 13_M vsF_Summary" xfId="1015" xr:uid="{00000000-0005-0000-0000-00001F020000}"/>
    <cellStyle name=" _Profit outlook.xls Chart 13_Profit Model ME updated #727" xfId="1016" xr:uid="{00000000-0005-0000-0000-000020020000}"/>
    <cellStyle name=" _Profit outlook.xls Chart 13_Profit Model ME updated #727 2" xfId="1017" xr:uid="{00000000-0005-0000-0000-000021020000}"/>
    <cellStyle name=" _Profit outlook.xls Chart 13_ROCE-June 12 ESM Status" xfId="1018" xr:uid="{00000000-0005-0000-0000-000022020000}"/>
    <cellStyle name=" _Profit outlook.xls Chart 13_ROCE-June 12 ESM Status 2" xfId="1019" xr:uid="{00000000-0005-0000-0000-000023020000}"/>
    <cellStyle name=" _Profit outlook.xls Chart 13_Summary" xfId="1020" xr:uid="{00000000-0005-0000-0000-000024020000}"/>
    <cellStyle name=" _Profit outlook.xls Chart 14" xfId="1021" xr:uid="{00000000-0005-0000-0000-000025020000}"/>
    <cellStyle name=" _Profit outlook.xls Chart 14 2" xfId="1022" xr:uid="{00000000-0005-0000-0000-000026020000}"/>
    <cellStyle name=" _Profit outlook.xls Chart 14_ASEAN B Car (B299) PM_V1.05Status-Fx718-0330ME-0601" xfId="1023" xr:uid="{00000000-0005-0000-0000-000027020000}"/>
    <cellStyle name=" _Profit outlook.xls Chart 14_ASEAN B Car (B299) PM_V1.05Status-Fx718-0330ME-0601 2" xfId="1024" xr:uid="{00000000-0005-0000-0000-000028020000}"/>
    <cellStyle name=" _Profit outlook.xls Chart 14_ASEAN B Finance weekly report 052207" xfId="1025" xr:uid="{00000000-0005-0000-0000-000029020000}"/>
    <cellStyle name=" _Profit outlook.xls Chart 14_ASEAN B Finance weekly report 052207 2" xfId="1026" xr:uid="{00000000-0005-0000-0000-00002A020000}"/>
    <cellStyle name=" _Profit outlook.xls Chart 14_ASEAN B299 IS by market - 052307" xfId="1027" xr:uid="{00000000-0005-0000-0000-00002B020000}"/>
    <cellStyle name=" _Profit outlook.xls Chart 14_ASEAN B299 IS by market - 052307 2" xfId="1028" xr:uid="{00000000-0005-0000-0000-00002C020000}"/>
    <cellStyle name=" _Profit outlook.xls Chart 14_ASEAN B299 IS-Mkt-YOY-052307" xfId="1029" xr:uid="{00000000-0005-0000-0000-00002D020000}"/>
    <cellStyle name=" _Profit outlook.xls Chart 14_ASEAN B299 IS-Mkt-YOY-052307 2" xfId="1030" xr:uid="{00000000-0005-0000-0000-00002E020000}"/>
    <cellStyle name=" _Profit outlook.xls Chart 14_Assumption#740" xfId="1031" xr:uid="{00000000-0005-0000-0000-00002F020000}"/>
    <cellStyle name=" _Profit outlook.xls Chart 14_Assumption#740 (version 1)" xfId="1032" xr:uid="{00000000-0005-0000-0000-000030020000}"/>
    <cellStyle name=" _Profit outlook.xls Chart 14_Book1" xfId="1033" xr:uid="{00000000-0005-0000-0000-000031020000}"/>
    <cellStyle name=" _Profit outlook.xls Chart 14_By Model V. Profit (version 1)" xfId="1034" xr:uid="{00000000-0005-0000-0000-000032020000}"/>
    <cellStyle name=" _Profit outlook.xls Chart 14_Check Point#4-2" xfId="1035" xr:uid="{00000000-0005-0000-0000-000033020000}"/>
    <cellStyle name=" _Profit outlook.xls Chart 14_Check Point#4-2 2" xfId="1036" xr:uid="{00000000-0005-0000-0000-000034020000}"/>
    <cellStyle name=" _Profit outlook.xls Chart 14_Check Point#4-2_Assumption#740" xfId="1037" xr:uid="{00000000-0005-0000-0000-000035020000}"/>
    <cellStyle name=" _Profit outlook.xls Chart 14_Check Point#4-2_Assumption#740 (version 1)" xfId="1038" xr:uid="{00000000-0005-0000-0000-000036020000}"/>
    <cellStyle name=" _Profit outlook.xls Chart 14_Check Point#4-2_By Model V. Profit (version 1)" xfId="1039" xr:uid="{00000000-0005-0000-0000-000037020000}"/>
    <cellStyle name=" _Profit outlook.xls Chart 14_Check Point#4-2_Profit Model ME updated #727" xfId="1040" xr:uid="{00000000-0005-0000-0000-000038020000}"/>
    <cellStyle name=" _Profit outlook.xls Chart 14_Check Point#4-2_Profit Model ME updated #727 2" xfId="1041" xr:uid="{00000000-0005-0000-0000-000039020000}"/>
    <cellStyle name=" _Profit outlook.xls Chart 14_Check Point#4-2_Summary" xfId="1042" xr:uid="{00000000-0005-0000-0000-00003A020000}"/>
    <cellStyle name=" _Profit outlook.xls Chart 14_Copy of J97 Profit vs T6 Profit" xfId="1043" xr:uid="{00000000-0005-0000-0000-00003B020000}"/>
    <cellStyle name=" _Profit outlook.xls Chart 14_Copy of J97 Profit vs T6 Profit 2" xfId="1044" xr:uid="{00000000-0005-0000-0000-00003C020000}"/>
    <cellStyle name=" _Profit outlook.xls Chart 14_Copy of J97 Profit vs T6 Profit_Check Point#4-2" xfId="1045" xr:uid="{00000000-0005-0000-0000-00003D020000}"/>
    <cellStyle name=" _Profit outlook.xls Chart 14_Copy of J97 Profit vs T6 Profit_Check Point#4-2 2" xfId="1046" xr:uid="{00000000-0005-0000-0000-00003E020000}"/>
    <cellStyle name=" _Profit outlook.xls Chart 14_F+M IS by Market" xfId="1047" xr:uid="{00000000-0005-0000-0000-00003F020000}"/>
    <cellStyle name=" _Profit outlook.xls Chart 14_F+M IS by Market 2" xfId="1048" xr:uid="{00000000-0005-0000-0000-000040020000}"/>
    <cellStyle name=" _Profit outlook.xls Chart 14_GCP Platform Profits" xfId="1049" xr:uid="{00000000-0005-0000-0000-000041020000}"/>
    <cellStyle name=" _Profit outlook.xls Chart 14_GCP Platform Profits 2" xfId="1050" xr:uid="{00000000-0005-0000-0000-000042020000}"/>
    <cellStyle name=" _Profit outlook.xls Chart 14_GCP Platform Profits_ASEAN B Car (B299) PM_V1.05Status-Fx718-0330ME-0601" xfId="1051" xr:uid="{00000000-0005-0000-0000-000043020000}"/>
    <cellStyle name=" _Profit outlook.xls Chart 14_GCP Platform Profits_Assumption#740" xfId="1052" xr:uid="{00000000-0005-0000-0000-000044020000}"/>
    <cellStyle name=" _Profit outlook.xls Chart 14_GCP Platform Profits_Assumption#740 (version 1)" xfId="1053" xr:uid="{00000000-0005-0000-0000-000045020000}"/>
    <cellStyle name=" _Profit outlook.xls Chart 14_GCP Platform Profits_Book1" xfId="1054" xr:uid="{00000000-0005-0000-0000-000046020000}"/>
    <cellStyle name=" _Profit outlook.xls Chart 14_GCP Platform Profits_By Model V. Profit (version 1)" xfId="1055" xr:uid="{00000000-0005-0000-0000-000047020000}"/>
    <cellStyle name=" _Profit outlook.xls Chart 14_GCP Platform Profits_Check Point#4-2" xfId="1056" xr:uid="{00000000-0005-0000-0000-000048020000}"/>
    <cellStyle name=" _Profit outlook.xls Chart 14_GCP Platform Profits_Check Point#4-2 2" xfId="1057" xr:uid="{00000000-0005-0000-0000-000049020000}"/>
    <cellStyle name=" _Profit outlook.xls Chart 14_GCP Platform Profits_Check Point#4-2_Assumption#740" xfId="1058" xr:uid="{00000000-0005-0000-0000-00004A020000}"/>
    <cellStyle name=" _Profit outlook.xls Chart 14_GCP Platform Profits_Check Point#4-2_Assumption#740 (version 1)" xfId="1059" xr:uid="{00000000-0005-0000-0000-00004B020000}"/>
    <cellStyle name=" _Profit outlook.xls Chart 14_GCP Platform Profits_Check Point#4-2_By Model V. Profit (version 1)" xfId="1060" xr:uid="{00000000-0005-0000-0000-00004C020000}"/>
    <cellStyle name=" _Profit outlook.xls Chart 14_GCP Platform Profits_Check Point#4-2_Profit Model ME updated #727" xfId="1061" xr:uid="{00000000-0005-0000-0000-00004D020000}"/>
    <cellStyle name=" _Profit outlook.xls Chart 14_GCP Platform Profits_Check Point#4-2_Profit Model ME updated #727 2" xfId="1062" xr:uid="{00000000-0005-0000-0000-00004E020000}"/>
    <cellStyle name=" _Profit outlook.xls Chart 14_GCP Platform Profits_Check Point#4-2_Summary" xfId="1063" xr:uid="{00000000-0005-0000-0000-00004F020000}"/>
    <cellStyle name=" _Profit outlook.xls Chart 14_GCP Platform Profits_Profit Model ME updated #727" xfId="1064" xr:uid="{00000000-0005-0000-0000-000050020000}"/>
    <cellStyle name=" _Profit outlook.xls Chart 14_GCP Platform Profits_Profit Model ME updated #727 2" xfId="1065" xr:uid="{00000000-0005-0000-0000-000051020000}"/>
    <cellStyle name=" _Profit outlook.xls Chart 14_GCP Platform Profits_Summary" xfId="1066" xr:uid="{00000000-0005-0000-0000-000052020000}"/>
    <cellStyle name=" _Profit outlook.xls Chart 14_M vsF" xfId="1067" xr:uid="{00000000-0005-0000-0000-000053020000}"/>
    <cellStyle name=" _Profit outlook.xls Chart 14_M vsF 2" xfId="1068" xr:uid="{00000000-0005-0000-0000-000054020000}"/>
    <cellStyle name=" _Profit outlook.xls Chart 14_M vsF_Assumption#740" xfId="1069" xr:uid="{00000000-0005-0000-0000-000055020000}"/>
    <cellStyle name=" _Profit outlook.xls Chart 14_M vsF_Assumption#740 (version 1)" xfId="1070" xr:uid="{00000000-0005-0000-0000-000056020000}"/>
    <cellStyle name=" _Profit outlook.xls Chart 14_M vsF_Book1" xfId="1071" xr:uid="{00000000-0005-0000-0000-000057020000}"/>
    <cellStyle name=" _Profit outlook.xls Chart 14_M vsF_By Model V. Profit (version 1)" xfId="1072" xr:uid="{00000000-0005-0000-0000-000058020000}"/>
    <cellStyle name=" _Profit outlook.xls Chart 14_M vsF_Profit Model ME updated #727" xfId="1073" xr:uid="{00000000-0005-0000-0000-000059020000}"/>
    <cellStyle name=" _Profit outlook.xls Chart 14_M vsF_Profit Model ME updated #727 2" xfId="1074" xr:uid="{00000000-0005-0000-0000-00005A020000}"/>
    <cellStyle name=" _Profit outlook.xls Chart 14_M vsF_Summary" xfId="1075" xr:uid="{00000000-0005-0000-0000-00005B020000}"/>
    <cellStyle name=" _Profit outlook.xls Chart 14_Profit Model ME updated #727" xfId="1076" xr:uid="{00000000-0005-0000-0000-00005C020000}"/>
    <cellStyle name=" _Profit outlook.xls Chart 14_Profit Model ME updated #727 2" xfId="1077" xr:uid="{00000000-0005-0000-0000-00005D020000}"/>
    <cellStyle name=" _Profit outlook.xls Chart 14_ROCE-June 12 ESM Status" xfId="1078" xr:uid="{00000000-0005-0000-0000-00005E020000}"/>
    <cellStyle name=" _Profit outlook.xls Chart 14_ROCE-June 12 ESM Status 2" xfId="1079" xr:uid="{00000000-0005-0000-0000-00005F020000}"/>
    <cellStyle name=" _Profit outlook.xls Chart 14_Summary" xfId="1080" xr:uid="{00000000-0005-0000-0000-000060020000}"/>
    <cellStyle name=" _Profit outlook.xls Chart 2" xfId="1081" xr:uid="{00000000-0005-0000-0000-000061020000}"/>
    <cellStyle name=" _Profit outlook.xls Chart 2 2" xfId="1082" xr:uid="{00000000-0005-0000-0000-000062020000}"/>
    <cellStyle name=" _Profit outlook.xls Chart 2_ASEAN B Car (B299) PM_V1.05Status-Fx718-0330ME-0601" xfId="1083" xr:uid="{00000000-0005-0000-0000-000063020000}"/>
    <cellStyle name=" _Profit outlook.xls Chart 2_ASEAN B Car (B299) PM_V1.05Status-Fx718-0330ME-0601 2" xfId="1084" xr:uid="{00000000-0005-0000-0000-000064020000}"/>
    <cellStyle name=" _Profit outlook.xls Chart 2_ASEAN B Finance weekly report 052207" xfId="1085" xr:uid="{00000000-0005-0000-0000-000065020000}"/>
    <cellStyle name=" _Profit outlook.xls Chart 2_ASEAN B Finance weekly report 052207 2" xfId="1086" xr:uid="{00000000-0005-0000-0000-000066020000}"/>
    <cellStyle name=" _Profit outlook.xls Chart 2_ASEAN B299 IS by market - 052307" xfId="1087" xr:uid="{00000000-0005-0000-0000-000067020000}"/>
    <cellStyle name=" _Profit outlook.xls Chart 2_ASEAN B299 IS by market - 052307 2" xfId="1088" xr:uid="{00000000-0005-0000-0000-000068020000}"/>
    <cellStyle name=" _Profit outlook.xls Chart 2_ASEAN B299 IS-Mkt-YOY-052307" xfId="1089" xr:uid="{00000000-0005-0000-0000-000069020000}"/>
    <cellStyle name=" _Profit outlook.xls Chart 2_ASEAN B299 IS-Mkt-YOY-052307 2" xfId="1090" xr:uid="{00000000-0005-0000-0000-00006A020000}"/>
    <cellStyle name=" _Profit outlook.xls Chart 2_Assumption#740" xfId="1091" xr:uid="{00000000-0005-0000-0000-00006B020000}"/>
    <cellStyle name=" _Profit outlook.xls Chart 2_Assumption#740 (version 1)" xfId="1092" xr:uid="{00000000-0005-0000-0000-00006C020000}"/>
    <cellStyle name=" _Profit outlook.xls Chart 2_Book1" xfId="1093" xr:uid="{00000000-0005-0000-0000-00006D020000}"/>
    <cellStyle name=" _Profit outlook.xls Chart 2_By Model V. Profit (version 1)" xfId="1094" xr:uid="{00000000-0005-0000-0000-00006E020000}"/>
    <cellStyle name=" _Profit outlook.xls Chart 2_Check Point#4-2" xfId="1095" xr:uid="{00000000-0005-0000-0000-00006F020000}"/>
    <cellStyle name=" _Profit outlook.xls Chart 2_Check Point#4-2 2" xfId="1096" xr:uid="{00000000-0005-0000-0000-000070020000}"/>
    <cellStyle name=" _Profit outlook.xls Chart 2_Check Point#4-2_Assumption#740" xfId="1097" xr:uid="{00000000-0005-0000-0000-000071020000}"/>
    <cellStyle name=" _Profit outlook.xls Chart 2_Check Point#4-2_Assumption#740 (version 1)" xfId="1098" xr:uid="{00000000-0005-0000-0000-000072020000}"/>
    <cellStyle name=" _Profit outlook.xls Chart 2_Check Point#4-2_By Model V. Profit (version 1)" xfId="1099" xr:uid="{00000000-0005-0000-0000-000073020000}"/>
    <cellStyle name=" _Profit outlook.xls Chart 2_Check Point#4-2_Profit Model ME updated #727" xfId="1100" xr:uid="{00000000-0005-0000-0000-000074020000}"/>
    <cellStyle name=" _Profit outlook.xls Chart 2_Check Point#4-2_Profit Model ME updated #727 2" xfId="1101" xr:uid="{00000000-0005-0000-0000-000075020000}"/>
    <cellStyle name=" _Profit outlook.xls Chart 2_Check Point#4-2_Summary" xfId="1102" xr:uid="{00000000-0005-0000-0000-000076020000}"/>
    <cellStyle name=" _Profit outlook.xls Chart 2_Copy of J97 Profit vs T6 Profit" xfId="1103" xr:uid="{00000000-0005-0000-0000-000077020000}"/>
    <cellStyle name=" _Profit outlook.xls Chart 2_Copy of J97 Profit vs T6 Profit 2" xfId="1104" xr:uid="{00000000-0005-0000-0000-000078020000}"/>
    <cellStyle name=" _Profit outlook.xls Chart 2_Copy of J97 Profit vs T6 Profit_Check Point#4-2" xfId="1105" xr:uid="{00000000-0005-0000-0000-000079020000}"/>
    <cellStyle name=" _Profit outlook.xls Chart 2_Copy of J97 Profit vs T6 Profit_Check Point#4-2 2" xfId="1106" xr:uid="{00000000-0005-0000-0000-00007A020000}"/>
    <cellStyle name=" _Profit outlook.xls Chart 2_F+M IS by Market" xfId="1107" xr:uid="{00000000-0005-0000-0000-00007B020000}"/>
    <cellStyle name=" _Profit outlook.xls Chart 2_F+M IS by Market 2" xfId="1108" xr:uid="{00000000-0005-0000-0000-00007C020000}"/>
    <cellStyle name=" _Profit outlook.xls Chart 2_GCP Platform Profits" xfId="1109" xr:uid="{00000000-0005-0000-0000-00007D020000}"/>
    <cellStyle name=" _Profit outlook.xls Chart 2_GCP Platform Profits 2" xfId="1110" xr:uid="{00000000-0005-0000-0000-00007E020000}"/>
    <cellStyle name=" _Profit outlook.xls Chart 2_GCP Platform Profits_ASEAN B Car (B299) PM_V1.05Status-Fx718-0330ME-0601" xfId="1111" xr:uid="{00000000-0005-0000-0000-00007F020000}"/>
    <cellStyle name=" _Profit outlook.xls Chart 2_GCP Platform Profits_Assumption#740" xfId="1112" xr:uid="{00000000-0005-0000-0000-000080020000}"/>
    <cellStyle name=" _Profit outlook.xls Chart 2_GCP Platform Profits_Assumption#740 (version 1)" xfId="1113" xr:uid="{00000000-0005-0000-0000-000081020000}"/>
    <cellStyle name=" _Profit outlook.xls Chart 2_GCP Platform Profits_Book1" xfId="1114" xr:uid="{00000000-0005-0000-0000-000082020000}"/>
    <cellStyle name=" _Profit outlook.xls Chart 2_GCP Platform Profits_By Model V. Profit (version 1)" xfId="1115" xr:uid="{00000000-0005-0000-0000-000083020000}"/>
    <cellStyle name=" _Profit outlook.xls Chart 2_GCP Platform Profits_Check Point#4-2" xfId="1116" xr:uid="{00000000-0005-0000-0000-000084020000}"/>
    <cellStyle name=" _Profit outlook.xls Chart 2_GCP Platform Profits_Check Point#4-2 2" xfId="1117" xr:uid="{00000000-0005-0000-0000-000085020000}"/>
    <cellStyle name=" _Profit outlook.xls Chart 2_GCP Platform Profits_Check Point#4-2_Assumption#740" xfId="1118" xr:uid="{00000000-0005-0000-0000-000086020000}"/>
    <cellStyle name=" _Profit outlook.xls Chart 2_GCP Platform Profits_Check Point#4-2_Assumption#740 (version 1)" xfId="1119" xr:uid="{00000000-0005-0000-0000-000087020000}"/>
    <cellStyle name=" _Profit outlook.xls Chart 2_GCP Platform Profits_Check Point#4-2_By Model V. Profit (version 1)" xfId="1120" xr:uid="{00000000-0005-0000-0000-000088020000}"/>
    <cellStyle name=" _Profit outlook.xls Chart 2_GCP Platform Profits_Check Point#4-2_Profit Model ME updated #727" xfId="1121" xr:uid="{00000000-0005-0000-0000-000089020000}"/>
    <cellStyle name=" _Profit outlook.xls Chart 2_GCP Platform Profits_Check Point#4-2_Profit Model ME updated #727 2" xfId="1122" xr:uid="{00000000-0005-0000-0000-00008A020000}"/>
    <cellStyle name=" _Profit outlook.xls Chart 2_GCP Platform Profits_Check Point#4-2_Summary" xfId="1123" xr:uid="{00000000-0005-0000-0000-00008B020000}"/>
    <cellStyle name=" _Profit outlook.xls Chart 2_GCP Platform Profits_Profit Model ME updated #727" xfId="1124" xr:uid="{00000000-0005-0000-0000-00008C020000}"/>
    <cellStyle name=" _Profit outlook.xls Chart 2_GCP Platform Profits_Profit Model ME updated #727 2" xfId="1125" xr:uid="{00000000-0005-0000-0000-00008D020000}"/>
    <cellStyle name=" _Profit outlook.xls Chart 2_GCP Platform Profits_Summary" xfId="1126" xr:uid="{00000000-0005-0000-0000-00008E020000}"/>
    <cellStyle name=" _Profit outlook.xls Chart 2_M vsF" xfId="1127" xr:uid="{00000000-0005-0000-0000-00008F020000}"/>
    <cellStyle name=" _Profit outlook.xls Chart 2_M vsF 2" xfId="1128" xr:uid="{00000000-0005-0000-0000-000090020000}"/>
    <cellStyle name=" _Profit outlook.xls Chart 2_M vsF_Assumption#740" xfId="1129" xr:uid="{00000000-0005-0000-0000-000091020000}"/>
    <cellStyle name=" _Profit outlook.xls Chart 2_M vsF_Assumption#740 (version 1)" xfId="1130" xr:uid="{00000000-0005-0000-0000-000092020000}"/>
    <cellStyle name=" _Profit outlook.xls Chart 2_M vsF_Book1" xfId="1131" xr:uid="{00000000-0005-0000-0000-000093020000}"/>
    <cellStyle name=" _Profit outlook.xls Chart 2_M vsF_By Model V. Profit (version 1)" xfId="1132" xr:uid="{00000000-0005-0000-0000-000094020000}"/>
    <cellStyle name=" _Profit outlook.xls Chart 2_M vsF_Profit Model ME updated #727" xfId="1133" xr:uid="{00000000-0005-0000-0000-000095020000}"/>
    <cellStyle name=" _Profit outlook.xls Chart 2_M vsF_Profit Model ME updated #727 2" xfId="1134" xr:uid="{00000000-0005-0000-0000-000096020000}"/>
    <cellStyle name=" _Profit outlook.xls Chart 2_M vsF_Summary" xfId="1135" xr:uid="{00000000-0005-0000-0000-000097020000}"/>
    <cellStyle name=" _Profit outlook.xls Chart 2_Profit Model ME updated #727" xfId="1136" xr:uid="{00000000-0005-0000-0000-000098020000}"/>
    <cellStyle name=" _Profit outlook.xls Chart 2_Profit Model ME updated #727 2" xfId="1137" xr:uid="{00000000-0005-0000-0000-000099020000}"/>
    <cellStyle name=" _Profit outlook.xls Chart 2_ROCE-June 12 ESM Status" xfId="1138" xr:uid="{00000000-0005-0000-0000-00009A020000}"/>
    <cellStyle name=" _Profit outlook.xls Chart 2_ROCE-June 12 ESM Status 2" xfId="1139" xr:uid="{00000000-0005-0000-0000-00009B020000}"/>
    <cellStyle name=" _Profit outlook.xls Chart 2_Summary" xfId="1140" xr:uid="{00000000-0005-0000-0000-00009C020000}"/>
    <cellStyle name=" _Profit outlook.xls Chart 3" xfId="1141" xr:uid="{00000000-0005-0000-0000-00009D020000}"/>
    <cellStyle name=" _Profit outlook.xls Chart 3 2" xfId="1142" xr:uid="{00000000-0005-0000-0000-00009E020000}"/>
    <cellStyle name=" _Profit outlook.xls Chart 3_ASEAN B Car (B299) PM_V1.05Status-Fx718-0330ME-0601" xfId="1143" xr:uid="{00000000-0005-0000-0000-00009F020000}"/>
    <cellStyle name=" _Profit outlook.xls Chart 3_ASEAN B Car (B299) PM_V1.05Status-Fx718-0330ME-0601 2" xfId="1144" xr:uid="{00000000-0005-0000-0000-0000A0020000}"/>
    <cellStyle name=" _Profit outlook.xls Chart 3_ASEAN B Finance weekly report 052207" xfId="1145" xr:uid="{00000000-0005-0000-0000-0000A1020000}"/>
    <cellStyle name=" _Profit outlook.xls Chart 3_ASEAN B Finance weekly report 052207 2" xfId="1146" xr:uid="{00000000-0005-0000-0000-0000A2020000}"/>
    <cellStyle name=" _Profit outlook.xls Chart 3_ASEAN B299 IS by market - 052307" xfId="1147" xr:uid="{00000000-0005-0000-0000-0000A3020000}"/>
    <cellStyle name=" _Profit outlook.xls Chart 3_ASEAN B299 IS by market - 052307 2" xfId="1148" xr:uid="{00000000-0005-0000-0000-0000A4020000}"/>
    <cellStyle name=" _Profit outlook.xls Chart 3_ASEAN B299 IS-Mkt-YOY-052307" xfId="1149" xr:uid="{00000000-0005-0000-0000-0000A5020000}"/>
    <cellStyle name=" _Profit outlook.xls Chart 3_ASEAN B299 IS-Mkt-YOY-052307 2" xfId="1150" xr:uid="{00000000-0005-0000-0000-0000A6020000}"/>
    <cellStyle name=" _Profit outlook.xls Chart 3_Assumption#740" xfId="1151" xr:uid="{00000000-0005-0000-0000-0000A7020000}"/>
    <cellStyle name=" _Profit outlook.xls Chart 3_Assumption#740 (version 1)" xfId="1152" xr:uid="{00000000-0005-0000-0000-0000A8020000}"/>
    <cellStyle name=" _Profit outlook.xls Chart 3_Book1" xfId="1153" xr:uid="{00000000-0005-0000-0000-0000A9020000}"/>
    <cellStyle name=" _Profit outlook.xls Chart 3_By Model V. Profit (version 1)" xfId="1154" xr:uid="{00000000-0005-0000-0000-0000AA020000}"/>
    <cellStyle name=" _Profit outlook.xls Chart 3_Check Point#4-2" xfId="1155" xr:uid="{00000000-0005-0000-0000-0000AB020000}"/>
    <cellStyle name=" _Profit outlook.xls Chart 3_Check Point#4-2 2" xfId="1156" xr:uid="{00000000-0005-0000-0000-0000AC020000}"/>
    <cellStyle name=" _Profit outlook.xls Chart 3_Check Point#4-2_Assumption#740" xfId="1157" xr:uid="{00000000-0005-0000-0000-0000AD020000}"/>
    <cellStyle name=" _Profit outlook.xls Chart 3_Check Point#4-2_Assumption#740 (version 1)" xfId="1158" xr:uid="{00000000-0005-0000-0000-0000AE020000}"/>
    <cellStyle name=" _Profit outlook.xls Chart 3_Check Point#4-2_By Model V. Profit (version 1)" xfId="1159" xr:uid="{00000000-0005-0000-0000-0000AF020000}"/>
    <cellStyle name=" _Profit outlook.xls Chart 3_Check Point#4-2_Profit Model ME updated #727" xfId="1160" xr:uid="{00000000-0005-0000-0000-0000B0020000}"/>
    <cellStyle name=" _Profit outlook.xls Chart 3_Check Point#4-2_Profit Model ME updated #727 2" xfId="1161" xr:uid="{00000000-0005-0000-0000-0000B1020000}"/>
    <cellStyle name=" _Profit outlook.xls Chart 3_Check Point#4-2_Summary" xfId="1162" xr:uid="{00000000-0005-0000-0000-0000B2020000}"/>
    <cellStyle name=" _Profit outlook.xls Chart 3_Copy of J97 Profit vs T6 Profit" xfId="1163" xr:uid="{00000000-0005-0000-0000-0000B3020000}"/>
    <cellStyle name=" _Profit outlook.xls Chart 3_Copy of J97 Profit vs T6 Profit 2" xfId="1164" xr:uid="{00000000-0005-0000-0000-0000B4020000}"/>
    <cellStyle name=" _Profit outlook.xls Chart 3_Copy of J97 Profit vs T6 Profit_Check Point#4-2" xfId="1165" xr:uid="{00000000-0005-0000-0000-0000B5020000}"/>
    <cellStyle name=" _Profit outlook.xls Chart 3_Copy of J97 Profit vs T6 Profit_Check Point#4-2 2" xfId="1166" xr:uid="{00000000-0005-0000-0000-0000B6020000}"/>
    <cellStyle name=" _Profit outlook.xls Chart 3_F+M IS by Market" xfId="1167" xr:uid="{00000000-0005-0000-0000-0000B7020000}"/>
    <cellStyle name=" _Profit outlook.xls Chart 3_F+M IS by Market 2" xfId="1168" xr:uid="{00000000-0005-0000-0000-0000B8020000}"/>
    <cellStyle name=" _Profit outlook.xls Chart 3_GCP Platform Profits" xfId="1169" xr:uid="{00000000-0005-0000-0000-0000B9020000}"/>
    <cellStyle name=" _Profit outlook.xls Chart 3_GCP Platform Profits 2" xfId="1170" xr:uid="{00000000-0005-0000-0000-0000BA020000}"/>
    <cellStyle name=" _Profit outlook.xls Chart 3_GCP Platform Profits_ASEAN B Car (B299) PM_V1.05Status-Fx718-0330ME-0601" xfId="1171" xr:uid="{00000000-0005-0000-0000-0000BB020000}"/>
    <cellStyle name=" _Profit outlook.xls Chart 3_GCP Platform Profits_Assumption#740" xfId="1172" xr:uid="{00000000-0005-0000-0000-0000BC020000}"/>
    <cellStyle name=" _Profit outlook.xls Chart 3_GCP Platform Profits_Assumption#740 (version 1)" xfId="1173" xr:uid="{00000000-0005-0000-0000-0000BD020000}"/>
    <cellStyle name=" _Profit outlook.xls Chart 3_GCP Platform Profits_Book1" xfId="1174" xr:uid="{00000000-0005-0000-0000-0000BE020000}"/>
    <cellStyle name=" _Profit outlook.xls Chart 3_GCP Platform Profits_By Model V. Profit (version 1)" xfId="1175" xr:uid="{00000000-0005-0000-0000-0000BF020000}"/>
    <cellStyle name=" _Profit outlook.xls Chart 3_GCP Platform Profits_Check Point#4-2" xfId="1176" xr:uid="{00000000-0005-0000-0000-0000C0020000}"/>
    <cellStyle name=" _Profit outlook.xls Chart 3_GCP Platform Profits_Check Point#4-2 2" xfId="1177" xr:uid="{00000000-0005-0000-0000-0000C1020000}"/>
    <cellStyle name=" _Profit outlook.xls Chart 3_GCP Platform Profits_Check Point#4-2_Assumption#740" xfId="1178" xr:uid="{00000000-0005-0000-0000-0000C2020000}"/>
    <cellStyle name=" _Profit outlook.xls Chart 3_GCP Platform Profits_Check Point#4-2_Assumption#740 (version 1)" xfId="1179" xr:uid="{00000000-0005-0000-0000-0000C3020000}"/>
    <cellStyle name=" _Profit outlook.xls Chart 3_GCP Platform Profits_Check Point#4-2_By Model V. Profit (version 1)" xfId="1180" xr:uid="{00000000-0005-0000-0000-0000C4020000}"/>
    <cellStyle name=" _Profit outlook.xls Chart 3_GCP Platform Profits_Check Point#4-2_Profit Model ME updated #727" xfId="1181" xr:uid="{00000000-0005-0000-0000-0000C5020000}"/>
    <cellStyle name=" _Profit outlook.xls Chart 3_GCP Platform Profits_Check Point#4-2_Profit Model ME updated #727 2" xfId="1182" xr:uid="{00000000-0005-0000-0000-0000C6020000}"/>
    <cellStyle name=" _Profit outlook.xls Chart 3_GCP Platform Profits_Check Point#4-2_Summary" xfId="1183" xr:uid="{00000000-0005-0000-0000-0000C7020000}"/>
    <cellStyle name=" _Profit outlook.xls Chart 3_GCP Platform Profits_Profit Model ME updated #727" xfId="1184" xr:uid="{00000000-0005-0000-0000-0000C8020000}"/>
    <cellStyle name=" _Profit outlook.xls Chart 3_GCP Platform Profits_Profit Model ME updated #727 2" xfId="1185" xr:uid="{00000000-0005-0000-0000-0000C9020000}"/>
    <cellStyle name=" _Profit outlook.xls Chart 3_GCP Platform Profits_Summary" xfId="1186" xr:uid="{00000000-0005-0000-0000-0000CA020000}"/>
    <cellStyle name=" _Profit outlook.xls Chart 3_M vsF" xfId="1187" xr:uid="{00000000-0005-0000-0000-0000CB020000}"/>
    <cellStyle name=" _Profit outlook.xls Chart 3_M vsF 2" xfId="1188" xr:uid="{00000000-0005-0000-0000-0000CC020000}"/>
    <cellStyle name=" _Profit outlook.xls Chart 3_M vsF_Assumption#740" xfId="1189" xr:uid="{00000000-0005-0000-0000-0000CD020000}"/>
    <cellStyle name=" _Profit outlook.xls Chart 3_M vsF_Assumption#740 (version 1)" xfId="1190" xr:uid="{00000000-0005-0000-0000-0000CE020000}"/>
    <cellStyle name=" _Profit outlook.xls Chart 3_M vsF_Book1" xfId="1191" xr:uid="{00000000-0005-0000-0000-0000CF020000}"/>
    <cellStyle name=" _Profit outlook.xls Chart 3_M vsF_By Model V. Profit (version 1)" xfId="1192" xr:uid="{00000000-0005-0000-0000-0000D0020000}"/>
    <cellStyle name=" _Profit outlook.xls Chart 3_M vsF_Profit Model ME updated #727" xfId="1193" xr:uid="{00000000-0005-0000-0000-0000D1020000}"/>
    <cellStyle name=" _Profit outlook.xls Chart 3_M vsF_Profit Model ME updated #727 2" xfId="1194" xr:uid="{00000000-0005-0000-0000-0000D2020000}"/>
    <cellStyle name=" _Profit outlook.xls Chart 3_M vsF_Summary" xfId="1195" xr:uid="{00000000-0005-0000-0000-0000D3020000}"/>
    <cellStyle name=" _Profit outlook.xls Chart 3_Profit Model ME updated #727" xfId="1196" xr:uid="{00000000-0005-0000-0000-0000D4020000}"/>
    <cellStyle name=" _Profit outlook.xls Chart 3_Profit Model ME updated #727 2" xfId="1197" xr:uid="{00000000-0005-0000-0000-0000D5020000}"/>
    <cellStyle name=" _Profit outlook.xls Chart 3_ROCE-June 12 ESM Status" xfId="1198" xr:uid="{00000000-0005-0000-0000-0000D6020000}"/>
    <cellStyle name=" _Profit outlook.xls Chart 3_ROCE-June 12 ESM Status 2" xfId="1199" xr:uid="{00000000-0005-0000-0000-0000D7020000}"/>
    <cellStyle name=" _Profit outlook.xls Chart 3_Summary" xfId="1200" xr:uid="{00000000-0005-0000-0000-0000D8020000}"/>
    <cellStyle name=" _Profit outlook.xls Chart 4" xfId="1201" xr:uid="{00000000-0005-0000-0000-0000D9020000}"/>
    <cellStyle name=" _Profit outlook.xls Chart 4 2" xfId="1202" xr:uid="{00000000-0005-0000-0000-0000DA020000}"/>
    <cellStyle name=" _Profit outlook.xls Chart 4_ASEAN B Car (B299) PM_V1.05Status-Fx718-0330ME-0601" xfId="1203" xr:uid="{00000000-0005-0000-0000-0000DB020000}"/>
    <cellStyle name=" _Profit outlook.xls Chart 4_ASEAN B Car (B299) PM_V1.05Status-Fx718-0330ME-0601 2" xfId="1204" xr:uid="{00000000-0005-0000-0000-0000DC020000}"/>
    <cellStyle name=" _Profit outlook.xls Chart 4_ASEAN B Finance weekly report 052207" xfId="1205" xr:uid="{00000000-0005-0000-0000-0000DD020000}"/>
    <cellStyle name=" _Profit outlook.xls Chart 4_ASEAN B Finance weekly report 052207 2" xfId="1206" xr:uid="{00000000-0005-0000-0000-0000DE020000}"/>
    <cellStyle name=" _Profit outlook.xls Chart 4_ASEAN B299 IS by market - 052307" xfId="1207" xr:uid="{00000000-0005-0000-0000-0000DF020000}"/>
    <cellStyle name=" _Profit outlook.xls Chart 4_ASEAN B299 IS by market - 052307 2" xfId="1208" xr:uid="{00000000-0005-0000-0000-0000E0020000}"/>
    <cellStyle name=" _Profit outlook.xls Chart 4_ASEAN B299 IS-Mkt-YOY-052307" xfId="1209" xr:uid="{00000000-0005-0000-0000-0000E1020000}"/>
    <cellStyle name=" _Profit outlook.xls Chart 4_ASEAN B299 IS-Mkt-YOY-052307 2" xfId="1210" xr:uid="{00000000-0005-0000-0000-0000E2020000}"/>
    <cellStyle name=" _Profit outlook.xls Chart 4_Assumption#740" xfId="1211" xr:uid="{00000000-0005-0000-0000-0000E3020000}"/>
    <cellStyle name=" _Profit outlook.xls Chart 4_Assumption#740 (version 1)" xfId="1212" xr:uid="{00000000-0005-0000-0000-0000E4020000}"/>
    <cellStyle name=" _Profit outlook.xls Chart 4_Book1" xfId="1213" xr:uid="{00000000-0005-0000-0000-0000E5020000}"/>
    <cellStyle name=" _Profit outlook.xls Chart 4_By Model V. Profit (version 1)" xfId="1214" xr:uid="{00000000-0005-0000-0000-0000E6020000}"/>
    <cellStyle name=" _Profit outlook.xls Chart 4_Check Point#4-2" xfId="1215" xr:uid="{00000000-0005-0000-0000-0000E7020000}"/>
    <cellStyle name=" _Profit outlook.xls Chart 4_Check Point#4-2 2" xfId="1216" xr:uid="{00000000-0005-0000-0000-0000E8020000}"/>
    <cellStyle name=" _Profit outlook.xls Chart 4_Check Point#4-2_Assumption#740" xfId="1217" xr:uid="{00000000-0005-0000-0000-0000E9020000}"/>
    <cellStyle name=" _Profit outlook.xls Chart 4_Check Point#4-2_Assumption#740 (version 1)" xfId="1218" xr:uid="{00000000-0005-0000-0000-0000EA020000}"/>
    <cellStyle name=" _Profit outlook.xls Chart 4_Check Point#4-2_By Model V. Profit (version 1)" xfId="1219" xr:uid="{00000000-0005-0000-0000-0000EB020000}"/>
    <cellStyle name=" _Profit outlook.xls Chart 4_Check Point#4-2_Profit Model ME updated #727" xfId="1220" xr:uid="{00000000-0005-0000-0000-0000EC020000}"/>
    <cellStyle name=" _Profit outlook.xls Chart 4_Check Point#4-2_Profit Model ME updated #727 2" xfId="1221" xr:uid="{00000000-0005-0000-0000-0000ED020000}"/>
    <cellStyle name=" _Profit outlook.xls Chart 4_Check Point#4-2_Summary" xfId="1222" xr:uid="{00000000-0005-0000-0000-0000EE020000}"/>
    <cellStyle name=" _Profit outlook.xls Chart 4_Copy of J97 Profit vs T6 Profit" xfId="1223" xr:uid="{00000000-0005-0000-0000-0000EF020000}"/>
    <cellStyle name=" _Profit outlook.xls Chart 4_Copy of J97 Profit vs T6 Profit 2" xfId="1224" xr:uid="{00000000-0005-0000-0000-0000F0020000}"/>
    <cellStyle name=" _Profit outlook.xls Chart 4_Copy of J97 Profit vs T6 Profit_Check Point#4-2" xfId="1225" xr:uid="{00000000-0005-0000-0000-0000F1020000}"/>
    <cellStyle name=" _Profit outlook.xls Chart 4_Copy of J97 Profit vs T6 Profit_Check Point#4-2 2" xfId="1226" xr:uid="{00000000-0005-0000-0000-0000F2020000}"/>
    <cellStyle name=" _Profit outlook.xls Chart 4_F+M IS by Market" xfId="1227" xr:uid="{00000000-0005-0000-0000-0000F3020000}"/>
    <cellStyle name=" _Profit outlook.xls Chart 4_F+M IS by Market 2" xfId="1228" xr:uid="{00000000-0005-0000-0000-0000F4020000}"/>
    <cellStyle name=" _Profit outlook.xls Chart 4_GCP Platform Profits" xfId="1229" xr:uid="{00000000-0005-0000-0000-0000F5020000}"/>
    <cellStyle name=" _Profit outlook.xls Chart 4_GCP Platform Profits 2" xfId="1230" xr:uid="{00000000-0005-0000-0000-0000F6020000}"/>
    <cellStyle name=" _Profit outlook.xls Chart 4_GCP Platform Profits_ASEAN B Car (B299) PM_V1.05Status-Fx718-0330ME-0601" xfId="1231" xr:uid="{00000000-0005-0000-0000-0000F7020000}"/>
    <cellStyle name=" _Profit outlook.xls Chart 4_GCP Platform Profits_Assumption#740" xfId="1232" xr:uid="{00000000-0005-0000-0000-0000F8020000}"/>
    <cellStyle name=" _Profit outlook.xls Chart 4_GCP Platform Profits_Assumption#740 (version 1)" xfId="1233" xr:uid="{00000000-0005-0000-0000-0000F9020000}"/>
    <cellStyle name=" _Profit outlook.xls Chart 4_GCP Platform Profits_Book1" xfId="1234" xr:uid="{00000000-0005-0000-0000-0000FA020000}"/>
    <cellStyle name=" _Profit outlook.xls Chart 4_GCP Platform Profits_By Model V. Profit (version 1)" xfId="1235" xr:uid="{00000000-0005-0000-0000-0000FB020000}"/>
    <cellStyle name=" _Profit outlook.xls Chart 4_GCP Platform Profits_Check Point#4-2" xfId="1236" xr:uid="{00000000-0005-0000-0000-0000FC020000}"/>
    <cellStyle name=" _Profit outlook.xls Chart 4_GCP Platform Profits_Check Point#4-2 2" xfId="1237" xr:uid="{00000000-0005-0000-0000-0000FD020000}"/>
    <cellStyle name=" _Profit outlook.xls Chart 4_GCP Platform Profits_Check Point#4-2_Assumption#740" xfId="1238" xr:uid="{00000000-0005-0000-0000-0000FE020000}"/>
    <cellStyle name=" _Profit outlook.xls Chart 4_GCP Platform Profits_Check Point#4-2_Assumption#740 (version 1)" xfId="1239" xr:uid="{00000000-0005-0000-0000-0000FF020000}"/>
    <cellStyle name=" _Profit outlook.xls Chart 4_GCP Platform Profits_Check Point#4-2_By Model V. Profit (version 1)" xfId="1240" xr:uid="{00000000-0005-0000-0000-000000030000}"/>
    <cellStyle name=" _Profit outlook.xls Chart 4_GCP Platform Profits_Check Point#4-2_Profit Model ME updated #727" xfId="1241" xr:uid="{00000000-0005-0000-0000-000001030000}"/>
    <cellStyle name=" _Profit outlook.xls Chart 4_GCP Platform Profits_Check Point#4-2_Profit Model ME updated #727 2" xfId="1242" xr:uid="{00000000-0005-0000-0000-000002030000}"/>
    <cellStyle name=" _Profit outlook.xls Chart 4_GCP Platform Profits_Check Point#4-2_Summary" xfId="1243" xr:uid="{00000000-0005-0000-0000-000003030000}"/>
    <cellStyle name=" _Profit outlook.xls Chart 4_GCP Platform Profits_Profit Model ME updated #727" xfId="1244" xr:uid="{00000000-0005-0000-0000-000004030000}"/>
    <cellStyle name=" _Profit outlook.xls Chart 4_GCP Platform Profits_Profit Model ME updated #727 2" xfId="1245" xr:uid="{00000000-0005-0000-0000-000005030000}"/>
    <cellStyle name=" _Profit outlook.xls Chart 4_GCP Platform Profits_Summary" xfId="1246" xr:uid="{00000000-0005-0000-0000-000006030000}"/>
    <cellStyle name=" _Profit outlook.xls Chart 4_M vsF" xfId="1247" xr:uid="{00000000-0005-0000-0000-000007030000}"/>
    <cellStyle name=" _Profit outlook.xls Chart 4_M vsF 2" xfId="1248" xr:uid="{00000000-0005-0000-0000-000008030000}"/>
    <cellStyle name=" _Profit outlook.xls Chart 4_M vsF_Assumption#740" xfId="1249" xr:uid="{00000000-0005-0000-0000-000009030000}"/>
    <cellStyle name=" _Profit outlook.xls Chart 4_M vsF_Assumption#740 (version 1)" xfId="1250" xr:uid="{00000000-0005-0000-0000-00000A030000}"/>
    <cellStyle name=" _Profit outlook.xls Chart 4_M vsF_Book1" xfId="1251" xr:uid="{00000000-0005-0000-0000-00000B030000}"/>
    <cellStyle name=" _Profit outlook.xls Chart 4_M vsF_By Model V. Profit (version 1)" xfId="1252" xr:uid="{00000000-0005-0000-0000-00000C030000}"/>
    <cellStyle name=" _Profit outlook.xls Chart 4_M vsF_Profit Model ME updated #727" xfId="1253" xr:uid="{00000000-0005-0000-0000-00000D030000}"/>
    <cellStyle name=" _Profit outlook.xls Chart 4_M vsF_Profit Model ME updated #727 2" xfId="1254" xr:uid="{00000000-0005-0000-0000-00000E030000}"/>
    <cellStyle name=" _Profit outlook.xls Chart 4_M vsF_Summary" xfId="1255" xr:uid="{00000000-0005-0000-0000-00000F030000}"/>
    <cellStyle name=" _Profit outlook.xls Chart 4_Profit Model ME updated #727" xfId="1256" xr:uid="{00000000-0005-0000-0000-000010030000}"/>
    <cellStyle name=" _Profit outlook.xls Chart 4_Profit Model ME updated #727 2" xfId="1257" xr:uid="{00000000-0005-0000-0000-000011030000}"/>
    <cellStyle name=" _Profit outlook.xls Chart 4_ROCE-June 12 ESM Status" xfId="1258" xr:uid="{00000000-0005-0000-0000-000012030000}"/>
    <cellStyle name=" _Profit outlook.xls Chart 4_ROCE-June 12 ESM Status 2" xfId="1259" xr:uid="{00000000-0005-0000-0000-000013030000}"/>
    <cellStyle name=" _Profit outlook.xls Chart 4_Summary" xfId="1260" xr:uid="{00000000-0005-0000-0000-000014030000}"/>
    <cellStyle name=" _Profit outlook.xls Chart 5" xfId="1261" xr:uid="{00000000-0005-0000-0000-000015030000}"/>
    <cellStyle name=" _Profit outlook.xls Chart 5 2" xfId="1262" xr:uid="{00000000-0005-0000-0000-000016030000}"/>
    <cellStyle name=" _Profit outlook.xls Chart 5_ASEAN B Car (B299) PM_V1.05Status-Fx718-0330ME-0601" xfId="1263" xr:uid="{00000000-0005-0000-0000-000017030000}"/>
    <cellStyle name=" _Profit outlook.xls Chart 5_ASEAN B Car (B299) PM_V1.05Status-Fx718-0330ME-0601 2" xfId="1264" xr:uid="{00000000-0005-0000-0000-000018030000}"/>
    <cellStyle name=" _Profit outlook.xls Chart 5_ASEAN B Finance weekly report 052207" xfId="1265" xr:uid="{00000000-0005-0000-0000-000019030000}"/>
    <cellStyle name=" _Profit outlook.xls Chart 5_ASEAN B Finance weekly report 052207 2" xfId="1266" xr:uid="{00000000-0005-0000-0000-00001A030000}"/>
    <cellStyle name=" _Profit outlook.xls Chart 5_ASEAN B299 IS by market - 052307" xfId="1267" xr:uid="{00000000-0005-0000-0000-00001B030000}"/>
    <cellStyle name=" _Profit outlook.xls Chart 5_ASEAN B299 IS by market - 052307 2" xfId="1268" xr:uid="{00000000-0005-0000-0000-00001C030000}"/>
    <cellStyle name=" _Profit outlook.xls Chart 5_ASEAN B299 IS-Mkt-YOY-052307" xfId="1269" xr:uid="{00000000-0005-0000-0000-00001D030000}"/>
    <cellStyle name=" _Profit outlook.xls Chart 5_ASEAN B299 IS-Mkt-YOY-052307 2" xfId="1270" xr:uid="{00000000-0005-0000-0000-00001E030000}"/>
    <cellStyle name=" _Profit outlook.xls Chart 5_Assumption#740" xfId="1271" xr:uid="{00000000-0005-0000-0000-00001F030000}"/>
    <cellStyle name=" _Profit outlook.xls Chart 5_Assumption#740 (version 1)" xfId="1272" xr:uid="{00000000-0005-0000-0000-000020030000}"/>
    <cellStyle name=" _Profit outlook.xls Chart 5_Book1" xfId="1273" xr:uid="{00000000-0005-0000-0000-000021030000}"/>
    <cellStyle name=" _Profit outlook.xls Chart 5_By Model V. Profit (version 1)" xfId="1274" xr:uid="{00000000-0005-0000-0000-000022030000}"/>
    <cellStyle name=" _Profit outlook.xls Chart 5_Check Point#4-2" xfId="1275" xr:uid="{00000000-0005-0000-0000-000023030000}"/>
    <cellStyle name=" _Profit outlook.xls Chart 5_Check Point#4-2 2" xfId="1276" xr:uid="{00000000-0005-0000-0000-000024030000}"/>
    <cellStyle name=" _Profit outlook.xls Chart 5_Check Point#4-2_Assumption#740" xfId="1277" xr:uid="{00000000-0005-0000-0000-000025030000}"/>
    <cellStyle name=" _Profit outlook.xls Chart 5_Check Point#4-2_Assumption#740 (version 1)" xfId="1278" xr:uid="{00000000-0005-0000-0000-000026030000}"/>
    <cellStyle name=" _Profit outlook.xls Chart 5_Check Point#4-2_By Model V. Profit (version 1)" xfId="1279" xr:uid="{00000000-0005-0000-0000-000027030000}"/>
    <cellStyle name=" _Profit outlook.xls Chart 5_Check Point#4-2_Profit Model ME updated #727" xfId="1280" xr:uid="{00000000-0005-0000-0000-000028030000}"/>
    <cellStyle name=" _Profit outlook.xls Chart 5_Check Point#4-2_Profit Model ME updated #727 2" xfId="1281" xr:uid="{00000000-0005-0000-0000-000029030000}"/>
    <cellStyle name=" _Profit outlook.xls Chart 5_Check Point#4-2_Summary" xfId="1282" xr:uid="{00000000-0005-0000-0000-00002A030000}"/>
    <cellStyle name=" _Profit outlook.xls Chart 5_Copy of J97 Profit vs T6 Profit" xfId="1283" xr:uid="{00000000-0005-0000-0000-00002B030000}"/>
    <cellStyle name=" _Profit outlook.xls Chart 5_Copy of J97 Profit vs T6 Profit 2" xfId="1284" xr:uid="{00000000-0005-0000-0000-00002C030000}"/>
    <cellStyle name=" _Profit outlook.xls Chart 5_Copy of J97 Profit vs T6 Profit_Check Point#4-2" xfId="1285" xr:uid="{00000000-0005-0000-0000-00002D030000}"/>
    <cellStyle name=" _Profit outlook.xls Chart 5_Copy of J97 Profit vs T6 Profit_Check Point#4-2 2" xfId="1286" xr:uid="{00000000-0005-0000-0000-00002E030000}"/>
    <cellStyle name=" _Profit outlook.xls Chart 5_F+M IS by Market" xfId="1287" xr:uid="{00000000-0005-0000-0000-00002F030000}"/>
    <cellStyle name=" _Profit outlook.xls Chart 5_F+M IS by Market 2" xfId="1288" xr:uid="{00000000-0005-0000-0000-000030030000}"/>
    <cellStyle name=" _Profit outlook.xls Chart 5_GCP Platform Profits" xfId="1289" xr:uid="{00000000-0005-0000-0000-000031030000}"/>
    <cellStyle name=" _Profit outlook.xls Chart 5_GCP Platform Profits 2" xfId="1290" xr:uid="{00000000-0005-0000-0000-000032030000}"/>
    <cellStyle name=" _Profit outlook.xls Chart 5_GCP Platform Profits_ASEAN B Car (B299) PM_V1.05Status-Fx718-0330ME-0601" xfId="1291" xr:uid="{00000000-0005-0000-0000-000033030000}"/>
    <cellStyle name=" _Profit outlook.xls Chart 5_GCP Platform Profits_Assumption#740" xfId="1292" xr:uid="{00000000-0005-0000-0000-000034030000}"/>
    <cellStyle name=" _Profit outlook.xls Chart 5_GCP Platform Profits_Assumption#740 (version 1)" xfId="1293" xr:uid="{00000000-0005-0000-0000-000035030000}"/>
    <cellStyle name=" _Profit outlook.xls Chart 5_GCP Platform Profits_Book1" xfId="1294" xr:uid="{00000000-0005-0000-0000-000036030000}"/>
    <cellStyle name=" _Profit outlook.xls Chart 5_GCP Platform Profits_By Model V. Profit (version 1)" xfId="1295" xr:uid="{00000000-0005-0000-0000-000037030000}"/>
    <cellStyle name=" _Profit outlook.xls Chart 5_GCP Platform Profits_Check Point#4-2" xfId="1296" xr:uid="{00000000-0005-0000-0000-000038030000}"/>
    <cellStyle name=" _Profit outlook.xls Chart 5_GCP Platform Profits_Check Point#4-2 2" xfId="1297" xr:uid="{00000000-0005-0000-0000-000039030000}"/>
    <cellStyle name=" _Profit outlook.xls Chart 5_GCP Platform Profits_Check Point#4-2_Assumption#740" xfId="1298" xr:uid="{00000000-0005-0000-0000-00003A030000}"/>
    <cellStyle name=" _Profit outlook.xls Chart 5_GCP Platform Profits_Check Point#4-2_Assumption#740 (version 1)" xfId="1299" xr:uid="{00000000-0005-0000-0000-00003B030000}"/>
    <cellStyle name=" _Profit outlook.xls Chart 5_GCP Platform Profits_Check Point#4-2_By Model V. Profit (version 1)" xfId="1300" xr:uid="{00000000-0005-0000-0000-00003C030000}"/>
    <cellStyle name=" _Profit outlook.xls Chart 5_GCP Platform Profits_Check Point#4-2_Profit Model ME updated #727" xfId="1301" xr:uid="{00000000-0005-0000-0000-00003D030000}"/>
    <cellStyle name=" _Profit outlook.xls Chart 5_GCP Platform Profits_Check Point#4-2_Profit Model ME updated #727 2" xfId="1302" xr:uid="{00000000-0005-0000-0000-00003E030000}"/>
    <cellStyle name=" _Profit outlook.xls Chart 5_GCP Platform Profits_Check Point#4-2_Summary" xfId="1303" xr:uid="{00000000-0005-0000-0000-00003F030000}"/>
    <cellStyle name=" _Profit outlook.xls Chart 5_GCP Platform Profits_Profit Model ME updated #727" xfId="1304" xr:uid="{00000000-0005-0000-0000-000040030000}"/>
    <cellStyle name=" _Profit outlook.xls Chart 5_GCP Platform Profits_Profit Model ME updated #727 2" xfId="1305" xr:uid="{00000000-0005-0000-0000-000041030000}"/>
    <cellStyle name=" _Profit outlook.xls Chart 5_GCP Platform Profits_Summary" xfId="1306" xr:uid="{00000000-0005-0000-0000-000042030000}"/>
    <cellStyle name=" _Profit outlook.xls Chart 5_M vsF" xfId="1307" xr:uid="{00000000-0005-0000-0000-000043030000}"/>
    <cellStyle name=" _Profit outlook.xls Chart 5_M vsF 2" xfId="1308" xr:uid="{00000000-0005-0000-0000-000044030000}"/>
    <cellStyle name=" _Profit outlook.xls Chart 5_M vsF_Assumption#740" xfId="1309" xr:uid="{00000000-0005-0000-0000-000045030000}"/>
    <cellStyle name=" _Profit outlook.xls Chart 5_M vsF_Assumption#740 (version 1)" xfId="1310" xr:uid="{00000000-0005-0000-0000-000046030000}"/>
    <cellStyle name=" _Profit outlook.xls Chart 5_M vsF_Book1" xfId="1311" xr:uid="{00000000-0005-0000-0000-000047030000}"/>
    <cellStyle name=" _Profit outlook.xls Chart 5_M vsF_By Model V. Profit (version 1)" xfId="1312" xr:uid="{00000000-0005-0000-0000-000048030000}"/>
    <cellStyle name=" _Profit outlook.xls Chart 5_M vsF_Profit Model ME updated #727" xfId="1313" xr:uid="{00000000-0005-0000-0000-000049030000}"/>
    <cellStyle name=" _Profit outlook.xls Chart 5_M vsF_Profit Model ME updated #727 2" xfId="1314" xr:uid="{00000000-0005-0000-0000-00004A030000}"/>
    <cellStyle name=" _Profit outlook.xls Chart 5_M vsF_Summary" xfId="1315" xr:uid="{00000000-0005-0000-0000-00004B030000}"/>
    <cellStyle name=" _Profit outlook.xls Chart 5_Profit Model ME updated #727" xfId="1316" xr:uid="{00000000-0005-0000-0000-00004C030000}"/>
    <cellStyle name=" _Profit outlook.xls Chart 5_Profit Model ME updated #727 2" xfId="1317" xr:uid="{00000000-0005-0000-0000-00004D030000}"/>
    <cellStyle name=" _Profit outlook.xls Chart 5_ROCE-June 12 ESM Status" xfId="1318" xr:uid="{00000000-0005-0000-0000-00004E030000}"/>
    <cellStyle name=" _Profit outlook.xls Chart 5_ROCE-June 12 ESM Status 2" xfId="1319" xr:uid="{00000000-0005-0000-0000-00004F030000}"/>
    <cellStyle name=" _Profit outlook.xls Chart 5_Summary" xfId="1320" xr:uid="{00000000-0005-0000-0000-000050030000}"/>
    <cellStyle name=" _Profit outlook.xls Chart 6" xfId="1321" xr:uid="{00000000-0005-0000-0000-000051030000}"/>
    <cellStyle name=" _Profit outlook.xls Chart 6 2" xfId="1322" xr:uid="{00000000-0005-0000-0000-000052030000}"/>
    <cellStyle name=" _Profit outlook.xls Chart 6_ASEAN B Car (B299) PM_V1.05Status-Fx718-0330ME-0601" xfId="1323" xr:uid="{00000000-0005-0000-0000-000053030000}"/>
    <cellStyle name=" _Profit outlook.xls Chart 6_ASEAN B Car (B299) PM_V1.05Status-Fx718-0330ME-0601 2" xfId="1324" xr:uid="{00000000-0005-0000-0000-000054030000}"/>
    <cellStyle name=" _Profit outlook.xls Chart 6_ASEAN B Finance weekly report 052207" xfId="1325" xr:uid="{00000000-0005-0000-0000-000055030000}"/>
    <cellStyle name=" _Profit outlook.xls Chart 6_ASEAN B Finance weekly report 052207 2" xfId="1326" xr:uid="{00000000-0005-0000-0000-000056030000}"/>
    <cellStyle name=" _Profit outlook.xls Chart 6_ASEAN B299 IS by market - 052307" xfId="1327" xr:uid="{00000000-0005-0000-0000-000057030000}"/>
    <cellStyle name=" _Profit outlook.xls Chart 6_ASEAN B299 IS by market - 052307 2" xfId="1328" xr:uid="{00000000-0005-0000-0000-000058030000}"/>
    <cellStyle name=" _Profit outlook.xls Chart 6_ASEAN B299 IS-Mkt-YOY-052307" xfId="1329" xr:uid="{00000000-0005-0000-0000-000059030000}"/>
    <cellStyle name=" _Profit outlook.xls Chart 6_ASEAN B299 IS-Mkt-YOY-052307 2" xfId="1330" xr:uid="{00000000-0005-0000-0000-00005A030000}"/>
    <cellStyle name=" _Profit outlook.xls Chart 6_Assumption#740" xfId="1331" xr:uid="{00000000-0005-0000-0000-00005B030000}"/>
    <cellStyle name=" _Profit outlook.xls Chart 6_Assumption#740 (version 1)" xfId="1332" xr:uid="{00000000-0005-0000-0000-00005C030000}"/>
    <cellStyle name=" _Profit outlook.xls Chart 6_Book1" xfId="1333" xr:uid="{00000000-0005-0000-0000-00005D030000}"/>
    <cellStyle name=" _Profit outlook.xls Chart 6_By Model V. Profit (version 1)" xfId="1334" xr:uid="{00000000-0005-0000-0000-00005E030000}"/>
    <cellStyle name=" _Profit outlook.xls Chart 6_Check Point#4-2" xfId="1335" xr:uid="{00000000-0005-0000-0000-00005F030000}"/>
    <cellStyle name=" _Profit outlook.xls Chart 6_Check Point#4-2 2" xfId="1336" xr:uid="{00000000-0005-0000-0000-000060030000}"/>
    <cellStyle name=" _Profit outlook.xls Chart 6_Check Point#4-2_Assumption#740" xfId="1337" xr:uid="{00000000-0005-0000-0000-000061030000}"/>
    <cellStyle name=" _Profit outlook.xls Chart 6_Check Point#4-2_Assumption#740 (version 1)" xfId="1338" xr:uid="{00000000-0005-0000-0000-000062030000}"/>
    <cellStyle name=" _Profit outlook.xls Chart 6_Check Point#4-2_By Model V. Profit (version 1)" xfId="1339" xr:uid="{00000000-0005-0000-0000-000063030000}"/>
    <cellStyle name=" _Profit outlook.xls Chart 6_Check Point#4-2_Profit Model ME updated #727" xfId="1340" xr:uid="{00000000-0005-0000-0000-000064030000}"/>
    <cellStyle name=" _Profit outlook.xls Chart 6_Check Point#4-2_Profit Model ME updated #727 2" xfId="1341" xr:uid="{00000000-0005-0000-0000-000065030000}"/>
    <cellStyle name=" _Profit outlook.xls Chart 6_Check Point#4-2_Summary" xfId="1342" xr:uid="{00000000-0005-0000-0000-000066030000}"/>
    <cellStyle name=" _Profit outlook.xls Chart 6_Copy of J97 Profit vs T6 Profit" xfId="1343" xr:uid="{00000000-0005-0000-0000-000067030000}"/>
    <cellStyle name=" _Profit outlook.xls Chart 6_Copy of J97 Profit vs T6 Profit 2" xfId="1344" xr:uid="{00000000-0005-0000-0000-000068030000}"/>
    <cellStyle name=" _Profit outlook.xls Chart 6_Copy of J97 Profit vs T6 Profit_Check Point#4-2" xfId="1345" xr:uid="{00000000-0005-0000-0000-000069030000}"/>
    <cellStyle name=" _Profit outlook.xls Chart 6_Copy of J97 Profit vs T6 Profit_Check Point#4-2 2" xfId="1346" xr:uid="{00000000-0005-0000-0000-00006A030000}"/>
    <cellStyle name=" _Profit outlook.xls Chart 6_F+M IS by Market" xfId="1347" xr:uid="{00000000-0005-0000-0000-00006B030000}"/>
    <cellStyle name=" _Profit outlook.xls Chart 6_F+M IS by Market 2" xfId="1348" xr:uid="{00000000-0005-0000-0000-00006C030000}"/>
    <cellStyle name=" _Profit outlook.xls Chart 6_GCP Platform Profits" xfId="1349" xr:uid="{00000000-0005-0000-0000-00006D030000}"/>
    <cellStyle name=" _Profit outlook.xls Chart 6_GCP Platform Profits 2" xfId="1350" xr:uid="{00000000-0005-0000-0000-00006E030000}"/>
    <cellStyle name=" _Profit outlook.xls Chart 6_GCP Platform Profits_ASEAN B Car (B299) PM_V1.05Status-Fx718-0330ME-0601" xfId="1351" xr:uid="{00000000-0005-0000-0000-00006F030000}"/>
    <cellStyle name=" _Profit outlook.xls Chart 6_GCP Platform Profits_Assumption#740" xfId="1352" xr:uid="{00000000-0005-0000-0000-000070030000}"/>
    <cellStyle name=" _Profit outlook.xls Chart 6_GCP Platform Profits_Assumption#740 (version 1)" xfId="1353" xr:uid="{00000000-0005-0000-0000-000071030000}"/>
    <cellStyle name=" _Profit outlook.xls Chart 6_GCP Platform Profits_Book1" xfId="1354" xr:uid="{00000000-0005-0000-0000-000072030000}"/>
    <cellStyle name=" _Profit outlook.xls Chart 6_GCP Platform Profits_By Model V. Profit (version 1)" xfId="1355" xr:uid="{00000000-0005-0000-0000-000073030000}"/>
    <cellStyle name=" _Profit outlook.xls Chart 6_GCP Platform Profits_Check Point#4-2" xfId="1356" xr:uid="{00000000-0005-0000-0000-000074030000}"/>
    <cellStyle name=" _Profit outlook.xls Chart 6_GCP Platform Profits_Check Point#4-2 2" xfId="1357" xr:uid="{00000000-0005-0000-0000-000075030000}"/>
    <cellStyle name=" _Profit outlook.xls Chart 6_GCP Platform Profits_Check Point#4-2_Assumption#740" xfId="1358" xr:uid="{00000000-0005-0000-0000-000076030000}"/>
    <cellStyle name=" _Profit outlook.xls Chart 6_GCP Platform Profits_Check Point#4-2_Assumption#740 (version 1)" xfId="1359" xr:uid="{00000000-0005-0000-0000-000077030000}"/>
    <cellStyle name=" _Profit outlook.xls Chart 6_GCP Platform Profits_Check Point#4-2_By Model V. Profit (version 1)" xfId="1360" xr:uid="{00000000-0005-0000-0000-000078030000}"/>
    <cellStyle name=" _Profit outlook.xls Chart 6_GCP Platform Profits_Check Point#4-2_Profit Model ME updated #727" xfId="1361" xr:uid="{00000000-0005-0000-0000-000079030000}"/>
    <cellStyle name=" _Profit outlook.xls Chart 6_GCP Platform Profits_Check Point#4-2_Profit Model ME updated #727 2" xfId="1362" xr:uid="{00000000-0005-0000-0000-00007A030000}"/>
    <cellStyle name=" _Profit outlook.xls Chart 6_GCP Platform Profits_Check Point#4-2_Summary" xfId="1363" xr:uid="{00000000-0005-0000-0000-00007B030000}"/>
    <cellStyle name=" _Profit outlook.xls Chart 6_GCP Platform Profits_Profit Model ME updated #727" xfId="1364" xr:uid="{00000000-0005-0000-0000-00007C030000}"/>
    <cellStyle name=" _Profit outlook.xls Chart 6_GCP Platform Profits_Profit Model ME updated #727 2" xfId="1365" xr:uid="{00000000-0005-0000-0000-00007D030000}"/>
    <cellStyle name=" _Profit outlook.xls Chart 6_GCP Platform Profits_Summary" xfId="1366" xr:uid="{00000000-0005-0000-0000-00007E030000}"/>
    <cellStyle name=" _Profit outlook.xls Chart 6_M vsF" xfId="1367" xr:uid="{00000000-0005-0000-0000-00007F030000}"/>
    <cellStyle name=" _Profit outlook.xls Chart 6_M vsF 2" xfId="1368" xr:uid="{00000000-0005-0000-0000-000080030000}"/>
    <cellStyle name=" _Profit outlook.xls Chart 6_M vsF_Assumption#740" xfId="1369" xr:uid="{00000000-0005-0000-0000-000081030000}"/>
    <cellStyle name=" _Profit outlook.xls Chart 6_M vsF_Assumption#740 (version 1)" xfId="1370" xr:uid="{00000000-0005-0000-0000-000082030000}"/>
    <cellStyle name=" _Profit outlook.xls Chart 6_M vsF_Book1" xfId="1371" xr:uid="{00000000-0005-0000-0000-000083030000}"/>
    <cellStyle name=" _Profit outlook.xls Chart 6_M vsF_By Model V. Profit (version 1)" xfId="1372" xr:uid="{00000000-0005-0000-0000-000084030000}"/>
    <cellStyle name=" _Profit outlook.xls Chart 6_M vsF_Profit Model ME updated #727" xfId="1373" xr:uid="{00000000-0005-0000-0000-000085030000}"/>
    <cellStyle name=" _Profit outlook.xls Chart 6_M vsF_Profit Model ME updated #727 2" xfId="1374" xr:uid="{00000000-0005-0000-0000-000086030000}"/>
    <cellStyle name=" _Profit outlook.xls Chart 6_M vsF_Summary" xfId="1375" xr:uid="{00000000-0005-0000-0000-000087030000}"/>
    <cellStyle name=" _Profit outlook.xls Chart 6_Profit Model ME updated #727" xfId="1376" xr:uid="{00000000-0005-0000-0000-000088030000}"/>
    <cellStyle name=" _Profit outlook.xls Chart 6_Profit Model ME updated #727 2" xfId="1377" xr:uid="{00000000-0005-0000-0000-000089030000}"/>
    <cellStyle name=" _Profit outlook.xls Chart 6_ROCE-June 12 ESM Status" xfId="1378" xr:uid="{00000000-0005-0000-0000-00008A030000}"/>
    <cellStyle name=" _Profit outlook.xls Chart 6_ROCE-June 12 ESM Status 2" xfId="1379" xr:uid="{00000000-0005-0000-0000-00008B030000}"/>
    <cellStyle name=" _Profit outlook.xls Chart 6_Summary" xfId="1380" xr:uid="{00000000-0005-0000-0000-00008C030000}"/>
    <cellStyle name=" _Roadmap &amp; Risks" xfId="1381" xr:uid="{00000000-0005-0000-0000-00008D030000}"/>
    <cellStyle name=" _Roadmap &amp; Risks 2" xfId="1382" xr:uid="{00000000-0005-0000-0000-00008E030000}"/>
    <cellStyle name=" _Roadmap &amp; Risks_ASEAN B Car (B299) PM_V1.05Status-Fx718-0330ME-0601" xfId="1383" xr:uid="{00000000-0005-0000-0000-00008F030000}"/>
    <cellStyle name=" _Roadmap &amp; Risks_ASEAN B Car (B299) PM_V1.05Status-Fx718-0330ME-0601 2" xfId="1384" xr:uid="{00000000-0005-0000-0000-000090030000}"/>
    <cellStyle name=" _Roadmap &amp; Risks_Check Point#4-2" xfId="1385" xr:uid="{00000000-0005-0000-0000-000091030000}"/>
    <cellStyle name=" _Roadmap &amp; Risks_Check Point#4-2 2" xfId="1386" xr:uid="{00000000-0005-0000-0000-000092030000}"/>
    <cellStyle name=" _Roadmap &amp; Risks_Copy of J97 Profit vs T6 Profit" xfId="1387" xr:uid="{00000000-0005-0000-0000-000093030000}"/>
    <cellStyle name=" _Roadmap &amp; Risks_Copy of J97 Profit vs T6 Profit 2" xfId="1388" xr:uid="{00000000-0005-0000-0000-000094030000}"/>
    <cellStyle name=" _Roadmap &amp; Risks_Copy of J97 Profit vs T6 Profit_ASEAN B Car (B299) PM_V1.05Status-Fx718-0330ME-0601" xfId="1389" xr:uid="{00000000-0005-0000-0000-000095030000}"/>
    <cellStyle name=" _Roadmap &amp; Risks_Copy of J97 Profit vs T6 Profit_Assumption#740" xfId="1390" xr:uid="{00000000-0005-0000-0000-000096030000}"/>
    <cellStyle name=" _Roadmap &amp; Risks_Copy of J97 Profit vs T6 Profit_Assumption#740 (version 1)" xfId="1391" xr:uid="{00000000-0005-0000-0000-000097030000}"/>
    <cellStyle name=" _Roadmap &amp; Risks_Copy of J97 Profit vs T6 Profit_Book1" xfId="1392" xr:uid="{00000000-0005-0000-0000-000098030000}"/>
    <cellStyle name=" _Roadmap &amp; Risks_Copy of J97 Profit vs T6 Profit_By Model V. Profit (version 1)" xfId="1393" xr:uid="{00000000-0005-0000-0000-000099030000}"/>
    <cellStyle name=" _Roadmap &amp; Risks_Copy of J97 Profit vs T6 Profit_Check Point#4-2" xfId="1394" xr:uid="{00000000-0005-0000-0000-00009A030000}"/>
    <cellStyle name=" _Roadmap &amp; Risks_Copy of J97 Profit vs T6 Profit_Check Point#4-2 2" xfId="1395" xr:uid="{00000000-0005-0000-0000-00009B030000}"/>
    <cellStyle name=" _Roadmap &amp; Risks_Copy of J97 Profit vs T6 Profit_Check Point#4-2_Assumption#740" xfId="1396" xr:uid="{00000000-0005-0000-0000-00009C030000}"/>
    <cellStyle name=" _Roadmap &amp; Risks_Copy of J97 Profit vs T6 Profit_Check Point#4-2_Assumption#740 (version 1)" xfId="1397" xr:uid="{00000000-0005-0000-0000-00009D030000}"/>
    <cellStyle name=" _Roadmap &amp; Risks_Copy of J97 Profit vs T6 Profit_Check Point#4-2_By Model V. Profit (version 1)" xfId="1398" xr:uid="{00000000-0005-0000-0000-00009E030000}"/>
    <cellStyle name=" _Roadmap &amp; Risks_Copy of J97 Profit vs T6 Profit_Check Point#4-2_Profit Model ME updated #727" xfId="1399" xr:uid="{00000000-0005-0000-0000-00009F030000}"/>
    <cellStyle name=" _Roadmap &amp; Risks_Copy of J97 Profit vs T6 Profit_Check Point#4-2_Profit Model ME updated #727 2" xfId="1400" xr:uid="{00000000-0005-0000-0000-0000A0030000}"/>
    <cellStyle name=" _Roadmap &amp; Risks_Copy of J97 Profit vs T6 Profit_Check Point#4-2_Summary" xfId="1401" xr:uid="{00000000-0005-0000-0000-0000A1030000}"/>
    <cellStyle name=" _Roadmap &amp; Risks_Copy of J97 Profit vs T6 Profit_Profit Model ME updated #727" xfId="1402" xr:uid="{00000000-0005-0000-0000-0000A2030000}"/>
    <cellStyle name=" _Roadmap &amp; Risks_Copy of J97 Profit vs T6 Profit_Profit Model ME updated #727 2" xfId="1403" xr:uid="{00000000-0005-0000-0000-0000A3030000}"/>
    <cellStyle name=" _Roadmap &amp; Risks_Copy of J97 Profit vs T6 Profit_Summary" xfId="1404" xr:uid="{00000000-0005-0000-0000-0000A4030000}"/>
    <cellStyle name=" _ROCE-June 12 ESM Status" xfId="1405" xr:uid="{00000000-0005-0000-0000-0000A5030000}"/>
    <cellStyle name=" _ROCE-June 12 ESM Status 2" xfId="1406" xr:uid="{00000000-0005-0000-0000-0000A6030000}"/>
    <cellStyle name=" _Summary" xfId="1407" xr:uid="{00000000-0005-0000-0000-0000A7030000}"/>
    <cellStyle name=" _Taiwan" xfId="1408" xr:uid="{00000000-0005-0000-0000-0000A8030000}"/>
    <cellStyle name=" _Taiwan_0+12 R&amp;O" xfId="1409" xr:uid="{00000000-0005-0000-0000-0000A9030000}"/>
    <cellStyle name=" _Taiwan_0+12 R&amp;O (2)" xfId="1410" xr:uid="{00000000-0005-0000-0000-0000AA030000}"/>
    <cellStyle name=" _Taiwan_1st Half Total Cost" xfId="1411" xr:uid="{00000000-0005-0000-0000-0000AB030000}"/>
    <cellStyle name=" _Taiwan_1st Half Total Cost_0+12 R&amp;O" xfId="1412" xr:uid="{00000000-0005-0000-0000-0000AC030000}"/>
    <cellStyle name=" _Taiwan_1st Half Total Cost_0+12 R&amp;O (2)" xfId="1413" xr:uid="{00000000-0005-0000-0000-0000AD030000}"/>
    <cellStyle name=" _Taiwan_1st Half Total Cost_Affordable Business Structure" xfId="1414" xr:uid="{00000000-0005-0000-0000-0000AE030000}"/>
    <cellStyle name=" _Taiwan_1st Half Total Cost_Affordable Business Structure_0+12 R&amp;O" xfId="1415" xr:uid="{00000000-0005-0000-0000-0000AF030000}"/>
    <cellStyle name=" _Taiwan_1st Half Total Cost_Affordable Business Structure_0+12 R&amp;O (2)" xfId="1416" xr:uid="{00000000-0005-0000-0000-0000B0030000}"/>
    <cellStyle name=" _Taiwan_1st Half Total Cost_BP Key Assumptions" xfId="1417" xr:uid="{00000000-0005-0000-0000-0000B1030000}"/>
    <cellStyle name=" _Taiwan_1st Half Total Cost_BP Key Assumptions_0+12 R&amp;O" xfId="1418" xr:uid="{00000000-0005-0000-0000-0000B2030000}"/>
    <cellStyle name=" _Taiwan_1st Half Total Cost_BP Key Assumptions_0+12 R&amp;O (2)" xfId="1419" xr:uid="{00000000-0005-0000-0000-0000B3030000}"/>
    <cellStyle name=" _Taiwan_1st Half Total Cost_Task" xfId="1420" xr:uid="{00000000-0005-0000-0000-0000B4030000}"/>
    <cellStyle name=" _Taiwan_1st Half Total Cost_Task_0+12 R&amp;O" xfId="1421" xr:uid="{00000000-0005-0000-0000-0000B5030000}"/>
    <cellStyle name=" _Taiwan_1st Half Total Cost_Task_0+12 R&amp;O (2)" xfId="1422" xr:uid="{00000000-0005-0000-0000-0000B6030000}"/>
    <cellStyle name=" _Taiwan_1st Half Total Cost_TTLCOST BACKUP" xfId="1423" xr:uid="{00000000-0005-0000-0000-0000B7030000}"/>
    <cellStyle name=" _Taiwan_1st Half Total Cost_TTLCOST BACKUP_0+12 R&amp;O (2)" xfId="1424" xr:uid="{00000000-0005-0000-0000-0000B8030000}"/>
    <cellStyle name=" _Taiwan_1st Half Total Cost_Updated R&amp;O - 1999" xfId="1425" xr:uid="{00000000-0005-0000-0000-0000B9030000}"/>
    <cellStyle name=" _Taiwan_1st Half Total Cost_Updated R&amp;O - 1999_0+12 R&amp;O" xfId="1426" xr:uid="{00000000-0005-0000-0000-0000BA030000}"/>
    <cellStyle name=" _Taiwan_1st Half Total Cost_Updated R&amp;O - 1999_0+12 R&amp;O (2)" xfId="1427" xr:uid="{00000000-0005-0000-0000-0000BB030000}"/>
    <cellStyle name=" _Taiwan_1st Half Total Cost_Vehicle Line Profit" xfId="1428" xr:uid="{00000000-0005-0000-0000-0000BC030000}"/>
    <cellStyle name=" _Taiwan_1st Half Total Cost_Vehicle Line Profit_0+12 R&amp;O" xfId="1429" xr:uid="{00000000-0005-0000-0000-0000BD030000}"/>
    <cellStyle name=" _Taiwan_1st Half Total Cost_Vehicle Line Profit_0+12 R&amp;O (2)" xfId="1430" xr:uid="{00000000-0005-0000-0000-0000BE030000}"/>
    <cellStyle name=" _Taiwan_Affordable Business Structure" xfId="1431" xr:uid="{00000000-0005-0000-0000-0000BF030000}"/>
    <cellStyle name=" _Taiwan_Affordable Business Structure_0+12 R&amp;O" xfId="1432" xr:uid="{00000000-0005-0000-0000-0000C0030000}"/>
    <cellStyle name=" _Taiwan_Affordable Business Structure_0+12 R&amp;O (2)" xfId="1433" xr:uid="{00000000-0005-0000-0000-0000C1030000}"/>
    <cellStyle name=" _Taiwan_Affordable Business Structure_BP Key Assumptions" xfId="1434" xr:uid="{00000000-0005-0000-0000-0000C2030000}"/>
    <cellStyle name=" _Taiwan_Affordable Business Structure_BP Key Assumptions_0+12 R&amp;O" xfId="1435" xr:uid="{00000000-0005-0000-0000-0000C3030000}"/>
    <cellStyle name=" _Taiwan_Affordable Business Structure_BP Key Assumptions_0+12 R&amp;O (2)" xfId="1436" xr:uid="{00000000-0005-0000-0000-0000C4030000}"/>
    <cellStyle name=" _Taiwan_Affordable Business Structure_Task" xfId="1437" xr:uid="{00000000-0005-0000-0000-0000C5030000}"/>
    <cellStyle name=" _Taiwan_Affordable Business Structure_Task_0+12 R&amp;O" xfId="1438" xr:uid="{00000000-0005-0000-0000-0000C6030000}"/>
    <cellStyle name=" _Taiwan_Affordable Business Structure_Task_0+12 R&amp;O (2)" xfId="1439" xr:uid="{00000000-0005-0000-0000-0000C7030000}"/>
    <cellStyle name=" _Taiwan_Affordable Business Structure_TTLCOST BACKUP" xfId="1440" xr:uid="{00000000-0005-0000-0000-0000C8030000}"/>
    <cellStyle name=" _Taiwan_Affordable Business Structure_TTLCOST BACKUP_0+12 R&amp;O (2)" xfId="1441" xr:uid="{00000000-0005-0000-0000-0000C9030000}"/>
    <cellStyle name=" _Taiwan_Affordable Business Structure_Updated R&amp;O - 1999" xfId="1442" xr:uid="{00000000-0005-0000-0000-0000CA030000}"/>
    <cellStyle name=" _Taiwan_Affordable Business Structure_Updated R&amp;O - 1999_0+12 R&amp;O" xfId="1443" xr:uid="{00000000-0005-0000-0000-0000CB030000}"/>
    <cellStyle name=" _Taiwan_Affordable Business Structure_Updated R&amp;O - 1999_0+12 R&amp;O (2)" xfId="1444" xr:uid="{00000000-0005-0000-0000-0000CC030000}"/>
    <cellStyle name=" _Taiwan_Affordable Business Structure_Vehicle Line Profit" xfId="1445" xr:uid="{00000000-0005-0000-0000-0000CD030000}"/>
    <cellStyle name=" _Taiwan_Affordable Business Structure_Vehicle Line Profit_0+12 R&amp;O" xfId="1446" xr:uid="{00000000-0005-0000-0000-0000CE030000}"/>
    <cellStyle name=" _Taiwan_Affordable Business Structure_Vehicle Line Profit_0+12 R&amp;O (2)" xfId="1447" xr:uid="{00000000-0005-0000-0000-0000CF030000}"/>
    <cellStyle name=" _Taiwan_BP Key Assumptions" xfId="1448" xr:uid="{00000000-0005-0000-0000-0000D0030000}"/>
    <cellStyle name=" _Taiwan_BP Key Assumptions_0+12 R&amp;O" xfId="1449" xr:uid="{00000000-0005-0000-0000-0000D1030000}"/>
    <cellStyle name=" _Taiwan_BP Key Assumptions_0+12 R&amp;O (2)" xfId="1450" xr:uid="{00000000-0005-0000-0000-0000D2030000}"/>
    <cellStyle name=" _Taiwan_KD&amp;BU Study" xfId="1451" xr:uid="{00000000-0005-0000-0000-0000D3030000}"/>
    <cellStyle name=" _Taiwan_KD&amp;BU Study_0+12 R&amp;O" xfId="1452" xr:uid="{00000000-0005-0000-0000-0000D4030000}"/>
    <cellStyle name=" _Taiwan_KD&amp;BU Study_0+12 R&amp;O (2)" xfId="1453" xr:uid="{00000000-0005-0000-0000-0000D5030000}"/>
    <cellStyle name=" _Taiwan_KD&amp;BU Study_Affordable Business Structure" xfId="1454" xr:uid="{00000000-0005-0000-0000-0000D6030000}"/>
    <cellStyle name=" _Taiwan_KD&amp;BU Study_Affordable Business Structure_0+12 R&amp;O" xfId="1455" xr:uid="{00000000-0005-0000-0000-0000D7030000}"/>
    <cellStyle name=" _Taiwan_KD&amp;BU Study_Affordable Business Structure_0+12 R&amp;O (2)" xfId="1456" xr:uid="{00000000-0005-0000-0000-0000D8030000}"/>
    <cellStyle name=" _Taiwan_KD&amp;BU Study_BP Key Assumptions" xfId="1457" xr:uid="{00000000-0005-0000-0000-0000D9030000}"/>
    <cellStyle name=" _Taiwan_KD&amp;BU Study_BP Key Assumptions_0+12 R&amp;O" xfId="1458" xr:uid="{00000000-0005-0000-0000-0000DA030000}"/>
    <cellStyle name=" _Taiwan_KD&amp;BU Study_BP Key Assumptions_0+12 R&amp;O (2)" xfId="1459" xr:uid="{00000000-0005-0000-0000-0000DB030000}"/>
    <cellStyle name=" _Taiwan_KD&amp;BU Study_Task" xfId="1460" xr:uid="{00000000-0005-0000-0000-0000DC030000}"/>
    <cellStyle name=" _Taiwan_KD&amp;BU Study_Task_0+12 R&amp;O" xfId="1461" xr:uid="{00000000-0005-0000-0000-0000DD030000}"/>
    <cellStyle name=" _Taiwan_KD&amp;BU Study_Task_0+12 R&amp;O (2)" xfId="1462" xr:uid="{00000000-0005-0000-0000-0000DE030000}"/>
    <cellStyle name=" _Taiwan_KD&amp;BU Study_TTLCOST BACKUP" xfId="1463" xr:uid="{00000000-0005-0000-0000-0000DF030000}"/>
    <cellStyle name=" _Taiwan_KD&amp;BU Study_TTLCOST BACKUP_0+12 R&amp;O (2)" xfId="1464" xr:uid="{00000000-0005-0000-0000-0000E0030000}"/>
    <cellStyle name=" _Taiwan_KD&amp;BU Study_Updated R&amp;O - 1999" xfId="1465" xr:uid="{00000000-0005-0000-0000-0000E1030000}"/>
    <cellStyle name=" _Taiwan_KD&amp;BU Study_Updated R&amp;O - 1999_0+12 R&amp;O" xfId="1466" xr:uid="{00000000-0005-0000-0000-0000E2030000}"/>
    <cellStyle name=" _Taiwan_KD&amp;BU Study_Updated R&amp;O - 1999_0+12 R&amp;O (2)" xfId="1467" xr:uid="{00000000-0005-0000-0000-0000E3030000}"/>
    <cellStyle name=" _Taiwan_KD&amp;BU Study_Vehicle Line Profit" xfId="1468" xr:uid="{00000000-0005-0000-0000-0000E4030000}"/>
    <cellStyle name=" _Taiwan_KD&amp;BU Study_Vehicle Line Profit_0+12 R&amp;O" xfId="1469" xr:uid="{00000000-0005-0000-0000-0000E5030000}"/>
    <cellStyle name=" _Taiwan_KD&amp;BU Study_Vehicle Line Profit_0+12 R&amp;O (2)" xfId="1470" xr:uid="{00000000-0005-0000-0000-0000E6030000}"/>
    <cellStyle name=" _Taiwan_Task" xfId="1471" xr:uid="{00000000-0005-0000-0000-0000E7030000}"/>
    <cellStyle name=" _Taiwan_Task_0+12 R&amp;O" xfId="1472" xr:uid="{00000000-0005-0000-0000-0000E8030000}"/>
    <cellStyle name=" _Taiwan_Task_0+12 R&amp;O (2)" xfId="1473" xr:uid="{00000000-0005-0000-0000-0000E9030000}"/>
    <cellStyle name=" _Taiwan_TTLCOST BACKUP" xfId="1474" xr:uid="{00000000-0005-0000-0000-0000EA030000}"/>
    <cellStyle name=" _Taiwan_TTLCOST BACKUP_0+12 R&amp;O" xfId="1475" xr:uid="{00000000-0005-0000-0000-0000EB030000}"/>
    <cellStyle name=" _Taiwan_TTLCOST BACKUP_0+12 R&amp;O (2)" xfId="1476" xr:uid="{00000000-0005-0000-0000-0000EC030000}"/>
    <cellStyle name=" _Taiwan_TTLCOST BACKUP_Affordable Business Structure" xfId="1477" xr:uid="{00000000-0005-0000-0000-0000ED030000}"/>
    <cellStyle name=" _Taiwan_TTLCOST BACKUP_Affordable Business Structure_0+12 R&amp;O" xfId="1478" xr:uid="{00000000-0005-0000-0000-0000EE030000}"/>
    <cellStyle name=" _Taiwan_TTLCOST BACKUP_Affordable Business Structure_0+12 R&amp;O (2)" xfId="1479" xr:uid="{00000000-0005-0000-0000-0000EF030000}"/>
    <cellStyle name=" _Taiwan_TTLCOST BACKUP_BP Key Assumptions" xfId="1480" xr:uid="{00000000-0005-0000-0000-0000F0030000}"/>
    <cellStyle name=" _Taiwan_TTLCOST BACKUP_BP Key Assumptions_0+12 R&amp;O" xfId="1481" xr:uid="{00000000-0005-0000-0000-0000F1030000}"/>
    <cellStyle name=" _Taiwan_TTLCOST BACKUP_BP Key Assumptions_0+12 R&amp;O (2)" xfId="1482" xr:uid="{00000000-0005-0000-0000-0000F2030000}"/>
    <cellStyle name=" _Taiwan_TTLCOST BACKUP_Task" xfId="1483" xr:uid="{00000000-0005-0000-0000-0000F3030000}"/>
    <cellStyle name=" _Taiwan_TTLCOST BACKUP_Task_0+12 R&amp;O" xfId="1484" xr:uid="{00000000-0005-0000-0000-0000F4030000}"/>
    <cellStyle name=" _Taiwan_TTLCOST BACKUP_Task_0+12 R&amp;O (2)" xfId="1485" xr:uid="{00000000-0005-0000-0000-0000F5030000}"/>
    <cellStyle name=" _Taiwan_TTLCOST BACKUP_Updated R&amp;O - 1999" xfId="1486" xr:uid="{00000000-0005-0000-0000-0000F6030000}"/>
    <cellStyle name=" _Taiwan_TTLCOST BACKUP_Updated R&amp;O - 1999_0+12 R&amp;O" xfId="1487" xr:uid="{00000000-0005-0000-0000-0000F7030000}"/>
    <cellStyle name=" _Taiwan_TTLCOST BACKUP_Updated R&amp;O - 1999_0+12 R&amp;O (2)" xfId="1488" xr:uid="{00000000-0005-0000-0000-0000F8030000}"/>
    <cellStyle name=" _Taiwan_TTLCOST BACKUP_Vehicle Line Profit" xfId="1489" xr:uid="{00000000-0005-0000-0000-0000F9030000}"/>
    <cellStyle name=" _Taiwan_TTLCOST BACKUP_Vehicle Line Profit_0+12 R&amp;O" xfId="1490" xr:uid="{00000000-0005-0000-0000-0000FA030000}"/>
    <cellStyle name=" _Taiwan_TTLCOST BACKUP_Vehicle Line Profit_0+12 R&amp;O (2)" xfId="1491" xr:uid="{00000000-0005-0000-0000-0000FB030000}"/>
    <cellStyle name=" _Taiwan_Updated R&amp;O - 1998" xfId="1492" xr:uid="{00000000-0005-0000-0000-0000FC030000}"/>
    <cellStyle name=" _Taiwan_Updated R&amp;O - 1998_0+12 R&amp;O" xfId="1493" xr:uid="{00000000-0005-0000-0000-0000FD030000}"/>
    <cellStyle name=" _Taiwan_Updated R&amp;O - 1998_0+12 R&amp;O (2)" xfId="1494" xr:uid="{00000000-0005-0000-0000-0000FE030000}"/>
    <cellStyle name=" _Taiwan_Updated R&amp;O - 1999" xfId="1495" xr:uid="{00000000-0005-0000-0000-0000FF030000}"/>
    <cellStyle name=" _Taiwan_Updated R&amp;O - 1999_0+12 R&amp;O" xfId="1496" xr:uid="{00000000-0005-0000-0000-000000040000}"/>
    <cellStyle name=" _Taiwan_Updated R&amp;O - 1999_0+12 R&amp;O (2)" xfId="1497" xr:uid="{00000000-0005-0000-0000-000001040000}"/>
    <cellStyle name=" _Taiwan_Vehicle Line Profit" xfId="1498" xr:uid="{00000000-0005-0000-0000-000002040000}"/>
    <cellStyle name=" _Taiwan_Vehicle Line Profit_0+12 R&amp;O" xfId="1499" xr:uid="{00000000-0005-0000-0000-000003040000}"/>
    <cellStyle name=" _Taiwan_Vehicle Line Profit_0+12 R&amp;O (2)" xfId="1500" xr:uid="{00000000-0005-0000-0000-000004040000}"/>
    <cellStyle name="_x0007__x000b_" xfId="1501" xr:uid="{00000000-0005-0000-0000-000005040000}"/>
    <cellStyle name="_x0007__x000b_ 2" xfId="1502" xr:uid="{00000000-0005-0000-0000-000006040000}"/>
    <cellStyle name="_x000d__x000a_mouse.drv=lmouse.drv" xfId="1503" xr:uid="{00000000-0005-0000-0000-000007040000}"/>
    <cellStyle name="_x000d__x000a_mouse.drv=lmouse.drv 2" xfId="1504" xr:uid="{00000000-0005-0000-0000-000008040000}"/>
    <cellStyle name="$" xfId="1505" xr:uid="{00000000-0005-0000-0000-000009040000}"/>
    <cellStyle name="$_#624" xfId="1506" xr:uid="{00000000-0005-0000-0000-00000A040000}"/>
    <cellStyle name="$_#624_03ES??.?X" xfId="1507" xr:uid="{00000000-0005-0000-0000-00000B040000}"/>
    <cellStyle name="$_#624_03ESçÌ.ÏX" xfId="1508" xr:uid="{00000000-0005-0000-0000-00000C040000}"/>
    <cellStyle name="$_1st Qtr 2002 Incentive Transit (Proposal 1)" xfId="1509" xr:uid="{00000000-0005-0000-0000-00000D040000}"/>
    <cellStyle name="$_4.7m APR - FOA New Price provided on Oct 16, 2001-updated 2002-01-30" xfId="1510" xr:uid="{00000000-0005-0000-0000-00000E040000}"/>
    <cellStyle name="$_4l Roadmap 2004_09_01 " xfId="1511" xr:uid="{00000000-0005-0000-0000-00000F040000}"/>
    <cellStyle name="$_4l Roadmap 2004_09_01  2" xfId="1512" xr:uid="{00000000-0005-0000-0000-000010040000}"/>
    <cellStyle name="$_aug 1 2001 - falcon  price matrix" xfId="1513" xr:uid="{00000000-0005-0000-0000-000011040000}"/>
    <cellStyle name="$_AUII FALCON UTE" xfId="1514" xr:uid="{00000000-0005-0000-0000-000012040000}"/>
    <cellStyle name="$_AUII Per Units" xfId="1515" xr:uid="{00000000-0005-0000-0000-000013040000}"/>
    <cellStyle name="$_Barra Ute_Pricing Paper" xfId="1516" xr:uid="{00000000-0005-0000-0000-000014040000}"/>
    <cellStyle name="$_Book1" xfId="1517" xr:uid="{00000000-0005-0000-0000-000015040000}"/>
    <cellStyle name="$_Book2" xfId="1518" xr:uid="{00000000-0005-0000-0000-000016040000}"/>
    <cellStyle name="$_Book3" xfId="1519" xr:uid="{00000000-0005-0000-0000-000017040000}"/>
    <cellStyle name="$_Calculations" xfId="1520" xr:uid="{00000000-0005-0000-0000-000018040000}"/>
    <cellStyle name="$_Calculations 2" xfId="1521" xr:uid="{00000000-0005-0000-0000-000019040000}"/>
    <cellStyle name="$_check" xfId="1522" xr:uid="{00000000-0005-0000-0000-00001A040000}"/>
    <cellStyle name="$_Courier Pricing Feb2001" xfId="1523" xr:uid="{00000000-0005-0000-0000-00001B040000}"/>
    <cellStyle name="$_Courier(J97) EA position vs Mazda" xfId="1524" xr:uid="{00000000-0005-0000-0000-00001C040000}"/>
    <cellStyle name="$_December 2001 and SVP Proposal" xfId="1525" xr:uid="{00000000-0005-0000-0000-00001D040000}"/>
    <cellStyle name="$_Econovan Feb 2002 (Approved) V1" xfId="1526" xr:uid="{00000000-0005-0000-0000-00001E040000}"/>
    <cellStyle name="$_Econovan Nov2000" xfId="1527" xr:uid="{00000000-0005-0000-0000-00001F040000}"/>
    <cellStyle name="$_Econovan oct 2001" xfId="1528" xr:uid="{00000000-0005-0000-0000-000020040000}"/>
    <cellStyle name="$_Escape - Jan 2002 pricing" xfId="1529" xr:uid="{00000000-0005-0000-0000-000021040000}"/>
    <cellStyle name="$_Escape - Nov01 XLS upgrade" xfId="1530" xr:uid="{00000000-0005-0000-0000-000022040000}"/>
    <cellStyle name="$_Escape Per Units" xfId="1531" xr:uid="{00000000-0005-0000-0000-000023040000}"/>
    <cellStyle name="$_Falcon Commercial Feb 2001" xfId="1532" xr:uid="{00000000-0005-0000-0000-000024040000}"/>
    <cellStyle name="$_Falcon Commercial Jan 2001 (AU III)" xfId="1533" xr:uid="{00000000-0005-0000-0000-000025040000}"/>
    <cellStyle name="$_FLH C206F" xfId="1534" xr:uid="{00000000-0005-0000-0000-000026040000}"/>
    <cellStyle name="$_FLH C206F 2" xfId="1535" xr:uid="{00000000-0005-0000-0000-000027040000}"/>
    <cellStyle name="$_FM C206C206F MC target price" xfId="1536" xr:uid="{00000000-0005-0000-0000-000028040000}"/>
    <cellStyle name="$_FMIEA_5" xfId="1537" xr:uid="{00000000-0005-0000-0000-000029040000}"/>
    <cellStyle name="$_FMIEA_5 2" xfId="1538" xr:uid="{00000000-0005-0000-0000-00002A040000}"/>
    <cellStyle name="$_FNZ C206F" xfId="1539" xr:uid="{00000000-0005-0000-0000-00002B040000}"/>
    <cellStyle name="$_FOV-C" xfId="1540" xr:uid="{00000000-0005-0000-0000-00002C040000}"/>
    <cellStyle name="$_FVL C206F L3 feasibility study" xfId="1541" xr:uid="{00000000-0005-0000-0000-00002D040000}"/>
    <cellStyle name="$_FVL C206F L3 feasibility study 2" xfId="1542" xr:uid="{00000000-0005-0000-0000-00002E040000}"/>
    <cellStyle name="$_FVL C206F study" xfId="1543" xr:uid="{00000000-0005-0000-0000-00002F040000}"/>
    <cellStyle name="$_IndonesiaL3" xfId="1544" xr:uid="{00000000-0005-0000-0000-000030040000}"/>
    <cellStyle name="$_J48C PCF Price Spladder" xfId="1545" xr:uid="{00000000-0005-0000-0000-000031040000}"/>
    <cellStyle name="$_J97MKT_Thailand 11-04-001(Draft2)" xfId="1546" xr:uid="{00000000-0005-0000-0000-000032040000}"/>
    <cellStyle name="$_KD Data Requirements (Final)2" xfId="1547" xr:uid="{00000000-0005-0000-0000-000033040000}"/>
    <cellStyle name="$_Laser - July 1st Pricing with TP change" xfId="1548" xr:uid="{00000000-0005-0000-0000-000034040000}"/>
    <cellStyle name="$_Laser - July 1st Profit Matrix" xfId="1549" xr:uid="{00000000-0005-0000-0000-000035040000}"/>
    <cellStyle name="$_New Zealand Mondeo - TP as approved " xfId="1550" xr:uid="{00000000-0005-0000-0000-000036040000}"/>
    <cellStyle name="$_Orion SI Volume - PMM Status " xfId="1551" xr:uid="{00000000-0005-0000-0000-000037040000}"/>
    <cellStyle name="$_Orion SI Volume - PMM Status  2" xfId="1552" xr:uid="{00000000-0005-0000-0000-000038040000}"/>
    <cellStyle name="$_Orion SI Volume - PMM Status _Assumption#740 (version 1)" xfId="1553" xr:uid="{00000000-0005-0000-0000-000039040000}"/>
    <cellStyle name="$_Orion SI Volume - PMM Status _By Model V. Profit (version 1)" xfId="1554" xr:uid="{00000000-0005-0000-0000-00003A040000}"/>
    <cellStyle name="$_ph_SPIDERS" xfId="1555" xr:uid="{00000000-0005-0000-0000-00003B040000}"/>
    <cellStyle name="$_ph_SPIDERS 2" xfId="1556" xr:uid="{00000000-0005-0000-0000-00003C040000}"/>
    <cellStyle name="$_PPDC PCF Format" xfId="1557" xr:uid="{00000000-0005-0000-0000-00003D040000}"/>
    <cellStyle name="$_PPM Volume Summary " xfId="1558" xr:uid="{00000000-0005-0000-0000-00003E040000}"/>
    <cellStyle name="$_PPM Volume Summary  2" xfId="1559" xr:uid="{00000000-0005-0000-0000-00003F040000}"/>
    <cellStyle name="$_PPM Volume Summary _Assumption#740 (version 1)" xfId="1560" xr:uid="{00000000-0005-0000-0000-000040040000}"/>
    <cellStyle name="$_PPM Volume Summary _By Model V. Profit (version 1)" xfId="1561" xr:uid="{00000000-0005-0000-0000-000041040000}"/>
    <cellStyle name="$_Revenue Updated" xfId="1562" xr:uid="{00000000-0005-0000-0000-000042040000}"/>
    <cellStyle name="$_Revenue Updated 2" xfId="1563" xr:uid="{00000000-0005-0000-0000-000043040000}"/>
    <cellStyle name="$_Submission to Takagi 1.14.02" xfId="1564" xr:uid="{00000000-0005-0000-0000-000044040000}"/>
    <cellStyle name="$_Submission to Takagi 1.14.02 2" xfId="1565" xr:uid="{00000000-0005-0000-0000-000045040000}"/>
    <cellStyle name="$_Summary By Trans Type" xfId="1566" xr:uid="{00000000-0005-0000-0000-000046040000}"/>
    <cellStyle name="$_Transit Pricing - Jan 2002 " xfId="1567" xr:uid="{00000000-0005-0000-0000-000047040000}"/>
    <cellStyle name="$_Transit Pricing - Jan 2002  2" xfId="1568" xr:uid="{00000000-0005-0000-0000-000048040000}"/>
    <cellStyle name="$_Transit Pricing - Jan 2002 _Forex Sensitivity" xfId="1569" xr:uid="{00000000-0005-0000-0000-000049040000}"/>
    <cellStyle name="$_Transit Pricing - Jan 2002 _PCF Model別コスト（080910）" xfId="1570" xr:uid="{00000000-0005-0000-0000-00004A040000}"/>
    <cellStyle name="$_Transit Pricing - Jan 2002 _Profit Model PCF (Sep CCM)" xfId="1571" xr:uid="{00000000-0005-0000-0000-00004B040000}"/>
    <cellStyle name="$_Transit Pricing - Jan 2002 _Profit Model PCF (Sep CCM) 2" xfId="1572" xr:uid="{00000000-0005-0000-0000-00004C040000}"/>
    <cellStyle name="$_U268" xfId="1573" xr:uid="{00000000-0005-0000-0000-00004D040000}"/>
    <cellStyle name="$_U268 Price Proposal-03-03-11" xfId="1574" xr:uid="{00000000-0005-0000-0000-00004E040000}"/>
    <cellStyle name="$_V184 Retail Pricing" xfId="1575" xr:uid="{00000000-0005-0000-0000-00004F040000}"/>
    <cellStyle name="$_V184 Retail Pricing_Sub-pressure SWRC Test Case" xfId="1576" xr:uid="{00000000-0005-0000-0000-000050040000}"/>
    <cellStyle name="$_VariableMarketing - Commercial" xfId="1577" xr:uid="{00000000-0005-0000-0000-000051040000}"/>
    <cellStyle name="$_VariableMarketing - Commercial_2. FAP Barra Ute Pricing Paper" xfId="1578" xr:uid="{00000000-0005-0000-0000-000052040000}"/>
    <cellStyle name="$_VariableMarketing - Commercial_2. FAP Barra Ute Pricing Paper 2" xfId="1579" xr:uid="{00000000-0005-0000-0000-000053040000}"/>
    <cellStyle name="$_VariableMarketing - Commercial_Courier PIT Profit Matrix" xfId="1580" xr:uid="{00000000-0005-0000-0000-000054040000}"/>
    <cellStyle name="$_VariableMarketing - Commercial_Econovan PIT Profit Matrix" xfId="1581" xr:uid="{00000000-0005-0000-0000-000055040000}"/>
    <cellStyle name="$_VariableMarketing - Commercial_Econovan PIT Profit Matrix 2" xfId="1582" xr:uid="{00000000-0005-0000-0000-000056040000}"/>
    <cellStyle name="$_VariableMarketing - transit" xfId="1583" xr:uid="{00000000-0005-0000-0000-000057040000}"/>
    <cellStyle name="$_WC &amp; TARR" xfId="1584" xr:uid="{00000000-0005-0000-0000-000058040000}"/>
    <cellStyle name="$_WC &amp; TARR 2" xfId="1585" xr:uid="{00000000-0005-0000-0000-000059040000}"/>
    <cellStyle name="$0" xfId="108" xr:uid="{00000000-0005-0000-0000-00005A040000}"/>
    <cellStyle name="$0 2" xfId="336" xr:uid="{00000000-0005-0000-0000-00005B040000}"/>
    <cellStyle name="$0 3" xfId="5047" xr:uid="{00000000-0005-0000-0000-00005C040000}"/>
    <cellStyle name="$0.0" xfId="135" xr:uid="{00000000-0005-0000-0000-00005D040000}"/>
    <cellStyle name="$0.0 2" xfId="358" xr:uid="{00000000-0005-0000-0000-00005E040000}"/>
    <cellStyle name="$0.0 3" xfId="5048" xr:uid="{00000000-0005-0000-0000-00005F040000}"/>
    <cellStyle name="$0.00" xfId="145" xr:uid="{00000000-0005-0000-0000-000060040000}"/>
    <cellStyle name="$0.00 2" xfId="362" xr:uid="{00000000-0005-0000-0000-000061040000}"/>
    <cellStyle name="$0.00 3" xfId="5049" xr:uid="{00000000-0005-0000-0000-000062040000}"/>
    <cellStyle name="$0_ 00-09-01" xfId="1586" xr:uid="{00000000-0005-0000-0000-000063040000}"/>
    <cellStyle name="$one" xfId="1587" xr:uid="{00000000-0005-0000-0000-000064040000}"/>
    <cellStyle name="$two" xfId="1588" xr:uid="{00000000-0005-0000-0000-000065040000}"/>
    <cellStyle name="%" xfId="1589" xr:uid="{00000000-0005-0000-0000-000066040000}"/>
    <cellStyle name="％" xfId="1590" xr:uid="{00000000-0005-0000-0000-000067040000}"/>
    <cellStyle name="％_★収益" xfId="1591" xr:uid="{00000000-0005-0000-0000-000068040000}"/>
    <cellStyle name="％_3_Road_Map_PPDC_040323_" xfId="1592" xr:uid="{00000000-0005-0000-0000-000069040000}"/>
    <cellStyle name="％_3_Road_Map_PPDC_040323_ 2" xfId="1593" xr:uid="{00000000-0005-0000-0000-00006A040000}"/>
    <cellStyle name="％_4_Cpst_Wark_PPDC" xfId="1594" xr:uid="{00000000-0005-0000-0000-00006B040000}"/>
    <cellStyle name="％_4_Cpst_Wark_PPDC 2" xfId="1595" xr:uid="{00000000-0005-0000-0000-00006C040000}"/>
    <cellStyle name="％_626J04C PTS Profitability" xfId="1596" xr:uid="{00000000-0005-0000-0000-00006D040000}"/>
    <cellStyle name="％_626J04C PTS Profitability 2" xfId="1597" xr:uid="{00000000-0005-0000-0000-00006E040000}"/>
    <cellStyle name="％_Book1" xfId="1598" xr:uid="{00000000-0005-0000-0000-00006F040000}"/>
    <cellStyle name="％_Book10" xfId="1599" xr:uid="{00000000-0005-0000-0000-000070040000}"/>
    <cellStyle name="％_J04C PSP 021121（F&amp;T） " xfId="1600" xr:uid="{00000000-0005-0000-0000-000071040000}"/>
    <cellStyle name="％_J04C PSP 021121（F&amp;T）  2" xfId="1601" xr:uid="{00000000-0005-0000-0000-000072040000}"/>
    <cellStyle name="％_J04C PSP 021121(Profitability)" xfId="1602" xr:uid="{00000000-0005-0000-0000-000073040000}"/>
    <cellStyle name="％_J04C PSP 021121(Target)" xfId="1603" xr:uid="{00000000-0005-0000-0000-000074040000}"/>
    <cellStyle name="％_J04C PSP PPDC Panel(E)PRM" xfId="1604" xr:uid="{00000000-0005-0000-0000-000075040000}"/>
    <cellStyle name="％_J04C PSP PPDC Panel(J)PRM" xfId="1605" xr:uid="{00000000-0005-0000-0000-000076040000}"/>
    <cellStyle name="％_J04C PSP PPDC(E)021121" xfId="1606" xr:uid="{00000000-0005-0000-0000-000077040000}"/>
    <cellStyle name="％_J56S PIA Panel 3 Page 2f  2 for 3.26 PRM_PMO渡 " xfId="1607" xr:uid="{00000000-0005-0000-0000-000078040000}"/>
    <cellStyle name="％_J56S PIA Panel 3 Page 2f  2 for 3.26 PRM_PMO渡  2" xfId="1608" xr:uid="{00000000-0005-0000-0000-000079040000}"/>
    <cellStyle name="％_J56S_CM_PIA_PTS差分析" xfId="1609" xr:uid="{00000000-0005-0000-0000-00007A040000}"/>
    <cellStyle name="％_J56SP PIA 丸本レビュー " xfId="1610" xr:uid="{00000000-0005-0000-0000-00007B040000}"/>
    <cellStyle name="％_J56SP_????????_PRM暫定040325" xfId="1611" xr:uid="{00000000-0005-0000-0000-00007C040000}"/>
    <cellStyle name="％_J56SP_????????_PRM暫定040325 2" xfId="1612" xr:uid="{00000000-0005-0000-0000-00007D040000}"/>
    <cellStyle name="％_J56SP_ﾛｰﾄﾞﾏｯﾌﾟ_PRM暫定040325" xfId="1613" xr:uid="{00000000-0005-0000-0000-00007E040000}"/>
    <cellStyle name="％_J56SP_ﾛｰﾄﾞﾏｯﾌﾟ_PRM暫定040325 2" xfId="1614" xr:uid="{00000000-0005-0000-0000-00007F040000}"/>
    <cellStyle name="％_J56X_PIA_Panel_3_PPDC版0507" xfId="1615" xr:uid="{00000000-0005-0000-0000-000080040000}"/>
    <cellStyle name="％_J64Y開発投資見積(ver0.3)20080818" xfId="1616" xr:uid="{00000000-0005-0000-0000-000081040000}"/>
    <cellStyle name="％_J64Y開発投資見積(ver0.3)20080818 2" xfId="1617" xr:uid="{00000000-0005-0000-0000-000082040000}"/>
    <cellStyle name="％_原企まとめ" xfId="1618" xr:uid="{00000000-0005-0000-0000-000083040000}"/>
    <cellStyle name="％_原企まとめ 2" xfId="1619" xr:uid="{00000000-0005-0000-0000-000084040000}"/>
    <cellStyle name="%0" xfId="137" xr:uid="{00000000-0005-0000-0000-000085040000}"/>
    <cellStyle name="%0 2" xfId="348" xr:uid="{00000000-0005-0000-0000-000086040000}"/>
    <cellStyle name="%0 3" xfId="5050" xr:uid="{00000000-0005-0000-0000-000087040000}"/>
    <cellStyle name="%0.0" xfId="120" xr:uid="{00000000-0005-0000-0000-000088040000}"/>
    <cellStyle name="%0.0 2" xfId="344" xr:uid="{00000000-0005-0000-0000-000089040000}"/>
    <cellStyle name="%0.0 3" xfId="5051" xr:uid="{00000000-0005-0000-0000-00008A040000}"/>
    <cellStyle name="%0_!!!GO" xfId="1620" xr:uid="{00000000-0005-0000-0000-00008B040000}"/>
    <cellStyle name="%one" xfId="1621" xr:uid="{00000000-0005-0000-0000-00008C040000}"/>
    <cellStyle name="%two" xfId="1622" xr:uid="{00000000-0005-0000-0000-00008D040000}"/>
    <cellStyle name="％小数点1桁" xfId="1623" xr:uid="{00000000-0005-0000-0000-00008E040000}"/>
    <cellStyle name="％小数点2桁" xfId="1624" xr:uid="{00000000-0005-0000-0000-00008F040000}"/>
    <cellStyle name="､@ｯ・  Design " xfId="1625" xr:uid="{00000000-0005-0000-0000-000090040000}"/>
    <cellStyle name="､@ｯ・  Design  2" xfId="1626" xr:uid="{00000000-0005-0000-0000-000091040000}"/>
    <cellStyle name="､@ｯ・(10) Mondeo-Accord" xfId="1627" xr:uid="{00000000-0005-0000-0000-000092040000}"/>
    <cellStyle name="､@ｯ・(9) 115ABS-Exsior" xfId="1628" xr:uid="{00000000-0005-0000-0000-000093040000}"/>
    <cellStyle name="､@ｯ・101Concr" xfId="1629" xr:uid="{00000000-0005-0000-0000-000094040000}"/>
    <cellStyle name="､@ｯ・101Concr 2" xfId="1630" xr:uid="{00000000-0005-0000-0000-000095040000}"/>
    <cellStyle name="､@ｯ・10HRLux-Varica" xfId="1631" xr:uid="{00000000-0005-0000-0000-000096040000}"/>
    <cellStyle name="､@ｯ・10HRLux-Varica 2" xfId="1632" xr:uid="{00000000-0005-0000-0000-000097040000}"/>
    <cellStyle name="､@ｯ・10PUAC-Verica" xfId="1633" xr:uid="{00000000-0005-0000-0000-000098040000}"/>
    <cellStyle name="､@ｯ・10PUAC-Verica 2" xfId="1634" xr:uid="{00000000-0005-0000-0000-000099040000}"/>
    <cellStyle name="､@ｯ・115ABS-Exsior" xfId="1635" xr:uid="{00000000-0005-0000-0000-00009A040000}"/>
    <cellStyle name="､@ｯ・115ABS-Exsior 2" xfId="1636" xr:uid="{00000000-0005-0000-0000-00009B040000}"/>
    <cellStyle name="､@ｯ・115ACT1" xfId="1637" xr:uid="{00000000-0005-0000-0000-00009C040000}"/>
    <cellStyle name="､@ｯ・115COST6" xfId="1638" xr:uid="{00000000-0005-0000-0000-00009D040000}"/>
    <cellStyle name="､@ｯ・115-last" xfId="1639" xr:uid="{00000000-0005-0000-0000-00009E040000}"/>
    <cellStyle name="､@ｯ・115-last 2" xfId="1640" xr:uid="{00000000-0005-0000-0000-00009F040000}"/>
    <cellStyle name="､@ｯ・115SUM1" xfId="1641" xr:uid="{00000000-0005-0000-0000-0000A0040000}"/>
    <cellStyle name="､@ｯ・12% 584 4Q " xfId="1642" xr:uid="{00000000-0005-0000-0000-0000A1040000}"/>
    <cellStyle name="､@ｯ・12% 587  (3)" xfId="1643" xr:uid="{00000000-0005-0000-0000-0000A2040000}"/>
    <cellStyle name="､@ｯ・13EGI-SE" xfId="1644" xr:uid="{00000000-0005-0000-0000-0000A3040000}"/>
    <cellStyle name="､@ｯ・162PFT" xfId="1645" xr:uid="{00000000-0005-0000-0000-0000A4040000}"/>
    <cellStyle name="､@ｯ・162PFT 2" xfId="1646" xr:uid="{00000000-0005-0000-0000-0000A5040000}"/>
    <cellStyle name="､@ｯ・162-RPW" xfId="1647" xr:uid="{00000000-0005-0000-0000-0000A6040000}"/>
    <cellStyle name="､@ｯ・162-RPW 2" xfId="1648" xr:uid="{00000000-0005-0000-0000-0000A7040000}"/>
    <cellStyle name="､@ｯ・18L Design" xfId="1649" xr:uid="{00000000-0005-0000-0000-0000A8040000}"/>
    <cellStyle name="､@ｯ・18L Design 2" xfId="1650" xr:uid="{00000000-0005-0000-0000-0000A9040000}"/>
    <cellStyle name="､@ｯ・198RDMP" xfId="1651" xr:uid="{00000000-0005-0000-0000-0000AA040000}"/>
    <cellStyle name="､@ｯ・198RDMP 2" xfId="1652" xr:uid="{00000000-0005-0000-0000-0000AB040000}"/>
    <cellStyle name="､@ｯ・2.0 E" xfId="1653" xr:uid="{00000000-0005-0000-0000-0000AC040000}"/>
    <cellStyle name="､@ｯ・2.0 E 2" xfId="1654" xr:uid="{00000000-0005-0000-0000-0000AD040000}"/>
    <cellStyle name="､@ｯ・2000SVP" xfId="1655" xr:uid="{00000000-0005-0000-0000-0000AE040000}"/>
    <cellStyle name="､@ｯ・2000SVP 2" xfId="1656" xr:uid="{00000000-0005-0000-0000-0000AF040000}"/>
    <cellStyle name="､@ｯ・2016R19" xfId="1657" xr:uid="{00000000-0005-0000-0000-0000B0040000}"/>
    <cellStyle name="､@ｯ・20HSV9-Delica" xfId="1658" xr:uid="{00000000-0005-0000-0000-0000B1040000}"/>
    <cellStyle name="､@ｯ・20HSV9-Delica 2" xfId="1659" xr:uid="{00000000-0005-0000-0000-0000B2040000}"/>
    <cellStyle name="､@ｯ・20PUW-Delica" xfId="1660" xr:uid="{00000000-0005-0000-0000-0000B3040000}"/>
    <cellStyle name="､@ｯ・20PUW-Delica 2" xfId="1661" xr:uid="{00000000-0005-0000-0000-0000B4040000}"/>
    <cellStyle name="､@ｯ・22HSV9-Delica" xfId="1662" xr:uid="{00000000-0005-0000-0000-0000B5040000}"/>
    <cellStyle name="､@ｯ・22HSV9-Delica 2" xfId="1663" xr:uid="{00000000-0005-0000-0000-0000B6040000}"/>
    <cellStyle name="､@ｯ・22PUW-Delica" xfId="1664" xr:uid="{00000000-0005-0000-0000-0000B7040000}"/>
    <cellStyle name="､@ｯ・22PUW-Delica 2" xfId="1665" xr:uid="{00000000-0005-0000-0000-0000B8040000}"/>
    <cellStyle name="､@ｯ・27-COLL1" xfId="1666" xr:uid="{00000000-0005-0000-0000-0000B9040000}"/>
    <cellStyle name="､@ｯ・27GLXXEI" xfId="1667" xr:uid="{00000000-0005-0000-0000-0000BA040000}"/>
    <cellStyle name="､@ｯ・31BASE" xfId="1668" xr:uid="{00000000-0005-0000-0000-0000BB040000}"/>
    <cellStyle name="､@ｯ・40&amp;60cd cdchanger BP" xfId="1669" xr:uid="{00000000-0005-0000-0000-0000BC040000}"/>
    <cellStyle name="､@ｯ・5+7 Per Unit" xfId="1670" xr:uid="{00000000-0005-0000-0000-0000BD040000}"/>
    <cellStyle name="､@ｯ・57-upd" xfId="1671" xr:uid="{00000000-0005-0000-0000-0000BE040000}"/>
    <cellStyle name="､@ｯ・57-upd 2" xfId="1672" xr:uid="{00000000-0005-0000-0000-0000BF040000}"/>
    <cellStyle name="､@ｯ・94Actual" xfId="1673" xr:uid="{00000000-0005-0000-0000-0000C0040000}"/>
    <cellStyle name="､@ｯ・94MON" xfId="1674" xr:uid="{00000000-0005-0000-0000-0000C1040000}"/>
    <cellStyle name="､@ｯ・95 BP Price After" xfId="1675" xr:uid="{00000000-0005-0000-0000-0000C2040000}"/>
    <cellStyle name="､@ｯ・95 BP Price After 2" xfId="1676" xr:uid="{00000000-0005-0000-0000-0000C3040000}"/>
    <cellStyle name="､@ｯ・95 BP Taurus" xfId="1677" xr:uid="{00000000-0005-0000-0000-0000C4040000}"/>
    <cellStyle name="､@ｯ・95 BP Taurus 2" xfId="1678" xr:uid="{00000000-0005-0000-0000-0000C5040000}"/>
    <cellStyle name="､@ｯ・95BP Allocated" xfId="1679" xr:uid="{00000000-0005-0000-0000-0000C6040000}"/>
    <cellStyle name="､@ｯ・95BP Allocated 2" xfId="1680" xr:uid="{00000000-0005-0000-0000-0000C7040000}"/>
    <cellStyle name="､@ｯ・95BT57-RPW" xfId="1681" xr:uid="{00000000-0005-0000-0000-0000C8040000}"/>
    <cellStyle name="､@ｯ・95BT57-RPW 2" xfId="1682" xr:uid="{00000000-0005-0000-0000-0000C9040000}"/>
    <cellStyle name="､@ｯ・95mo10wrea" xfId="1683" xr:uid="{00000000-0005-0000-0000-0000CA040000}"/>
    <cellStyle name="､@ｯ・95mo10wrea 2" xfId="1684" xr:uid="{00000000-0005-0000-0000-0000CB040000}"/>
    <cellStyle name="､@ｯ・95MOnall.XLS" xfId="1685" xr:uid="{00000000-0005-0000-0000-0000CC040000}"/>
    <cellStyle name="､@ｯ・95monwreaf" xfId="1686" xr:uid="{00000000-0005-0000-0000-0000CD040000}"/>
    <cellStyle name="､@ｯ・95monwreaf 2" xfId="1687" xr:uid="{00000000-0005-0000-0000-0000CE040000}"/>
    <cellStyle name="､@ｯ・96 Scorpio-95 Scorpio" xfId="1688" xr:uid="{00000000-0005-0000-0000-0000CF040000}"/>
    <cellStyle name="､@ｯ・96 Scorpio-95 Scorpio 2" xfId="1689" xr:uid="{00000000-0005-0000-0000-0000D0040000}"/>
    <cellStyle name="､@ｯ・96 Scorpio-CamryLE" xfId="1690" xr:uid="{00000000-0005-0000-0000-0000D1040000}"/>
    <cellStyle name="､@ｯ・96 Scorpio-CamryLE (2)" xfId="1691" xr:uid="{00000000-0005-0000-0000-0000D2040000}"/>
    <cellStyle name="､@ｯ・96 Scorpio-CamryLE_High Level SI summary1" xfId="1692" xr:uid="{00000000-0005-0000-0000-0000D3040000}"/>
    <cellStyle name="､@ｯ・96 Scorpio-Grey" xfId="1693" xr:uid="{00000000-0005-0000-0000-0000D4040000}"/>
    <cellStyle name="､@ｯ・96 ScorpioH-CamryXE" xfId="1694" xr:uid="{00000000-0005-0000-0000-0000D5040000}"/>
    <cellStyle name="､@ｯ・96 ScorpioH-Omega" xfId="1695" xr:uid="{00000000-0005-0000-0000-0000D6040000}"/>
    <cellStyle name="､@ｯ・96 ScorpioH-Omega 2" xfId="1696" xr:uid="{00000000-0005-0000-0000-0000D7040000}"/>
    <cellStyle name="､@ｯ・96 Scorpio-Omega" xfId="1697" xr:uid="{00000000-0005-0000-0000-0000D8040000}"/>
    <cellStyle name="､@ｯ・96 Scorpio-Omega 2" xfId="1698" xr:uid="{00000000-0005-0000-0000-0000D9040000}"/>
    <cellStyle name="､@ｯ・96BP Allocated" xfId="1699" xr:uid="{00000000-0005-0000-0000-0000DA040000}"/>
    <cellStyle name="､@ｯ・96BP Allocated 2" xfId="1700" xr:uid="{00000000-0005-0000-0000-0000DB040000}"/>
    <cellStyle name="､@ｯ・97 75FL" xfId="1701" xr:uid="{00000000-0005-0000-0000-0000DC040000}"/>
    <cellStyle name="､@ｯ・97 75FL 2" xfId="1702" xr:uid="{00000000-0005-0000-0000-0000DD040000}"/>
    <cellStyle name="､@ｯ・97 design" xfId="1703" xr:uid="{00000000-0005-0000-0000-0000DE040000}"/>
    <cellStyle name="､@ｯ・97 design ( Relaun)" xfId="1704" xr:uid="{00000000-0005-0000-0000-0000DF040000}"/>
    <cellStyle name="､@ｯ・97 design ( Relaun) 2" xfId="1705" xr:uid="{00000000-0005-0000-0000-0000E0040000}"/>
    <cellStyle name="､@ｯ・97 design 2" xfId="1706" xr:uid="{00000000-0005-0000-0000-0000E1040000}"/>
    <cellStyle name="､@ｯ・97 Design(Value)" xfId="1707" xr:uid="{00000000-0005-0000-0000-0000E2040000}"/>
    <cellStyle name="､@ｯ・97 Design(Value) 2" xfId="1708" xr:uid="{00000000-0005-0000-0000-0000E3040000}"/>
    <cellStyle name="､@ｯ・97 design_198RDMP" xfId="1709" xr:uid="{00000000-0005-0000-0000-0000E4040000}"/>
    <cellStyle name="､@ｯ・97 MSC Design" xfId="1710" xr:uid="{00000000-0005-0000-0000-0000E5040000}"/>
    <cellStyle name="､@ｯ・97 MSC Design 2" xfId="1711" xr:uid="{00000000-0005-0000-0000-0000E6040000}"/>
    <cellStyle name="､@ｯ・97BP Allocated" xfId="1712" xr:uid="{00000000-0005-0000-0000-0000E7040000}"/>
    <cellStyle name="､@ｯ・97BP Allocated 2" xfId="1713" xr:uid="{00000000-0005-0000-0000-0000E8040000}"/>
    <cellStyle name="､@ｯ・98 BT57" xfId="1714" xr:uid="{00000000-0005-0000-0000-0000E9040000}"/>
    <cellStyle name="､@ｯ・98 BT57 2" xfId="1715" xr:uid="{00000000-0005-0000-0000-0000EA040000}"/>
    <cellStyle name="､@ｯ・98 design" xfId="1716" xr:uid="{00000000-0005-0000-0000-0000EB040000}"/>
    <cellStyle name="､@ｯ・98 design  " xfId="1717" xr:uid="{00000000-0005-0000-0000-0000EC040000}"/>
    <cellStyle name="､@ｯ・98 design   2" xfId="1718" xr:uid="{00000000-0005-0000-0000-0000ED040000}"/>
    <cellStyle name="､@ｯ・98 design 2" xfId="1719" xr:uid="{00000000-0005-0000-0000-0000EE040000}"/>
    <cellStyle name="､@ｯ・98 design_6&amp;6" xfId="1720" xr:uid="{00000000-0005-0000-0000-0000EF040000}"/>
    <cellStyle name="､@ｯ・98 MY Design" xfId="1721" xr:uid="{00000000-0005-0000-0000-0000F0040000}"/>
    <cellStyle name="､@ｯ・98 MY Design 2" xfId="1722" xr:uid="{00000000-0005-0000-0000-0000F1040000}"/>
    <cellStyle name="､@ｯ・98july" xfId="1723" xr:uid="{00000000-0005-0000-0000-0000F2040000}"/>
    <cellStyle name="､@ｯ・98july 2" xfId="1724" xr:uid="{00000000-0005-0000-0000-0000F3040000}"/>
    <cellStyle name="､@ｯ・99MY" xfId="1725" xr:uid="{00000000-0005-0000-0000-0000F4040000}"/>
    <cellStyle name="､@ｯ・99MY 2" xfId="1726" xr:uid="{00000000-0005-0000-0000-0000F5040000}"/>
    <cellStyle name="､@ｯ・A-allocated" xfId="1727" xr:uid="{00000000-0005-0000-0000-0000F6040000}"/>
    <cellStyle name="､@ｯ・A-allocated 2" xfId="1728" xr:uid="{00000000-0005-0000-0000-0000F7040000}"/>
    <cellStyle name="､@ｯ・ABS Airbag" xfId="1729" xr:uid="{00000000-0005-0000-0000-0000F8040000}"/>
    <cellStyle name="､@ｯ・ABS Airbag 2" xfId="1730" xr:uid="{00000000-0005-0000-0000-0000F9040000}"/>
    <cellStyle name="､@ｯ・Added Spec" xfId="1731" xr:uid="{00000000-0005-0000-0000-0000FA040000}"/>
    <cellStyle name="､@ｯ・Added Spec 2" xfId="1732" xr:uid="{00000000-0005-0000-0000-0000FB040000}"/>
    <cellStyle name="､@ｯ・after oct2 meeting" xfId="1733" xr:uid="{00000000-0005-0000-0000-0000FC040000}"/>
    <cellStyle name="､@ｯ・anayoy" xfId="1734" xr:uid="{00000000-0005-0000-0000-0000FD040000}"/>
    <cellStyle name="､@ｯ・anayoy 2" xfId="1735" xr:uid="{00000000-0005-0000-0000-0000FE040000}"/>
    <cellStyle name="､@ｯ・AUG0597A" xfId="1736" xr:uid="{00000000-0005-0000-0000-0000FF040000}"/>
    <cellStyle name="､@ｯ・AUG0597A 2" xfId="1737" xr:uid="{00000000-0005-0000-0000-000000050000}"/>
    <cellStyle name="､@ｯ・B17CORSA" xfId="1738" xr:uid="{00000000-0005-0000-0000-000001050000}"/>
    <cellStyle name="､@ｯ・B17CORSA 2" xfId="1739" xr:uid="{00000000-0005-0000-0000-000002050000}"/>
    <cellStyle name="､@ｯ・Back up" xfId="1740" xr:uid="{00000000-0005-0000-0000-000003050000}"/>
    <cellStyle name="､@ｯ・Back up 2" xfId="1741" xr:uid="{00000000-0005-0000-0000-000004050000}"/>
    <cellStyle name="､@ｯ・BILLING1" xfId="1742" xr:uid="{00000000-0005-0000-0000-000005050000}"/>
    <cellStyle name="､@ｯ・BT17 94" xfId="1743" xr:uid="{00000000-0005-0000-0000-000006050000}"/>
    <cellStyle name="､@ｯ・BT1794" xfId="1744" xr:uid="{00000000-0005-0000-0000-000007050000}"/>
    <cellStyle name="､@ｯ・BT17SVP" xfId="1745" xr:uid="{00000000-0005-0000-0000-000008050000}"/>
    <cellStyle name="､@ｯ・BT17SVP2" xfId="1746" xr:uid="{00000000-0005-0000-0000-000009050000}"/>
    <cellStyle name="､@ｯ・BT57" xfId="1747" xr:uid="{00000000-0005-0000-0000-00000A050000}"/>
    <cellStyle name="､@ｯ・BT57 (2)" xfId="1748" xr:uid="{00000000-0005-0000-0000-00000B050000}"/>
    <cellStyle name="､@ｯ・BT57 2" xfId="1749" xr:uid="{00000000-0005-0000-0000-00000C050000}"/>
    <cellStyle name="､@ｯ・BT57_PIE" xfId="1750" xr:uid="{00000000-0005-0000-0000-00000D050000}"/>
    <cellStyle name="､@ｯ・BT5794BP" xfId="1751" xr:uid="{00000000-0005-0000-0000-00000E050000}"/>
    <cellStyle name="､@ｯ・BT57HBvsMarch " xfId="1752" xr:uid="{00000000-0005-0000-0000-00000F050000}"/>
    <cellStyle name="､@ｯ・BT57HBvsMarch  (M)" xfId="1753" xr:uid="{00000000-0005-0000-0000-000010050000}"/>
    <cellStyle name="､@ｯ・BT57HBvsMarch _High Level SI summary1" xfId="1754" xr:uid="{00000000-0005-0000-0000-000011050000}"/>
    <cellStyle name="､@ｯ・BT57NBvsMarch" xfId="1755" xr:uid="{00000000-0005-0000-0000-000012050000}"/>
    <cellStyle name="､@ｯ・BT57NBvsMarch (M)" xfId="1756" xr:uid="{00000000-0005-0000-0000-000013050000}"/>
    <cellStyle name="､@ｯ・BT57NBvsMarch_High Level SI summary1" xfId="1757" xr:uid="{00000000-0005-0000-0000-000014050000}"/>
    <cellStyle name="､@ｯ・C206 AMIM 103 ITEMS re101600" xfId="1758" xr:uid="{00000000-0005-0000-0000-000015050000}"/>
    <cellStyle name="､@ｯ・C206 AMIM 103 ITEMS re101600 2" xfId="1759" xr:uid="{00000000-0005-0000-0000-000016050000}"/>
    <cellStyle name="､@ｯ・C206 Checking" xfId="1760" xr:uid="{00000000-0005-0000-0000-000017050000}"/>
    <cellStyle name="､@ｯ・C206 Checking 2" xfId="1761" xr:uid="{00000000-0005-0000-0000-000018050000}"/>
    <cellStyle name="､@ｯ・C206Export" xfId="1762" xr:uid="{00000000-0005-0000-0000-000019050000}"/>
    <cellStyle name="､@ｯ・C206Export 2" xfId="1763" xr:uid="{00000000-0005-0000-0000-00001A050000}"/>
    <cellStyle name="､@ｯ・C206thailand" xfId="1764" xr:uid="{00000000-0005-0000-0000-00001B050000}"/>
    <cellStyle name="､@ｯ・C206thailand 2" xfId="1765" xr:uid="{00000000-0005-0000-0000-00001C050000}"/>
    <cellStyle name="､@ｯ・C206twn" xfId="1766" xr:uid="{00000000-0005-0000-0000-00001D050000}"/>
    <cellStyle name="､@ｯ・C206twn 2" xfId="1767" xr:uid="{00000000-0005-0000-0000-00001E050000}"/>
    <cellStyle name="､@ｯ・C206twn(708)" xfId="1768" xr:uid="{00000000-0005-0000-0000-00001F050000}"/>
    <cellStyle name="､@ｯ・C206twn(708) 2" xfId="1769" xr:uid="{00000000-0005-0000-0000-000020050000}"/>
    <cellStyle name="､@ｯ・C206twn_J97T-Reposition2003Mix - 03-05-12" xfId="1770" xr:uid="{00000000-0005-0000-0000-000021050000}"/>
    <cellStyle name="､@ｯ・C224(ORIGINAL-AUG)" xfId="1771" xr:uid="{00000000-0005-0000-0000-000022050000}"/>
    <cellStyle name="､@ｯ・C224(ORIGINAL-AUG) 2" xfId="1772" xr:uid="{00000000-0005-0000-0000-000023050000}"/>
    <cellStyle name="､@ｯ・Cam2.2" xfId="1773" xr:uid="{00000000-0005-0000-0000-000024050000}"/>
    <cellStyle name="､@ｯ・Cam2.2 2" xfId="1774" xr:uid="{00000000-0005-0000-0000-000025050000}"/>
    <cellStyle name="､@ｯ・CATA57 (2)" xfId="1775" xr:uid="{00000000-0005-0000-0000-000026050000}"/>
    <cellStyle name="､@ｯ・CDT115" xfId="1776" xr:uid="{00000000-0005-0000-0000-000027050000}"/>
    <cellStyle name="､@ｯ・CDT115 (2)" xfId="1777" xr:uid="{00000000-0005-0000-0000-000028050000}"/>
    <cellStyle name="､@ｯ・CDT115 (2) 2" xfId="1778" xr:uid="{00000000-0005-0000-0000-000029050000}"/>
    <cellStyle name="､@ｯ・CDT115 2" xfId="1779" xr:uid="{00000000-0005-0000-0000-00002A050000}"/>
    <cellStyle name="､@ｯ・CDT115_  Design " xfId="1780" xr:uid="{00000000-0005-0000-0000-00002B050000}"/>
    <cellStyle name="､@ｯ・CDT115-B" xfId="1781" xr:uid="{00000000-0005-0000-0000-00002C050000}"/>
    <cellStyle name="､@ｯ・CDT31I4" xfId="1782" xr:uid="{00000000-0005-0000-0000-00002D050000}"/>
    <cellStyle name="､@ｯ・CDT31-SVO" xfId="1783" xr:uid="{00000000-0005-0000-0000-00002E050000}"/>
    <cellStyle name="､@ｯ・CDW162" xfId="1784" xr:uid="{00000000-0005-0000-0000-00002F050000}"/>
    <cellStyle name="､@ｯ・CDW162 2" xfId="1785" xr:uid="{00000000-0005-0000-0000-000030050000}"/>
    <cellStyle name="､@ｯ・chart" xfId="1786" xr:uid="{00000000-0005-0000-0000-000031050000}"/>
    <cellStyle name="､@ｯ・chart 2" xfId="1787" xr:uid="{00000000-0005-0000-0000-000032050000}"/>
    <cellStyle name="､@ｯ・COGLX-GDA" xfId="1788" xr:uid="{00000000-0005-0000-0000-000033050000}"/>
    <cellStyle name="､@ｯ・COGLX-GDA 2" xfId="1789" xr:uid="{00000000-0005-0000-0000-000034050000}"/>
    <cellStyle name="､@ｯ・COROLLA" xfId="1790" xr:uid="{00000000-0005-0000-0000-000035050000}"/>
    <cellStyle name="､@ｯ・CO-SD" xfId="1791" xr:uid="{00000000-0005-0000-0000-000036050000}"/>
    <cellStyle name="､@ｯ・CO-SD 2" xfId="1792" xr:uid="{00000000-0005-0000-0000-000037050000}"/>
    <cellStyle name="､@ｯ・Cost Recovery" xfId="1793" xr:uid="{00000000-0005-0000-0000-000038050000}"/>
    <cellStyle name="､@ｯ・cost recovery  (2)" xfId="1794" xr:uid="{00000000-0005-0000-0000-000039050000}"/>
    <cellStyle name="､@ｯ・cost recovery  (2) 2" xfId="1795" xr:uid="{00000000-0005-0000-0000-00003A050000}"/>
    <cellStyle name="､@ｯ・cost recovery (2)" xfId="1796" xr:uid="{00000000-0005-0000-0000-00003B050000}"/>
    <cellStyle name="､@ｯ・cost recovery (2) 2" xfId="1797" xr:uid="{00000000-0005-0000-0000-00003C050000}"/>
    <cellStyle name="､@ｯ・Cost Recovery 2" xfId="1798" xr:uid="{00000000-0005-0000-0000-00003D050000}"/>
    <cellStyle name="､@ｯ・cost recovery_1" xfId="1799" xr:uid="{00000000-0005-0000-0000-00003E050000}"/>
    <cellStyle name="､@ｯ・CT18LPG" xfId="1800" xr:uid="{00000000-0005-0000-0000-00003F050000}"/>
    <cellStyle name="､@ｯ・CT18-LPG" xfId="1801" xr:uid="{00000000-0005-0000-0000-000040050000}"/>
    <cellStyle name="､@ｯ・CT75" xfId="1802" xr:uid="{00000000-0005-0000-0000-000041050000}"/>
    <cellStyle name="､@ｯ・CT75 (2)" xfId="1803" xr:uid="{00000000-0005-0000-0000-000042050000}"/>
    <cellStyle name="､@ｯ・CT75 (2) 2" xfId="1804" xr:uid="{00000000-0005-0000-0000-000043050000}"/>
    <cellStyle name="､@ｯ・CT75 2" xfId="1805" xr:uid="{00000000-0005-0000-0000-000044050000}"/>
    <cellStyle name="､@ｯ・CT75 BP Update" xfId="1806" xr:uid="{00000000-0005-0000-0000-000045050000}"/>
    <cellStyle name="､@ｯ・CT75 minor change" xfId="1807" xr:uid="{00000000-0005-0000-0000-000046050000}"/>
    <cellStyle name="､@ｯ・CT75 minor change 2" xfId="1808" xr:uid="{00000000-0005-0000-0000-000047050000}"/>
    <cellStyle name="､@ｯ・CT75 Value" xfId="1809" xr:uid="{00000000-0005-0000-0000-000048050000}"/>
    <cellStyle name="､@ｯ・CT75 Value 2" xfId="1810" xr:uid="{00000000-0005-0000-0000-000049050000}"/>
    <cellStyle name="､@ｯ・CT75_1" xfId="1811" xr:uid="{00000000-0005-0000-0000-00004A050000}"/>
    <cellStyle name="､@ｯ・CT75JANT" xfId="1812" xr:uid="{00000000-0005-0000-0000-00004B050000}"/>
    <cellStyle name="､@ｯ・CT75-NEW" xfId="1813" xr:uid="{00000000-0005-0000-0000-00004C050000}"/>
    <cellStyle name="､@ｯ・CT75pu" xfId="1814" xr:uid="{00000000-0005-0000-0000-00004D050000}"/>
    <cellStyle name="､@ｯ・CT75pu 2" xfId="1815" xr:uid="{00000000-0005-0000-0000-00004E050000}"/>
    <cellStyle name="､@ｯ・design" xfId="1816" xr:uid="{00000000-0005-0000-0000-00004F050000}"/>
    <cellStyle name="､@ｯ・design " xfId="1817" xr:uid="{00000000-0005-0000-0000-000050050000}"/>
    <cellStyle name="､@ｯ・design  2" xfId="1818" xr:uid="{00000000-0005-0000-0000-000051050000}"/>
    <cellStyle name="､@ｯ・design (2)" xfId="1819" xr:uid="{00000000-0005-0000-0000-000052050000}"/>
    <cellStyle name="､@ｯ・design (2) 2" xfId="1820" xr:uid="{00000000-0005-0000-0000-000053050000}"/>
    <cellStyle name="､@ｯ・design _198RDMP" xfId="1821" xr:uid="{00000000-0005-0000-0000-000054050000}"/>
    <cellStyle name="､@ｯ・design 2" xfId="1822" xr:uid="{00000000-0005-0000-0000-000055050000}"/>
    <cellStyle name="､@ｯ・Design Cost" xfId="1823" xr:uid="{00000000-0005-0000-0000-000056050000}"/>
    <cellStyle name="､@ｯ・Design Cost 2" xfId="1824" xr:uid="{00000000-0005-0000-0000-000057050000}"/>
    <cellStyle name="､@ｯ・Design Engine" xfId="1825" xr:uid="{00000000-0005-0000-0000-000058050000}"/>
    <cellStyle name="､@ｯ・Design Engine 2" xfId="1826" xr:uid="{00000000-0005-0000-0000-000059050000}"/>
    <cellStyle name="､@ｯ・Design_1" xfId="1827" xr:uid="{00000000-0005-0000-0000-00005A050000}"/>
    <cellStyle name="､@ｯ・DESSUN94" xfId="1828" xr:uid="{00000000-0005-0000-0000-00005B050000}"/>
    <cellStyle name="､@ｯ・DEW98" xfId="1829" xr:uid="{00000000-0005-0000-0000-00005C050000}"/>
    <cellStyle name="､@ｯ・DN101Camry3" xfId="1830" xr:uid="{00000000-0005-0000-0000-00005D050000}"/>
    <cellStyle name="､@ｯ・DN101Camry3 2" xfId="1831" xr:uid="{00000000-0005-0000-0000-00005E050000}"/>
    <cellStyle name="､@ｯ・DOHCWO11" xfId="1832" xr:uid="{00000000-0005-0000-0000-00005F050000}"/>
    <cellStyle name="､@ｯ・E18PW201" xfId="1833" xr:uid="{00000000-0005-0000-0000-000060050000}"/>
    <cellStyle name="､@ｯ・E20DEL1" xfId="1834" xr:uid="{00000000-0005-0000-0000-000061050000}"/>
    <cellStyle name="､@ｯ・E22PUDE1" xfId="1835" xr:uid="{00000000-0005-0000-0000-000062050000}"/>
    <cellStyle name="､@ｯ・EAO" xfId="1836" xr:uid="{00000000-0005-0000-0000-000063050000}"/>
    <cellStyle name="､@ｯ・EAO 2" xfId="1837" xr:uid="{00000000-0005-0000-0000-000064050000}"/>
    <cellStyle name="､@ｯ・ECO115" xfId="1838" xr:uid="{00000000-0005-0000-0000-000065050000}"/>
    <cellStyle name="､@ｯ・ECO1-EST" xfId="1839" xr:uid="{00000000-0005-0000-0000-000066050000}"/>
    <cellStyle name="､@ｯ・ECOABS1" xfId="1840" xr:uid="{00000000-0005-0000-0000-000067050000}"/>
    <cellStyle name="､@ｯ・ECOBASE" xfId="1841" xr:uid="{00000000-0005-0000-0000-000068050000}"/>
    <cellStyle name="､@ｯ・ECOPBASE" xfId="1842" xr:uid="{00000000-0005-0000-0000-000069050000}"/>
    <cellStyle name="､@ｯ・ECOP-R3" xfId="1843" xr:uid="{00000000-0005-0000-0000-00006A050000}"/>
    <cellStyle name="､@ｯ・EII (upgarade)" xfId="1844" xr:uid="{00000000-0005-0000-0000-00006B050000}"/>
    <cellStyle name="､@ｯ・EII (upgarade) 2" xfId="1845" xr:uid="{00000000-0005-0000-0000-00006C050000}"/>
    <cellStyle name="､@ｯ・EII Eco. Profit" xfId="1846" xr:uid="{00000000-0005-0000-0000-00006D050000}"/>
    <cellStyle name="､@ｯ・EII Eco. Profit 2" xfId="1847" xr:uid="{00000000-0005-0000-0000-00006E050000}"/>
    <cellStyle name="､@ｯ・EII(cost recovery)" xfId="1848" xr:uid="{00000000-0005-0000-0000-00006F050000}"/>
    <cellStyle name="､@ｯ・EII(cost recovery) 2" xfId="1849" xr:uid="{00000000-0005-0000-0000-000070050000}"/>
    <cellStyle name="､@ｯ・Enco. profit" xfId="1850" xr:uid="{00000000-0005-0000-0000-000071050000}"/>
    <cellStyle name="､@ｯ・Enco. profit (2)" xfId="1851" xr:uid="{00000000-0005-0000-0000-000072050000}"/>
    <cellStyle name="､@ｯ・Enco. profit (2) 2" xfId="1852" xr:uid="{00000000-0005-0000-0000-000073050000}"/>
    <cellStyle name="､@ｯ・Enco. profit 2" xfId="1853" xr:uid="{00000000-0005-0000-0000-000074050000}"/>
    <cellStyle name="､@ｯ・ENGINEU" xfId="1854" xr:uid="{00000000-0005-0000-0000-000075050000}"/>
    <cellStyle name="､@ｯ・ENGINEU 2" xfId="1855" xr:uid="{00000000-0005-0000-0000-000076050000}"/>
    <cellStyle name="､@ｯ・EPRCOM" xfId="1856" xr:uid="{00000000-0005-0000-0000-000077050000}"/>
    <cellStyle name="､@ｯ・EXP12+0" xfId="1857" xr:uid="{00000000-0005-0000-0000-000078050000}"/>
    <cellStyle name="､@ｯ・EXPLAIN" xfId="1858" xr:uid="{00000000-0005-0000-0000-000079050000}"/>
    <cellStyle name="､@ｯ・Explanation" xfId="1859" xr:uid="{00000000-0005-0000-0000-00007A050000}"/>
    <cellStyle name="､@ｯ・Explanation 2" xfId="1860" xr:uid="{00000000-0005-0000-0000-00007B050000}"/>
    <cellStyle name="､@ｯ・Export(714)" xfId="1861" xr:uid="{00000000-0005-0000-0000-00007C050000}"/>
    <cellStyle name="､@ｯ・Export(714) 2" xfId="1862" xr:uid="{00000000-0005-0000-0000-00007D050000}"/>
    <cellStyle name="､@ｯ・FACELIFT" xfId="1863" xr:uid="{00000000-0005-0000-0000-00007E050000}"/>
    <cellStyle name="､@ｯ・FACELIFT 2" xfId="1864" xr:uid="{00000000-0005-0000-0000-00007F050000}"/>
    <cellStyle name="､@ｯ・F-allocated" xfId="1865" xr:uid="{00000000-0005-0000-0000-000080050000}"/>
    <cellStyle name="､@ｯ・F-allocated 2" xfId="1866" xr:uid="{00000000-0005-0000-0000-000081050000}"/>
    <cellStyle name="､@ｯ・FAO #599" xfId="1867" xr:uid="{00000000-0005-0000-0000-000082050000}"/>
    <cellStyle name="､@ｯ・FCSTEII" xfId="1868" xr:uid="{00000000-0005-0000-0000-000083050000}"/>
    <cellStyle name="､@ｯ・Fin summary" xfId="1869" xr:uid="{00000000-0005-0000-0000-000084050000}"/>
    <cellStyle name="､@ｯ・Fin summary 2" xfId="1870" xr:uid="{00000000-0005-0000-0000-000085050000}"/>
    <cellStyle name="､@ｯ・FIN2" xfId="1871" xr:uid="{00000000-0005-0000-0000-000086050000}"/>
    <cellStyle name="､@ｯ・Financial" xfId="1872" xr:uid="{00000000-0005-0000-0000-000087050000}"/>
    <cellStyle name="､@ｯ・Financial Summary" xfId="1873" xr:uid="{00000000-0005-0000-0000-000088050000}"/>
    <cellStyle name="､@ｯ・Financial Summary 2" xfId="1874" xr:uid="{00000000-0005-0000-0000-000089050000}"/>
    <cellStyle name="､@ｯ・Financial-Cycle" xfId="1875" xr:uid="{00000000-0005-0000-0000-00008A050000}"/>
    <cellStyle name="､@ｯ・Financial-Cycle (2)" xfId="1876" xr:uid="{00000000-0005-0000-0000-00008B050000}"/>
    <cellStyle name="､@ｯ・FLH0020 (3)" xfId="1877" xr:uid="{00000000-0005-0000-0000-00008C050000}"/>
    <cellStyle name="､@ｯ・FLH0020 (3) 2" xfId="1878" xr:uid="{00000000-0005-0000-0000-00008D050000}"/>
    <cellStyle name="､@ｯ・FLHPA" xfId="1879" xr:uid="{00000000-0005-0000-0000-00008E050000}"/>
    <cellStyle name="､@ｯ・FLHPA 2" xfId="1880" xr:uid="{00000000-0005-0000-0000-00008F050000}"/>
    <cellStyle name="､@ｯ・FPV" xfId="1881" xr:uid="{00000000-0005-0000-0000-000090050000}"/>
    <cellStyle name="､@ｯ・FT" xfId="1882" xr:uid="{00000000-0005-0000-0000-000091050000}"/>
    <cellStyle name="､@ｯ・FT1153" xfId="1883" xr:uid="{00000000-0005-0000-0000-000092050000}"/>
    <cellStyle name="､@ｯ・FULLPROF" xfId="1884" xr:uid="{00000000-0005-0000-0000-000093050000}"/>
    <cellStyle name="､@ｯ・GLCAMH94" xfId="1885" xr:uid="{00000000-0005-0000-0000-000094050000}"/>
    <cellStyle name="､@ｯ・GLIMARC" xfId="1886" xr:uid="{00000000-0005-0000-0000-000095050000}"/>
    <cellStyle name="､@ｯ・GLSCAM94" xfId="1887" xr:uid="{00000000-0005-0000-0000-000096050000}"/>
    <cellStyle name="､@ｯ・GLX-GLA" xfId="1888" xr:uid="{00000000-0005-0000-0000-000097050000}"/>
    <cellStyle name="､@ｯ・GLX-GLA 2" xfId="1889" xr:uid="{00000000-0005-0000-0000-000098050000}"/>
    <cellStyle name="､@ｯ・GLX-LXI" xfId="1890" xr:uid="{00000000-0005-0000-0000-000099050000}"/>
    <cellStyle name="､@ｯ・GLX-LXI (2)" xfId="1891" xr:uid="{00000000-0005-0000-0000-00009A050000}"/>
    <cellStyle name="､@ｯ・GLX-LXI (2) 2" xfId="1892" xr:uid="{00000000-0005-0000-0000-00009B050000}"/>
    <cellStyle name="､@ｯ・GLX-LXI 2" xfId="1893" xr:uid="{00000000-0005-0000-0000-00009C050000}"/>
    <cellStyle name="､@ｯ・GLX-LXI_198RDMP" xfId="1894" xr:uid="{00000000-0005-0000-0000-00009D050000}"/>
    <cellStyle name="､@ｯ・GLXMARC" xfId="1895" xr:uid="{00000000-0005-0000-0000-00009E050000}"/>
    <cellStyle name="､@ｯ・GLXM-COX" xfId="1896" xr:uid="{00000000-0005-0000-0000-00009F050000}"/>
    <cellStyle name="､@ｯ・GLXM-REN" xfId="1897" xr:uid="{00000000-0005-0000-0000-0000A0050000}"/>
    <cellStyle name="､@ｯ・GLXM-SEN" xfId="1898" xr:uid="{00000000-0005-0000-0000-0000A1050000}"/>
    <cellStyle name="､@ｯ・GLXSENSD" xfId="1899" xr:uid="{00000000-0005-0000-0000-0000A2050000}"/>
    <cellStyle name="､@ｯ・HDELLPS1" xfId="1900" xr:uid="{00000000-0005-0000-0000-0000A3050000}"/>
    <cellStyle name="､@ｯ・Investment" xfId="1901" xr:uid="{00000000-0005-0000-0000-0000A4050000}"/>
    <cellStyle name="､@ｯ・Investment (98MY-2)" xfId="1902" xr:uid="{00000000-0005-0000-0000-0000A5050000}"/>
    <cellStyle name="､@ｯ・Investment (98MY-2) 2" xfId="1903" xr:uid="{00000000-0005-0000-0000-0000A6050000}"/>
    <cellStyle name="､@ｯ・Investment (Self-help)" xfId="1904" xr:uid="{00000000-0005-0000-0000-0000A7050000}"/>
    <cellStyle name="､@ｯ・Investment (Self-help) 2" xfId="1905" xr:uid="{00000000-0005-0000-0000-0000A8050000}"/>
    <cellStyle name="､@ｯ・Investment 2" xfId="1906" xr:uid="{00000000-0005-0000-0000-0000A9050000}"/>
    <cellStyle name="､@ｯ・Investment_1" xfId="1907" xr:uid="{00000000-0005-0000-0000-0000AA050000}"/>
    <cellStyle name="､@ｯ・Job #1,1995" xfId="1908" xr:uid="{00000000-0005-0000-0000-0000AB050000}"/>
    <cellStyle name="､@ｯ・Job #1,1995 2" xfId="1909" xr:uid="{00000000-0005-0000-0000-0000AC050000}"/>
    <cellStyle name="､@ｯ・KonoABS" xfId="1910" xr:uid="{00000000-0005-0000-0000-0000AD050000}"/>
    <cellStyle name="､@ｯ・KonoABS 2" xfId="1911" xr:uid="{00000000-0005-0000-0000-0000AE050000}"/>
    <cellStyle name="､@ｯ・LANCER" xfId="1912" xr:uid="{00000000-0005-0000-0000-0000AF050000}"/>
    <cellStyle name="､@ｯ・LPG4YDEC" xfId="1913" xr:uid="{00000000-0005-0000-0000-0000B0050000}"/>
    <cellStyle name="､@ｯ・LPG-SEN-" xfId="1914" xr:uid="{00000000-0005-0000-0000-0000B1050000}"/>
    <cellStyle name="､@ｯ・M20Sup" xfId="1915" xr:uid="{00000000-0005-0000-0000-0000B2050000}"/>
    <cellStyle name="､@ｯ・M20Sup 2" xfId="1916" xr:uid="{00000000-0005-0000-0000-0000B3050000}"/>
    <cellStyle name="､@ｯ・May 95 (4)" xfId="1917" xr:uid="{00000000-0005-0000-0000-0000B4050000}"/>
    <cellStyle name="､@ｯ・May 95 (4) 2" xfId="1918" xr:uid="{00000000-0005-0000-0000-0000B5050000}"/>
    <cellStyle name="､@ｯ・Memo" xfId="1919" xr:uid="{00000000-0005-0000-0000-0000B6050000}"/>
    <cellStyle name="､@ｯ・Memo (3)" xfId="1920" xr:uid="{00000000-0005-0000-0000-0000B7050000}"/>
    <cellStyle name="､@ｯ・Memo (3) 2" xfId="1921" xr:uid="{00000000-0005-0000-0000-0000B8050000}"/>
    <cellStyle name="､@ｯ・Memo (5)" xfId="1922" xr:uid="{00000000-0005-0000-0000-0000B9050000}"/>
    <cellStyle name="､@ｯ・Memo_J97T-Reposition2003Mix - 03-05-12" xfId="1923" xr:uid="{00000000-0005-0000-0000-0000BA050000}"/>
    <cellStyle name="､@ｯ・Mondeo" xfId="1924" xr:uid="{00000000-0005-0000-0000-0000BB050000}"/>
    <cellStyle name="､@ｯ・Mondeo 2" xfId="1925" xr:uid="{00000000-0005-0000-0000-0000BC050000}"/>
    <cellStyle name="､@ｯ・Mondeo CKD" xfId="1926" xr:uid="{00000000-0005-0000-0000-0000BD050000}"/>
    <cellStyle name="､@ｯ・Mondeo CKD 2" xfId="1927" xr:uid="{00000000-0005-0000-0000-0000BE050000}"/>
    <cellStyle name="､@ｯ・MONDEO1" xfId="1928" xr:uid="{00000000-0005-0000-0000-0000BF050000}"/>
    <cellStyle name="､@ｯ・Mon-Exsior" xfId="1929" xr:uid="{00000000-0005-0000-0000-0000C0050000}"/>
    <cellStyle name="､@ｯ・Mon-Exsior 2" xfId="1930" xr:uid="{00000000-0005-0000-0000-0000C1050000}"/>
    <cellStyle name="､@ｯ・NAAOPRI" xfId="1931" xr:uid="{00000000-0005-0000-0000-0000C2050000}"/>
    <cellStyle name="､@ｯ・NBA-GLA" xfId="1932" xr:uid="{00000000-0005-0000-0000-0000C3050000}"/>
    <cellStyle name="､@ｯ・NBA-LXIA" xfId="1933" xr:uid="{00000000-0005-0000-0000-0000C4050000}"/>
    <cellStyle name="､@ｯ・NB-ASTRA" xfId="1934" xr:uid="{00000000-0005-0000-0000-0000C5050000}"/>
    <cellStyle name="､@ｯ・NBGLASOC" xfId="1935" xr:uid="{00000000-0005-0000-0000-0000C6050000}"/>
    <cellStyle name="､@ｯ・NBGLASOC 2" xfId="1936" xr:uid="{00000000-0005-0000-0000-0000C7050000}"/>
    <cellStyle name="､@ｯ・NBLANCER" xfId="1937" xr:uid="{00000000-0005-0000-0000-0000C8050000}"/>
    <cellStyle name="､@ｯ・NBMarch" xfId="1938" xr:uid="{00000000-0005-0000-0000-0000C9050000}"/>
    <cellStyle name="､@ｯ・NBMarch 2" xfId="1939" xr:uid="{00000000-0005-0000-0000-0000CA050000}"/>
    <cellStyle name="､@ｯ・NBM-GLM" xfId="1940" xr:uid="{00000000-0005-0000-0000-0000CB050000}"/>
    <cellStyle name="､@ｯ・NBSocial" xfId="1941" xr:uid="{00000000-0005-0000-0000-0000CC050000}"/>
    <cellStyle name="､@ｯ・NBSocial 2" xfId="1942" xr:uid="{00000000-0005-0000-0000-0000CD050000}"/>
    <cellStyle name="､@ｯ・NBvsMarch" xfId="1943" xr:uid="{00000000-0005-0000-0000-0000CE050000}"/>
    <cellStyle name="､@ｯ・NBvsMarch 2" xfId="1944" xr:uid="{00000000-0005-0000-0000-0000CF050000}"/>
    <cellStyle name="､@ｯ・Packing Cost" xfId="1945" xr:uid="{00000000-0005-0000-0000-0000D0050000}"/>
    <cellStyle name="､@ｯ・Packing Cost 2" xfId="1946" xr:uid="{00000000-0005-0000-0000-0000D1050000}"/>
    <cellStyle name="､@ｯ・PART94BP" xfId="1947" xr:uid="{00000000-0005-0000-0000-0000D2050000}"/>
    <cellStyle name="､@ｯ・PART95BP  5+7" xfId="1948" xr:uid="{00000000-0005-0000-0000-0000D3050000}"/>
    <cellStyle name="､@ｯ・Per Unit" xfId="1949" xr:uid="{00000000-0005-0000-0000-0000D4050000}"/>
    <cellStyle name="､@ｯ・Per Unit " xfId="1950" xr:uid="{00000000-0005-0000-0000-0000D5050000}"/>
    <cellStyle name="､@ｯ・Per Unit  2" xfId="1951" xr:uid="{00000000-0005-0000-0000-0000D6050000}"/>
    <cellStyle name="､@ｯ・Per Unit (EII)" xfId="1952" xr:uid="{00000000-0005-0000-0000-0000D7050000}"/>
    <cellStyle name="､@ｯ・Per Unit (PVT125)" xfId="1953" xr:uid="{00000000-0005-0000-0000-0000D8050000}"/>
    <cellStyle name="､@ｯ・Per Unit (PVT125) 2" xfId="1954" xr:uid="{00000000-0005-0000-0000-0000D9050000}"/>
    <cellStyle name="､@ｯ・Per Unit _1" xfId="1955" xr:uid="{00000000-0005-0000-0000-0000DA050000}"/>
    <cellStyle name="､@ｯ・Per Unit 2" xfId="1956" xr:uid="{00000000-0005-0000-0000-0000DB050000}"/>
    <cellStyle name="､@ｯ・Per Unit_1" xfId="1957" xr:uid="{00000000-0005-0000-0000-0000DC050000}"/>
    <cellStyle name="､@ｯ・PERSONNE" xfId="1958" xr:uid="{00000000-0005-0000-0000-0000DD050000}"/>
    <cellStyle name="､@ｯ・PERUNIT" xfId="1959" xr:uid="{00000000-0005-0000-0000-0000DE050000}"/>
    <cellStyle name="､@ｯ・pftsheet" xfId="1960" xr:uid="{00000000-0005-0000-0000-0000DF050000}"/>
    <cellStyle name="､@ｯ・pftsheet 2" xfId="1961" xr:uid="{00000000-0005-0000-0000-0000E0050000}"/>
    <cellStyle name="､@ｯ・P-LUXVA1" xfId="1962" xr:uid="{00000000-0005-0000-0000-0000E1050000}"/>
    <cellStyle name="､@ｯ・P-PUVAR1" xfId="1963" xr:uid="{00000000-0005-0000-0000-0000E2050000}"/>
    <cellStyle name="､@ｯ・Present (1)" xfId="1964" xr:uid="{00000000-0005-0000-0000-0000E3050000}"/>
    <cellStyle name="､@ｯ・Present (1) 2" xfId="1965" xr:uid="{00000000-0005-0000-0000-0000E4050000}"/>
    <cellStyle name="､@ｯ・PRICE" xfId="1966" xr:uid="{00000000-0005-0000-0000-0000E5050000}"/>
    <cellStyle name="､@ｯ・PRICE (2)" xfId="1967" xr:uid="{00000000-0005-0000-0000-0000E6050000}"/>
    <cellStyle name="､@ｯ・Price 2.0" xfId="1968" xr:uid="{00000000-0005-0000-0000-0000E7050000}"/>
    <cellStyle name="､@ｯ・Price 2.0 2" xfId="1969" xr:uid="{00000000-0005-0000-0000-0000E8050000}"/>
    <cellStyle name="､@ｯ・Price_1" xfId="1970" xr:uid="{00000000-0005-0000-0000-0000E9050000}"/>
    <cellStyle name="､@ｯ・Pricelist" xfId="1971" xr:uid="{00000000-0005-0000-0000-0000EA050000}"/>
    <cellStyle name="､@ｯ・Pricemove" xfId="1972" xr:uid="{00000000-0005-0000-0000-0000EB050000}"/>
    <cellStyle name="､@ｯ・Pricemove 2" xfId="1973" xr:uid="{00000000-0005-0000-0000-0000EC050000}"/>
    <cellStyle name="､@ｯ・PRO" xfId="1974" xr:uid="{00000000-0005-0000-0000-0000ED050000}"/>
    <cellStyle name="､@ｯ・Program" xfId="1975" xr:uid="{00000000-0005-0000-0000-0000EE050000}"/>
    <cellStyle name="､@ｯ・Program 2" xfId="1976" xr:uid="{00000000-0005-0000-0000-0000EF050000}"/>
    <cellStyle name="､@ｯ・Pronto (upgrade)" xfId="1977" xr:uid="{00000000-0005-0000-0000-0000F0050000}"/>
    <cellStyle name="､@ｯ・Pronto (upgrade) 2" xfId="1978" xr:uid="{00000000-0005-0000-0000-0000F1050000}"/>
    <cellStyle name="､@ｯ・Pronto Eco. Profit" xfId="1979" xr:uid="{00000000-0005-0000-0000-0000F2050000}"/>
    <cellStyle name="､@ｯ・Pronto Eco. Profit 2" xfId="1980" xr:uid="{00000000-0005-0000-0000-0000F3050000}"/>
    <cellStyle name="､@ｯ・Pronto Upg" xfId="1981" xr:uid="{00000000-0005-0000-0000-0000F4050000}"/>
    <cellStyle name="､@ｯ・Pronto Upg 2" xfId="1982" xr:uid="{00000000-0005-0000-0000-0000F5050000}"/>
    <cellStyle name="､@ｯ・PU-Aug" xfId="1983" xr:uid="{00000000-0005-0000-0000-0000F6050000}"/>
    <cellStyle name="､@ｯ・PU-Aug 2" xfId="1984" xr:uid="{00000000-0005-0000-0000-0000F7050000}"/>
    <cellStyle name="､@ｯ・PUTAURUS" xfId="1985" xr:uid="{00000000-0005-0000-0000-0000F8050000}"/>
    <cellStyle name="､@ｯ・PVP" xfId="1986" xr:uid="{00000000-0005-0000-0000-0000F9050000}"/>
    <cellStyle name="､@ｯ・REMSC8" xfId="1987" xr:uid="{00000000-0005-0000-0000-0000FA050000}"/>
    <cellStyle name="､@ｯ・REMSC8 2" xfId="1988" xr:uid="{00000000-0005-0000-0000-0000FB050000}"/>
    <cellStyle name="､@ｯ・Retailprice" xfId="1989" xr:uid="{00000000-0005-0000-0000-0000FC050000}"/>
    <cellStyle name="､@ｯ・Revised (4)" xfId="1990" xr:uid="{00000000-0005-0000-0000-0000FD050000}"/>
    <cellStyle name="､@ｯ・Revised (4) 2" xfId="1991" xr:uid="{00000000-0005-0000-0000-0000FE050000}"/>
    <cellStyle name="､@ｯ・Revised (4)-2" xfId="1992" xr:uid="{00000000-0005-0000-0000-0000FF050000}"/>
    <cellStyle name="､@ｯ・Revised (4)-2 2" xfId="1993" xr:uid="{00000000-0005-0000-0000-000000060000}"/>
    <cellStyle name="､@ｯ・RPW6" xfId="1994" xr:uid="{00000000-0005-0000-0000-000001060000}"/>
    <cellStyle name="､@ｯ・RP-walk" xfId="1995" xr:uid="{00000000-0005-0000-0000-000002060000}"/>
    <cellStyle name="､@ｯ・RSw" xfId="1996" xr:uid="{00000000-0005-0000-0000-000003060000}"/>
    <cellStyle name="､@ｯ・RSw 2" xfId="1997" xr:uid="{00000000-0005-0000-0000-000004060000}"/>
    <cellStyle name="､@ｯ・S1-PU (2)" xfId="1998" xr:uid="{00000000-0005-0000-0000-000005060000}"/>
    <cellStyle name="､@ｯ・S1-PU (2) 2" xfId="1999" xr:uid="{00000000-0005-0000-0000-000006060000}"/>
    <cellStyle name="､@ｯ・selfhe" xfId="2000" xr:uid="{00000000-0005-0000-0000-000007060000}"/>
    <cellStyle name="､@ｯ・selfhe 2" xfId="2001" xr:uid="{00000000-0005-0000-0000-000008060000}"/>
    <cellStyle name="､@ｯ・Sheet1" xfId="2002" xr:uid="{00000000-0005-0000-0000-000009060000}"/>
    <cellStyle name="､@ｯ・Sheet1 (2)" xfId="2003" xr:uid="{00000000-0005-0000-0000-00000A060000}"/>
    <cellStyle name="､@ｯ・Sheet1 (2) 2" xfId="2004" xr:uid="{00000000-0005-0000-0000-00000B060000}"/>
    <cellStyle name="､@ｯ・Sheet1 (3)" xfId="2005" xr:uid="{00000000-0005-0000-0000-00000C060000}"/>
    <cellStyle name="､@ｯ・Sheet1 (3) 2" xfId="2006" xr:uid="{00000000-0005-0000-0000-00000D060000}"/>
    <cellStyle name="､@ｯ・Sheet1 2" xfId="2007" xr:uid="{00000000-0005-0000-0000-00000E060000}"/>
    <cellStyle name="､@ｯ・Sheet1_1" xfId="2008" xr:uid="{00000000-0005-0000-0000-00000F060000}"/>
    <cellStyle name="､@ｯ・Sheet2" xfId="2009" xr:uid="{00000000-0005-0000-0000-000010060000}"/>
    <cellStyle name="､@ｯ・Sheet2 2" xfId="2010" xr:uid="{00000000-0005-0000-0000-000011060000}"/>
    <cellStyle name="､@ｯ・Sheet3" xfId="2011" xr:uid="{00000000-0005-0000-0000-000012060000}"/>
    <cellStyle name="､@ｯ・Sheet3 2" xfId="2012" xr:uid="{00000000-0005-0000-0000-000013060000}"/>
    <cellStyle name="､@ｯ・simulation" xfId="2013" xr:uid="{00000000-0005-0000-0000-000014060000}"/>
    <cellStyle name="､@ｯ・simulation 2" xfId="2014" xr:uid="{00000000-0005-0000-0000-000015060000}"/>
    <cellStyle name="､@ｯ・SPE" xfId="2015" xr:uid="{00000000-0005-0000-0000-000016060000}"/>
    <cellStyle name="､@ｯ・SPEC" xfId="2016" xr:uid="{00000000-0005-0000-0000-000017060000}"/>
    <cellStyle name="､@ｯ・SUM" xfId="2017" xr:uid="{00000000-0005-0000-0000-000018060000}"/>
    <cellStyle name="､@ｯ・summary" xfId="2018" xr:uid="{00000000-0005-0000-0000-000019060000}"/>
    <cellStyle name="､@ｯ・summary 2" xfId="2019" xr:uid="{00000000-0005-0000-0000-00001A060000}"/>
    <cellStyle name="､@ｯ・Summary 4.0 (2)" xfId="2020" xr:uid="{00000000-0005-0000-0000-00001B060000}"/>
    <cellStyle name="､@ｯ・Summary 4.0 (2) 2" xfId="2021" xr:uid="{00000000-0005-0000-0000-00001C060000}"/>
    <cellStyle name="､@ｯ・Summary_1" xfId="2022" xr:uid="{00000000-0005-0000-0000-00001D060000}"/>
    <cellStyle name="､@ｯ・TA-CAM3" xfId="2023" xr:uid="{00000000-0005-0000-0000-00001E060000}"/>
    <cellStyle name="､@ｯ・TAR75PB" xfId="2024" xr:uid="{00000000-0005-0000-0000-00001F060000}"/>
    <cellStyle name="､@ｯ・TauCam2.2" xfId="2025" xr:uid="{00000000-0005-0000-0000-000020060000}"/>
    <cellStyle name="､@ｯ・TauCam2.2 2" xfId="2026" xr:uid="{00000000-0005-0000-0000-000021060000}"/>
    <cellStyle name="､@ｯ・TAUCONC1" xfId="2027" xr:uid="{00000000-0005-0000-0000-000022060000}"/>
    <cellStyle name="､@ｯ・TAUCONC1 2" xfId="2028" xr:uid="{00000000-0005-0000-0000-000023060000}"/>
    <cellStyle name="､@ｯ・TauConcr" xfId="2029" xr:uid="{00000000-0005-0000-0000-000024060000}"/>
    <cellStyle name="､@ｯ・TauConcr 2" xfId="2030" xr:uid="{00000000-0005-0000-0000-000025060000}"/>
    <cellStyle name="､@ｯ・Taurus" xfId="2031" xr:uid="{00000000-0005-0000-0000-000026060000}"/>
    <cellStyle name="､@ｯ・TELSTAR" xfId="2032" xr:uid="{00000000-0005-0000-0000-000027060000}"/>
    <cellStyle name="､@ｯ・Telstar (2)" xfId="2033" xr:uid="{00000000-0005-0000-0000-000028060000}"/>
    <cellStyle name="､@ｯ・TELSTAR 2" xfId="2034" xr:uid="{00000000-0005-0000-0000-000029060000}"/>
    <cellStyle name="､@ｯ・Telstar_1" xfId="2035" xr:uid="{00000000-0005-0000-0000-00002A060000}"/>
    <cellStyle name="､@ｯ・Total Design" xfId="2036" xr:uid="{00000000-0005-0000-0000-00002B060000}"/>
    <cellStyle name="､@ｯ・Total Design (2)" xfId="2037" xr:uid="{00000000-0005-0000-0000-00002C060000}"/>
    <cellStyle name="､@ｯ・Total Design (2) 2" xfId="2038" xr:uid="{00000000-0005-0000-0000-00002D060000}"/>
    <cellStyle name="､@ｯ・Total Design 2" xfId="2039" xr:uid="{00000000-0005-0000-0000-00002E060000}"/>
    <cellStyle name="､@ｯ・Total Design_26milw" xfId="2040" xr:uid="{00000000-0005-0000-0000-00002F060000}"/>
    <cellStyle name="､@ｯ・Update Alt4 (Cost)" xfId="2041" xr:uid="{00000000-0005-0000-0000-000030060000}"/>
    <cellStyle name="､@ｯ・Update Alt4 (Cost) 2" xfId="2042" xr:uid="{00000000-0005-0000-0000-000031060000}"/>
    <cellStyle name="､@ｯ・V9-VAGL" xfId="2043" xr:uid="{00000000-0005-0000-0000-000032060000}"/>
    <cellStyle name="､@ｯ・Variance" xfId="2044" xr:uid="{00000000-0005-0000-0000-000033060000}"/>
    <cellStyle name="､@ｯ・Volume" xfId="2045" xr:uid="{00000000-0005-0000-0000-000034060000}"/>
    <cellStyle name="､@ｯ・Volume 2" xfId="2046" xr:uid="{00000000-0005-0000-0000-000035060000}"/>
    <cellStyle name="､@ｯ・vs program (2)" xfId="2047" xr:uid="{00000000-0005-0000-0000-000036060000}"/>
    <cellStyle name="､@ｯ・vs program (2) 2" xfId="2048" xr:uid="{00000000-0005-0000-0000-000037060000}"/>
    <cellStyle name="､@ｯ・vs program (3)" xfId="2049" xr:uid="{00000000-0005-0000-0000-000038060000}"/>
    <cellStyle name="､@ｯ・vs program (3) 2" xfId="2050" xr:uid="{00000000-0005-0000-0000-000039060000}"/>
    <cellStyle name="､@ｯ・vs.Mar" xfId="2051" xr:uid="{00000000-0005-0000-0000-00003A060000}"/>
    <cellStyle name="､@ｯ・vs.Mar 2" xfId="2052" xr:uid="{00000000-0005-0000-0000-00003B060000}"/>
    <cellStyle name="､@ｯ・vsGS" xfId="2053" xr:uid="{00000000-0005-0000-0000-00003C060000}"/>
    <cellStyle name="､@ｯ・vsGS 2" xfId="2054" xr:uid="{00000000-0005-0000-0000-00003D060000}"/>
    <cellStyle name="､@ｯ・VsProgram" xfId="2055" xr:uid="{00000000-0005-0000-0000-00003E060000}"/>
    <cellStyle name="､@ｯ・VsProgram 2" xfId="2056" xr:uid="{00000000-0005-0000-0000-00003F060000}"/>
    <cellStyle name="､@ｯ・W Action" xfId="2057" xr:uid="{00000000-0005-0000-0000-000040060000}"/>
    <cellStyle name="､@ｯ・W Action 2" xfId="2058" xr:uid="{00000000-0005-0000-0000-000041060000}"/>
    <cellStyle name="､@ｯ・With Action" xfId="2059" xr:uid="{00000000-0005-0000-0000-000042060000}"/>
    <cellStyle name="､@ｯ・With Action 2" xfId="2060" xr:uid="{00000000-0005-0000-0000-000043060000}"/>
    <cellStyle name="､d､ﾀｦ・  Design " xfId="2061" xr:uid="{00000000-0005-0000-0000-000044060000}"/>
    <cellStyle name="､d､ﾀｦ・(10) Mondeo-Accord" xfId="2062" xr:uid="{00000000-0005-0000-0000-000045060000}"/>
    <cellStyle name="､d､ﾀｦ・(9) 115ABS-Exsior" xfId="2063" xr:uid="{00000000-0005-0000-0000-000046060000}"/>
    <cellStyle name="､d､ﾀｦ・0]_  Design " xfId="2064" xr:uid="{00000000-0005-0000-0000-000047060000}"/>
    <cellStyle name="､d､ﾀｦ・10HRLux-Varica" xfId="2065" xr:uid="{00000000-0005-0000-0000-000048060000}"/>
    <cellStyle name="､d､ﾀｦ・10PUAC-Verica" xfId="2066" xr:uid="{00000000-0005-0000-0000-000049060000}"/>
    <cellStyle name="､d､ﾀｦ・115-last" xfId="2067" xr:uid="{00000000-0005-0000-0000-00004A060000}"/>
    <cellStyle name="､d､ﾀｦ・13EGI-SE" xfId="2068" xr:uid="{00000000-0005-0000-0000-00004B060000}"/>
    <cellStyle name="､d､ﾀｦ・162PFT" xfId="2069" xr:uid="{00000000-0005-0000-0000-00004C060000}"/>
    <cellStyle name="､d､ﾀｦ・162-RPW" xfId="2070" xr:uid="{00000000-0005-0000-0000-00004D060000}"/>
    <cellStyle name="､d､ﾀｦ・18L Design" xfId="2071" xr:uid="{00000000-0005-0000-0000-00004E060000}"/>
    <cellStyle name="､d､ﾀｦ・198RDMP" xfId="2072" xr:uid="{00000000-0005-0000-0000-00004F060000}"/>
    <cellStyle name="､d､ﾀｦ・2000SVP" xfId="2073" xr:uid="{00000000-0005-0000-0000-000050060000}"/>
    <cellStyle name="､d､ﾀｦ・2016R19" xfId="2074" xr:uid="{00000000-0005-0000-0000-000051060000}"/>
    <cellStyle name="､d､ﾀｦ・20HSV9-Delica" xfId="2075" xr:uid="{00000000-0005-0000-0000-000052060000}"/>
    <cellStyle name="､d､ﾀｦ・20PUW-Delica" xfId="2076" xr:uid="{00000000-0005-0000-0000-000053060000}"/>
    <cellStyle name="､d､ﾀｦ・22HSV9-Delica" xfId="2077" xr:uid="{00000000-0005-0000-0000-000054060000}"/>
    <cellStyle name="､d､ﾀｦ・22PUW-Delica" xfId="2078" xr:uid="{00000000-0005-0000-0000-000055060000}"/>
    <cellStyle name="､d､ﾀｦ・27-COLL1" xfId="2079" xr:uid="{00000000-0005-0000-0000-000056060000}"/>
    <cellStyle name="､d､ﾀｦ・5+7 Per Unit" xfId="2080" xr:uid="{00000000-0005-0000-0000-000057060000}"/>
    <cellStyle name="､d､ﾀｦ・57-upd" xfId="2081" xr:uid="{00000000-0005-0000-0000-000058060000}"/>
    <cellStyle name="､d､ﾀｦ・95 BP Taurus" xfId="2082" xr:uid="{00000000-0005-0000-0000-000059060000}"/>
    <cellStyle name="､d､ﾀｦ・95BT57-RPW" xfId="2083" xr:uid="{00000000-0005-0000-0000-00005A060000}"/>
    <cellStyle name="､d､ﾀｦ・96 Scorpio-95 Scorpio" xfId="2084" xr:uid="{00000000-0005-0000-0000-00005B060000}"/>
    <cellStyle name="､d､ﾀｦ・96 Scorpio-CamryLE" xfId="2085" xr:uid="{00000000-0005-0000-0000-00005C060000}"/>
    <cellStyle name="､d､ﾀｦ・96 Scorpio-CamryLE (2)" xfId="2086" xr:uid="{00000000-0005-0000-0000-00005D060000}"/>
    <cellStyle name="､d､ﾀｦ・96 Scorpio-Grey" xfId="2087" xr:uid="{00000000-0005-0000-0000-00005E060000}"/>
    <cellStyle name="､d､ﾀｦ・96 ScorpioH-CamryXE" xfId="2088" xr:uid="{00000000-0005-0000-0000-00005F060000}"/>
    <cellStyle name="､d､ﾀｦ・96 ScorpioH-Omega" xfId="2089" xr:uid="{00000000-0005-0000-0000-000060060000}"/>
    <cellStyle name="､d､ﾀｦ・96 Scorpio-Omega" xfId="2090" xr:uid="{00000000-0005-0000-0000-000061060000}"/>
    <cellStyle name="､d､ﾀｦ・97 75FL" xfId="2091" xr:uid="{00000000-0005-0000-0000-000062060000}"/>
    <cellStyle name="､d､ﾀｦ・97 design" xfId="2092" xr:uid="{00000000-0005-0000-0000-000063060000}"/>
    <cellStyle name="､d､ﾀｦ・97 design ( Relaun)" xfId="2093" xr:uid="{00000000-0005-0000-0000-000064060000}"/>
    <cellStyle name="､d､ﾀｦ・97 Design(Value)" xfId="2094" xr:uid="{00000000-0005-0000-0000-000065060000}"/>
    <cellStyle name="､d､ﾀｦ・97 MSC Design" xfId="2095" xr:uid="{00000000-0005-0000-0000-000066060000}"/>
    <cellStyle name="､d､ﾀｦ・98 BT57" xfId="2096" xr:uid="{00000000-0005-0000-0000-000067060000}"/>
    <cellStyle name="､d､ﾀｦ・98 design" xfId="2097" xr:uid="{00000000-0005-0000-0000-000068060000}"/>
    <cellStyle name="､d､ﾀｦ・98 design  " xfId="2098" xr:uid="{00000000-0005-0000-0000-000069060000}"/>
    <cellStyle name="､d､ﾀｦ・98 MY Design" xfId="2099" xr:uid="{00000000-0005-0000-0000-00006A060000}"/>
    <cellStyle name="､d､ﾀｦ・98july" xfId="2100" xr:uid="{00000000-0005-0000-0000-00006B060000}"/>
    <cellStyle name="､d､ﾀｦ・99MY" xfId="2101" xr:uid="{00000000-0005-0000-0000-00006C060000}"/>
    <cellStyle name="､d､ﾀｦ・A-allocated" xfId="2102" xr:uid="{00000000-0005-0000-0000-00006D060000}"/>
    <cellStyle name="､d､ﾀｦ・ABS Airbag" xfId="2103" xr:uid="{00000000-0005-0000-0000-00006E060000}"/>
    <cellStyle name="､d､ﾀｦ・Added Spec" xfId="2104" xr:uid="{00000000-0005-0000-0000-00006F060000}"/>
    <cellStyle name="､d､ﾀｦ・anayoy" xfId="2105" xr:uid="{00000000-0005-0000-0000-000070060000}"/>
    <cellStyle name="､d､ﾀｦ・AUG0597A" xfId="2106" xr:uid="{00000000-0005-0000-0000-000071060000}"/>
    <cellStyle name="､d､ﾀｦ・B17CORSA" xfId="2107" xr:uid="{00000000-0005-0000-0000-000072060000}"/>
    <cellStyle name="､d､ﾀｦ・Back up" xfId="2108" xr:uid="{00000000-0005-0000-0000-000073060000}"/>
    <cellStyle name="､d､ﾀｦ・BILLING1" xfId="2109" xr:uid="{00000000-0005-0000-0000-000074060000}"/>
    <cellStyle name="､d､ﾀｦ・BT57" xfId="2110" xr:uid="{00000000-0005-0000-0000-000075060000}"/>
    <cellStyle name="､d､ﾀｦ・BT57HBvsMarch " xfId="2111" xr:uid="{00000000-0005-0000-0000-000076060000}"/>
    <cellStyle name="､d､ﾀｦ・BT57HBvsMarch  (M)" xfId="2112" xr:uid="{00000000-0005-0000-0000-000077060000}"/>
    <cellStyle name="､d､ﾀｦ・BT57NBvsMarch" xfId="2113" xr:uid="{00000000-0005-0000-0000-000078060000}"/>
    <cellStyle name="､d､ﾀｦ・BT57NBvsMarch (M)" xfId="2114" xr:uid="{00000000-0005-0000-0000-000079060000}"/>
    <cellStyle name="､d､ﾀｦ・C206twn" xfId="2115" xr:uid="{00000000-0005-0000-0000-00007A060000}"/>
    <cellStyle name="､d､ﾀｦ・C206twn(708)" xfId="2116" xr:uid="{00000000-0005-0000-0000-00007B060000}"/>
    <cellStyle name="､d､ﾀｦ・C224(ORIGINAL-AUG)" xfId="2117" xr:uid="{00000000-0005-0000-0000-00007C060000}"/>
    <cellStyle name="､d､ﾀｦ・Cam2.2" xfId="2118" xr:uid="{00000000-0005-0000-0000-00007D060000}"/>
    <cellStyle name="､d､ﾀｦ・CDT115" xfId="2119" xr:uid="{00000000-0005-0000-0000-00007E060000}"/>
    <cellStyle name="､d､ﾀｦ・CDT31-SVO" xfId="2120" xr:uid="{00000000-0005-0000-0000-00007F060000}"/>
    <cellStyle name="､d､ﾀｦ・CDW162" xfId="2121" xr:uid="{00000000-0005-0000-0000-000080060000}"/>
    <cellStyle name="､d､ﾀｦ・chart" xfId="2122" xr:uid="{00000000-0005-0000-0000-000081060000}"/>
    <cellStyle name="､d､ﾀｦ・COGLX-GDA" xfId="2123" xr:uid="{00000000-0005-0000-0000-000082060000}"/>
    <cellStyle name="､d､ﾀｦ・CO-SD" xfId="2124" xr:uid="{00000000-0005-0000-0000-000083060000}"/>
    <cellStyle name="､d､ﾀｦ・Cost Recovery" xfId="2125" xr:uid="{00000000-0005-0000-0000-000084060000}"/>
    <cellStyle name="､d､ﾀｦ・cost recovery  (2)" xfId="2126" xr:uid="{00000000-0005-0000-0000-000085060000}"/>
    <cellStyle name="､d､ﾀｦ・cost recovery (2)" xfId="2127" xr:uid="{00000000-0005-0000-0000-000086060000}"/>
    <cellStyle name="､d､ﾀｦ・cost recovery_1" xfId="2128" xr:uid="{00000000-0005-0000-0000-000087060000}"/>
    <cellStyle name="､d､ﾀｦ・CT75" xfId="2129" xr:uid="{00000000-0005-0000-0000-000088060000}"/>
    <cellStyle name="､d､ﾀｦ・CT75 (2)" xfId="2130" xr:uid="{00000000-0005-0000-0000-000089060000}"/>
    <cellStyle name="､d､ﾀｦ・CT75 BP Update" xfId="2131" xr:uid="{00000000-0005-0000-0000-00008A060000}"/>
    <cellStyle name="､d､ﾀｦ・CT75 minor change" xfId="2132" xr:uid="{00000000-0005-0000-0000-00008B060000}"/>
    <cellStyle name="､d､ﾀｦ・CT75 Value" xfId="2133" xr:uid="{00000000-0005-0000-0000-00008C060000}"/>
    <cellStyle name="､d､ﾀｦ・CT75_1" xfId="2134" xr:uid="{00000000-0005-0000-0000-00008D060000}"/>
    <cellStyle name="､d､ﾀｦ・CT75pu" xfId="2135" xr:uid="{00000000-0005-0000-0000-00008E060000}"/>
    <cellStyle name="､d､ﾀｦ・design" xfId="2136" xr:uid="{00000000-0005-0000-0000-00008F060000}"/>
    <cellStyle name="､d､ﾀｦ・design " xfId="2137" xr:uid="{00000000-0005-0000-0000-000090060000}"/>
    <cellStyle name="､d､ﾀｦ・design (2)" xfId="2138" xr:uid="{00000000-0005-0000-0000-000091060000}"/>
    <cellStyle name="､d､ﾀｦ・Design Cost" xfId="2139" xr:uid="{00000000-0005-0000-0000-000092060000}"/>
    <cellStyle name="､d､ﾀｦ・Design Engine" xfId="2140" xr:uid="{00000000-0005-0000-0000-000093060000}"/>
    <cellStyle name="､d､ﾀｦ・Design_1" xfId="2141" xr:uid="{00000000-0005-0000-0000-000094060000}"/>
    <cellStyle name="､d､ﾀｦ・DEW98" xfId="2142" xr:uid="{00000000-0005-0000-0000-000095060000}"/>
    <cellStyle name="､d､ﾀｦ・E18PW201" xfId="2143" xr:uid="{00000000-0005-0000-0000-000096060000}"/>
    <cellStyle name="､d､ﾀｦ・E20DEL1" xfId="2144" xr:uid="{00000000-0005-0000-0000-000097060000}"/>
    <cellStyle name="､d､ﾀｦ・E22PUDE1" xfId="2145" xr:uid="{00000000-0005-0000-0000-000098060000}"/>
    <cellStyle name="､d､ﾀｦ・EAO" xfId="2146" xr:uid="{00000000-0005-0000-0000-000099060000}"/>
    <cellStyle name="､d､ﾀｦ・EII (upgarade)" xfId="2147" xr:uid="{00000000-0005-0000-0000-00009A060000}"/>
    <cellStyle name="､d､ﾀｦ・EII Eco. Profit" xfId="2148" xr:uid="{00000000-0005-0000-0000-00009B060000}"/>
    <cellStyle name="､d､ﾀｦ・EII(cost recovery)" xfId="2149" xr:uid="{00000000-0005-0000-0000-00009C060000}"/>
    <cellStyle name="､d､ﾀｦ・Enco. profit" xfId="2150" xr:uid="{00000000-0005-0000-0000-00009D060000}"/>
    <cellStyle name="､d､ﾀｦ・Enco. profit (2)" xfId="2151" xr:uid="{00000000-0005-0000-0000-00009E060000}"/>
    <cellStyle name="､d､ﾀｦ・ENGINEU" xfId="2152" xr:uid="{00000000-0005-0000-0000-00009F060000}"/>
    <cellStyle name="､d､ﾀｦ・Explanation" xfId="2153" xr:uid="{00000000-0005-0000-0000-0000A0060000}"/>
    <cellStyle name="､d､ﾀｦ・Export(714)" xfId="2154" xr:uid="{00000000-0005-0000-0000-0000A1060000}"/>
    <cellStyle name="､d､ﾀｦ・FACELIFT" xfId="2155" xr:uid="{00000000-0005-0000-0000-0000A2060000}"/>
    <cellStyle name="､d､ﾀｦ・F-allocated" xfId="2156" xr:uid="{00000000-0005-0000-0000-0000A3060000}"/>
    <cellStyle name="､d､ﾀｦ・Fin summary" xfId="2157" xr:uid="{00000000-0005-0000-0000-0000A4060000}"/>
    <cellStyle name="､d､ﾀｦ・Financial Summary" xfId="2158" xr:uid="{00000000-0005-0000-0000-0000A5060000}"/>
    <cellStyle name="､d､ﾀｦ・FLH0020 (3)" xfId="2159" xr:uid="{00000000-0005-0000-0000-0000A6060000}"/>
    <cellStyle name="､d､ﾀｦ・FLHPA" xfId="2160" xr:uid="{00000000-0005-0000-0000-0000A7060000}"/>
    <cellStyle name="､d､ﾀｦ・GLCAMH94" xfId="2161" xr:uid="{00000000-0005-0000-0000-0000A8060000}"/>
    <cellStyle name="､d､ﾀｦ・GLIMARC" xfId="2162" xr:uid="{00000000-0005-0000-0000-0000A9060000}"/>
    <cellStyle name="､d､ﾀｦ・GLSCAM94" xfId="2163" xr:uid="{00000000-0005-0000-0000-0000AA060000}"/>
    <cellStyle name="､d､ﾀｦ・GLXMARC" xfId="2164" xr:uid="{00000000-0005-0000-0000-0000AB060000}"/>
    <cellStyle name="､d､ﾀｦ・HDELLPS1" xfId="2165" xr:uid="{00000000-0005-0000-0000-0000AC060000}"/>
    <cellStyle name="､d､ﾀｦ・Investment" xfId="2166" xr:uid="{00000000-0005-0000-0000-0000AD060000}"/>
    <cellStyle name="､d､ﾀｦ・Investment (Self-help)" xfId="2167" xr:uid="{00000000-0005-0000-0000-0000AE060000}"/>
    <cellStyle name="､d､ﾀｦ・Investment_cost recovery" xfId="2168" xr:uid="{00000000-0005-0000-0000-0000AF060000}"/>
    <cellStyle name="､d､ﾀｦ・KonoABS" xfId="2169" xr:uid="{00000000-0005-0000-0000-0000B0060000}"/>
    <cellStyle name="､d､ﾀｦ・M20Sup" xfId="2170" xr:uid="{00000000-0005-0000-0000-0000B1060000}"/>
    <cellStyle name="､d､ﾀｦ・May 95 (4)" xfId="2171" xr:uid="{00000000-0005-0000-0000-0000B2060000}"/>
    <cellStyle name="､d､ﾀｦ・Memo (5)" xfId="2172" xr:uid="{00000000-0005-0000-0000-0000B3060000}"/>
    <cellStyle name="､d､ﾀｦ・Mondeo" xfId="2173" xr:uid="{00000000-0005-0000-0000-0000B4060000}"/>
    <cellStyle name="､d､ﾀｦ・Mondeo CKD" xfId="2174" xr:uid="{00000000-0005-0000-0000-0000B5060000}"/>
    <cellStyle name="､d､ﾀｦ・Mon-Exsior" xfId="2175" xr:uid="{00000000-0005-0000-0000-0000B6060000}"/>
    <cellStyle name="､d､ﾀｦ・NBA-GLA" xfId="2176" xr:uid="{00000000-0005-0000-0000-0000B7060000}"/>
    <cellStyle name="､d､ﾀｦ・NBA-LXIA" xfId="2177" xr:uid="{00000000-0005-0000-0000-0000B8060000}"/>
    <cellStyle name="､d､ﾀｦ・NB-ASTRA" xfId="2178" xr:uid="{00000000-0005-0000-0000-0000B9060000}"/>
    <cellStyle name="､d､ﾀｦ・NBGLASOC" xfId="2179" xr:uid="{00000000-0005-0000-0000-0000BA060000}"/>
    <cellStyle name="､d､ﾀｦ・NBLANCER" xfId="2180" xr:uid="{00000000-0005-0000-0000-0000BB060000}"/>
    <cellStyle name="､d､ﾀｦ・NBMarch" xfId="2181" xr:uid="{00000000-0005-0000-0000-0000BC060000}"/>
    <cellStyle name="､d､ﾀｦ・NBSocial" xfId="2182" xr:uid="{00000000-0005-0000-0000-0000BD060000}"/>
    <cellStyle name="､d､ﾀｦ・NBvsMarch" xfId="2183" xr:uid="{00000000-0005-0000-0000-0000BE060000}"/>
    <cellStyle name="､d､ﾀｦ・Packing Cost" xfId="2184" xr:uid="{00000000-0005-0000-0000-0000BF060000}"/>
    <cellStyle name="､d､ﾀｦ・Per Unit" xfId="2185" xr:uid="{00000000-0005-0000-0000-0000C0060000}"/>
    <cellStyle name="､d､ﾀｦ・Per Unit " xfId="2186" xr:uid="{00000000-0005-0000-0000-0000C1060000}"/>
    <cellStyle name="､d､ﾀｦ・Per Unit_Bongo Per Unit " xfId="2187" xr:uid="{00000000-0005-0000-0000-0000C2060000}"/>
    <cellStyle name="､d､ﾀｦ・pftsheet" xfId="2188" xr:uid="{00000000-0005-0000-0000-0000C3060000}"/>
    <cellStyle name="､d､ﾀｦ・P-LUXVA1" xfId="2189" xr:uid="{00000000-0005-0000-0000-0000C4060000}"/>
    <cellStyle name="､d､ﾀｦ・P-PUVAR1" xfId="2190" xr:uid="{00000000-0005-0000-0000-0000C5060000}"/>
    <cellStyle name="､d､ﾀｦ・Present (1)" xfId="2191" xr:uid="{00000000-0005-0000-0000-0000C6060000}"/>
    <cellStyle name="､d､ﾀｦ・Price" xfId="2192" xr:uid="{00000000-0005-0000-0000-0000C7060000}"/>
    <cellStyle name="､d､ﾀｦ・PRICE (2)" xfId="2193" xr:uid="{00000000-0005-0000-0000-0000C8060000}"/>
    <cellStyle name="､d､ﾀｦ・Price 2.0" xfId="2194" xr:uid="{00000000-0005-0000-0000-0000C9060000}"/>
    <cellStyle name="､d､ﾀｦ・Pricelist" xfId="2195" xr:uid="{00000000-0005-0000-0000-0000CA060000}"/>
    <cellStyle name="､d､ﾀｦ・Program" xfId="2196" xr:uid="{00000000-0005-0000-0000-0000CB060000}"/>
    <cellStyle name="､d､ﾀｦ・Pronto (upgrade)" xfId="2197" xr:uid="{00000000-0005-0000-0000-0000CC060000}"/>
    <cellStyle name="､d､ﾀｦ・Pronto Eco. Profit" xfId="2198" xr:uid="{00000000-0005-0000-0000-0000CD060000}"/>
    <cellStyle name="､d､ﾀｦ・Pronto Upg" xfId="2199" xr:uid="{00000000-0005-0000-0000-0000CE060000}"/>
    <cellStyle name="､d､ﾀｦ・PT - Pg. 5" xfId="2200" xr:uid="{00000000-0005-0000-0000-0000CF060000}"/>
    <cellStyle name="､d､ﾀｦ・PU-Aug" xfId="2201" xr:uid="{00000000-0005-0000-0000-0000D0060000}"/>
    <cellStyle name="､d､ﾀｦ・PUTAURUS" xfId="2202" xr:uid="{00000000-0005-0000-0000-0000D1060000}"/>
    <cellStyle name="､d､ﾀｦ・REMSC8" xfId="2203" xr:uid="{00000000-0005-0000-0000-0000D2060000}"/>
    <cellStyle name="､d､ﾀｦ・Retailprice" xfId="2204" xr:uid="{00000000-0005-0000-0000-0000D3060000}"/>
    <cellStyle name="､d､ﾀｦ・RP-walk" xfId="2205" xr:uid="{00000000-0005-0000-0000-0000D4060000}"/>
    <cellStyle name="､d､ﾀｦ・RSw" xfId="2206" xr:uid="{00000000-0005-0000-0000-0000D5060000}"/>
    <cellStyle name="､d､ﾀｦ・S1-PU (2)" xfId="2207" xr:uid="{00000000-0005-0000-0000-0000D6060000}"/>
    <cellStyle name="､d､ﾀｦ・selfhe" xfId="2208" xr:uid="{00000000-0005-0000-0000-0000D7060000}"/>
    <cellStyle name="､d､ﾀｦ・Sheet1" xfId="2209" xr:uid="{00000000-0005-0000-0000-0000D8060000}"/>
    <cellStyle name="､d､ﾀｦ・Sheet1 (2)" xfId="2210" xr:uid="{00000000-0005-0000-0000-0000D9060000}"/>
    <cellStyle name="､d､ﾀｦ・Sheet1 (3)" xfId="2211" xr:uid="{00000000-0005-0000-0000-0000DA060000}"/>
    <cellStyle name="､d､ﾀｦ・Sheet2" xfId="2212" xr:uid="{00000000-0005-0000-0000-0000DB060000}"/>
    <cellStyle name="､d､ﾀｦ・Sheet3" xfId="2213" xr:uid="{00000000-0005-0000-0000-0000DC060000}"/>
    <cellStyle name="､d､ﾀｦ・Spec" xfId="2214" xr:uid="{00000000-0005-0000-0000-0000DD060000}"/>
    <cellStyle name="､d､ﾀｦ・SUM" xfId="2215" xr:uid="{00000000-0005-0000-0000-0000DE060000}"/>
    <cellStyle name="､d､ﾀｦ・Summary 4.0 (2)" xfId="2216" xr:uid="{00000000-0005-0000-0000-0000DF060000}"/>
    <cellStyle name="､d､ﾀｦ・TA-CAM3" xfId="2217" xr:uid="{00000000-0005-0000-0000-0000E0060000}"/>
    <cellStyle name="､d､ﾀｦ・TAUCONC1" xfId="2218" xr:uid="{00000000-0005-0000-0000-0000E1060000}"/>
    <cellStyle name="､d､ﾀｦ・TELSTAR" xfId="2219" xr:uid="{00000000-0005-0000-0000-0000E2060000}"/>
    <cellStyle name="､d､ﾀｦ・Telstar (2)" xfId="2220" xr:uid="{00000000-0005-0000-0000-0000E3060000}"/>
    <cellStyle name="､d､ﾀｦ・Telstar_1" xfId="2221" xr:uid="{00000000-0005-0000-0000-0000E4060000}"/>
    <cellStyle name="､d､ﾀｦ・Total Design" xfId="2222" xr:uid="{00000000-0005-0000-0000-0000E5060000}"/>
    <cellStyle name="､d､ﾀｦ・Total Design (2)" xfId="2223" xr:uid="{00000000-0005-0000-0000-0000E6060000}"/>
    <cellStyle name="､d､ﾀｦ・Update Alt4 (Cost)" xfId="2224" xr:uid="{00000000-0005-0000-0000-0000E7060000}"/>
    <cellStyle name="､d､ﾀｦ・V9-VAGL" xfId="2225" xr:uid="{00000000-0005-0000-0000-0000E8060000}"/>
    <cellStyle name="､d､ﾀｦ・Volume" xfId="2226" xr:uid="{00000000-0005-0000-0000-0000E9060000}"/>
    <cellStyle name="､d､ﾀｦ・vs program (2)" xfId="2227" xr:uid="{00000000-0005-0000-0000-0000EA060000}"/>
    <cellStyle name="､d､ﾀｦ・vs program (3)" xfId="2228" xr:uid="{00000000-0005-0000-0000-0000EB060000}"/>
    <cellStyle name="､d､ﾀｦ・vs.Mar" xfId="2229" xr:uid="{00000000-0005-0000-0000-0000EC060000}"/>
    <cellStyle name="､d､ﾀｦ・VsProgram" xfId="2230" xr:uid="{00000000-0005-0000-0000-0000ED060000}"/>
    <cellStyle name="､d､ﾀｦ・With Action" xfId="2231" xr:uid="{00000000-0005-0000-0000-0000EE060000}"/>
    <cellStyle name="?" xfId="2232" xr:uid="{00000000-0005-0000-0000-0000EF060000}"/>
    <cellStyle name="??" xfId="2233" xr:uid="{00000000-0005-0000-0000-0000F0060000}"/>
    <cellStyle name="?? ?? ?????" xfId="2234" xr:uid="{00000000-0005-0000-0000-0000F1060000}"/>
    <cellStyle name="?? ?? ????? 2" xfId="2235" xr:uid="{00000000-0005-0000-0000-0000F2060000}"/>
    <cellStyle name="?? ?? ?????_Sub-pressure SWRC Test Case" xfId="2236" xr:uid="{00000000-0005-0000-0000-0000F3060000}"/>
    <cellStyle name="?? [0.00]_- 1f -" xfId="2237" xr:uid="{00000000-0005-0000-0000-0000F4060000}"/>
    <cellStyle name="?? [0]??? (2)" xfId="2238" xr:uid="{00000000-0005-0000-0000-0000F5060000}"/>
    <cellStyle name="?? [0]????(??)" xfId="2239" xr:uid="{00000000-0005-0000-0000-0000F6060000}"/>
    <cellStyle name="?? [0]????(??) 2" xfId="2240" xr:uid="{00000000-0005-0000-0000-0000F7060000}"/>
    <cellStyle name="?? [0]_          " xfId="2241" xr:uid="{00000000-0005-0000-0000-0000F8060000}"/>
    <cellStyle name="?? 2" xfId="2242" xr:uid="{00000000-0005-0000-0000-0000F9060000}"/>
    <cellStyle name="??_x000c_蕓&quot;_x000d_婦U_x0001_&quot;_x0004_?_x0007__x0001__x0001_" xfId="2243" xr:uid="{00000000-0005-0000-0000-0000FA060000}"/>
    <cellStyle name="??_x000c_蕓&quot;_x000d_婦U_x0001_&quot;_x0004_?_x0007__x0001__x0001_ 2" xfId="2244" xr:uid="{00000000-0005-0000-0000-0000FB060000}"/>
    <cellStyle name="??_x000c_蕓&quot;_x000d_婦U_x0001_&quot;_x0004_?_x0007__x0001__x0001__Sub-pressure SWRC Test Case" xfId="2245" xr:uid="{00000000-0005-0000-0000-0000FC060000}"/>
    <cellStyle name="??_x000c_蕓&quot;_x000d_婦U_x0001_h_x0005__x0009__x000f__x0007__x0001__x0001_" xfId="2246" xr:uid="{00000000-0005-0000-0000-0000FD060000}"/>
    <cellStyle name="??_x000c_蕓&quot;_x000d_婦U_x0001_h_x0005__x0009__x000f__x0007__x0001__x0001_ 2" xfId="2247" xr:uid="{00000000-0005-0000-0000-0000FE060000}"/>
    <cellStyle name="??_x000c_蕓&quot;_x000d_婦U_x0001_h_x0005__x0009__x000f__x0007__x0001__x0001__Sub-pressure SWRC Test Case" xfId="2248" xr:uid="{00000000-0005-0000-0000-0000FF060000}"/>
    <cellStyle name="??,_x0005__x0014_" xfId="2249" xr:uid="{00000000-0005-0000-0000-000000070000}"/>
    <cellStyle name="??,_x0005__x0014_ 2" xfId="2250" xr:uid="{00000000-0005-0000-0000-000001070000}"/>
    <cellStyle name="???" xfId="2251" xr:uid="{00000000-0005-0000-0000-000002070000}"/>
    <cellStyle name="????" xfId="2252" xr:uid="{00000000-0005-0000-0000-000003070000}"/>
    <cellStyle name="???? [0.00]_01Protege ME (PAP-3)" xfId="2253" xr:uid="{00000000-0005-0000-0000-000004070000}"/>
    <cellStyle name="???? [0]_???? 4DR NB PHASE I ACT " xfId="2254" xr:uid="{00000000-0005-0000-0000-000005070000}"/>
    <cellStyle name="?????" xfId="2255" xr:uid="{00000000-0005-0000-0000-000006070000}"/>
    <cellStyle name="????? ??" xfId="2256" xr:uid="{00000000-0005-0000-0000-000007070000}"/>
    <cellStyle name="????? ?? 2" xfId="2257" xr:uid="{00000000-0005-0000-0000-000008070000}"/>
    <cellStyle name="?????(??)_1" xfId="2258" xr:uid="{00000000-0005-0000-0000-000009070000}"/>
    <cellStyle name="???????" xfId="2259" xr:uid="{00000000-0005-0000-0000-00000A070000}"/>
    <cellStyle name="??????? 2" xfId="2260" xr:uid="{00000000-0005-0000-0000-00000B070000}"/>
    <cellStyle name="????????????" xfId="2261" xr:uid="{00000000-0005-0000-0000-00000C070000}"/>
    <cellStyle name="???????????? 2" xfId="2262" xr:uid="{00000000-0005-0000-0000-00000D070000}"/>
    <cellStyle name="???????_03ES??.?X" xfId="2263" xr:uid="{00000000-0005-0000-0000-00000E070000}"/>
    <cellStyle name="?????_L100 DVD_NAVI_070820" xfId="2264" xr:uid="{00000000-0005-0000-0000-00000F070000}"/>
    <cellStyle name="????_???? 4DR NB PHASE I ACT " xfId="2265" xr:uid="{00000000-0005-0000-0000-000010070000}"/>
    <cellStyle name="????0" xfId="2266" xr:uid="{00000000-0005-0000-0000-000011070000}"/>
    <cellStyle name="????1" xfId="2267" xr:uid="{00000000-0005-0000-0000-000012070000}"/>
    <cellStyle name="????1 2" xfId="2268" xr:uid="{00000000-0005-0000-0000-000013070000}"/>
    <cellStyle name="????1_Sub-pressure SWRC Test Case" xfId="2269" xr:uid="{00000000-0005-0000-0000-000014070000}"/>
    <cellStyle name="????2" xfId="2270" xr:uid="{00000000-0005-0000-0000-000015070000}"/>
    <cellStyle name="????2 2" xfId="2271" xr:uid="{00000000-0005-0000-0000-000016070000}"/>
    <cellStyle name="????2_Sub-pressure SWRC Test Case" xfId="2272" xr:uid="{00000000-0005-0000-0000-000017070000}"/>
    <cellStyle name="????鍮?(2)" xfId="2273" xr:uid="{00000000-0005-0000-0000-000018070000}"/>
    <cellStyle name="????渦潟?ぜ???(??)_laroux" xfId="2274" xr:uid="{00000000-0005-0000-0000-000019070000}"/>
    <cellStyle name="????像呼?(2)" xfId="2275" xr:uid="{00000000-0005-0000-0000-00001A070000}"/>
    <cellStyle name="????像呼?(2) 2" xfId="2276" xr:uid="{00000000-0005-0000-0000-00001B070000}"/>
    <cellStyle name="????茱???(2)_??(??)" xfId="2277" xr:uid="{00000000-0005-0000-0000-00001C070000}"/>
    <cellStyle name="???[0]_petrol" xfId="2278" xr:uid="{00000000-0005-0000-0000-00001D070000}"/>
    <cellStyle name="???0" xfId="2279" xr:uid="{00000000-0005-0000-0000-00001E070000}"/>
    <cellStyle name="???Ø_PRCPOSITION J-100 " xfId="2280" xr:uid="{00000000-0005-0000-0000-00001F070000}"/>
    <cellStyle name="??_          " xfId="2281" xr:uid="{00000000-0005-0000-0000-000020070000}"/>
    <cellStyle name="?@｡ﾂe_FY_FLH BP99" xfId="2282" xr:uid="{00000000-0005-0000-0000-000021070000}"/>
    <cellStyle name="?@??  Design " xfId="2283" xr:uid="{00000000-0005-0000-0000-000022070000}"/>
    <cellStyle name="?@??  Design  2" xfId="2284" xr:uid="{00000000-0005-0000-0000-000023070000}"/>
    <cellStyle name="?@??(10) Mondeo-Accord" xfId="2285" xr:uid="{00000000-0005-0000-0000-000024070000}"/>
    <cellStyle name="?@??(9) 115ABS-Exsior" xfId="2286" xr:uid="{00000000-0005-0000-0000-000025070000}"/>
    <cellStyle name="?@??101Concr" xfId="2287" xr:uid="{00000000-0005-0000-0000-000026070000}"/>
    <cellStyle name="?@??101Concr 2" xfId="2288" xr:uid="{00000000-0005-0000-0000-000027070000}"/>
    <cellStyle name="?@??10HRLux-Varica" xfId="2289" xr:uid="{00000000-0005-0000-0000-000028070000}"/>
    <cellStyle name="?@??10HRLux-Varica 2" xfId="2290" xr:uid="{00000000-0005-0000-0000-000029070000}"/>
    <cellStyle name="?@??10PUAC-Verica" xfId="2291" xr:uid="{00000000-0005-0000-0000-00002A070000}"/>
    <cellStyle name="?@??10PUAC-Verica 2" xfId="2292" xr:uid="{00000000-0005-0000-0000-00002B070000}"/>
    <cellStyle name="?@??115ABS-Exsior" xfId="2293" xr:uid="{00000000-0005-0000-0000-00002C070000}"/>
    <cellStyle name="?@??115ABS-Exsior 2" xfId="2294" xr:uid="{00000000-0005-0000-0000-00002D070000}"/>
    <cellStyle name="?@??115ACT1" xfId="2295" xr:uid="{00000000-0005-0000-0000-00002E070000}"/>
    <cellStyle name="?@??115COST6" xfId="2296" xr:uid="{00000000-0005-0000-0000-00002F070000}"/>
    <cellStyle name="?@??115-last" xfId="2297" xr:uid="{00000000-0005-0000-0000-000030070000}"/>
    <cellStyle name="?@??115-last 2" xfId="2298" xr:uid="{00000000-0005-0000-0000-000031070000}"/>
    <cellStyle name="?@??115SUM1" xfId="2299" xr:uid="{00000000-0005-0000-0000-000032070000}"/>
    <cellStyle name="?@??12% 584 4Q " xfId="2300" xr:uid="{00000000-0005-0000-0000-000033070000}"/>
    <cellStyle name="?@??12% 587  (3)" xfId="2301" xr:uid="{00000000-0005-0000-0000-000034070000}"/>
    <cellStyle name="?@??13EGI-SE" xfId="2302" xr:uid="{00000000-0005-0000-0000-000035070000}"/>
    <cellStyle name="?@??162PFT" xfId="2303" xr:uid="{00000000-0005-0000-0000-000036070000}"/>
    <cellStyle name="?@??162PFT 2" xfId="2304" xr:uid="{00000000-0005-0000-0000-000037070000}"/>
    <cellStyle name="?@??162-RPW" xfId="2305" xr:uid="{00000000-0005-0000-0000-000038070000}"/>
    <cellStyle name="?@??162-RPW 2" xfId="2306" xr:uid="{00000000-0005-0000-0000-000039070000}"/>
    <cellStyle name="?@??18L Design" xfId="2307" xr:uid="{00000000-0005-0000-0000-00003A070000}"/>
    <cellStyle name="?@??18L Design 2" xfId="2308" xr:uid="{00000000-0005-0000-0000-00003B070000}"/>
    <cellStyle name="?@??198RDMP" xfId="2309" xr:uid="{00000000-0005-0000-0000-00003C070000}"/>
    <cellStyle name="?@??198RDMP 2" xfId="2310" xr:uid="{00000000-0005-0000-0000-00003D070000}"/>
    <cellStyle name="?@??2.0 E" xfId="2311" xr:uid="{00000000-0005-0000-0000-00003E070000}"/>
    <cellStyle name="?@??2.0 E 2" xfId="2312" xr:uid="{00000000-0005-0000-0000-00003F070000}"/>
    <cellStyle name="?@??2000SVP" xfId="2313" xr:uid="{00000000-0005-0000-0000-000040070000}"/>
    <cellStyle name="?@??2000SVP 2" xfId="2314" xr:uid="{00000000-0005-0000-0000-000041070000}"/>
    <cellStyle name="?@??2016R19" xfId="2315" xr:uid="{00000000-0005-0000-0000-000042070000}"/>
    <cellStyle name="?@??20HSV9-Delica" xfId="2316" xr:uid="{00000000-0005-0000-0000-000043070000}"/>
    <cellStyle name="?@??20HSV9-Delica 2" xfId="2317" xr:uid="{00000000-0005-0000-0000-000044070000}"/>
    <cellStyle name="?@??20PUW-Delica" xfId="2318" xr:uid="{00000000-0005-0000-0000-000045070000}"/>
    <cellStyle name="?@??20PUW-Delica 2" xfId="2319" xr:uid="{00000000-0005-0000-0000-000046070000}"/>
    <cellStyle name="?@??22HSV9-Delica" xfId="2320" xr:uid="{00000000-0005-0000-0000-000047070000}"/>
    <cellStyle name="?@??22HSV9-Delica 2" xfId="2321" xr:uid="{00000000-0005-0000-0000-000048070000}"/>
    <cellStyle name="?@??22PUW-Delica" xfId="2322" xr:uid="{00000000-0005-0000-0000-000049070000}"/>
    <cellStyle name="?@??22PUW-Delica 2" xfId="2323" xr:uid="{00000000-0005-0000-0000-00004A070000}"/>
    <cellStyle name="?@??27-COLL1" xfId="2324" xr:uid="{00000000-0005-0000-0000-00004B070000}"/>
    <cellStyle name="?@??27GLXXEI" xfId="2325" xr:uid="{00000000-0005-0000-0000-00004C070000}"/>
    <cellStyle name="?@??31BASE" xfId="2326" xr:uid="{00000000-0005-0000-0000-00004D070000}"/>
    <cellStyle name="?@??40&amp;60cd cdchanger BP" xfId="2327" xr:uid="{00000000-0005-0000-0000-00004E070000}"/>
    <cellStyle name="?@??5+7 Per Unit" xfId="2328" xr:uid="{00000000-0005-0000-0000-00004F070000}"/>
    <cellStyle name="?@??57-upd" xfId="2329" xr:uid="{00000000-0005-0000-0000-000050070000}"/>
    <cellStyle name="?@??57-upd 2" xfId="2330" xr:uid="{00000000-0005-0000-0000-000051070000}"/>
    <cellStyle name="?@??94Actual" xfId="2331" xr:uid="{00000000-0005-0000-0000-000052070000}"/>
    <cellStyle name="?@??94MON" xfId="2332" xr:uid="{00000000-0005-0000-0000-000053070000}"/>
    <cellStyle name="?@??95 BP Price After" xfId="2333" xr:uid="{00000000-0005-0000-0000-000054070000}"/>
    <cellStyle name="?@??95 BP Price After 2" xfId="2334" xr:uid="{00000000-0005-0000-0000-000055070000}"/>
    <cellStyle name="?@??95 BP Taurus" xfId="2335" xr:uid="{00000000-0005-0000-0000-000056070000}"/>
    <cellStyle name="?@??95 BP Taurus 2" xfId="2336" xr:uid="{00000000-0005-0000-0000-000057070000}"/>
    <cellStyle name="?@??95BP Allocated" xfId="2337" xr:uid="{00000000-0005-0000-0000-000058070000}"/>
    <cellStyle name="?@??95BP Allocated 2" xfId="2338" xr:uid="{00000000-0005-0000-0000-000059070000}"/>
    <cellStyle name="?@??95BT57-RPW" xfId="2339" xr:uid="{00000000-0005-0000-0000-00005A070000}"/>
    <cellStyle name="?@??95BT57-RPW 2" xfId="2340" xr:uid="{00000000-0005-0000-0000-00005B070000}"/>
    <cellStyle name="?@??95mo10wrea" xfId="2341" xr:uid="{00000000-0005-0000-0000-00005C070000}"/>
    <cellStyle name="?@??95mo10wrea 2" xfId="2342" xr:uid="{00000000-0005-0000-0000-00005D070000}"/>
    <cellStyle name="?@??95MOnall.XLS" xfId="2343" xr:uid="{00000000-0005-0000-0000-00005E070000}"/>
    <cellStyle name="?@??95monwreaf" xfId="2344" xr:uid="{00000000-0005-0000-0000-00005F070000}"/>
    <cellStyle name="?@??95monwreaf 2" xfId="2345" xr:uid="{00000000-0005-0000-0000-000060070000}"/>
    <cellStyle name="?@??96 Scorpio-95 Scorpio" xfId="2346" xr:uid="{00000000-0005-0000-0000-000061070000}"/>
    <cellStyle name="?@??96 Scorpio-95 Scorpio 2" xfId="2347" xr:uid="{00000000-0005-0000-0000-000062070000}"/>
    <cellStyle name="?@??96 Scorpio-CamryLE" xfId="2348" xr:uid="{00000000-0005-0000-0000-000063070000}"/>
    <cellStyle name="?@??96 Scorpio-CamryLE (2)" xfId="2349" xr:uid="{00000000-0005-0000-0000-000064070000}"/>
    <cellStyle name="?@??96 Scorpio-CamryLE_High Level SI summary1" xfId="2350" xr:uid="{00000000-0005-0000-0000-000065070000}"/>
    <cellStyle name="?@??96 Scorpio-Grey" xfId="2351" xr:uid="{00000000-0005-0000-0000-000066070000}"/>
    <cellStyle name="?@??96 ScorpioH-CamryXE" xfId="2352" xr:uid="{00000000-0005-0000-0000-000067070000}"/>
    <cellStyle name="?@??96 ScorpioH-Omega" xfId="2353" xr:uid="{00000000-0005-0000-0000-000068070000}"/>
    <cellStyle name="?@??96 ScorpioH-Omega 2" xfId="2354" xr:uid="{00000000-0005-0000-0000-000069070000}"/>
    <cellStyle name="?@??96 Scorpio-Omega" xfId="2355" xr:uid="{00000000-0005-0000-0000-00006A070000}"/>
    <cellStyle name="?@??96 Scorpio-Omega 2" xfId="2356" xr:uid="{00000000-0005-0000-0000-00006B070000}"/>
    <cellStyle name="?@??96BP Allocated" xfId="2357" xr:uid="{00000000-0005-0000-0000-00006C070000}"/>
    <cellStyle name="?@??96BP Allocated 2" xfId="2358" xr:uid="{00000000-0005-0000-0000-00006D070000}"/>
    <cellStyle name="?@??97 75FL" xfId="2359" xr:uid="{00000000-0005-0000-0000-00006E070000}"/>
    <cellStyle name="?@??97 75FL 2" xfId="2360" xr:uid="{00000000-0005-0000-0000-00006F070000}"/>
    <cellStyle name="?@??97 design" xfId="2361" xr:uid="{00000000-0005-0000-0000-000070070000}"/>
    <cellStyle name="?@??97 design ( Relaun)" xfId="2362" xr:uid="{00000000-0005-0000-0000-000071070000}"/>
    <cellStyle name="?@??97 design ( Relaun) 2" xfId="2363" xr:uid="{00000000-0005-0000-0000-000072070000}"/>
    <cellStyle name="?@??97 design 2" xfId="2364" xr:uid="{00000000-0005-0000-0000-000073070000}"/>
    <cellStyle name="?@??97 Design(Value)" xfId="2365" xr:uid="{00000000-0005-0000-0000-000074070000}"/>
    <cellStyle name="?@??97 Design(Value) 2" xfId="2366" xr:uid="{00000000-0005-0000-0000-000075070000}"/>
    <cellStyle name="?@??97 design_198RDMP" xfId="2367" xr:uid="{00000000-0005-0000-0000-000076070000}"/>
    <cellStyle name="?@??97 MSC Design" xfId="2368" xr:uid="{00000000-0005-0000-0000-000077070000}"/>
    <cellStyle name="?@??97 MSC Design 2" xfId="2369" xr:uid="{00000000-0005-0000-0000-000078070000}"/>
    <cellStyle name="?@??97BP Allocated" xfId="2370" xr:uid="{00000000-0005-0000-0000-000079070000}"/>
    <cellStyle name="?@??97BP Allocated 2" xfId="2371" xr:uid="{00000000-0005-0000-0000-00007A070000}"/>
    <cellStyle name="?@??98 BT57" xfId="2372" xr:uid="{00000000-0005-0000-0000-00007B070000}"/>
    <cellStyle name="?@??98 BT57 2" xfId="2373" xr:uid="{00000000-0005-0000-0000-00007C070000}"/>
    <cellStyle name="?@??98 design" xfId="2374" xr:uid="{00000000-0005-0000-0000-00007D070000}"/>
    <cellStyle name="?@??98 design  " xfId="2375" xr:uid="{00000000-0005-0000-0000-00007E070000}"/>
    <cellStyle name="?@??98 design   2" xfId="2376" xr:uid="{00000000-0005-0000-0000-00007F070000}"/>
    <cellStyle name="?@??98 design 2" xfId="2377" xr:uid="{00000000-0005-0000-0000-000080070000}"/>
    <cellStyle name="?@??98 design_6&amp;6" xfId="2378" xr:uid="{00000000-0005-0000-0000-000081070000}"/>
    <cellStyle name="?@??98 MY Design" xfId="2379" xr:uid="{00000000-0005-0000-0000-000082070000}"/>
    <cellStyle name="?@??98 MY Design 2" xfId="2380" xr:uid="{00000000-0005-0000-0000-000083070000}"/>
    <cellStyle name="?@??98july" xfId="2381" xr:uid="{00000000-0005-0000-0000-000084070000}"/>
    <cellStyle name="?@??98july 2" xfId="2382" xr:uid="{00000000-0005-0000-0000-000085070000}"/>
    <cellStyle name="?@??99MY" xfId="2383" xr:uid="{00000000-0005-0000-0000-000086070000}"/>
    <cellStyle name="?@??99MY 2" xfId="2384" xr:uid="{00000000-0005-0000-0000-000087070000}"/>
    <cellStyle name="?@??A-allocated" xfId="2385" xr:uid="{00000000-0005-0000-0000-000088070000}"/>
    <cellStyle name="?@??A-allocated 2" xfId="2386" xr:uid="{00000000-0005-0000-0000-000089070000}"/>
    <cellStyle name="?@??ABS Airbag" xfId="2387" xr:uid="{00000000-0005-0000-0000-00008A070000}"/>
    <cellStyle name="?@??ABS Airbag 2" xfId="2388" xr:uid="{00000000-0005-0000-0000-00008B070000}"/>
    <cellStyle name="?@??Added Spec" xfId="2389" xr:uid="{00000000-0005-0000-0000-00008C070000}"/>
    <cellStyle name="?@??Added Spec 2" xfId="2390" xr:uid="{00000000-0005-0000-0000-00008D070000}"/>
    <cellStyle name="?@??after oct2 meeting" xfId="2391" xr:uid="{00000000-0005-0000-0000-00008E070000}"/>
    <cellStyle name="?@??anayoy" xfId="2392" xr:uid="{00000000-0005-0000-0000-00008F070000}"/>
    <cellStyle name="?@??anayoy 2" xfId="2393" xr:uid="{00000000-0005-0000-0000-000090070000}"/>
    <cellStyle name="?@??AUG0597A" xfId="2394" xr:uid="{00000000-0005-0000-0000-000091070000}"/>
    <cellStyle name="?@??AUG0597A 2" xfId="2395" xr:uid="{00000000-0005-0000-0000-000092070000}"/>
    <cellStyle name="?@??B17CORSA" xfId="2396" xr:uid="{00000000-0005-0000-0000-000093070000}"/>
    <cellStyle name="?@??B17CORSA 2" xfId="2397" xr:uid="{00000000-0005-0000-0000-000094070000}"/>
    <cellStyle name="?@??Back up" xfId="2398" xr:uid="{00000000-0005-0000-0000-000095070000}"/>
    <cellStyle name="?@??Back up 2" xfId="2399" xr:uid="{00000000-0005-0000-0000-000096070000}"/>
    <cellStyle name="?@??BILLING1" xfId="2400" xr:uid="{00000000-0005-0000-0000-000097070000}"/>
    <cellStyle name="?@??BT17 94" xfId="2401" xr:uid="{00000000-0005-0000-0000-000098070000}"/>
    <cellStyle name="?@??BT1794" xfId="2402" xr:uid="{00000000-0005-0000-0000-000099070000}"/>
    <cellStyle name="?@??BT17SVP" xfId="2403" xr:uid="{00000000-0005-0000-0000-00009A070000}"/>
    <cellStyle name="?@??BT17SVP2" xfId="2404" xr:uid="{00000000-0005-0000-0000-00009B070000}"/>
    <cellStyle name="?@??BT57" xfId="2405" xr:uid="{00000000-0005-0000-0000-00009C070000}"/>
    <cellStyle name="?@??BT57 (2)" xfId="2406" xr:uid="{00000000-0005-0000-0000-00009D070000}"/>
    <cellStyle name="?@??BT57 2" xfId="2407" xr:uid="{00000000-0005-0000-0000-00009E070000}"/>
    <cellStyle name="?@??BT57_PIE" xfId="2408" xr:uid="{00000000-0005-0000-0000-00009F070000}"/>
    <cellStyle name="?@??BT5794BP" xfId="2409" xr:uid="{00000000-0005-0000-0000-0000A0070000}"/>
    <cellStyle name="?@??BT57HBvsMarch " xfId="2410" xr:uid="{00000000-0005-0000-0000-0000A1070000}"/>
    <cellStyle name="?@??BT57HBvsMarch  (M)" xfId="2411" xr:uid="{00000000-0005-0000-0000-0000A2070000}"/>
    <cellStyle name="?@??BT57HBvsMarch _High Level SI summary1" xfId="2412" xr:uid="{00000000-0005-0000-0000-0000A3070000}"/>
    <cellStyle name="?@??BT57NBvsMarch" xfId="2413" xr:uid="{00000000-0005-0000-0000-0000A4070000}"/>
    <cellStyle name="?@??BT57NBvsMarch (M)" xfId="2414" xr:uid="{00000000-0005-0000-0000-0000A5070000}"/>
    <cellStyle name="?@??BT57NBvsMarch_High Level SI summary1" xfId="2415" xr:uid="{00000000-0005-0000-0000-0000A6070000}"/>
    <cellStyle name="?@??C206 AMIM 103 ITEMS re101600" xfId="2416" xr:uid="{00000000-0005-0000-0000-0000A7070000}"/>
    <cellStyle name="?@??C206 AMIM 103 ITEMS re101600 2" xfId="2417" xr:uid="{00000000-0005-0000-0000-0000A8070000}"/>
    <cellStyle name="?@??C206 Checking" xfId="2418" xr:uid="{00000000-0005-0000-0000-0000A9070000}"/>
    <cellStyle name="?@??C206 Checking 2" xfId="2419" xr:uid="{00000000-0005-0000-0000-0000AA070000}"/>
    <cellStyle name="?@??C206Export" xfId="2420" xr:uid="{00000000-0005-0000-0000-0000AB070000}"/>
    <cellStyle name="?@??C206Export 2" xfId="2421" xr:uid="{00000000-0005-0000-0000-0000AC070000}"/>
    <cellStyle name="?@??C206thailand" xfId="2422" xr:uid="{00000000-0005-0000-0000-0000AD070000}"/>
    <cellStyle name="?@??C206thailand 2" xfId="2423" xr:uid="{00000000-0005-0000-0000-0000AE070000}"/>
    <cellStyle name="?@??C206twn" xfId="2424" xr:uid="{00000000-0005-0000-0000-0000AF070000}"/>
    <cellStyle name="?@??C206twn 2" xfId="2425" xr:uid="{00000000-0005-0000-0000-0000B0070000}"/>
    <cellStyle name="?@??C206twn(708)" xfId="2426" xr:uid="{00000000-0005-0000-0000-0000B1070000}"/>
    <cellStyle name="?@??C206twn(708) 2" xfId="2427" xr:uid="{00000000-0005-0000-0000-0000B2070000}"/>
    <cellStyle name="?@??C206twn_J97T-Reposition2003Mix - 03-05-12" xfId="2428" xr:uid="{00000000-0005-0000-0000-0000B3070000}"/>
    <cellStyle name="?@??C224(ORIGINAL-AUG)" xfId="2429" xr:uid="{00000000-0005-0000-0000-0000B4070000}"/>
    <cellStyle name="?@??C224(ORIGINAL-AUG) 2" xfId="2430" xr:uid="{00000000-0005-0000-0000-0000B5070000}"/>
    <cellStyle name="?@??Cam2.2" xfId="2431" xr:uid="{00000000-0005-0000-0000-0000B6070000}"/>
    <cellStyle name="?@??Cam2.2 2" xfId="2432" xr:uid="{00000000-0005-0000-0000-0000B7070000}"/>
    <cellStyle name="?@??CATA57 (2)" xfId="2433" xr:uid="{00000000-0005-0000-0000-0000B8070000}"/>
    <cellStyle name="?@??CDT115" xfId="2434" xr:uid="{00000000-0005-0000-0000-0000B9070000}"/>
    <cellStyle name="?@??CDT115 (2)" xfId="2435" xr:uid="{00000000-0005-0000-0000-0000BA070000}"/>
    <cellStyle name="?@??CDT115 (2) 2" xfId="2436" xr:uid="{00000000-0005-0000-0000-0000BB070000}"/>
    <cellStyle name="?@??CDT115 2" xfId="2437" xr:uid="{00000000-0005-0000-0000-0000BC070000}"/>
    <cellStyle name="?@??CDT115_  Design " xfId="2438" xr:uid="{00000000-0005-0000-0000-0000BD070000}"/>
    <cellStyle name="?@??CDT115-B" xfId="2439" xr:uid="{00000000-0005-0000-0000-0000BE070000}"/>
    <cellStyle name="?@??CDT31I4" xfId="2440" xr:uid="{00000000-0005-0000-0000-0000BF070000}"/>
    <cellStyle name="?@??CDT31-SVO" xfId="2441" xr:uid="{00000000-0005-0000-0000-0000C0070000}"/>
    <cellStyle name="?@??CDW162" xfId="2442" xr:uid="{00000000-0005-0000-0000-0000C1070000}"/>
    <cellStyle name="?@??CDW162 2" xfId="2443" xr:uid="{00000000-0005-0000-0000-0000C2070000}"/>
    <cellStyle name="?@??chart" xfId="2444" xr:uid="{00000000-0005-0000-0000-0000C3070000}"/>
    <cellStyle name="?@??chart 2" xfId="2445" xr:uid="{00000000-0005-0000-0000-0000C4070000}"/>
    <cellStyle name="?@??COGLX-GDA" xfId="2446" xr:uid="{00000000-0005-0000-0000-0000C5070000}"/>
    <cellStyle name="?@??COGLX-GDA 2" xfId="2447" xr:uid="{00000000-0005-0000-0000-0000C6070000}"/>
    <cellStyle name="?@??COROLLA" xfId="2448" xr:uid="{00000000-0005-0000-0000-0000C7070000}"/>
    <cellStyle name="?@??CO-SD" xfId="2449" xr:uid="{00000000-0005-0000-0000-0000C8070000}"/>
    <cellStyle name="?@??CO-SD 2" xfId="2450" xr:uid="{00000000-0005-0000-0000-0000C9070000}"/>
    <cellStyle name="?@??Cost Recovery" xfId="2451" xr:uid="{00000000-0005-0000-0000-0000CA070000}"/>
    <cellStyle name="?@??cost recovery  (2)" xfId="2452" xr:uid="{00000000-0005-0000-0000-0000CB070000}"/>
    <cellStyle name="?@??cost recovery  (2) 2" xfId="2453" xr:uid="{00000000-0005-0000-0000-0000CC070000}"/>
    <cellStyle name="?@??cost recovery (2)" xfId="2454" xr:uid="{00000000-0005-0000-0000-0000CD070000}"/>
    <cellStyle name="?@??cost recovery (2) 2" xfId="2455" xr:uid="{00000000-0005-0000-0000-0000CE070000}"/>
    <cellStyle name="?@??Cost Recovery 2" xfId="2456" xr:uid="{00000000-0005-0000-0000-0000CF070000}"/>
    <cellStyle name="?@??cost recovery_1" xfId="2457" xr:uid="{00000000-0005-0000-0000-0000D0070000}"/>
    <cellStyle name="?@??CT18LPG" xfId="2458" xr:uid="{00000000-0005-0000-0000-0000D1070000}"/>
    <cellStyle name="?@??CT18-LPG" xfId="2459" xr:uid="{00000000-0005-0000-0000-0000D2070000}"/>
    <cellStyle name="?@??CT75" xfId="2460" xr:uid="{00000000-0005-0000-0000-0000D3070000}"/>
    <cellStyle name="?@??CT75 (2)" xfId="2461" xr:uid="{00000000-0005-0000-0000-0000D4070000}"/>
    <cellStyle name="?@??CT75 (2) 2" xfId="2462" xr:uid="{00000000-0005-0000-0000-0000D5070000}"/>
    <cellStyle name="?@??CT75 2" xfId="2463" xr:uid="{00000000-0005-0000-0000-0000D6070000}"/>
    <cellStyle name="?@??CT75 BP Update" xfId="2464" xr:uid="{00000000-0005-0000-0000-0000D7070000}"/>
    <cellStyle name="?@??CT75 minor change" xfId="2465" xr:uid="{00000000-0005-0000-0000-0000D8070000}"/>
    <cellStyle name="?@??CT75 minor change 2" xfId="2466" xr:uid="{00000000-0005-0000-0000-0000D9070000}"/>
    <cellStyle name="?@??CT75 Value" xfId="2467" xr:uid="{00000000-0005-0000-0000-0000DA070000}"/>
    <cellStyle name="?@??CT75 Value 2" xfId="2468" xr:uid="{00000000-0005-0000-0000-0000DB070000}"/>
    <cellStyle name="?@??CT75_1" xfId="2469" xr:uid="{00000000-0005-0000-0000-0000DC070000}"/>
    <cellStyle name="?@??CT75JANT" xfId="2470" xr:uid="{00000000-0005-0000-0000-0000DD070000}"/>
    <cellStyle name="?@??CT75-NEW" xfId="2471" xr:uid="{00000000-0005-0000-0000-0000DE070000}"/>
    <cellStyle name="?@??CT75pu" xfId="2472" xr:uid="{00000000-0005-0000-0000-0000DF070000}"/>
    <cellStyle name="?@??CT75pu 2" xfId="2473" xr:uid="{00000000-0005-0000-0000-0000E0070000}"/>
    <cellStyle name="?@??design" xfId="2474" xr:uid="{00000000-0005-0000-0000-0000E1070000}"/>
    <cellStyle name="?@??design " xfId="2475" xr:uid="{00000000-0005-0000-0000-0000E2070000}"/>
    <cellStyle name="?@??design  2" xfId="2476" xr:uid="{00000000-0005-0000-0000-0000E3070000}"/>
    <cellStyle name="?@??design (2)" xfId="2477" xr:uid="{00000000-0005-0000-0000-0000E4070000}"/>
    <cellStyle name="?@??design (2) 2" xfId="2478" xr:uid="{00000000-0005-0000-0000-0000E5070000}"/>
    <cellStyle name="?@??design _198RDMP" xfId="2479" xr:uid="{00000000-0005-0000-0000-0000E6070000}"/>
    <cellStyle name="?@??design 2" xfId="2480" xr:uid="{00000000-0005-0000-0000-0000E7070000}"/>
    <cellStyle name="?@??Design Cost" xfId="2481" xr:uid="{00000000-0005-0000-0000-0000E8070000}"/>
    <cellStyle name="?@??Design Cost 2" xfId="2482" xr:uid="{00000000-0005-0000-0000-0000E9070000}"/>
    <cellStyle name="?@??Design Engine" xfId="2483" xr:uid="{00000000-0005-0000-0000-0000EA070000}"/>
    <cellStyle name="?@??Design Engine 2" xfId="2484" xr:uid="{00000000-0005-0000-0000-0000EB070000}"/>
    <cellStyle name="?@??Design_1" xfId="2485" xr:uid="{00000000-0005-0000-0000-0000EC070000}"/>
    <cellStyle name="?@??DESSUN94" xfId="2486" xr:uid="{00000000-0005-0000-0000-0000ED070000}"/>
    <cellStyle name="?@??DEW98" xfId="2487" xr:uid="{00000000-0005-0000-0000-0000EE070000}"/>
    <cellStyle name="?@??DN101Camry3" xfId="2488" xr:uid="{00000000-0005-0000-0000-0000EF070000}"/>
    <cellStyle name="?@??DN101Camry3 2" xfId="2489" xr:uid="{00000000-0005-0000-0000-0000F0070000}"/>
    <cellStyle name="?@??DOHCWO11" xfId="2490" xr:uid="{00000000-0005-0000-0000-0000F1070000}"/>
    <cellStyle name="?@??e_FY_FLH BP99" xfId="2491" xr:uid="{00000000-0005-0000-0000-0000F2070000}"/>
    <cellStyle name="?@??E18PW201" xfId="2492" xr:uid="{00000000-0005-0000-0000-0000F3070000}"/>
    <cellStyle name="?@??E20DEL1" xfId="2493" xr:uid="{00000000-0005-0000-0000-0000F4070000}"/>
    <cellStyle name="?@??E22PUDE1" xfId="2494" xr:uid="{00000000-0005-0000-0000-0000F5070000}"/>
    <cellStyle name="?@??EAO" xfId="2495" xr:uid="{00000000-0005-0000-0000-0000F6070000}"/>
    <cellStyle name="?@??EAO 2" xfId="2496" xr:uid="{00000000-0005-0000-0000-0000F7070000}"/>
    <cellStyle name="?@??ECO115" xfId="2497" xr:uid="{00000000-0005-0000-0000-0000F8070000}"/>
    <cellStyle name="?@??ECO1-EST" xfId="2498" xr:uid="{00000000-0005-0000-0000-0000F9070000}"/>
    <cellStyle name="?@??ECOABS1" xfId="2499" xr:uid="{00000000-0005-0000-0000-0000FA070000}"/>
    <cellStyle name="?@??ECOBASE" xfId="2500" xr:uid="{00000000-0005-0000-0000-0000FB070000}"/>
    <cellStyle name="?@??ECOPBASE" xfId="2501" xr:uid="{00000000-0005-0000-0000-0000FC070000}"/>
    <cellStyle name="?@??ECOP-R3" xfId="2502" xr:uid="{00000000-0005-0000-0000-0000FD070000}"/>
    <cellStyle name="?@??EII (upgarade)" xfId="2503" xr:uid="{00000000-0005-0000-0000-0000FE070000}"/>
    <cellStyle name="?@??EII (upgarade) 2" xfId="2504" xr:uid="{00000000-0005-0000-0000-0000FF070000}"/>
    <cellStyle name="?@??EII Eco. Profit" xfId="2505" xr:uid="{00000000-0005-0000-0000-000000080000}"/>
    <cellStyle name="?@??EII Eco. Profit 2" xfId="2506" xr:uid="{00000000-0005-0000-0000-000001080000}"/>
    <cellStyle name="?@??EII(cost recovery)" xfId="2507" xr:uid="{00000000-0005-0000-0000-000002080000}"/>
    <cellStyle name="?@??EII(cost recovery) 2" xfId="2508" xr:uid="{00000000-0005-0000-0000-000003080000}"/>
    <cellStyle name="?@??Enco. profit" xfId="2509" xr:uid="{00000000-0005-0000-0000-000004080000}"/>
    <cellStyle name="?@??Enco. profit (2)" xfId="2510" xr:uid="{00000000-0005-0000-0000-000005080000}"/>
    <cellStyle name="?@??Enco. profit (2) 2" xfId="2511" xr:uid="{00000000-0005-0000-0000-000006080000}"/>
    <cellStyle name="?@??Enco. profit 2" xfId="2512" xr:uid="{00000000-0005-0000-0000-000007080000}"/>
    <cellStyle name="?@??ENGINEU" xfId="2513" xr:uid="{00000000-0005-0000-0000-000008080000}"/>
    <cellStyle name="?@??ENGINEU 2" xfId="2514" xr:uid="{00000000-0005-0000-0000-000009080000}"/>
    <cellStyle name="?@??EPRCOM" xfId="2515" xr:uid="{00000000-0005-0000-0000-00000A080000}"/>
    <cellStyle name="?@??EXP12+0" xfId="2516" xr:uid="{00000000-0005-0000-0000-00000B080000}"/>
    <cellStyle name="?@??EXPLAIN" xfId="2517" xr:uid="{00000000-0005-0000-0000-00000C080000}"/>
    <cellStyle name="?@??Explanation" xfId="2518" xr:uid="{00000000-0005-0000-0000-00000D080000}"/>
    <cellStyle name="?@??Explanation 2" xfId="2519" xr:uid="{00000000-0005-0000-0000-00000E080000}"/>
    <cellStyle name="?@??Export(714)" xfId="2520" xr:uid="{00000000-0005-0000-0000-00000F080000}"/>
    <cellStyle name="?@??Export(714) 2" xfId="2521" xr:uid="{00000000-0005-0000-0000-000010080000}"/>
    <cellStyle name="?@??FACELIFT" xfId="2522" xr:uid="{00000000-0005-0000-0000-000011080000}"/>
    <cellStyle name="?@??FACELIFT 2" xfId="2523" xr:uid="{00000000-0005-0000-0000-000012080000}"/>
    <cellStyle name="?@??F-allocated" xfId="2524" xr:uid="{00000000-0005-0000-0000-000013080000}"/>
    <cellStyle name="?@??F-allocated 2" xfId="2525" xr:uid="{00000000-0005-0000-0000-000014080000}"/>
    <cellStyle name="?@??FAO #599" xfId="2526" xr:uid="{00000000-0005-0000-0000-000015080000}"/>
    <cellStyle name="?@??FCSTEII" xfId="2527" xr:uid="{00000000-0005-0000-0000-000016080000}"/>
    <cellStyle name="?@??Fin summary" xfId="2528" xr:uid="{00000000-0005-0000-0000-000017080000}"/>
    <cellStyle name="?@??Fin summary 2" xfId="2529" xr:uid="{00000000-0005-0000-0000-000018080000}"/>
    <cellStyle name="?@??FIN2" xfId="2530" xr:uid="{00000000-0005-0000-0000-000019080000}"/>
    <cellStyle name="?@??Financial" xfId="2531" xr:uid="{00000000-0005-0000-0000-00001A080000}"/>
    <cellStyle name="?@??Financial Summary" xfId="2532" xr:uid="{00000000-0005-0000-0000-00001B080000}"/>
    <cellStyle name="?@??Financial Summary 2" xfId="2533" xr:uid="{00000000-0005-0000-0000-00001C080000}"/>
    <cellStyle name="?@??Financial-Cycle" xfId="2534" xr:uid="{00000000-0005-0000-0000-00001D080000}"/>
    <cellStyle name="?@??Financial-Cycle (2)" xfId="2535" xr:uid="{00000000-0005-0000-0000-00001E080000}"/>
    <cellStyle name="?@??FLH0020 (3)" xfId="2536" xr:uid="{00000000-0005-0000-0000-00001F080000}"/>
    <cellStyle name="?@??FLH0020 (3) 2" xfId="2537" xr:uid="{00000000-0005-0000-0000-000020080000}"/>
    <cellStyle name="?@??FLHPA" xfId="2538" xr:uid="{00000000-0005-0000-0000-000021080000}"/>
    <cellStyle name="?@??FLHPA 2" xfId="2539" xr:uid="{00000000-0005-0000-0000-000022080000}"/>
    <cellStyle name="?@??FPV" xfId="2540" xr:uid="{00000000-0005-0000-0000-000023080000}"/>
    <cellStyle name="?@??FT" xfId="2541" xr:uid="{00000000-0005-0000-0000-000024080000}"/>
    <cellStyle name="?@??FT1153" xfId="2542" xr:uid="{00000000-0005-0000-0000-000025080000}"/>
    <cellStyle name="?@??FULLPROF" xfId="2543" xr:uid="{00000000-0005-0000-0000-000026080000}"/>
    <cellStyle name="?@??GLCAMH94" xfId="2544" xr:uid="{00000000-0005-0000-0000-000027080000}"/>
    <cellStyle name="?@??GLIMARC" xfId="2545" xr:uid="{00000000-0005-0000-0000-000028080000}"/>
    <cellStyle name="?@??GLSCAM94" xfId="2546" xr:uid="{00000000-0005-0000-0000-000029080000}"/>
    <cellStyle name="?@??GLX-GLA" xfId="2547" xr:uid="{00000000-0005-0000-0000-00002A080000}"/>
    <cellStyle name="?@??GLX-GLA 2" xfId="2548" xr:uid="{00000000-0005-0000-0000-00002B080000}"/>
    <cellStyle name="?@??GLX-LXI" xfId="2549" xr:uid="{00000000-0005-0000-0000-00002C080000}"/>
    <cellStyle name="?@??GLX-LXI (2)" xfId="2550" xr:uid="{00000000-0005-0000-0000-00002D080000}"/>
    <cellStyle name="?@??GLX-LXI (2) 2" xfId="2551" xr:uid="{00000000-0005-0000-0000-00002E080000}"/>
    <cellStyle name="?@??GLX-LXI 2" xfId="2552" xr:uid="{00000000-0005-0000-0000-00002F080000}"/>
    <cellStyle name="?@??GLX-LXI_198RDMP" xfId="2553" xr:uid="{00000000-0005-0000-0000-000030080000}"/>
    <cellStyle name="?@??GLXMARC" xfId="2554" xr:uid="{00000000-0005-0000-0000-000031080000}"/>
    <cellStyle name="?@??GLXM-COX" xfId="2555" xr:uid="{00000000-0005-0000-0000-000032080000}"/>
    <cellStyle name="?@??GLXM-REN" xfId="2556" xr:uid="{00000000-0005-0000-0000-000033080000}"/>
    <cellStyle name="?@??GLXM-SEN" xfId="2557" xr:uid="{00000000-0005-0000-0000-000034080000}"/>
    <cellStyle name="?@??GLXSENSD" xfId="2558" xr:uid="{00000000-0005-0000-0000-000035080000}"/>
    <cellStyle name="?@??HDELLPS1" xfId="2559" xr:uid="{00000000-0005-0000-0000-000036080000}"/>
    <cellStyle name="?@??Investment" xfId="2560" xr:uid="{00000000-0005-0000-0000-000037080000}"/>
    <cellStyle name="?@??Investment (98MY-2)" xfId="2561" xr:uid="{00000000-0005-0000-0000-000038080000}"/>
    <cellStyle name="?@??Investment (98MY-2) 2" xfId="2562" xr:uid="{00000000-0005-0000-0000-000039080000}"/>
    <cellStyle name="?@??Investment (Self-help)" xfId="2563" xr:uid="{00000000-0005-0000-0000-00003A080000}"/>
    <cellStyle name="?@??Investment (Self-help) 2" xfId="2564" xr:uid="{00000000-0005-0000-0000-00003B080000}"/>
    <cellStyle name="?@??Investment 2" xfId="2565" xr:uid="{00000000-0005-0000-0000-00003C080000}"/>
    <cellStyle name="?@??Investment_1" xfId="2566" xr:uid="{00000000-0005-0000-0000-00003D080000}"/>
    <cellStyle name="?@??Job #1,1995" xfId="2567" xr:uid="{00000000-0005-0000-0000-00003E080000}"/>
    <cellStyle name="?@??Job #1,1995 2" xfId="2568" xr:uid="{00000000-0005-0000-0000-00003F080000}"/>
    <cellStyle name="?@??KonoABS" xfId="2569" xr:uid="{00000000-0005-0000-0000-000040080000}"/>
    <cellStyle name="?@??KonoABS 2" xfId="2570" xr:uid="{00000000-0005-0000-0000-000041080000}"/>
    <cellStyle name="?@??LANCER" xfId="2571" xr:uid="{00000000-0005-0000-0000-000042080000}"/>
    <cellStyle name="?@??LPG4YDEC" xfId="2572" xr:uid="{00000000-0005-0000-0000-000043080000}"/>
    <cellStyle name="?@??LPG-SEN-" xfId="2573" xr:uid="{00000000-0005-0000-0000-000044080000}"/>
    <cellStyle name="?@??M20Sup" xfId="2574" xr:uid="{00000000-0005-0000-0000-000045080000}"/>
    <cellStyle name="?@??M20Sup 2" xfId="2575" xr:uid="{00000000-0005-0000-0000-000046080000}"/>
    <cellStyle name="?@??May 95 (4)" xfId="2576" xr:uid="{00000000-0005-0000-0000-000047080000}"/>
    <cellStyle name="?@??May 95 (4) 2" xfId="2577" xr:uid="{00000000-0005-0000-0000-000048080000}"/>
    <cellStyle name="?@??Memo" xfId="2578" xr:uid="{00000000-0005-0000-0000-000049080000}"/>
    <cellStyle name="?@??Memo (3)" xfId="2579" xr:uid="{00000000-0005-0000-0000-00004A080000}"/>
    <cellStyle name="?@??Memo (3) 2" xfId="2580" xr:uid="{00000000-0005-0000-0000-00004B080000}"/>
    <cellStyle name="?@??Memo (5)" xfId="2581" xr:uid="{00000000-0005-0000-0000-00004C080000}"/>
    <cellStyle name="?@??Memo_J97T-Reposition2003Mix - 03-05-12" xfId="2582" xr:uid="{00000000-0005-0000-0000-00004D080000}"/>
    <cellStyle name="?@??Mondeo" xfId="2583" xr:uid="{00000000-0005-0000-0000-00004E080000}"/>
    <cellStyle name="?@??Mondeo 2" xfId="2584" xr:uid="{00000000-0005-0000-0000-00004F080000}"/>
    <cellStyle name="?@??Mondeo CKD" xfId="2585" xr:uid="{00000000-0005-0000-0000-000050080000}"/>
    <cellStyle name="?@??Mondeo CKD 2" xfId="2586" xr:uid="{00000000-0005-0000-0000-000051080000}"/>
    <cellStyle name="?@??MONDEO1" xfId="2587" xr:uid="{00000000-0005-0000-0000-000052080000}"/>
    <cellStyle name="?@??Mon-Exsior" xfId="2588" xr:uid="{00000000-0005-0000-0000-000053080000}"/>
    <cellStyle name="?@??Mon-Exsior 2" xfId="2589" xr:uid="{00000000-0005-0000-0000-000054080000}"/>
    <cellStyle name="?@??NAAOPRI" xfId="2590" xr:uid="{00000000-0005-0000-0000-000055080000}"/>
    <cellStyle name="?@??NBA-GLA" xfId="2591" xr:uid="{00000000-0005-0000-0000-000056080000}"/>
    <cellStyle name="?@??NBA-LXIA" xfId="2592" xr:uid="{00000000-0005-0000-0000-000057080000}"/>
    <cellStyle name="?@??NB-ASTRA" xfId="2593" xr:uid="{00000000-0005-0000-0000-000058080000}"/>
    <cellStyle name="?@??NBGLASOC" xfId="2594" xr:uid="{00000000-0005-0000-0000-000059080000}"/>
    <cellStyle name="?@??NBGLASOC 2" xfId="2595" xr:uid="{00000000-0005-0000-0000-00005A080000}"/>
    <cellStyle name="?@??NBLANCER" xfId="2596" xr:uid="{00000000-0005-0000-0000-00005B080000}"/>
    <cellStyle name="?@??NBMarch" xfId="2597" xr:uid="{00000000-0005-0000-0000-00005C080000}"/>
    <cellStyle name="?@??NBMarch 2" xfId="2598" xr:uid="{00000000-0005-0000-0000-00005D080000}"/>
    <cellStyle name="?@??NBM-GLM" xfId="2599" xr:uid="{00000000-0005-0000-0000-00005E080000}"/>
    <cellStyle name="?@??NBSocial" xfId="2600" xr:uid="{00000000-0005-0000-0000-00005F080000}"/>
    <cellStyle name="?@??NBSocial 2" xfId="2601" xr:uid="{00000000-0005-0000-0000-000060080000}"/>
    <cellStyle name="?@??NBvsMarch" xfId="2602" xr:uid="{00000000-0005-0000-0000-000061080000}"/>
    <cellStyle name="?@??NBvsMarch 2" xfId="2603" xr:uid="{00000000-0005-0000-0000-000062080000}"/>
    <cellStyle name="?@??Packing Cost" xfId="2604" xr:uid="{00000000-0005-0000-0000-000063080000}"/>
    <cellStyle name="?@??Packing Cost 2" xfId="2605" xr:uid="{00000000-0005-0000-0000-000064080000}"/>
    <cellStyle name="?@??PART94BP" xfId="2606" xr:uid="{00000000-0005-0000-0000-000065080000}"/>
    <cellStyle name="?@??PART95BP  5+7" xfId="2607" xr:uid="{00000000-0005-0000-0000-000066080000}"/>
    <cellStyle name="?@??Per Unit" xfId="2608" xr:uid="{00000000-0005-0000-0000-000067080000}"/>
    <cellStyle name="?@??Per Unit " xfId="2609" xr:uid="{00000000-0005-0000-0000-000068080000}"/>
    <cellStyle name="?@??Per Unit  2" xfId="2610" xr:uid="{00000000-0005-0000-0000-000069080000}"/>
    <cellStyle name="?@??Per Unit (EII)" xfId="2611" xr:uid="{00000000-0005-0000-0000-00006A080000}"/>
    <cellStyle name="?@??Per Unit (PVT125)" xfId="2612" xr:uid="{00000000-0005-0000-0000-00006B080000}"/>
    <cellStyle name="?@??Per Unit (PVT125) 2" xfId="2613" xr:uid="{00000000-0005-0000-0000-00006C080000}"/>
    <cellStyle name="?@??Per Unit _1" xfId="2614" xr:uid="{00000000-0005-0000-0000-00006D080000}"/>
    <cellStyle name="?@??Per Unit 2" xfId="2615" xr:uid="{00000000-0005-0000-0000-00006E080000}"/>
    <cellStyle name="?@??Per Unit_1" xfId="2616" xr:uid="{00000000-0005-0000-0000-00006F080000}"/>
    <cellStyle name="?@??PERSONNE" xfId="2617" xr:uid="{00000000-0005-0000-0000-000070080000}"/>
    <cellStyle name="?@??PERUNIT" xfId="2618" xr:uid="{00000000-0005-0000-0000-000071080000}"/>
    <cellStyle name="?@??pftsheet" xfId="2619" xr:uid="{00000000-0005-0000-0000-000072080000}"/>
    <cellStyle name="?@??pftsheet 2" xfId="2620" xr:uid="{00000000-0005-0000-0000-000073080000}"/>
    <cellStyle name="?@??P-LUXVA1" xfId="2621" xr:uid="{00000000-0005-0000-0000-000074080000}"/>
    <cellStyle name="?@??P-PUVAR1" xfId="2622" xr:uid="{00000000-0005-0000-0000-000075080000}"/>
    <cellStyle name="?@??Present (1)" xfId="2623" xr:uid="{00000000-0005-0000-0000-000076080000}"/>
    <cellStyle name="?@??Present (1) 2" xfId="2624" xr:uid="{00000000-0005-0000-0000-000077080000}"/>
    <cellStyle name="?@??PRICE" xfId="2625" xr:uid="{00000000-0005-0000-0000-000078080000}"/>
    <cellStyle name="?@??PRICE (2)" xfId="2626" xr:uid="{00000000-0005-0000-0000-000079080000}"/>
    <cellStyle name="?@??Price 2.0" xfId="2627" xr:uid="{00000000-0005-0000-0000-00007A080000}"/>
    <cellStyle name="?@??Price 2.0 2" xfId="2628" xr:uid="{00000000-0005-0000-0000-00007B080000}"/>
    <cellStyle name="?@??Price_1" xfId="2629" xr:uid="{00000000-0005-0000-0000-00007C080000}"/>
    <cellStyle name="?@??Pricelist" xfId="2630" xr:uid="{00000000-0005-0000-0000-00007D080000}"/>
    <cellStyle name="?@??Pricemove" xfId="2631" xr:uid="{00000000-0005-0000-0000-00007E080000}"/>
    <cellStyle name="?@??Pricemove 2" xfId="2632" xr:uid="{00000000-0005-0000-0000-00007F080000}"/>
    <cellStyle name="?@??PRO" xfId="2633" xr:uid="{00000000-0005-0000-0000-000080080000}"/>
    <cellStyle name="?@??Program" xfId="2634" xr:uid="{00000000-0005-0000-0000-000081080000}"/>
    <cellStyle name="?@??Program 2" xfId="2635" xr:uid="{00000000-0005-0000-0000-000082080000}"/>
    <cellStyle name="?@??Pronto (upgrade)" xfId="2636" xr:uid="{00000000-0005-0000-0000-000083080000}"/>
    <cellStyle name="?@??Pronto (upgrade) 2" xfId="2637" xr:uid="{00000000-0005-0000-0000-000084080000}"/>
    <cellStyle name="?@??Pronto Eco. Profit" xfId="2638" xr:uid="{00000000-0005-0000-0000-000085080000}"/>
    <cellStyle name="?@??Pronto Eco. Profit 2" xfId="2639" xr:uid="{00000000-0005-0000-0000-000086080000}"/>
    <cellStyle name="?@??Pronto Upg" xfId="2640" xr:uid="{00000000-0005-0000-0000-000087080000}"/>
    <cellStyle name="?@??Pronto Upg 2" xfId="2641" xr:uid="{00000000-0005-0000-0000-000088080000}"/>
    <cellStyle name="?@??PU-Aug" xfId="2642" xr:uid="{00000000-0005-0000-0000-000089080000}"/>
    <cellStyle name="?@??PU-Aug 2" xfId="2643" xr:uid="{00000000-0005-0000-0000-00008A080000}"/>
    <cellStyle name="?@??PUTAURUS" xfId="2644" xr:uid="{00000000-0005-0000-0000-00008B080000}"/>
    <cellStyle name="?@??PVP" xfId="2645" xr:uid="{00000000-0005-0000-0000-00008C080000}"/>
    <cellStyle name="?@??REMSC8" xfId="2646" xr:uid="{00000000-0005-0000-0000-00008D080000}"/>
    <cellStyle name="?@??REMSC8 2" xfId="2647" xr:uid="{00000000-0005-0000-0000-00008E080000}"/>
    <cellStyle name="?@??Retailprice" xfId="2648" xr:uid="{00000000-0005-0000-0000-00008F080000}"/>
    <cellStyle name="?@??Revised (4)" xfId="2649" xr:uid="{00000000-0005-0000-0000-000090080000}"/>
    <cellStyle name="?@??Revised (4) 2" xfId="2650" xr:uid="{00000000-0005-0000-0000-000091080000}"/>
    <cellStyle name="?@??Revised (4)-2" xfId="2651" xr:uid="{00000000-0005-0000-0000-000092080000}"/>
    <cellStyle name="?@??Revised (4)-2 2" xfId="2652" xr:uid="{00000000-0005-0000-0000-000093080000}"/>
    <cellStyle name="?@??RPW6" xfId="2653" xr:uid="{00000000-0005-0000-0000-000094080000}"/>
    <cellStyle name="?@??RP-walk" xfId="2654" xr:uid="{00000000-0005-0000-0000-000095080000}"/>
    <cellStyle name="?@??RSw" xfId="2655" xr:uid="{00000000-0005-0000-0000-000096080000}"/>
    <cellStyle name="?@??RSw 2" xfId="2656" xr:uid="{00000000-0005-0000-0000-000097080000}"/>
    <cellStyle name="?@??S1-PU (2)" xfId="2657" xr:uid="{00000000-0005-0000-0000-000098080000}"/>
    <cellStyle name="?@??S1-PU (2) 2" xfId="2658" xr:uid="{00000000-0005-0000-0000-000099080000}"/>
    <cellStyle name="?@??selfhe" xfId="2659" xr:uid="{00000000-0005-0000-0000-00009A080000}"/>
    <cellStyle name="?@??selfhe 2" xfId="2660" xr:uid="{00000000-0005-0000-0000-00009B080000}"/>
    <cellStyle name="?@??Sheet1" xfId="2661" xr:uid="{00000000-0005-0000-0000-00009C080000}"/>
    <cellStyle name="?@??Sheet1 (2)" xfId="2662" xr:uid="{00000000-0005-0000-0000-00009D080000}"/>
    <cellStyle name="?@??Sheet1 (2) 2" xfId="2663" xr:uid="{00000000-0005-0000-0000-00009E080000}"/>
    <cellStyle name="?@??Sheet1 (3)" xfId="2664" xr:uid="{00000000-0005-0000-0000-00009F080000}"/>
    <cellStyle name="?@??Sheet1 (3) 2" xfId="2665" xr:uid="{00000000-0005-0000-0000-0000A0080000}"/>
    <cellStyle name="?@??Sheet1 2" xfId="2666" xr:uid="{00000000-0005-0000-0000-0000A1080000}"/>
    <cellStyle name="?@??Sheet1_1" xfId="2667" xr:uid="{00000000-0005-0000-0000-0000A2080000}"/>
    <cellStyle name="?@??Sheet2" xfId="2668" xr:uid="{00000000-0005-0000-0000-0000A3080000}"/>
    <cellStyle name="?@??Sheet2 2" xfId="2669" xr:uid="{00000000-0005-0000-0000-0000A4080000}"/>
    <cellStyle name="?@??Sheet3" xfId="2670" xr:uid="{00000000-0005-0000-0000-0000A5080000}"/>
    <cellStyle name="?@??Sheet3 2" xfId="2671" xr:uid="{00000000-0005-0000-0000-0000A6080000}"/>
    <cellStyle name="?@??simulation" xfId="2672" xr:uid="{00000000-0005-0000-0000-0000A7080000}"/>
    <cellStyle name="?@??simulation 2" xfId="2673" xr:uid="{00000000-0005-0000-0000-0000A8080000}"/>
    <cellStyle name="?@??SPE" xfId="2674" xr:uid="{00000000-0005-0000-0000-0000A9080000}"/>
    <cellStyle name="?@??SPEC" xfId="2675" xr:uid="{00000000-0005-0000-0000-0000AA080000}"/>
    <cellStyle name="?@??SUM" xfId="2676" xr:uid="{00000000-0005-0000-0000-0000AB080000}"/>
    <cellStyle name="?@??summary" xfId="2677" xr:uid="{00000000-0005-0000-0000-0000AC080000}"/>
    <cellStyle name="?@??summary 2" xfId="2678" xr:uid="{00000000-0005-0000-0000-0000AD080000}"/>
    <cellStyle name="?@??Summary 4.0 (2)" xfId="2679" xr:uid="{00000000-0005-0000-0000-0000AE080000}"/>
    <cellStyle name="?@??Summary 4.0 (2) 2" xfId="2680" xr:uid="{00000000-0005-0000-0000-0000AF080000}"/>
    <cellStyle name="?@??Summary_1" xfId="2681" xr:uid="{00000000-0005-0000-0000-0000B0080000}"/>
    <cellStyle name="?@??TA-CAM3" xfId="2682" xr:uid="{00000000-0005-0000-0000-0000B1080000}"/>
    <cellStyle name="?@??TAR75PB" xfId="2683" xr:uid="{00000000-0005-0000-0000-0000B2080000}"/>
    <cellStyle name="?@??TauCam2.2" xfId="2684" xr:uid="{00000000-0005-0000-0000-0000B3080000}"/>
    <cellStyle name="?@??TauCam2.2 2" xfId="2685" xr:uid="{00000000-0005-0000-0000-0000B4080000}"/>
    <cellStyle name="?@??TAUCONC1" xfId="2686" xr:uid="{00000000-0005-0000-0000-0000B5080000}"/>
    <cellStyle name="?@??TAUCONC1 2" xfId="2687" xr:uid="{00000000-0005-0000-0000-0000B6080000}"/>
    <cellStyle name="?@??TauConcr" xfId="2688" xr:uid="{00000000-0005-0000-0000-0000B7080000}"/>
    <cellStyle name="?@??TauConcr 2" xfId="2689" xr:uid="{00000000-0005-0000-0000-0000B8080000}"/>
    <cellStyle name="?@??Taurus" xfId="2690" xr:uid="{00000000-0005-0000-0000-0000B9080000}"/>
    <cellStyle name="?@??TELSTAR" xfId="2691" xr:uid="{00000000-0005-0000-0000-0000BA080000}"/>
    <cellStyle name="?@??Telstar (2)" xfId="2692" xr:uid="{00000000-0005-0000-0000-0000BB080000}"/>
    <cellStyle name="?@??TELSTAR 2" xfId="2693" xr:uid="{00000000-0005-0000-0000-0000BC080000}"/>
    <cellStyle name="?@??Telstar_1" xfId="2694" xr:uid="{00000000-0005-0000-0000-0000BD080000}"/>
    <cellStyle name="?@??Total Design" xfId="2695" xr:uid="{00000000-0005-0000-0000-0000BE080000}"/>
    <cellStyle name="?@??Total Design (2)" xfId="2696" xr:uid="{00000000-0005-0000-0000-0000BF080000}"/>
    <cellStyle name="?@??Total Design (2) 2" xfId="2697" xr:uid="{00000000-0005-0000-0000-0000C0080000}"/>
    <cellStyle name="?@??Total Design 2" xfId="2698" xr:uid="{00000000-0005-0000-0000-0000C1080000}"/>
    <cellStyle name="?@??Total Design_26milw" xfId="2699" xr:uid="{00000000-0005-0000-0000-0000C2080000}"/>
    <cellStyle name="?@??Update Alt4 (Cost)" xfId="2700" xr:uid="{00000000-0005-0000-0000-0000C3080000}"/>
    <cellStyle name="?@??Update Alt4 (Cost) 2" xfId="2701" xr:uid="{00000000-0005-0000-0000-0000C4080000}"/>
    <cellStyle name="?@??V9-VAGL" xfId="2702" xr:uid="{00000000-0005-0000-0000-0000C5080000}"/>
    <cellStyle name="?@??Variance" xfId="2703" xr:uid="{00000000-0005-0000-0000-0000C6080000}"/>
    <cellStyle name="?@??Volume" xfId="2704" xr:uid="{00000000-0005-0000-0000-0000C7080000}"/>
    <cellStyle name="?@??Volume 2" xfId="2705" xr:uid="{00000000-0005-0000-0000-0000C8080000}"/>
    <cellStyle name="?@??vs program (2)" xfId="2706" xr:uid="{00000000-0005-0000-0000-0000C9080000}"/>
    <cellStyle name="?@??vs program (2) 2" xfId="2707" xr:uid="{00000000-0005-0000-0000-0000CA080000}"/>
    <cellStyle name="?@??vs program (3)" xfId="2708" xr:uid="{00000000-0005-0000-0000-0000CB080000}"/>
    <cellStyle name="?@??vs program (3) 2" xfId="2709" xr:uid="{00000000-0005-0000-0000-0000CC080000}"/>
    <cellStyle name="?@??vs.Mar" xfId="2710" xr:uid="{00000000-0005-0000-0000-0000CD080000}"/>
    <cellStyle name="?@??vs.Mar 2" xfId="2711" xr:uid="{00000000-0005-0000-0000-0000CE080000}"/>
    <cellStyle name="?@??vsGS" xfId="2712" xr:uid="{00000000-0005-0000-0000-0000CF080000}"/>
    <cellStyle name="?@??vsGS 2" xfId="2713" xr:uid="{00000000-0005-0000-0000-0000D0080000}"/>
    <cellStyle name="?@??VsProgram" xfId="2714" xr:uid="{00000000-0005-0000-0000-0000D1080000}"/>
    <cellStyle name="?@??VsProgram 2" xfId="2715" xr:uid="{00000000-0005-0000-0000-0000D2080000}"/>
    <cellStyle name="?@??W Action" xfId="2716" xr:uid="{00000000-0005-0000-0000-0000D3080000}"/>
    <cellStyle name="?@??W Action 2" xfId="2717" xr:uid="{00000000-0005-0000-0000-0000D4080000}"/>
    <cellStyle name="?@??With Action" xfId="2718" xr:uid="{00000000-0005-0000-0000-0000D5080000}"/>
    <cellStyle name="?@??With Action 2" xfId="2719" xr:uid="{00000000-0005-0000-0000-0000D6080000}"/>
    <cellStyle name="?@?e_FY_FLH BP99" xfId="2720" xr:uid="{00000000-0005-0000-0000-0000D7080000}"/>
    <cellStyle name="?@¯e_FY_FLH BP99" xfId="2721" xr:uid="{00000000-0005-0000-0000-0000D8080000}"/>
    <cellStyle name="?_98aust4" xfId="2722" xr:uid="{00000000-0005-0000-0000-0000D9080000}"/>
    <cellStyle name="?_98aust4_High Level SI summary1" xfId="2723" xr:uid="{00000000-0005-0000-0000-0000DA080000}"/>
    <cellStyle name="?_98aust4_J97U-SC-20May03" xfId="2724" xr:uid="{00000000-0005-0000-0000-0000DB080000}"/>
    <cellStyle name="?_98aust4_SC Inquiry" xfId="2725" xr:uid="{00000000-0005-0000-0000-0000DC080000}"/>
    <cellStyle name="?_98aust4_Thailand-J97U1" xfId="2726" xr:uid="{00000000-0005-0000-0000-0000DD080000}"/>
    <cellStyle name="?_98aust4_Volume for SI June 17 Review" xfId="2727" xr:uid="{00000000-0005-0000-0000-0000DE080000}"/>
    <cellStyle name="?_98austact" xfId="2728" xr:uid="{00000000-0005-0000-0000-0000DF080000}"/>
    <cellStyle name="?_98austact_High Level SI summary1" xfId="2729" xr:uid="{00000000-0005-0000-0000-0000E0080000}"/>
    <cellStyle name="?_98austact_J97U-SC-20May03" xfId="2730" xr:uid="{00000000-0005-0000-0000-0000E1080000}"/>
    <cellStyle name="?_98austact_SC Inquiry" xfId="2731" xr:uid="{00000000-0005-0000-0000-0000E2080000}"/>
    <cellStyle name="?_98austact_Thailand-J97U1" xfId="2732" xr:uid="{00000000-0005-0000-0000-0000E3080000}"/>
    <cellStyle name="?_98austact_Volume for SI June 17 Review" xfId="2733" xr:uid="{00000000-0005-0000-0000-0000E4080000}"/>
    <cellStyle name="?_98ftc12" xfId="2734" xr:uid="{00000000-0005-0000-0000-0000E5080000}"/>
    <cellStyle name="?_98ftc12_High Level SI summary1" xfId="2735" xr:uid="{00000000-0005-0000-0000-0000E6080000}"/>
    <cellStyle name="?_98ftc12_J97U-SC-20May03" xfId="2736" xr:uid="{00000000-0005-0000-0000-0000E7080000}"/>
    <cellStyle name="?_98ftc12_SC Inquiry" xfId="2737" xr:uid="{00000000-0005-0000-0000-0000E8080000}"/>
    <cellStyle name="?_98ftc12_Thailand-J97U1" xfId="2738" xr:uid="{00000000-0005-0000-0000-0000E9080000}"/>
    <cellStyle name="?_98ftc12_Volume for SI June 17 Review" xfId="2739" xr:uid="{00000000-0005-0000-0000-0000EA080000}"/>
    <cellStyle name="?_99ADR" xfId="2740" xr:uid="{00000000-0005-0000-0000-0000EB080000}"/>
    <cellStyle name="?_99ADR_High Level SI summary1" xfId="2741" xr:uid="{00000000-0005-0000-0000-0000EC080000}"/>
    <cellStyle name="?_99ADR_J97U-SC-20May03" xfId="2742" xr:uid="{00000000-0005-0000-0000-0000ED080000}"/>
    <cellStyle name="?_99ADR_SC Inquiry" xfId="2743" xr:uid="{00000000-0005-0000-0000-0000EE080000}"/>
    <cellStyle name="?_99ADR_Thailand-J97U1" xfId="2744" xr:uid="{00000000-0005-0000-0000-0000EF080000}"/>
    <cellStyle name="?_99ADR_Volume for SI June 17 Review" xfId="2745" xr:uid="{00000000-0005-0000-0000-0000F0080000}"/>
    <cellStyle name="?_99aust" xfId="2746" xr:uid="{00000000-0005-0000-0000-0000F1080000}"/>
    <cellStyle name="?_99aust_High Level SI summary1" xfId="2747" xr:uid="{00000000-0005-0000-0000-0000F2080000}"/>
    <cellStyle name="?_99aust_J97U-SC-20May03" xfId="2748" xr:uid="{00000000-0005-0000-0000-0000F3080000}"/>
    <cellStyle name="?_99aust_SC Inquiry" xfId="2749" xr:uid="{00000000-0005-0000-0000-0000F4080000}"/>
    <cellStyle name="?_99aust_Thailand-J97U1" xfId="2750" xr:uid="{00000000-0005-0000-0000-0000F5080000}"/>
    <cellStyle name="?_99aust_Volume for SI June 17 Review" xfId="2751" xr:uid="{00000000-0005-0000-0000-0000F6080000}"/>
    <cellStyle name="?_99ec" xfId="2752" xr:uid="{00000000-0005-0000-0000-0000F7080000}"/>
    <cellStyle name="?_99ec_High Level SI summary1" xfId="2753" xr:uid="{00000000-0005-0000-0000-0000F8080000}"/>
    <cellStyle name="?_99ec_J97U-SC-20May03" xfId="2754" xr:uid="{00000000-0005-0000-0000-0000F9080000}"/>
    <cellStyle name="?_99ec_SC Inquiry" xfId="2755" xr:uid="{00000000-0005-0000-0000-0000FA080000}"/>
    <cellStyle name="?_99ec_Thailand-J97U1" xfId="2756" xr:uid="{00000000-0005-0000-0000-0000FB080000}"/>
    <cellStyle name="?_99ec_Volume for SI June 17 Review" xfId="2757" xr:uid="{00000000-0005-0000-0000-0000FC080000}"/>
    <cellStyle name="?_99ecadd" xfId="2758" xr:uid="{00000000-0005-0000-0000-0000FD080000}"/>
    <cellStyle name="?_99ecadd_High Level SI summary1" xfId="2759" xr:uid="{00000000-0005-0000-0000-0000FE080000}"/>
    <cellStyle name="?_99ecadd_J97U-SC-20May03" xfId="2760" xr:uid="{00000000-0005-0000-0000-0000FF080000}"/>
    <cellStyle name="?_99ecadd_SC Inquiry" xfId="2761" xr:uid="{00000000-0005-0000-0000-000000090000}"/>
    <cellStyle name="?_99ecadd_Thailand-J97U1" xfId="2762" xr:uid="{00000000-0005-0000-0000-000001090000}"/>
    <cellStyle name="?_99ecadd_Volume for SI June 17 Review" xfId="2763" xr:uid="{00000000-0005-0000-0000-000002090000}"/>
    <cellStyle name="?_99pr623" xfId="2764" xr:uid="{00000000-0005-0000-0000-000003090000}"/>
    <cellStyle name="?_99pr623_High Level SI summary1" xfId="2765" xr:uid="{00000000-0005-0000-0000-000004090000}"/>
    <cellStyle name="?_99pr623_J97U-SC-20May03" xfId="2766" xr:uid="{00000000-0005-0000-0000-000005090000}"/>
    <cellStyle name="?_99pr623_SC Inquiry" xfId="2767" xr:uid="{00000000-0005-0000-0000-000006090000}"/>
    <cellStyle name="?_99pr623_Thailand-J97U1" xfId="2768" xr:uid="{00000000-0005-0000-0000-000007090000}"/>
    <cellStyle name="?_99pr623_Volume for SI June 17 Review" xfId="2769" xr:uid="{00000000-0005-0000-0000-000008090000}"/>
    <cellStyle name="?_99pr623c" xfId="2770" xr:uid="{00000000-0005-0000-0000-000009090000}"/>
    <cellStyle name="?_99pr623c_High Level SI summary1" xfId="2771" xr:uid="{00000000-0005-0000-0000-00000A090000}"/>
    <cellStyle name="?_99pr623c_J97U-SC-20May03" xfId="2772" xr:uid="{00000000-0005-0000-0000-00000B090000}"/>
    <cellStyle name="?_99pr623c_SC Inquiry" xfId="2773" xr:uid="{00000000-0005-0000-0000-00000C090000}"/>
    <cellStyle name="?_99pr623c_Thailand-J97U1" xfId="2774" xr:uid="{00000000-0005-0000-0000-00000D090000}"/>
    <cellStyle name="?_99pr623c_Volume for SI June 17 Review" xfId="2775" xr:uid="{00000000-0005-0000-0000-00000E090000}"/>
    <cellStyle name="?_99PRICE" xfId="2776" xr:uid="{00000000-0005-0000-0000-00000F090000}"/>
    <cellStyle name="?_99PRICE_High Level SI summary1" xfId="2777" xr:uid="{00000000-0005-0000-0000-000010090000}"/>
    <cellStyle name="?_99PRICE_J97U-SC-20May03" xfId="2778" xr:uid="{00000000-0005-0000-0000-000011090000}"/>
    <cellStyle name="?_99PRICE_SC Inquiry" xfId="2779" xr:uid="{00000000-0005-0000-0000-000012090000}"/>
    <cellStyle name="?_99PRICE_Thailand-J97U1" xfId="2780" xr:uid="{00000000-0005-0000-0000-000013090000}"/>
    <cellStyle name="?_99PRICE_Volume for SI June 17 Review" xfId="2781" xr:uid="{00000000-0005-0000-0000-000014090000}"/>
    <cellStyle name="?_99SUM" xfId="2782" xr:uid="{00000000-0005-0000-0000-000015090000}"/>
    <cellStyle name="?_99SUM_High Level SI summary1" xfId="2783" xr:uid="{00000000-0005-0000-0000-000016090000}"/>
    <cellStyle name="?_99SUM_J97U-SC-20May03" xfId="2784" xr:uid="{00000000-0005-0000-0000-000017090000}"/>
    <cellStyle name="?_99SUM_SC Inquiry" xfId="2785" xr:uid="{00000000-0005-0000-0000-000018090000}"/>
    <cellStyle name="?_99SUM_Thailand-J97U1" xfId="2786" xr:uid="{00000000-0005-0000-0000-000019090000}"/>
    <cellStyle name="?_99SUM_Volume for SI June 17 Review" xfId="2787" xr:uid="{00000000-0005-0000-0000-00001A090000}"/>
    <cellStyle name="?_High Level SI summary1" xfId="2788" xr:uid="{00000000-0005-0000-0000-00001B090000}"/>
    <cellStyle name="?_J97FT623" xfId="2789" xr:uid="{00000000-0005-0000-0000-00001C090000}"/>
    <cellStyle name="?_J97FT623_High Level SI summary1" xfId="2790" xr:uid="{00000000-0005-0000-0000-00001D090000}"/>
    <cellStyle name="?_J97FT623_J97U-SC-20May03" xfId="2791" xr:uid="{00000000-0005-0000-0000-00001E090000}"/>
    <cellStyle name="?_J97FT623_SC Inquiry" xfId="2792" xr:uid="{00000000-0005-0000-0000-00001F090000}"/>
    <cellStyle name="?_J97FT623_Thailand-J97U1" xfId="2793" xr:uid="{00000000-0005-0000-0000-000020090000}"/>
    <cellStyle name="?_J97FT623_Volume for SI June 17 Review" xfId="2794" xr:uid="{00000000-0005-0000-0000-000021090000}"/>
    <cellStyle name="?_J97FTC_1" xfId="2795" xr:uid="{00000000-0005-0000-0000-000022090000}"/>
    <cellStyle name="?_J97FTC_1_High Level SI summary1" xfId="2796" xr:uid="{00000000-0005-0000-0000-000023090000}"/>
    <cellStyle name="?_J97FTC_1_J97U-SC-20May03" xfId="2797" xr:uid="{00000000-0005-0000-0000-000024090000}"/>
    <cellStyle name="?_J97FTC_1_SC Inquiry" xfId="2798" xr:uid="{00000000-0005-0000-0000-000025090000}"/>
    <cellStyle name="?_J97FTC_1_Thailand-J97U1" xfId="2799" xr:uid="{00000000-0005-0000-0000-000026090000}"/>
    <cellStyle name="?_J97FTC_1_Volume for SI June 17 Review" xfId="2800" xr:uid="{00000000-0005-0000-0000-000027090000}"/>
    <cellStyle name="?_J97U-SC-20May03" xfId="2801" xr:uid="{00000000-0005-0000-0000-000028090000}"/>
    <cellStyle name="?_JANPRIC2" xfId="2802" xr:uid="{00000000-0005-0000-0000-000029090000}"/>
    <cellStyle name="?_JANPRIC2_1" xfId="2803" xr:uid="{00000000-0005-0000-0000-00002A090000}"/>
    <cellStyle name="?_JANPRIC2_1_High Level SI summary1" xfId="2804" xr:uid="{00000000-0005-0000-0000-00002B090000}"/>
    <cellStyle name="?_JANPRIC2_1_J97U-SC-20May03" xfId="2805" xr:uid="{00000000-0005-0000-0000-00002C090000}"/>
    <cellStyle name="?_JANPRIC2_1_SC Inquiry" xfId="2806" xr:uid="{00000000-0005-0000-0000-00002D090000}"/>
    <cellStyle name="?_JANPRIC2_1_Thailand-J97U1" xfId="2807" xr:uid="{00000000-0005-0000-0000-00002E090000}"/>
    <cellStyle name="?_JANPRIC2_1_Volume for SI June 17 Review" xfId="2808" xr:uid="{00000000-0005-0000-0000-00002F090000}"/>
    <cellStyle name="?_JANPRIC2_High Level SI summary1" xfId="2809" xr:uid="{00000000-0005-0000-0000-000030090000}"/>
    <cellStyle name="?_JANPRIC2_J97U-SC-20May03" xfId="2810" xr:uid="{00000000-0005-0000-0000-000031090000}"/>
    <cellStyle name="?_JANPRIC2_SC Inquiry" xfId="2811" xr:uid="{00000000-0005-0000-0000-000032090000}"/>
    <cellStyle name="?_JANPRIC2_Thailand-J97U1" xfId="2812" xr:uid="{00000000-0005-0000-0000-000033090000}"/>
    <cellStyle name="?_JANPRIC2_Volume for SI June 17 Review" xfId="2813" xr:uid="{00000000-0005-0000-0000-000034090000}"/>
    <cellStyle name="?_newadr2" xfId="2814" xr:uid="{00000000-0005-0000-0000-000035090000}"/>
    <cellStyle name="?_newadr2_High Level SI summary1" xfId="2815" xr:uid="{00000000-0005-0000-0000-000036090000}"/>
    <cellStyle name="?_newadr2_J97U-SC-20May03" xfId="2816" xr:uid="{00000000-0005-0000-0000-000037090000}"/>
    <cellStyle name="?_newadr2_SC Inquiry" xfId="2817" xr:uid="{00000000-0005-0000-0000-000038090000}"/>
    <cellStyle name="?_newadr2_Thailand-J97U1" xfId="2818" xr:uid="{00000000-0005-0000-0000-000039090000}"/>
    <cellStyle name="?_newadr2_Volume for SI June 17 Review" xfId="2819" xr:uid="{00000000-0005-0000-0000-00003A090000}"/>
    <cellStyle name="?_PRICEADR" xfId="2820" xr:uid="{00000000-0005-0000-0000-00003B090000}"/>
    <cellStyle name="?_PRICEADR_1" xfId="2821" xr:uid="{00000000-0005-0000-0000-00003C090000}"/>
    <cellStyle name="?_PRICEADR_1_High Level SI summary1" xfId="2822" xr:uid="{00000000-0005-0000-0000-00003D090000}"/>
    <cellStyle name="?_PRICEADR_1_J97U-SC-20May03" xfId="2823" xr:uid="{00000000-0005-0000-0000-00003E090000}"/>
    <cellStyle name="?_PRICEADR_1_SC Inquiry" xfId="2824" xr:uid="{00000000-0005-0000-0000-00003F090000}"/>
    <cellStyle name="?_PRICEADR_1_Thailand-J97U1" xfId="2825" xr:uid="{00000000-0005-0000-0000-000040090000}"/>
    <cellStyle name="?_PRICEADR_1_Volume for SI June 17 Review" xfId="2826" xr:uid="{00000000-0005-0000-0000-000041090000}"/>
    <cellStyle name="?_PRICEADR_High Level SI summary1" xfId="2827" xr:uid="{00000000-0005-0000-0000-000042090000}"/>
    <cellStyle name="?_PRICEADR_J97U-SC-20May03" xfId="2828" xr:uid="{00000000-0005-0000-0000-000043090000}"/>
    <cellStyle name="?_PRICEADR_SC Inquiry" xfId="2829" xr:uid="{00000000-0005-0000-0000-000044090000}"/>
    <cellStyle name="?_PRICEADR_Thailand-J97U1" xfId="2830" xr:uid="{00000000-0005-0000-0000-000045090000}"/>
    <cellStyle name="?_PRICEADR_Volume for SI June 17 Review" xfId="2831" xr:uid="{00000000-0005-0000-0000-000046090000}"/>
    <cellStyle name="?_PRICEEC" xfId="2832" xr:uid="{00000000-0005-0000-0000-000047090000}"/>
    <cellStyle name="?_PRICEEC_1" xfId="2833" xr:uid="{00000000-0005-0000-0000-000048090000}"/>
    <cellStyle name="?_PRICEEC_1_High Level SI summary1" xfId="2834" xr:uid="{00000000-0005-0000-0000-000049090000}"/>
    <cellStyle name="?_PRICEEC_1_J97U-SC-20May03" xfId="2835" xr:uid="{00000000-0005-0000-0000-00004A090000}"/>
    <cellStyle name="?_PRICEEC_1_SC Inquiry" xfId="2836" xr:uid="{00000000-0005-0000-0000-00004B090000}"/>
    <cellStyle name="?_PRICEEC_1_Thailand-J97U1" xfId="2837" xr:uid="{00000000-0005-0000-0000-00004C090000}"/>
    <cellStyle name="?_PRICEEC_1_Volume for SI June 17 Review" xfId="2838" xr:uid="{00000000-0005-0000-0000-00004D090000}"/>
    <cellStyle name="?_PRICEEC_High Level SI summary1" xfId="2839" xr:uid="{00000000-0005-0000-0000-00004E090000}"/>
    <cellStyle name="?_PRICEEC_J97U-SC-20May03" xfId="2840" xr:uid="{00000000-0005-0000-0000-00004F090000}"/>
    <cellStyle name="?_PRICEEC_SC Inquiry" xfId="2841" xr:uid="{00000000-0005-0000-0000-000050090000}"/>
    <cellStyle name="?_PRICEEC_Thailand-J97U1" xfId="2842" xr:uid="{00000000-0005-0000-0000-000051090000}"/>
    <cellStyle name="?_PRICEEC_Volume for SI June 17 Review" xfId="2843" xr:uid="{00000000-0005-0000-0000-000052090000}"/>
    <cellStyle name="?_SC Inquiry" xfId="2844" xr:uid="{00000000-0005-0000-0000-000053090000}"/>
    <cellStyle name="?_Thailand-J97U1" xfId="2845" xr:uid="{00000000-0005-0000-0000-000054090000}"/>
    <cellStyle name="?_U268U Thailand SC" xfId="2846" xr:uid="{00000000-0005-0000-0000-000055090000}"/>
    <cellStyle name="?_Volume for SI June 17 Review" xfId="2847" xr:uid="{00000000-0005-0000-0000-000056090000}"/>
    <cellStyle name="?_WDMO399" xfId="2848" xr:uid="{00000000-0005-0000-0000-000057090000}"/>
    <cellStyle name="?_WDMO399_High Level SI summary1" xfId="2849" xr:uid="{00000000-0005-0000-0000-000058090000}"/>
    <cellStyle name="?_WDMO399_J97U-SC-20May03" xfId="2850" xr:uid="{00000000-0005-0000-0000-000059090000}"/>
    <cellStyle name="?_WDMO399_SC Inquiry" xfId="2851" xr:uid="{00000000-0005-0000-0000-00005A090000}"/>
    <cellStyle name="?_WDMO399_Thailand-J97U1" xfId="2852" xr:uid="{00000000-0005-0000-0000-00005B090000}"/>
    <cellStyle name="?_WDMO399_Volume for SI June 17 Review" xfId="2853" xr:uid="{00000000-0005-0000-0000-00005C090000}"/>
    <cellStyle name="?”??_REV3 " xfId="2854" xr:uid="{00000000-0005-0000-0000-00005D090000}"/>
    <cellStyle name="?”´?_REV3 " xfId="2855" xr:uid="{00000000-0005-0000-0000-00005E090000}"/>
    <cellStyle name="?…????è [0.00]_!!!GO" xfId="2856" xr:uid="{00000000-0005-0000-0000-00005F090000}"/>
    <cellStyle name="?…????è_!!!GO" xfId="2857" xr:uid="{00000000-0005-0000-0000-000060090000}"/>
    <cellStyle name="?…?a唇?e [0.00]_Enterprise profit" xfId="2858" xr:uid="{00000000-0005-0000-0000-000061090000}"/>
    <cellStyle name="?…?a唇?e_Sheet1" xfId="2859" xr:uid="{00000000-0005-0000-0000-000062090000}"/>
    <cellStyle name="?A? [0]_???? " xfId="2860" xr:uid="{00000000-0005-0000-0000-000063090000}"/>
    <cellStyle name="?A?_???? " xfId="2861" xr:uid="{00000000-0005-0000-0000-000064090000}"/>
    <cellStyle name="?d????  Design " xfId="2862" xr:uid="{00000000-0005-0000-0000-000065090000}"/>
    <cellStyle name="?d????(10) Mondeo-Accord" xfId="2863" xr:uid="{00000000-0005-0000-0000-000066090000}"/>
    <cellStyle name="?d????(9) 115ABS-Exsior" xfId="2864" xr:uid="{00000000-0005-0000-0000-000067090000}"/>
    <cellStyle name="?d????0]_  Design " xfId="2865" xr:uid="{00000000-0005-0000-0000-000068090000}"/>
    <cellStyle name="?d????10HRLux-Varica" xfId="2866" xr:uid="{00000000-0005-0000-0000-000069090000}"/>
    <cellStyle name="?d????10PUAC-Verica" xfId="2867" xr:uid="{00000000-0005-0000-0000-00006A090000}"/>
    <cellStyle name="?d????115-last" xfId="2868" xr:uid="{00000000-0005-0000-0000-00006B090000}"/>
    <cellStyle name="?d????13EGI-SE" xfId="2869" xr:uid="{00000000-0005-0000-0000-00006C090000}"/>
    <cellStyle name="?d????162PFT" xfId="2870" xr:uid="{00000000-0005-0000-0000-00006D090000}"/>
    <cellStyle name="?d????162-RPW" xfId="2871" xr:uid="{00000000-0005-0000-0000-00006E090000}"/>
    <cellStyle name="?d????18L Design" xfId="2872" xr:uid="{00000000-0005-0000-0000-00006F090000}"/>
    <cellStyle name="?d????198RDMP" xfId="2873" xr:uid="{00000000-0005-0000-0000-000070090000}"/>
    <cellStyle name="?d????2000SVP" xfId="2874" xr:uid="{00000000-0005-0000-0000-000071090000}"/>
    <cellStyle name="?d????2016R19" xfId="2875" xr:uid="{00000000-0005-0000-0000-000072090000}"/>
    <cellStyle name="?d????20HSV9-Delica" xfId="2876" xr:uid="{00000000-0005-0000-0000-000073090000}"/>
    <cellStyle name="?d????20PUW-Delica" xfId="2877" xr:uid="{00000000-0005-0000-0000-000074090000}"/>
    <cellStyle name="?d????22HSV9-Delica" xfId="2878" xr:uid="{00000000-0005-0000-0000-000075090000}"/>
    <cellStyle name="?d????22PUW-Delica" xfId="2879" xr:uid="{00000000-0005-0000-0000-000076090000}"/>
    <cellStyle name="?d????27-COLL1" xfId="2880" xr:uid="{00000000-0005-0000-0000-000077090000}"/>
    <cellStyle name="?d????5+7 Per Unit" xfId="2881" xr:uid="{00000000-0005-0000-0000-000078090000}"/>
    <cellStyle name="?d????57-upd" xfId="2882" xr:uid="{00000000-0005-0000-0000-000079090000}"/>
    <cellStyle name="?d????95 BP Taurus" xfId="2883" xr:uid="{00000000-0005-0000-0000-00007A090000}"/>
    <cellStyle name="?d????95BT57-RPW" xfId="2884" xr:uid="{00000000-0005-0000-0000-00007B090000}"/>
    <cellStyle name="?d????96 Scorpio-95 Scorpio" xfId="2885" xr:uid="{00000000-0005-0000-0000-00007C090000}"/>
    <cellStyle name="?d????96 Scorpio-CamryLE" xfId="2886" xr:uid="{00000000-0005-0000-0000-00007D090000}"/>
    <cellStyle name="?d????96 Scorpio-CamryLE (2)" xfId="2887" xr:uid="{00000000-0005-0000-0000-00007E090000}"/>
    <cellStyle name="?d????96 Scorpio-Grey" xfId="2888" xr:uid="{00000000-0005-0000-0000-00007F090000}"/>
    <cellStyle name="?d????96 ScorpioH-CamryXE" xfId="2889" xr:uid="{00000000-0005-0000-0000-000080090000}"/>
    <cellStyle name="?d????96 ScorpioH-Omega" xfId="2890" xr:uid="{00000000-0005-0000-0000-000081090000}"/>
    <cellStyle name="?d????96 Scorpio-Omega" xfId="2891" xr:uid="{00000000-0005-0000-0000-000082090000}"/>
    <cellStyle name="?d????97 75FL" xfId="2892" xr:uid="{00000000-0005-0000-0000-000083090000}"/>
    <cellStyle name="?d????97 design" xfId="2893" xr:uid="{00000000-0005-0000-0000-000084090000}"/>
    <cellStyle name="?d????97 design ( Relaun)" xfId="2894" xr:uid="{00000000-0005-0000-0000-000085090000}"/>
    <cellStyle name="?d????97 Design(Value)" xfId="2895" xr:uid="{00000000-0005-0000-0000-000086090000}"/>
    <cellStyle name="?d????97 MSC Design" xfId="2896" xr:uid="{00000000-0005-0000-0000-000087090000}"/>
    <cellStyle name="?d????98 BT57" xfId="2897" xr:uid="{00000000-0005-0000-0000-000088090000}"/>
    <cellStyle name="?d????98 design" xfId="2898" xr:uid="{00000000-0005-0000-0000-000089090000}"/>
    <cellStyle name="?d????98 design  " xfId="2899" xr:uid="{00000000-0005-0000-0000-00008A090000}"/>
    <cellStyle name="?d????98 MY Design" xfId="2900" xr:uid="{00000000-0005-0000-0000-00008B090000}"/>
    <cellStyle name="?d????98july" xfId="2901" xr:uid="{00000000-0005-0000-0000-00008C090000}"/>
    <cellStyle name="?d????99MY" xfId="2902" xr:uid="{00000000-0005-0000-0000-00008D090000}"/>
    <cellStyle name="?d????A-allocated" xfId="2903" xr:uid="{00000000-0005-0000-0000-00008E090000}"/>
    <cellStyle name="?d????ABS Airbag" xfId="2904" xr:uid="{00000000-0005-0000-0000-00008F090000}"/>
    <cellStyle name="?d????Added Spec" xfId="2905" xr:uid="{00000000-0005-0000-0000-000090090000}"/>
    <cellStyle name="?d????anayoy" xfId="2906" xr:uid="{00000000-0005-0000-0000-000091090000}"/>
    <cellStyle name="?d????AUG0597A" xfId="2907" xr:uid="{00000000-0005-0000-0000-000092090000}"/>
    <cellStyle name="?d????B17CORSA" xfId="2908" xr:uid="{00000000-0005-0000-0000-000093090000}"/>
    <cellStyle name="?d????Back up" xfId="2909" xr:uid="{00000000-0005-0000-0000-000094090000}"/>
    <cellStyle name="?d????BILLING1" xfId="2910" xr:uid="{00000000-0005-0000-0000-000095090000}"/>
    <cellStyle name="?d????BT57" xfId="2911" xr:uid="{00000000-0005-0000-0000-000096090000}"/>
    <cellStyle name="?d????BT57HBvsMarch " xfId="2912" xr:uid="{00000000-0005-0000-0000-000097090000}"/>
    <cellStyle name="?d????BT57HBvsMarch  (M)" xfId="2913" xr:uid="{00000000-0005-0000-0000-000098090000}"/>
    <cellStyle name="?d????BT57NBvsMarch" xfId="2914" xr:uid="{00000000-0005-0000-0000-000099090000}"/>
    <cellStyle name="?d????BT57NBvsMarch (M)" xfId="2915" xr:uid="{00000000-0005-0000-0000-00009A090000}"/>
    <cellStyle name="?d????C206twn" xfId="2916" xr:uid="{00000000-0005-0000-0000-00009B090000}"/>
    <cellStyle name="?d????C206twn(708)" xfId="2917" xr:uid="{00000000-0005-0000-0000-00009C090000}"/>
    <cellStyle name="?d????C224(ORIGINAL-AUG)" xfId="2918" xr:uid="{00000000-0005-0000-0000-00009D090000}"/>
    <cellStyle name="?d????Cam2.2" xfId="2919" xr:uid="{00000000-0005-0000-0000-00009E090000}"/>
    <cellStyle name="?d????CDT115" xfId="2920" xr:uid="{00000000-0005-0000-0000-00009F090000}"/>
    <cellStyle name="?d????CDT31-SVO" xfId="2921" xr:uid="{00000000-0005-0000-0000-0000A0090000}"/>
    <cellStyle name="?d????CDW162" xfId="2922" xr:uid="{00000000-0005-0000-0000-0000A1090000}"/>
    <cellStyle name="?d????chart" xfId="2923" xr:uid="{00000000-0005-0000-0000-0000A2090000}"/>
    <cellStyle name="?d????COGLX-GDA" xfId="2924" xr:uid="{00000000-0005-0000-0000-0000A3090000}"/>
    <cellStyle name="?d????CO-SD" xfId="2925" xr:uid="{00000000-0005-0000-0000-0000A4090000}"/>
    <cellStyle name="?d????Cost Recovery" xfId="2926" xr:uid="{00000000-0005-0000-0000-0000A5090000}"/>
    <cellStyle name="?d????cost recovery  (2)" xfId="2927" xr:uid="{00000000-0005-0000-0000-0000A6090000}"/>
    <cellStyle name="?d????cost recovery (2)" xfId="2928" xr:uid="{00000000-0005-0000-0000-0000A7090000}"/>
    <cellStyle name="?d????cost recovery_1" xfId="2929" xr:uid="{00000000-0005-0000-0000-0000A8090000}"/>
    <cellStyle name="?d????CT75" xfId="2930" xr:uid="{00000000-0005-0000-0000-0000A9090000}"/>
    <cellStyle name="?d????CT75 (2)" xfId="2931" xr:uid="{00000000-0005-0000-0000-0000AA090000}"/>
    <cellStyle name="?d????CT75 BP Update" xfId="2932" xr:uid="{00000000-0005-0000-0000-0000AB090000}"/>
    <cellStyle name="?d????CT75 minor change" xfId="2933" xr:uid="{00000000-0005-0000-0000-0000AC090000}"/>
    <cellStyle name="?d????CT75 Value" xfId="2934" xr:uid="{00000000-0005-0000-0000-0000AD090000}"/>
    <cellStyle name="?d????CT75_1" xfId="2935" xr:uid="{00000000-0005-0000-0000-0000AE090000}"/>
    <cellStyle name="?d????CT75pu" xfId="2936" xr:uid="{00000000-0005-0000-0000-0000AF090000}"/>
    <cellStyle name="?d????design" xfId="2937" xr:uid="{00000000-0005-0000-0000-0000B0090000}"/>
    <cellStyle name="?d????design " xfId="2938" xr:uid="{00000000-0005-0000-0000-0000B1090000}"/>
    <cellStyle name="?d????design (2)" xfId="2939" xr:uid="{00000000-0005-0000-0000-0000B2090000}"/>
    <cellStyle name="?d????Design Cost" xfId="2940" xr:uid="{00000000-0005-0000-0000-0000B3090000}"/>
    <cellStyle name="?d????Design Engine" xfId="2941" xr:uid="{00000000-0005-0000-0000-0000B4090000}"/>
    <cellStyle name="?d????Design_1" xfId="2942" xr:uid="{00000000-0005-0000-0000-0000B5090000}"/>
    <cellStyle name="?d????DEW98" xfId="2943" xr:uid="{00000000-0005-0000-0000-0000B6090000}"/>
    <cellStyle name="?d????E18PW201" xfId="2944" xr:uid="{00000000-0005-0000-0000-0000B7090000}"/>
    <cellStyle name="?d????E20DEL1" xfId="2945" xr:uid="{00000000-0005-0000-0000-0000B8090000}"/>
    <cellStyle name="?d????E22PUDE1" xfId="2946" xr:uid="{00000000-0005-0000-0000-0000B9090000}"/>
    <cellStyle name="?d????EAO" xfId="2947" xr:uid="{00000000-0005-0000-0000-0000BA090000}"/>
    <cellStyle name="?d????EII (upgarade)" xfId="2948" xr:uid="{00000000-0005-0000-0000-0000BB090000}"/>
    <cellStyle name="?d????EII Eco. Profit" xfId="2949" xr:uid="{00000000-0005-0000-0000-0000BC090000}"/>
    <cellStyle name="?d????EII(cost recovery)" xfId="2950" xr:uid="{00000000-0005-0000-0000-0000BD090000}"/>
    <cellStyle name="?d????Enco. profit" xfId="2951" xr:uid="{00000000-0005-0000-0000-0000BE090000}"/>
    <cellStyle name="?d????Enco. profit (2)" xfId="2952" xr:uid="{00000000-0005-0000-0000-0000BF090000}"/>
    <cellStyle name="?d????ENGINEU" xfId="2953" xr:uid="{00000000-0005-0000-0000-0000C0090000}"/>
    <cellStyle name="?d????Explanation" xfId="2954" xr:uid="{00000000-0005-0000-0000-0000C1090000}"/>
    <cellStyle name="?d????Export(714)" xfId="2955" xr:uid="{00000000-0005-0000-0000-0000C2090000}"/>
    <cellStyle name="?d????FACELIFT" xfId="2956" xr:uid="{00000000-0005-0000-0000-0000C3090000}"/>
    <cellStyle name="?d????F-allocated" xfId="2957" xr:uid="{00000000-0005-0000-0000-0000C4090000}"/>
    <cellStyle name="?d????Fin summary" xfId="2958" xr:uid="{00000000-0005-0000-0000-0000C5090000}"/>
    <cellStyle name="?d????Financial Summary" xfId="2959" xr:uid="{00000000-0005-0000-0000-0000C6090000}"/>
    <cellStyle name="?d????FLH0020 (3)" xfId="2960" xr:uid="{00000000-0005-0000-0000-0000C7090000}"/>
    <cellStyle name="?d????FLHPA" xfId="2961" xr:uid="{00000000-0005-0000-0000-0000C8090000}"/>
    <cellStyle name="?d????GLCAMH94" xfId="2962" xr:uid="{00000000-0005-0000-0000-0000C9090000}"/>
    <cellStyle name="?d????GLIMARC" xfId="2963" xr:uid="{00000000-0005-0000-0000-0000CA090000}"/>
    <cellStyle name="?d????GLSCAM94" xfId="2964" xr:uid="{00000000-0005-0000-0000-0000CB090000}"/>
    <cellStyle name="?d????GLXMARC" xfId="2965" xr:uid="{00000000-0005-0000-0000-0000CC090000}"/>
    <cellStyle name="?d????HDELLPS1" xfId="2966" xr:uid="{00000000-0005-0000-0000-0000CD090000}"/>
    <cellStyle name="?d????Investment" xfId="2967" xr:uid="{00000000-0005-0000-0000-0000CE090000}"/>
    <cellStyle name="?d????Investment (Self-help)" xfId="2968" xr:uid="{00000000-0005-0000-0000-0000CF090000}"/>
    <cellStyle name="?d????Investment_cost recovery" xfId="2969" xr:uid="{00000000-0005-0000-0000-0000D0090000}"/>
    <cellStyle name="?d????KonoABS" xfId="2970" xr:uid="{00000000-0005-0000-0000-0000D1090000}"/>
    <cellStyle name="?d????M20Sup" xfId="2971" xr:uid="{00000000-0005-0000-0000-0000D2090000}"/>
    <cellStyle name="?d????May 95 (4)" xfId="2972" xr:uid="{00000000-0005-0000-0000-0000D3090000}"/>
    <cellStyle name="?d????Memo (5)" xfId="2973" xr:uid="{00000000-0005-0000-0000-0000D4090000}"/>
    <cellStyle name="?d????Mondeo" xfId="2974" xr:uid="{00000000-0005-0000-0000-0000D5090000}"/>
    <cellStyle name="?d????Mondeo CKD" xfId="2975" xr:uid="{00000000-0005-0000-0000-0000D6090000}"/>
    <cellStyle name="?d????Mon-Exsior" xfId="2976" xr:uid="{00000000-0005-0000-0000-0000D7090000}"/>
    <cellStyle name="?d????NBA-GLA" xfId="2977" xr:uid="{00000000-0005-0000-0000-0000D8090000}"/>
    <cellStyle name="?d????NBA-LXIA" xfId="2978" xr:uid="{00000000-0005-0000-0000-0000D9090000}"/>
    <cellStyle name="?d????NB-ASTRA" xfId="2979" xr:uid="{00000000-0005-0000-0000-0000DA090000}"/>
    <cellStyle name="?d????NBGLASOC" xfId="2980" xr:uid="{00000000-0005-0000-0000-0000DB090000}"/>
    <cellStyle name="?d????NBLANCER" xfId="2981" xr:uid="{00000000-0005-0000-0000-0000DC090000}"/>
    <cellStyle name="?d????NBMarch" xfId="2982" xr:uid="{00000000-0005-0000-0000-0000DD090000}"/>
    <cellStyle name="?d????NBSocial" xfId="2983" xr:uid="{00000000-0005-0000-0000-0000DE090000}"/>
    <cellStyle name="?d????NBvsMarch" xfId="2984" xr:uid="{00000000-0005-0000-0000-0000DF090000}"/>
    <cellStyle name="?d????Packing Cost" xfId="2985" xr:uid="{00000000-0005-0000-0000-0000E0090000}"/>
    <cellStyle name="?d????Per Unit" xfId="2986" xr:uid="{00000000-0005-0000-0000-0000E1090000}"/>
    <cellStyle name="?d????Per Unit " xfId="2987" xr:uid="{00000000-0005-0000-0000-0000E2090000}"/>
    <cellStyle name="?d????Per Unit_Bongo Per Unit " xfId="2988" xr:uid="{00000000-0005-0000-0000-0000E3090000}"/>
    <cellStyle name="?d????pftsheet" xfId="2989" xr:uid="{00000000-0005-0000-0000-0000E4090000}"/>
    <cellStyle name="?d????P-LUXVA1" xfId="2990" xr:uid="{00000000-0005-0000-0000-0000E5090000}"/>
    <cellStyle name="?d????P-PUVAR1" xfId="2991" xr:uid="{00000000-0005-0000-0000-0000E6090000}"/>
    <cellStyle name="?d????Present (1)" xfId="2992" xr:uid="{00000000-0005-0000-0000-0000E7090000}"/>
    <cellStyle name="?d????Price" xfId="2993" xr:uid="{00000000-0005-0000-0000-0000E8090000}"/>
    <cellStyle name="?d????PRICE (2)" xfId="2994" xr:uid="{00000000-0005-0000-0000-0000E9090000}"/>
    <cellStyle name="?d????Price 2.0" xfId="2995" xr:uid="{00000000-0005-0000-0000-0000EA090000}"/>
    <cellStyle name="?d????Pricelist" xfId="2996" xr:uid="{00000000-0005-0000-0000-0000EB090000}"/>
    <cellStyle name="?d????Program" xfId="2997" xr:uid="{00000000-0005-0000-0000-0000EC090000}"/>
    <cellStyle name="?d????Pronto (upgrade)" xfId="2998" xr:uid="{00000000-0005-0000-0000-0000ED090000}"/>
    <cellStyle name="?d????Pronto Eco. Profit" xfId="2999" xr:uid="{00000000-0005-0000-0000-0000EE090000}"/>
    <cellStyle name="?d????Pronto Upg" xfId="3000" xr:uid="{00000000-0005-0000-0000-0000EF090000}"/>
    <cellStyle name="?d????PT - Pg. 5" xfId="3001" xr:uid="{00000000-0005-0000-0000-0000F0090000}"/>
    <cellStyle name="?d????PU-Aug" xfId="3002" xr:uid="{00000000-0005-0000-0000-0000F1090000}"/>
    <cellStyle name="?d????PUTAURUS" xfId="3003" xr:uid="{00000000-0005-0000-0000-0000F2090000}"/>
    <cellStyle name="?d????REMSC8" xfId="3004" xr:uid="{00000000-0005-0000-0000-0000F3090000}"/>
    <cellStyle name="?d????Retailprice" xfId="3005" xr:uid="{00000000-0005-0000-0000-0000F4090000}"/>
    <cellStyle name="?d????RP-walk" xfId="3006" xr:uid="{00000000-0005-0000-0000-0000F5090000}"/>
    <cellStyle name="?d????RSw" xfId="3007" xr:uid="{00000000-0005-0000-0000-0000F6090000}"/>
    <cellStyle name="?d????S1-PU (2)" xfId="3008" xr:uid="{00000000-0005-0000-0000-0000F7090000}"/>
    <cellStyle name="?d????selfhe" xfId="3009" xr:uid="{00000000-0005-0000-0000-0000F8090000}"/>
    <cellStyle name="?d????Sheet1" xfId="3010" xr:uid="{00000000-0005-0000-0000-0000F9090000}"/>
    <cellStyle name="?d????Sheet1 (2)" xfId="3011" xr:uid="{00000000-0005-0000-0000-0000FA090000}"/>
    <cellStyle name="?d????Sheet1 (3)" xfId="3012" xr:uid="{00000000-0005-0000-0000-0000FB090000}"/>
    <cellStyle name="?d????Sheet2" xfId="3013" xr:uid="{00000000-0005-0000-0000-0000FC090000}"/>
    <cellStyle name="?d????Sheet3" xfId="3014" xr:uid="{00000000-0005-0000-0000-0000FD090000}"/>
    <cellStyle name="?d????Spec" xfId="3015" xr:uid="{00000000-0005-0000-0000-0000FE090000}"/>
    <cellStyle name="?d????SUM" xfId="3016" xr:uid="{00000000-0005-0000-0000-0000FF090000}"/>
    <cellStyle name="?d????Summary 4.0 (2)" xfId="3017" xr:uid="{00000000-0005-0000-0000-0000000A0000}"/>
    <cellStyle name="?d????TA-CAM3" xfId="3018" xr:uid="{00000000-0005-0000-0000-0000010A0000}"/>
    <cellStyle name="?d????TAUCONC1" xfId="3019" xr:uid="{00000000-0005-0000-0000-0000020A0000}"/>
    <cellStyle name="?d????TELSTAR" xfId="3020" xr:uid="{00000000-0005-0000-0000-0000030A0000}"/>
    <cellStyle name="?d????Telstar (2)" xfId="3021" xr:uid="{00000000-0005-0000-0000-0000040A0000}"/>
    <cellStyle name="?d????Telstar_1" xfId="3022" xr:uid="{00000000-0005-0000-0000-0000050A0000}"/>
    <cellStyle name="?d????Total Design" xfId="3023" xr:uid="{00000000-0005-0000-0000-0000060A0000}"/>
    <cellStyle name="?d????Total Design (2)" xfId="3024" xr:uid="{00000000-0005-0000-0000-0000070A0000}"/>
    <cellStyle name="?d????Update Alt4 (Cost)" xfId="3025" xr:uid="{00000000-0005-0000-0000-0000080A0000}"/>
    <cellStyle name="?d????V9-VAGL" xfId="3026" xr:uid="{00000000-0005-0000-0000-0000090A0000}"/>
    <cellStyle name="?d????Volume" xfId="3027" xr:uid="{00000000-0005-0000-0000-00000A0A0000}"/>
    <cellStyle name="?d????vs program (2)" xfId="3028" xr:uid="{00000000-0005-0000-0000-00000B0A0000}"/>
    <cellStyle name="?d????vs program (3)" xfId="3029" xr:uid="{00000000-0005-0000-0000-00000C0A0000}"/>
    <cellStyle name="?d????vs.Mar" xfId="3030" xr:uid="{00000000-0005-0000-0000-00000D0A0000}"/>
    <cellStyle name="?d????VsProgram" xfId="3031" xr:uid="{00000000-0005-0000-0000-00000E0A0000}"/>
    <cellStyle name="?d????With Action" xfId="3032" xr:uid="{00000000-0005-0000-0000-00000F0A0000}"/>
    <cellStyle name="?f??[0]_6_6 R&amp;O " xfId="3033" xr:uid="{00000000-0005-0000-0000-0000100A0000}"/>
    <cellStyle name="?f??_6_6 R&amp;O " xfId="3034" xr:uid="{00000000-0005-0000-0000-0000110A0000}"/>
    <cellStyle name="?W?_Att4_94S$BAuHwI(J-980303$B2~D{(J" xfId="3035" xr:uid="{00000000-0005-0000-0000-0000120A0000}"/>
    <cellStyle name="?W?_Att4_94S$BAuHwI(J-980303$B2~D{(J" xfId="3036" xr:uid="{00000000-0005-0000-0000-0000130A0000}"/>
    <cellStyle name="?W_Att4_94S$BAuHwI(J-980303$B2~D{(J" xfId="3037" xr:uid="{00000000-0005-0000-0000-0000140A0000}"/>
    <cellStyle name="?W弨_Att4_94S$BAuHwI(J-980303$B2~D{(J" xfId="3038" xr:uid="{00000000-0005-0000-0000-0000150A0000}"/>
    <cellStyle name="?W準_Enterprise profit" xfId="3039" xr:uid="{00000000-0005-0000-0000-0000160A0000}"/>
    <cellStyle name="?W準KM02" xfId="3040" xr:uid="{00000000-0005-0000-0000-0000170A0000}"/>
    <cellStyle name="?悢" xfId="3041" xr:uid="{00000000-0005-0000-0000-0000180A0000}"/>
    <cellStyle name="?悢揰1寘" xfId="3042" xr:uid="{00000000-0005-0000-0000-0000190A0000}"/>
    <cellStyle name="?迷?XLS!check_filesche|_x0005_" xfId="3043" xr:uid="{00000000-0005-0000-0000-00001A0A0000}"/>
    <cellStyle name="?晅" xfId="3044" xr:uid="{00000000-0005-0000-0000-00001B0A0000}"/>
    <cellStyle name="?晅 [L]" xfId="3045" xr:uid="{00000000-0005-0000-0000-00001C0A0000}"/>
    <cellStyle name="?晅 [S]" xfId="3046" xr:uid="{00000000-0005-0000-0000-00001D0A0000}"/>
    <cellStyle name="_(3)????" xfId="3047" xr:uid="{00000000-0005-0000-0000-00001E0A0000}"/>
    <cellStyle name="_(3)개발일정" xfId="3048" xr:uid="{00000000-0005-0000-0000-00001F0A0000}"/>
    <cellStyle name="_(5)??????" xfId="3049" xr:uid="{00000000-0005-0000-0000-0000200A0000}"/>
    <cellStyle name="_(5)원가변동내역" xfId="3050" xr:uid="{00000000-0005-0000-0000-0000210A0000}"/>
    <cellStyle name="_??(???)" xfId="3051" xr:uid="{00000000-0005-0000-0000-0000220A0000}"/>
    <cellStyle name="_??(???) 2" xfId="3052" xr:uid="{00000000-0005-0000-0000-0000230A0000}"/>
    <cellStyle name="_??(0612)" xfId="3053" xr:uid="{00000000-0005-0000-0000-0000240A0000}"/>
    <cellStyle name="_??(0612)_??(37-60)" xfId="3054" xr:uid="{00000000-0005-0000-0000-0000250A0000}"/>
    <cellStyle name="_??(0612)_??(59)???" xfId="3055" xr:uid="{00000000-0005-0000-0000-0000260A0000}"/>
    <cellStyle name="_??(191-201).xls" xfId="3056" xr:uid="{00000000-0005-0000-0000-0000270A0000}"/>
    <cellStyle name="_??(191-201).xls 2" xfId="3057" xr:uid="{00000000-0005-0000-0000-0000280A0000}"/>
    <cellStyle name="_???" xfId="3058" xr:uid="{00000000-0005-0000-0000-0000290A0000}"/>
    <cellStyle name="_??? ????_?? CONCEPT" xfId="3059" xr:uid="{00000000-0005-0000-0000-00002A0A0000}"/>
    <cellStyle name="_??? ????_?? CONCEPT 2" xfId="3060" xr:uid="{00000000-0005-0000-0000-00002B0A0000}"/>
    <cellStyle name="_???(1021)" xfId="3061" xr:uid="{00000000-0005-0000-0000-00002C0A0000}"/>
    <cellStyle name="_???(1021) 2" xfId="3062" xr:uid="{00000000-0005-0000-0000-00002D0A0000}"/>
    <cellStyle name="_???." xfId="3063" xr:uid="{00000000-0005-0000-0000-00002E0A0000}"/>
    <cellStyle name="_????" xfId="3064" xr:uid="{00000000-0005-0000-0000-00002F0A0000}"/>
    <cellStyle name="_???? ?? ??" xfId="3065" xr:uid="{00000000-0005-0000-0000-0000300A0000}"/>
    <cellStyle name="_???? IDEA ??" xfId="3066" xr:uid="{00000000-0005-0000-0000-0000310A0000}"/>
    <cellStyle name="_???? IDEA ?? 2" xfId="3067" xr:uid="{00000000-0005-0000-0000-0000320A0000}"/>
    <cellStyle name="_????(0922)" xfId="3068" xr:uid="{00000000-0005-0000-0000-0000330A0000}"/>
    <cellStyle name="_????(0922) 2" xfId="3069" xr:uid="{00000000-0005-0000-0000-0000340A0000}"/>
    <cellStyle name="_????(2.5(????))" xfId="3070" xr:uid="{00000000-0005-0000-0000-0000350A0000}"/>
    <cellStyle name="_????(2.5(????)) 2" xfId="3071" xr:uid="{00000000-0005-0000-0000-0000360A0000}"/>
    <cellStyle name="_????(20010330)" xfId="3072" xr:uid="{00000000-0005-0000-0000-0000370A0000}"/>
    <cellStyle name="_????(20010330) 2" xfId="3073" xr:uid="{00000000-0005-0000-0000-0000380A0000}"/>
    <cellStyle name="_????(30602)" xfId="3074" xr:uid="{00000000-0005-0000-0000-0000390A0000}"/>
    <cellStyle name="_????(30929）" xfId="3075" xr:uid="{00000000-0005-0000-0000-00003A0A0000}"/>
    <cellStyle name="_????(31024）" xfId="3076" xr:uid="{00000000-0005-0000-0000-00003B0A0000}"/>
    <cellStyle name="_????(6?1??)" xfId="3077" xr:uid="{00000000-0005-0000-0000-00003C0A0000}"/>
    <cellStyle name="_????(6?1??) 2" xfId="3078" xr:uid="{00000000-0005-0000-0000-00003D0A0000}"/>
    <cellStyle name="_????(Y210)" xfId="3079" xr:uid="{00000000-0005-0000-0000-00003E0A0000}"/>
    <cellStyle name="_?????" xfId="3080" xr:uid="{00000000-0005-0000-0000-00003F0A0000}"/>
    <cellStyle name="_????? ??" xfId="3081" xr:uid="{00000000-0005-0000-0000-0000400A0000}"/>
    <cellStyle name="_????? ?? 2" xfId="3082" xr:uid="{00000000-0005-0000-0000-0000410A0000}"/>
    <cellStyle name="_????? 2" xfId="3083" xr:uid="{00000000-0005-0000-0000-0000420A0000}"/>
    <cellStyle name="_?????(??)" xfId="3084" xr:uid="{00000000-0005-0000-0000-0000430A0000}"/>
    <cellStyle name="_?????(?????)" xfId="3085" xr:uid="{00000000-0005-0000-0000-0000440A0000}"/>
    <cellStyle name="_?????(Y210)" xfId="3086" xr:uid="{00000000-0005-0000-0000-0000450A0000}"/>
    <cellStyle name="_?????(Y210) 2" xfId="3087" xr:uid="{00000000-0005-0000-0000-0000460A0000}"/>
    <cellStyle name="_??????" xfId="3088" xr:uid="{00000000-0005-0000-0000-0000470A0000}"/>
    <cellStyle name="_??????(???)" xfId="3089" xr:uid="{00000000-0005-0000-0000-0000480A0000}"/>
    <cellStyle name="_??????(??????)" xfId="3090" xr:uid="{00000000-0005-0000-0000-0000490A0000}"/>
    <cellStyle name="_??????(??????) 2" xfId="3091" xr:uid="{00000000-0005-0000-0000-00004A0A0000}"/>
    <cellStyle name="_??????(????-030417)" xfId="3092" xr:uid="{00000000-0005-0000-0000-00004B0A0000}"/>
    <cellStyle name="_??????(????-030417) 2" xfId="3093" xr:uid="{00000000-0005-0000-0000-00004C0A0000}"/>
    <cellStyle name="_??????(??PICKUP)" xfId="3094" xr:uid="{00000000-0005-0000-0000-00004D0A0000}"/>
    <cellStyle name="_??????(01-???)" xfId="3095" xr:uid="{00000000-0005-0000-0000-00004E0A0000}"/>
    <cellStyle name="_??????(01-???) 2" xfId="3096" xr:uid="{00000000-0005-0000-0000-00004F0A0000}"/>
    <cellStyle name="_??????(0323)" xfId="3097" xr:uid="{00000000-0005-0000-0000-0000500A0000}"/>
    <cellStyle name="_??????(0323) 2" xfId="3098" xr:uid="{00000000-0005-0000-0000-0000510A0000}"/>
    <cellStyle name="_??????(0430)" xfId="3099" xr:uid="{00000000-0005-0000-0000-0000520A0000}"/>
    <cellStyle name="_??????(0430) 2" xfId="3100" xr:uid="{00000000-0005-0000-0000-0000530A0000}"/>
    <cellStyle name="_??????(0430) 2_Sub-pressure SWRC Test Case" xfId="3101" xr:uid="{00000000-0005-0000-0000-0000540A0000}"/>
    <cellStyle name="_??????(0430)_L100 DVD_NAVI_070820" xfId="3102" xr:uid="{00000000-0005-0000-0000-0000550A0000}"/>
    <cellStyle name="_??????(0430)_L100 DVD_NAVI_070820 2" xfId="3103" xr:uid="{00000000-0005-0000-0000-0000560A0000}"/>
    <cellStyle name="_??????(0430)_L100 DVD_NAVI_070820 2_Sub-pressure SWRC Test Case" xfId="3104" xr:uid="{00000000-0005-0000-0000-0000570A0000}"/>
    <cellStyle name="_??????(0430)_L100 DVD_NAVI_070820_Sub-pressure SWRC Test Case" xfId="3105" xr:uid="{00000000-0005-0000-0000-0000580A0000}"/>
    <cellStyle name="_??????(0430)_Sub-pressure SWRC Test Case" xfId="3106" xr:uid="{00000000-0005-0000-0000-0000590A0000}"/>
    <cellStyle name="_??????(0526)" xfId="3107" xr:uid="{00000000-0005-0000-0000-00005A0A0000}"/>
    <cellStyle name="_??????(20020828)" xfId="3108" xr:uid="{00000000-0005-0000-0000-00005B0A0000}"/>
    <cellStyle name="_??????(20020828) 2" xfId="3109" xr:uid="{00000000-0005-0000-0000-00005C0A0000}"/>
    <cellStyle name="_??????(from???-2002.11.27)" xfId="3110" xr:uid="{00000000-0005-0000-0000-00005D0A0000}"/>
    <cellStyle name="_???????" xfId="3111" xr:uid="{00000000-0005-0000-0000-00005E0A0000}"/>
    <cellStyle name="_??????? 2" xfId="3112" xr:uid="{00000000-0005-0000-0000-00005F0A0000}"/>
    <cellStyle name="_???????(??)" xfId="3113" xr:uid="{00000000-0005-0000-0000-0000600A0000}"/>
    <cellStyle name="_???????(??).xls Chart 1" xfId="3114" xr:uid="{00000000-0005-0000-0000-0000610A0000}"/>
    <cellStyle name="_???????(??).xls Chart 1 2" xfId="3115" xr:uid="{00000000-0005-0000-0000-0000620A0000}"/>
    <cellStyle name="_???????(??).xls Chart 13" xfId="3116" xr:uid="{00000000-0005-0000-0000-0000630A0000}"/>
    <cellStyle name="_???????(??).xls Chart 13 2" xfId="3117" xr:uid="{00000000-0005-0000-0000-0000640A0000}"/>
    <cellStyle name="_???????(??).xls Chart 14" xfId="3118" xr:uid="{00000000-0005-0000-0000-0000650A0000}"/>
    <cellStyle name="_???????(??).xls Chart 14 2" xfId="3119" xr:uid="{00000000-0005-0000-0000-0000660A0000}"/>
    <cellStyle name="_???????(??).xls Chart 2" xfId="3120" xr:uid="{00000000-0005-0000-0000-0000670A0000}"/>
    <cellStyle name="_???????(??).xls Chart 2 2" xfId="3121" xr:uid="{00000000-0005-0000-0000-0000680A0000}"/>
    <cellStyle name="_???????(??).xls Chart 26" xfId="3122" xr:uid="{00000000-0005-0000-0000-0000690A0000}"/>
    <cellStyle name="_???????(??).xls Chart 26 2" xfId="3123" xr:uid="{00000000-0005-0000-0000-00006A0A0000}"/>
    <cellStyle name="_???????(??).xls Chart 27" xfId="3124" xr:uid="{00000000-0005-0000-0000-00006B0A0000}"/>
    <cellStyle name="_???????(??).xls Chart 27 2" xfId="3125" xr:uid="{00000000-0005-0000-0000-00006C0A0000}"/>
    <cellStyle name="_???????(??).xls Chart 39" xfId="3126" xr:uid="{00000000-0005-0000-0000-00006D0A0000}"/>
    <cellStyle name="_???????(??).xls Chart 39 2" xfId="3127" xr:uid="{00000000-0005-0000-0000-00006E0A0000}"/>
    <cellStyle name="_???????(??).xls Chart 40" xfId="3128" xr:uid="{00000000-0005-0000-0000-00006F0A0000}"/>
    <cellStyle name="_???????(??).xls Chart 40 2" xfId="3129" xr:uid="{00000000-0005-0000-0000-0000700A0000}"/>
    <cellStyle name="_???????(??).xls Chart 52" xfId="3130" xr:uid="{00000000-0005-0000-0000-0000710A0000}"/>
    <cellStyle name="_???????(??).xls Chart 52 2" xfId="3131" xr:uid="{00000000-0005-0000-0000-0000720A0000}"/>
    <cellStyle name="_???????(??).xls Chart 53" xfId="3132" xr:uid="{00000000-0005-0000-0000-0000730A0000}"/>
    <cellStyle name="_???????(??).xls Chart 53 2" xfId="3133" xr:uid="{00000000-0005-0000-0000-0000740A0000}"/>
    <cellStyle name="_???????(??).xls Chart 62" xfId="3134" xr:uid="{00000000-0005-0000-0000-0000750A0000}"/>
    <cellStyle name="_???????(??).xls Chart 62 2" xfId="3135" xr:uid="{00000000-0005-0000-0000-0000760A0000}"/>
    <cellStyle name="_???????(??).xls Chart 63" xfId="3136" xr:uid="{00000000-0005-0000-0000-0000770A0000}"/>
    <cellStyle name="_???????(??).xls Chart 63 2" xfId="3137" xr:uid="{00000000-0005-0000-0000-0000780A0000}"/>
    <cellStyle name="_???????(??).xls Chart 74" xfId="3138" xr:uid="{00000000-0005-0000-0000-0000790A0000}"/>
    <cellStyle name="_???????(??).xls Chart 74 2" xfId="3139" xr:uid="{00000000-0005-0000-0000-00007A0A0000}"/>
    <cellStyle name="_???????(??).xls Chart 75" xfId="3140" xr:uid="{00000000-0005-0000-0000-00007B0A0000}"/>
    <cellStyle name="_???????(??).xls Chart 75 2" xfId="3141" xr:uid="{00000000-0005-0000-0000-00007C0A0000}"/>
    <cellStyle name="_???????(??).xls Chart 84" xfId="3142" xr:uid="{00000000-0005-0000-0000-00007D0A0000}"/>
    <cellStyle name="_???????(??).xls Chart 84 2" xfId="3143" xr:uid="{00000000-0005-0000-0000-00007E0A0000}"/>
    <cellStyle name="_???????(??).xls Chart 85" xfId="3144" xr:uid="{00000000-0005-0000-0000-00007F0A0000}"/>
    <cellStyle name="_???????(??).xls Chart 85 2" xfId="3145" xr:uid="{00000000-0005-0000-0000-0000800A0000}"/>
    <cellStyle name="_???????(????)" xfId="3146" xr:uid="{00000000-0005-0000-0000-0000810A0000}"/>
    <cellStyle name="_???????(????) 2" xfId="3147" xr:uid="{00000000-0005-0000-0000-0000820A0000}"/>
    <cellStyle name="_???????(0418)" xfId="3148" xr:uid="{00000000-0005-0000-0000-0000830A0000}"/>
    <cellStyle name="_???????(0418) 2" xfId="3149" xr:uid="{00000000-0005-0000-0000-0000840A0000}"/>
    <cellStyle name="_???????(11-12???)" xfId="3150" xr:uid="{00000000-0005-0000-0000-0000850A0000}"/>
    <cellStyle name="_???????(2002_1_9)" xfId="3151" xr:uid="{00000000-0005-0000-0000-0000860A0000}"/>
    <cellStyle name="_???????(2002_1_9) 2" xfId="3152" xr:uid="{00000000-0005-0000-0000-0000870A0000}"/>
    <cellStyle name="_???????(20030407)" xfId="3153" xr:uid="{00000000-0005-0000-0000-0000880A0000}"/>
    <cellStyle name="_???????(20030407) 2" xfId="3154" xr:uid="{00000000-0005-0000-0000-0000890A0000}"/>
    <cellStyle name="_????????" xfId="3155" xr:uid="{00000000-0005-0000-0000-00008A0A0000}"/>
    <cellStyle name="_????????(1)" xfId="3156" xr:uid="{00000000-0005-0000-0000-00008B0A0000}"/>
    <cellStyle name="_????????(A100)-????" xfId="3157" xr:uid="{00000000-0005-0000-0000-00008C0A0000}"/>
    <cellStyle name="_????????(A100)-???? 2" xfId="3158" xr:uid="{00000000-0005-0000-0000-00008D0A0000}"/>
    <cellStyle name="_?????????" xfId="3159" xr:uid="{00000000-0005-0000-0000-00008E0A0000}"/>
    <cellStyle name="_????????? 2" xfId="3160" xr:uid="{00000000-0005-0000-0000-00008F0A0000}"/>
    <cellStyle name="_????????? 2_Sub-pressure SWRC Test Case" xfId="3161" xr:uid="{00000000-0005-0000-0000-0000900A0000}"/>
    <cellStyle name="_?????????.xls Chart 1" xfId="3162" xr:uid="{00000000-0005-0000-0000-0000910A0000}"/>
    <cellStyle name="_?????????.xls Chart 1 2" xfId="3163" xr:uid="{00000000-0005-0000-0000-0000920A0000}"/>
    <cellStyle name="_?????????.xls Chart 1 2_Sub-pressure SWRC Test Case" xfId="3164" xr:uid="{00000000-0005-0000-0000-0000930A0000}"/>
    <cellStyle name="_?????????.xls Chart 1_Sub-pressure SWRC Test Case" xfId="3165" xr:uid="{00000000-0005-0000-0000-0000940A0000}"/>
    <cellStyle name="_??????????" xfId="3166" xr:uid="{00000000-0005-0000-0000-0000950A0000}"/>
    <cellStyle name="_?????????? 2" xfId="3167" xr:uid="{00000000-0005-0000-0000-0000960A0000}"/>
    <cellStyle name="_??????????(??)" xfId="3168" xr:uid="{00000000-0005-0000-0000-0000970A0000}"/>
    <cellStyle name="_?????????_Sub-pressure SWRC Test Case" xfId="3169" xr:uid="{00000000-0005-0000-0000-0000980A0000}"/>
    <cellStyle name="_???????010823" xfId="3170" xr:uid="{00000000-0005-0000-0000-0000990A0000}"/>
    <cellStyle name="_???????1" xfId="3171" xr:uid="{00000000-0005-0000-0000-00009A0A0000}"/>
    <cellStyle name="_???????1 2" xfId="3172" xr:uid="{00000000-0005-0000-0000-00009B0A0000}"/>
    <cellStyle name="_???????2(6.0)" xfId="3173" xr:uid="{00000000-0005-0000-0000-00009C0A0000}"/>
    <cellStyle name="_??????_??" xfId="3174" xr:uid="{00000000-0005-0000-0000-00009D0A0000}"/>
    <cellStyle name="_??????2?6??" xfId="3175" xr:uid="{00000000-0005-0000-0000-00009E0A0000}"/>
    <cellStyle name="_??????2?6?? 2" xfId="3176" xr:uid="{00000000-0005-0000-0000-00009F0A0000}"/>
    <cellStyle name="_??????A100" xfId="3177" xr:uid="{00000000-0005-0000-0000-0000A00A0000}"/>
    <cellStyle name="_??????ITEM(1?MBO)" xfId="3178" xr:uid="{00000000-0005-0000-0000-0000A10A0000}"/>
    <cellStyle name="_?????1-4" xfId="3179" xr:uid="{00000000-0005-0000-0000-0000A20A0000}"/>
    <cellStyle name="_?????1-4 2" xfId="3180" xr:uid="{00000000-0005-0000-0000-0000A30A0000}"/>
    <cellStyle name="_?????2" xfId="3181" xr:uid="{00000000-0005-0000-0000-0000A40A0000}"/>
    <cellStyle name="_?????2 2" xfId="3182" xr:uid="{00000000-0005-0000-0000-0000A50A0000}"/>
    <cellStyle name="_?????3" xfId="3183" xr:uid="{00000000-0005-0000-0000-0000A60A0000}"/>
    <cellStyle name="_?????3 2" xfId="3184" xr:uid="{00000000-0005-0000-0000-0000A70A0000}"/>
    <cellStyle name="_?????MY?????" xfId="3185" xr:uid="{00000000-0005-0000-0000-0000A80A0000}"/>
    <cellStyle name="_?????PROJ??(P-100)" xfId="3186" xr:uid="{00000000-0005-0000-0000-0000A90A0000}"/>
    <cellStyle name="_????10(1108)" xfId="3187" xr:uid="{00000000-0005-0000-0000-0000AA0A0000}"/>
    <cellStyle name="_????10(1108) 2" xfId="3188" xr:uid="{00000000-0005-0000-0000-0000AB0A0000}"/>
    <cellStyle name="_????2" xfId="3189" xr:uid="{00000000-0005-0000-0000-0000AC0A0000}"/>
    <cellStyle name="_????2 2" xfId="3190" xr:uid="{00000000-0005-0000-0000-0000AD0A0000}"/>
    <cellStyle name="_????9?" xfId="3191" xr:uid="{00000000-0005-0000-0000-0000AE0A0000}"/>
    <cellStyle name="_????9? 2" xfId="3192" xr:uid="{00000000-0005-0000-0000-0000AF0A0000}"/>
    <cellStyle name="_????IDEA_Crod_Upr_030313" xfId="3193" xr:uid="{00000000-0005-0000-0000-0000B00A0000}"/>
    <cellStyle name="_????MBO_??????" xfId="3194" xr:uid="{00000000-0005-0000-0000-0000B10A0000}"/>
    <cellStyle name="_????MBO_?????? 2" xfId="3195" xr:uid="{00000000-0005-0000-0000-0000B20A0000}"/>
    <cellStyle name="_????SYMC????(2002.7?) 2" xfId="3196" xr:uid="{00000000-0005-0000-0000-0000B30A0000}"/>
    <cellStyle name="_????TM?????" xfId="3197" xr:uid="{00000000-0005-0000-0000-0000B40A0000}"/>
    <cellStyle name="_????TM?????3_????" xfId="3198" xr:uid="{00000000-0005-0000-0000-0000B50A0000}"/>
    <cellStyle name="_???_050610" xfId="3199" xr:uid="{00000000-0005-0000-0000-0000B60A0000}"/>
    <cellStyle name="_???_050610 2" xfId="3200" xr:uid="{00000000-0005-0000-0000-0000B70A0000}"/>
    <cellStyle name="_???_060310" xfId="3201" xr:uid="{00000000-0005-0000-0000-0000B80A0000}"/>
    <cellStyle name="_???_060310 2" xfId="3202" xr:uid="{00000000-0005-0000-0000-0000B90A0000}"/>
    <cellStyle name="_???7???????" xfId="3203" xr:uid="{00000000-0005-0000-0000-0000BA0A0000}"/>
    <cellStyle name="_???F3????(D27DT)REV0(1-29)" xfId="3204" xr:uid="{00000000-0005-0000-0000-0000BB0A0000}"/>
    <cellStyle name="_???GSL??" xfId="3205" xr:uid="{00000000-0005-0000-0000-0000BC0A0000}"/>
    <cellStyle name="_???GSL?? 2" xfId="3206" xr:uid="{00000000-0005-0000-0000-0000BD0A0000}"/>
    <cellStyle name="_???PAL&amp;NAVI????(031106)" xfId="3207" xr:uid="{00000000-0005-0000-0000-0000BE0A0000}"/>
    <cellStyle name="_???PAL&amp;NAVI????(031106) 2" xfId="3208" xr:uid="{00000000-0005-0000-0000-0000BF0A0000}"/>
    <cellStyle name="_??_????_ITEM" xfId="3209" xr:uid="{00000000-0005-0000-0000-0000C00A0000}"/>
    <cellStyle name="_??_????_ITEM 2" xfId="3210" xr:uid="{00000000-0005-0000-0000-0000C10A0000}"/>
    <cellStyle name="_??_????_ITEM 2_Sub-pressure SWRC Test Case" xfId="3211" xr:uid="{00000000-0005-0000-0000-0000C20A0000}"/>
    <cellStyle name="_??_????_ITEM_Sub-pressure SWRC Test Case" xfId="3212" xr:uid="{00000000-0005-0000-0000-0000C30A0000}"/>
    <cellStyle name="_??36" xfId="3213" xr:uid="{00000000-0005-0000-0000-0000C40A0000}"/>
    <cellStyle name="_??A100???" xfId="3214" xr:uid="{00000000-0005-0000-0000-0000C50A0000}"/>
    <cellStyle name="_??CONTENTS??????" xfId="3215" xr:uid="{00000000-0005-0000-0000-0000C60A0000}"/>
    <cellStyle name="_??PLAN_nvh" xfId="3216" xr:uid="{00000000-0005-0000-0000-0000C70A0000}"/>
    <cellStyle name="_??PLAN_nvh 2" xfId="3217" xr:uid="{00000000-0005-0000-0000-0000C80A0000}"/>
    <cellStyle name="_??proto??" xfId="3218" xr:uid="{00000000-0005-0000-0000-0000C90A0000}"/>
    <cellStyle name="_??proto?? 2" xfId="3219" xr:uid="{00000000-0005-0000-0000-0000CA0A0000}"/>
    <cellStyle name="_??RV????(20020312)" xfId="3220" xr:uid="{00000000-0005-0000-0000-0000CB0A0000}"/>
    <cellStyle name="_??RV????(20020312) 2" xfId="3221" xr:uid="{00000000-0005-0000-0000-0000CC0A0000}"/>
    <cellStyle name="_??SUV????" xfId="3222" xr:uid="{00000000-0005-0000-0000-0000CD0A0000}"/>
    <cellStyle name="_??SUV???? 2" xfId="3223" xr:uid="{00000000-0005-0000-0000-0000CE0A0000}"/>
    <cellStyle name="_??tm????" xfId="3224" xr:uid="{00000000-0005-0000-0000-0000CF0A0000}"/>
    <cellStyle name="_??tm????0128" xfId="3225" xr:uid="{00000000-0005-0000-0000-0000D00A0000}"/>
    <cellStyle name="_??WINTER??????(021119)" xfId="3226" xr:uid="{00000000-0005-0000-0000-0000D10A0000}"/>
    <cellStyle name="_??WINTER??????(021119) 2" xfId="3227" xr:uid="{00000000-0005-0000-0000-0000D20A0000}"/>
    <cellStyle name="_??WINTER??????(021119) 2_Sub-pressure SWRC Test Case" xfId="3228" xr:uid="{00000000-0005-0000-0000-0000D30A0000}"/>
    <cellStyle name="_??WINTER??????(021119)_Sub-pressure SWRC Test Case" xfId="3229" xr:uid="{00000000-0005-0000-0000-0000D40A0000}"/>
    <cellStyle name="_~????????(total)" xfId="3230" xr:uid="{00000000-0005-0000-0000-0000D50A0000}"/>
    <cellStyle name="_~♥품질보증팀순수(total)" xfId="3231" xr:uid="{00000000-0005-0000-0000-0000D60A0000}"/>
    <cellStyle name="_~att3A2F" xfId="3232" xr:uid="{00000000-0005-0000-0000-0000D70A0000}"/>
    <cellStyle name="_~att3A2F_????" xfId="3233" xr:uid="{00000000-0005-0000-0000-0000D80A0000}"/>
    <cellStyle name="_~att3A2F_???? 2" xfId="3234" xr:uid="{00000000-0005-0000-0000-0000D90A0000}"/>
    <cellStyle name="_~att3A2F_????(021114)REV2" xfId="3235" xr:uid="{00000000-0005-0000-0000-0000DA0A0000}"/>
    <cellStyle name="_~att3A2F_????(021114)REV2 2" xfId="3236" xr:uid="{00000000-0005-0000-0000-0000DB0A0000}"/>
    <cellStyle name="_~att3A2F_?????(Y210)" xfId="3237" xr:uid="{00000000-0005-0000-0000-0000DC0A0000}"/>
    <cellStyle name="_~att3A2F_?????(Y210) 2" xfId="3238" xr:uid="{00000000-0005-0000-0000-0000DD0A0000}"/>
    <cellStyle name="_~att3A2F_???????(??)" xfId="3239" xr:uid="{00000000-0005-0000-0000-0000DE0A0000}"/>
    <cellStyle name="_~att3A2F_???????(328)" xfId="3240" xr:uid="{00000000-0005-0000-0000-0000DF0A0000}"/>
    <cellStyle name="_~att3A2F_????PJT????(020227R7)" xfId="3241" xr:uid="{00000000-0005-0000-0000-0000E00A0000}"/>
    <cellStyle name="_~att3A2F_????PJT????(020227R7) 2" xfId="3242" xr:uid="{00000000-0005-0000-0000-0000E10A0000}"/>
    <cellStyle name="_~att3A2F_98659629??????????(0422)" xfId="3243" xr:uid="{00000000-0005-0000-0000-0000E20A0000}"/>
    <cellStyle name="_~att3A2F_98659629??????????(0422) 2" xfId="3244" xr:uid="{00000000-0005-0000-0000-0000E30A0000}"/>
    <cellStyle name="_~att3A2F_98659629주간프로젝트진행현황(0422)" xfId="3245" xr:uid="{00000000-0005-0000-0000-0000E40A0000}"/>
    <cellStyle name="_~att3A2F_98659629주간프로젝트진행현황(0422) 2" xfId="3246" xr:uid="{00000000-0005-0000-0000-0000E50A0000}"/>
    <cellStyle name="_~att3A2F_A100????(0121-????)" xfId="3247" xr:uid="{00000000-0005-0000-0000-0000E60A0000}"/>
    <cellStyle name="_~att3A2F_A100?????(4?)_???(??)" xfId="3248" xr:uid="{00000000-0005-0000-0000-0000E70A0000}"/>
    <cellStyle name="_~att3A2F_A100????-???(0115)" xfId="3249" xr:uid="{00000000-0005-0000-0000-0000E80A0000}"/>
    <cellStyle name="_~att3A2F_A100????-2(4?)" xfId="3250" xr:uid="{00000000-0005-0000-0000-0000E90A0000}"/>
    <cellStyle name="_~att3A2F_A100MARKET1" xfId="3251" xr:uid="{00000000-0005-0000-0000-0000EA0A0000}"/>
    <cellStyle name="_~att3A2F_A100PREPROTO??7?18?" xfId="3252" xr:uid="{00000000-0005-0000-0000-0000EB0A0000}"/>
    <cellStyle name="_~att3A2F_A100PREPROTO일정7월18일" xfId="3253" xr:uid="{00000000-0005-0000-0000-0000EC0A0000}"/>
    <cellStyle name="_~att3A2F_A100사양비교(0121-수출포함)" xfId="3254" xr:uid="{00000000-0005-0000-0000-0000ED0A0000}"/>
    <cellStyle name="_~att3A2F_A100사양운영-재수정(0115)" xfId="3255" xr:uid="{00000000-0005-0000-0000-0000EE0A0000}"/>
    <cellStyle name="_~att3A2F_A100상품기획-2(4월)" xfId="3256" xr:uid="{00000000-0005-0000-0000-0000EF0A0000}"/>
    <cellStyle name="_~att3A2F_A100선행투자비(4월)_시작팀(총괄)" xfId="3257" xr:uid="{00000000-0005-0000-0000-0000F00A0000}"/>
    <cellStyle name="_~att3A2F_ISTANA??_?????(??????)" xfId="3258" xr:uid="{00000000-0005-0000-0000-0000F10A0000}"/>
    <cellStyle name="_~att3A2F_ISTANA??_?????(??????) 2" xfId="3259" xr:uid="{00000000-0005-0000-0000-0000F20A0000}"/>
    <cellStyle name="_~att3A2F_ISTANA매각_개발계획서(제품전략회의)" xfId="3260" xr:uid="{00000000-0005-0000-0000-0000F30A0000}"/>
    <cellStyle name="_~att3A2F_ISTANA매각_개발계획서(제품전략회의) 2" xfId="3261" xr:uid="{00000000-0005-0000-0000-0000F40A0000}"/>
    <cellStyle name="_~att3A2F_K120??2???????" xfId="3262" xr:uid="{00000000-0005-0000-0000-0000F50A0000}"/>
    <cellStyle name="_~att3A2F_K120개발2차제품사양통신" xfId="3263" xr:uid="{00000000-0005-0000-0000-0000F60A0000}"/>
    <cellStyle name="_~att3A2F_MYCONCEPT" xfId="3264" xr:uid="{00000000-0005-0000-0000-0000F70A0000}"/>
    <cellStyle name="_~att3A2F_MYCONCEPT 2" xfId="3265" xr:uid="{00000000-0005-0000-0000-0000F80A0000}"/>
    <cellStyle name="_~att3A2F_P100MY???????" xfId="3266" xr:uid="{00000000-0005-0000-0000-0000F90A0000}"/>
    <cellStyle name="_~att3A2F_P100MY??????? 2" xfId="3267" xr:uid="{00000000-0005-0000-0000-0000FA0A0000}"/>
    <cellStyle name="_~att3A2F_P100MY내수가격운영안" xfId="3268" xr:uid="{00000000-0005-0000-0000-0000FB0A0000}"/>
    <cellStyle name="_~att3A2F_P100MY내수가격운영안 2" xfId="3269" xr:uid="{00000000-0005-0000-0000-0000FC0A0000}"/>
    <cellStyle name="_~att3A2F_P105????(2?)" xfId="3270" xr:uid="{00000000-0005-0000-0000-0000FD0A0000}"/>
    <cellStyle name="_~att3A2F_P105?5?????(??)" xfId="3271" xr:uid="{00000000-0005-0000-0000-0000FE0A0000}"/>
    <cellStyle name="_~att3A2F_P105?5?????(??) 2" xfId="3272" xr:uid="{00000000-0005-0000-0000-0000FF0A0000}"/>
    <cellStyle name="_~att3A2F_P105-Y180MY???" xfId="3273" xr:uid="{00000000-0005-0000-0000-0000000B0000}"/>
    <cellStyle name="_~att3A2F_P105-Y180MY??? 2" xfId="3274" xr:uid="{00000000-0005-0000-0000-0000010B0000}"/>
    <cellStyle name="_~att3A2F_P105-Y180MY변경안" xfId="3275" xr:uid="{00000000-0005-0000-0000-0000020B0000}"/>
    <cellStyle name="_~att3A2F_P105-Y180MY변경안 2" xfId="3276" xr:uid="{00000000-0005-0000-0000-0000030B0000}"/>
    <cellStyle name="_~att3A2F_P105제5차회의안건(유럽)" xfId="3277" xr:uid="{00000000-0005-0000-0000-0000040B0000}"/>
    <cellStyle name="_~att3A2F_P105제5차회의안건(유럽) 2" xfId="3278" xr:uid="{00000000-0005-0000-0000-0000050B0000}"/>
    <cellStyle name="_~att3A2F_P105회의안건(2차)" xfId="3279" xr:uid="{00000000-0005-0000-0000-0000060B0000}"/>
    <cellStyle name="_~att3A2F_W200_INT_SE??" xfId="3280" xr:uid="{00000000-0005-0000-0000-0000070B0000}"/>
    <cellStyle name="_~att3A2F_W200_INT_SE?? 2" xfId="3281" xr:uid="{00000000-0005-0000-0000-0000080B0000}"/>
    <cellStyle name="_~att3A2F_W200_INT_SE계획" xfId="3282" xr:uid="{00000000-0005-0000-0000-0000090B0000}"/>
    <cellStyle name="_~att3A2F_W200_INT_SE계획 2" xfId="3283" xr:uid="{00000000-0005-0000-0000-00000A0B0000}"/>
    <cellStyle name="_~att3A2F_W200_IP_CHECK_LIST(?????)" xfId="3284" xr:uid="{00000000-0005-0000-0000-00000B0B0000}"/>
    <cellStyle name="_~att3A2F_W200_IP_CHECK_LIST(?????) 2" xfId="3285" xr:uid="{00000000-0005-0000-0000-00000C0B0000}"/>
    <cellStyle name="_~att3A2F_W200_IP_CHECK_LIST(종합평가팀)" xfId="3286" xr:uid="{00000000-0005-0000-0000-00000D0B0000}"/>
    <cellStyle name="_~att3A2F_W200_IP_CHECK_LIST(종합평가팀) 2" xfId="3287" xr:uid="{00000000-0005-0000-0000-00000E0B0000}"/>
    <cellStyle name="_~att3A2F_Y210-PILOT-0_0312" xfId="3288" xr:uid="{00000000-0005-0000-0000-00000F0B0000}"/>
    <cellStyle name="_~att3A2F_Y210-PILOT-0_0312 2" xfId="3289" xr:uid="{00000000-0005-0000-0000-0000100B0000}"/>
    <cellStyle name="_~att3A2F_개발계획서(Y210)" xfId="3290" xr:uid="{00000000-0005-0000-0000-0000110B0000}"/>
    <cellStyle name="_~att3A2F_개발계획서(Y210) 2" xfId="3291" xr:uid="{00000000-0005-0000-0000-0000120B0000}"/>
    <cellStyle name="_~att3A2F_모델이어(021114)REV2" xfId="3292" xr:uid="{00000000-0005-0000-0000-0000130B0000}"/>
    <cellStyle name="_~att3A2F_모델이어(021114)REV2 2" xfId="3293" xr:uid="{00000000-0005-0000-0000-0000140B0000}"/>
    <cellStyle name="_~att3A2F_병행판매검토서(328)" xfId="3294" xr:uid="{00000000-0005-0000-0000-0000150B0000}"/>
    <cellStyle name="_~att3A2F_선행연구" xfId="3295" xr:uid="{00000000-0005-0000-0000-0000160B0000}"/>
    <cellStyle name="_~att3A2F_선행연구 2" xfId="3296" xr:uid="{00000000-0005-0000-0000-0000170B0000}"/>
    <cellStyle name="_~att3A2F_중장기제품전략(최종)" xfId="3297" xr:uid="{00000000-0005-0000-0000-0000180B0000}"/>
    <cellStyle name="_~att3A2F_파생차종PJT종합현황(020227R7)" xfId="3298" xr:uid="{00000000-0005-0000-0000-0000190B0000}"/>
    <cellStyle name="_~att3A2F_파생차종PJT종합현황(020227R7) 2" xfId="3299" xr:uid="{00000000-0005-0000-0000-00001A0B0000}"/>
    <cellStyle name="_01?2???(??)" xfId="3300" xr:uid="{00000000-0005-0000-0000-00001B0B0000}"/>
    <cellStyle name="_01?2???(??) 2" xfId="3301" xr:uid="{00000000-0005-0000-0000-00001C0B0000}"/>
    <cellStyle name="_0101Y200??(????)" xfId="3302" xr:uid="{00000000-0005-0000-0000-00001D0B0000}"/>
    <cellStyle name="_0101Y200가격(무쏘대비)" xfId="3303" xr:uid="{00000000-0005-0000-0000-00001E0B0000}"/>
    <cellStyle name="_0104661LA????" xfId="3304" xr:uid="{00000000-0005-0000-0000-00001F0B0000}"/>
    <cellStyle name="_0104661LA???? 2" xfId="3305" xr:uid="{00000000-0005-0000-0000-0000200B0000}"/>
    <cellStyle name="_0104661LA운영전략" xfId="3306" xr:uid="{00000000-0005-0000-0000-0000210B0000}"/>
    <cellStyle name="_0104661LA운영전략 2" xfId="3307" xr:uid="{00000000-0005-0000-0000-0000220B0000}"/>
    <cellStyle name="_01MY?????(FULL)" xfId="3308" xr:uid="{00000000-0005-0000-0000-0000230B0000}"/>
    <cellStyle name="_01MY?????(FULL)_1" xfId="3309" xr:uid="{00000000-0005-0000-0000-0000240B0000}"/>
    <cellStyle name="_01MY?????(FULL)_1 2" xfId="3310" xr:uid="{00000000-0005-0000-0000-0000250B0000}"/>
    <cellStyle name="_01MY개발계획서(FULL)" xfId="3311" xr:uid="{00000000-0005-0000-0000-0000260B0000}"/>
    <cellStyle name="_01MY개발계획서(FULL)_1" xfId="3312" xr:uid="{00000000-0005-0000-0000-0000270B0000}"/>
    <cellStyle name="_01MY개발계획서(FULL)_1 2" xfId="3313" xr:uid="{00000000-0005-0000-0000-0000280B0000}"/>
    <cellStyle name="_01년2월실적(혁신)" xfId="3314" xr:uid="{00000000-0005-0000-0000-0000290B0000}"/>
    <cellStyle name="_01년2월실적(혁신) 2" xfId="3315" xr:uid="{00000000-0005-0000-0000-00002A0B0000}"/>
    <cellStyle name="_020711 - D100 NVH Requirement" xfId="3316" xr:uid="{00000000-0005-0000-0000-00002B0B0000}"/>
    <cellStyle name="_020711 - D100 NVH Requirement 2" xfId="3317" xr:uid="{00000000-0005-0000-0000-00002C0B0000}"/>
    <cellStyle name="_03MY????(????01202)" xfId="3318" xr:uid="{00000000-0005-0000-0000-00002D0B0000}"/>
    <cellStyle name="_03MY????(????01202) 2" xfId="3319" xr:uid="{00000000-0005-0000-0000-00002E0B0000}"/>
    <cellStyle name="_03MY개발계획(프로젝트01202)" xfId="3320" xr:uid="{00000000-0005-0000-0000-00002F0B0000}"/>
    <cellStyle name="_03MY개발계획(프로젝트01202) 2" xfId="3321" xr:uid="{00000000-0005-0000-0000-0000300B0000}"/>
    <cellStyle name="_03Sweden_Winter_???????" xfId="3322" xr:uid="{00000000-0005-0000-0000-0000310B0000}"/>
    <cellStyle name="_03Sweden_Winter_출장보고서등록" xfId="3323" xr:uid="{00000000-0005-0000-0000-0000320B0000}"/>
    <cellStyle name="_0415?????????" xfId="3324" xr:uid="{00000000-0005-0000-0000-0000330B0000}"/>
    <cellStyle name="_0415경쟁차개발사양비교" xfId="3325" xr:uid="{00000000-0005-0000-0000-0000340B0000}"/>
    <cellStyle name="_'05? ???? ??_D100-FIE??_241229" xfId="3326" xr:uid="{00000000-0005-0000-0000-0000350B0000}"/>
    <cellStyle name="_'05? ???? ??_D100-FIE??_241229 2" xfId="3327" xr:uid="{00000000-0005-0000-0000-0000360B0000}"/>
    <cellStyle name="_'05년 원가절감 계획_D100-FIE제외_241229" xfId="3328" xr:uid="{00000000-0005-0000-0000-0000370B0000}"/>
    <cellStyle name="_'05년 원가절감 계획_D100-FIE제외_241229 2" xfId="3329" xr:uid="{00000000-0005-0000-0000-0000380B0000}"/>
    <cellStyle name="_07_1118_Y200??" xfId="3330" xr:uid="{00000000-0005-0000-0000-0000390B0000}"/>
    <cellStyle name="_07_1118_Y200??_??(37-60)" xfId="3331" xr:uid="{00000000-0005-0000-0000-00003A0B0000}"/>
    <cellStyle name="_07_1118_Y200??_??(59)???" xfId="3332" xr:uid="{00000000-0005-0000-0000-00003B0B0000}"/>
    <cellStyle name="_07_1118_Y200의장" xfId="3333" xr:uid="{00000000-0005-0000-0000-00003C0B0000}"/>
    <cellStyle name="_07_1118_Y200의장_전장(37-60)" xfId="3334" xr:uid="{00000000-0005-0000-0000-00003D0B0000}"/>
    <cellStyle name="_07_1118_Y200의장_회신(59)김희영" xfId="3335" xr:uid="{00000000-0005-0000-0000-00003E0B0000}"/>
    <cellStyle name="_1?????" xfId="3336" xr:uid="{00000000-0005-0000-0000-00003F0B0000}"/>
    <cellStyle name="_1????? 2" xfId="3337" xr:uid="{00000000-0005-0000-0000-0000400B0000}"/>
    <cellStyle name="_1????? 2_Sub-pressure SWRC Test Case" xfId="3338" xr:uid="{00000000-0005-0000-0000-0000410B0000}"/>
    <cellStyle name="_1?????_Sub-pressure SWRC Test Case" xfId="3339" xr:uid="{00000000-0005-0000-0000-0000420B0000}"/>
    <cellStyle name="_10?????" xfId="3340" xr:uid="{00000000-0005-0000-0000-0000430B0000}"/>
    <cellStyle name="_10????? 2" xfId="3341" xr:uid="{00000000-0005-0000-0000-0000440B0000}"/>
    <cellStyle name="_10?????(?????)" xfId="3342" xr:uid="{00000000-0005-0000-0000-0000450B0000}"/>
    <cellStyle name="_10???_?? " xfId="3343" xr:uid="{00000000-0005-0000-0000-0000460B0000}"/>
    <cellStyle name="_10???_??  2" xfId="3344" xr:uid="{00000000-0005-0000-0000-0000470B0000}"/>
    <cellStyle name="_10월시행계획(정과장송부)" xfId="3345" xr:uid="{00000000-0005-0000-0000-0000480B0000}"/>
    <cellStyle name="_10월실적_의장 " xfId="3346" xr:uid="{00000000-0005-0000-0000-0000490B0000}"/>
    <cellStyle name="_10월실적_의장  2" xfId="3347" xr:uid="{00000000-0005-0000-0000-00004A0B0000}"/>
    <cellStyle name="_10월회의일정" xfId="3348" xr:uid="{00000000-0005-0000-0000-00004B0B0000}"/>
    <cellStyle name="_10월회의일정 2" xfId="3349" xr:uid="{00000000-0005-0000-0000-00004C0B0000}"/>
    <cellStyle name="_11???(??)" xfId="3350" xr:uid="{00000000-0005-0000-0000-00004D0B0000}"/>
    <cellStyle name="_11???(??) 2" xfId="3351" xr:uid="{00000000-0005-0000-0000-00004E0B0000}"/>
    <cellStyle name="_11???(???)" xfId="3352" xr:uid="{00000000-0005-0000-0000-00004F0B0000}"/>
    <cellStyle name="_1102" xfId="3353" xr:uid="{00000000-0005-0000-0000-0000500B0000}"/>
    <cellStyle name="_1102 2" xfId="3354" xr:uid="{00000000-0005-0000-0000-0000510B0000}"/>
    <cellStyle name="_11월보고(의장)" xfId="3355" xr:uid="{00000000-0005-0000-0000-0000520B0000}"/>
    <cellStyle name="_11월보고(의장) 2" xfId="3356" xr:uid="{00000000-0005-0000-0000-0000530B0000}"/>
    <cellStyle name="_11월보고(종합편)" xfId="3357" xr:uid="{00000000-0005-0000-0000-0000540B0000}"/>
    <cellStyle name="_11월보고(표지)" xfId="3358" xr:uid="{00000000-0005-0000-0000-0000550B0000}"/>
    <cellStyle name="_11월보고(표지) 2" xfId="3359" xr:uid="{00000000-0005-0000-0000-0000560B0000}"/>
    <cellStyle name="_1호차문제점" xfId="3360" xr:uid="{00000000-0005-0000-0000-0000570B0000}"/>
    <cellStyle name="_1호차문제점 2" xfId="3361" xr:uid="{00000000-0005-0000-0000-0000580B0000}"/>
    <cellStyle name="_2.5?????" xfId="3362" xr:uid="{00000000-0005-0000-0000-0000590B0000}"/>
    <cellStyle name="_2.5본부장회의" xfId="3363" xr:uid="{00000000-0005-0000-0000-00005A0B0000}"/>
    <cellStyle name="_2????" xfId="3364" xr:uid="{00000000-0005-0000-0000-00005B0B0000}"/>
    <cellStyle name="_2???? 2" xfId="3365" xr:uid="{00000000-0005-0000-0000-00005C0B0000}"/>
    <cellStyle name="_2???????" xfId="3366" xr:uid="{00000000-0005-0000-0000-00005D0B0000}"/>
    <cellStyle name="_2??????? 2" xfId="3367" xr:uid="{00000000-0005-0000-0000-00005E0B0000}"/>
    <cellStyle name="_2001_????_?????" xfId="3368" xr:uid="{00000000-0005-0000-0000-00005F0B0000}"/>
    <cellStyle name="_2001_????_????? 2" xfId="3369" xr:uid="{00000000-0005-0000-0000-0000600B0000}"/>
    <cellStyle name="_2001_????_????_????" xfId="3370" xr:uid="{00000000-0005-0000-0000-0000610B0000}"/>
    <cellStyle name="_2001_????_????_?????" xfId="3371" xr:uid="{00000000-0005-0000-0000-0000620B0000}"/>
    <cellStyle name="_2001_????_????_????? 2" xfId="3372" xr:uid="{00000000-0005-0000-0000-0000630B0000}"/>
    <cellStyle name="_2001_사업계획_기술관리팀" xfId="3373" xr:uid="{00000000-0005-0000-0000-0000640B0000}"/>
    <cellStyle name="_2001_사업계획_기술관리팀 2" xfId="3374" xr:uid="{00000000-0005-0000-0000-0000650B0000}"/>
    <cellStyle name="_2001_사업계획_실적점검_기술관리" xfId="3375" xr:uid="{00000000-0005-0000-0000-0000660B0000}"/>
    <cellStyle name="_2001_사업계획_실적점검_기술관리팀" xfId="3376" xr:uid="{00000000-0005-0000-0000-0000670B0000}"/>
    <cellStyle name="_2001_사업계획_실적점검_기술관리팀 2" xfId="3377" xr:uid="{00000000-0005-0000-0000-0000680B0000}"/>
    <cellStyle name="_2001-02????" xfId="3378" xr:uid="{00000000-0005-0000-0000-0000690B0000}"/>
    <cellStyle name="_2001-02???? 2" xfId="3379" xr:uid="{00000000-0005-0000-0000-00006A0B0000}"/>
    <cellStyle name="_2001-02제품계획" xfId="3380" xr:uid="{00000000-0005-0000-0000-00006B0B0000}"/>
    <cellStyle name="_2001-02제품계획 2" xfId="3381" xr:uid="{00000000-0005-0000-0000-00006C0B0000}"/>
    <cellStyle name="_2001MY-ITEMS" xfId="3382" xr:uid="{00000000-0005-0000-0000-00006D0B0000}"/>
    <cellStyle name="_2002???????" xfId="3383" xr:uid="{00000000-0005-0000-0000-00006E0B0000}"/>
    <cellStyle name="_2002??????? 2" xfId="3384" xr:uid="{00000000-0005-0000-0000-00006F0B0000}"/>
    <cellStyle name="_2002????????" xfId="3385" xr:uid="{00000000-0005-0000-0000-0000700B0000}"/>
    <cellStyle name="_2002_????mbo" xfId="3386" xr:uid="{00000000-0005-0000-0000-0000710B0000}"/>
    <cellStyle name="_2002_????mbo 2" xfId="3387" xr:uid="{00000000-0005-0000-0000-0000720B0000}"/>
    <cellStyle name="_2002_????mbo_??" xfId="3388" xr:uid="{00000000-0005-0000-0000-0000730B0000}"/>
    <cellStyle name="_2002_????mbo_?? 2" xfId="3389" xr:uid="{00000000-0005-0000-0000-0000740B0000}"/>
    <cellStyle name="_2002_개발시험mbo" xfId="3390" xr:uid="{00000000-0005-0000-0000-0000750B0000}"/>
    <cellStyle name="_2002_개발시험mbo 2" xfId="3391" xr:uid="{00000000-0005-0000-0000-0000760B0000}"/>
    <cellStyle name="_2002_개발시험mbo_송부" xfId="3392" xr:uid="{00000000-0005-0000-0000-0000770B0000}"/>
    <cellStyle name="_2002_개발시험mbo_송부 2" xfId="3393" xr:uid="{00000000-0005-0000-0000-0000780B0000}"/>
    <cellStyle name="_2002년투자예산지침서" xfId="3394" xr:uid="{00000000-0005-0000-0000-0000790B0000}"/>
    <cellStyle name="_2002사업계획설명회" xfId="3395" xr:uid="{00000000-0005-0000-0000-00007A0B0000}"/>
    <cellStyle name="_2002사업계획설명회 2" xfId="3396" xr:uid="{00000000-0005-0000-0000-00007B0B0000}"/>
    <cellStyle name="_2003?????(★)" xfId="3397" xr:uid="{00000000-0005-0000-0000-00007C0B0000}"/>
    <cellStyle name="_2003?????(★) 2" xfId="3398" xr:uid="{00000000-0005-0000-0000-00007D0B0000}"/>
    <cellStyle name="_2003???????" xfId="3399" xr:uid="{00000000-0005-0000-0000-00007E0B0000}"/>
    <cellStyle name="_2003??????? 2" xfId="3400" xr:uid="{00000000-0005-0000-0000-00007F0B0000}"/>
    <cellStyle name="_2003????????" xfId="3401" xr:uid="{00000000-0005-0000-0000-0000800B0000}"/>
    <cellStyle name="_2003?_????_??????(9-2)" xfId="3402" xr:uid="{00000000-0005-0000-0000-0000810B0000}"/>
    <cellStyle name="_2003?_????_??????(9-2) 2" xfId="3403" xr:uid="{00000000-0005-0000-0000-0000820B0000}"/>
    <cellStyle name="_2003summer_plan(rev3_??????)" xfId="3404" xr:uid="{00000000-0005-0000-0000-0000830B0000}"/>
    <cellStyle name="_2003summer_plan(rev3_석과장통화후)" xfId="3405" xr:uid="{00000000-0005-0000-0000-0000840B0000}"/>
    <cellStyle name="_2003년_기타차종_시작조립일정(9-2)" xfId="3406" xr:uid="{00000000-0005-0000-0000-0000850B0000}"/>
    <cellStyle name="_2003년_기타차종_시작조립일정(9-2) 2" xfId="3407" xr:uid="{00000000-0005-0000-0000-0000860B0000}"/>
    <cellStyle name="_2003년사업계획(★)" xfId="3408" xr:uid="{00000000-0005-0000-0000-0000870B0000}"/>
    <cellStyle name="_2003년사업계획(★) 2" xfId="3409" xr:uid="{00000000-0005-0000-0000-0000880B0000}"/>
    <cellStyle name="_2003년투자예산지침서" xfId="3410" xr:uid="{00000000-0005-0000-0000-0000890B0000}"/>
    <cellStyle name="_2003사업계획설명회" xfId="3411" xr:uid="{00000000-0005-0000-0000-00008A0B0000}"/>
    <cellStyle name="_2003사업계획설명회 2" xfId="3412" xr:uid="{00000000-0005-0000-0000-00008B0B0000}"/>
    <cellStyle name="_2005?-??????" xfId="3413" xr:uid="{00000000-0005-0000-0000-00008C0B0000}"/>
    <cellStyle name="_2005년-재료비지침서" xfId="3414" xr:uid="{00000000-0005-0000-0000-00008D0B0000}"/>
    <cellStyle name="_2-2Mk??2-2(???)" xfId="3415" xr:uid="{00000000-0005-0000-0000-00008E0B0000}"/>
    <cellStyle name="_2-2Mk??2-2(???) 2" xfId="3416" xr:uid="{00000000-0005-0000-0000-00008F0B0000}"/>
    <cellStyle name="_2-2Mk가격2-2(현지화)" xfId="3417" xr:uid="{00000000-0005-0000-0000-0000900B0000}"/>
    <cellStyle name="_2-2Mk가격2-2(현지화) 2" xfId="3418" xr:uid="{00000000-0005-0000-0000-0000910B0000}"/>
    <cellStyle name="_2시장환경및동향" xfId="3419" xr:uid="{00000000-0005-0000-0000-0000920B0000}"/>
    <cellStyle name="_2시장환경및동향 2" xfId="3420" xr:uid="{00000000-0005-0000-0000-0000930B0000}"/>
    <cellStyle name="_2제품동향" xfId="3421" xr:uid="{00000000-0005-0000-0000-0000940B0000}"/>
    <cellStyle name="_2제품동향 2" xfId="3422" xr:uid="{00000000-0005-0000-0000-0000950B0000}"/>
    <cellStyle name="_3????" xfId="3423" xr:uid="{00000000-0005-0000-0000-0000960B0000}"/>
    <cellStyle name="_3???? 2" xfId="3424" xr:uid="{00000000-0005-0000-0000-0000970B0000}"/>
    <cellStyle name="_3?00.1-7?" xfId="3425" xr:uid="{00000000-0005-0000-0000-0000980B0000}"/>
    <cellStyle name="_3?00.1-7? 2" xfId="3426" xr:uid="{00000000-0005-0000-0000-0000990B0000}"/>
    <cellStyle name="_3사00.1-7월" xfId="3427" xr:uid="{00000000-0005-0000-0000-00009A0B0000}"/>
    <cellStyle name="_3사00.1-7월 2" xfId="3428" xr:uid="{00000000-0005-0000-0000-00009B0B0000}"/>
    <cellStyle name="_3제품전략" xfId="3429" xr:uid="{00000000-0005-0000-0000-00009C0B0000}"/>
    <cellStyle name="_3제품전략 2" xfId="3430" xr:uid="{00000000-0005-0000-0000-00009D0B0000}"/>
    <cellStyle name="_4?????" xfId="3431" xr:uid="{00000000-0005-0000-0000-00009E0B0000}"/>
    <cellStyle name="_4????? 2" xfId="3432" xr:uid="{00000000-0005-0000-0000-00009F0B0000}"/>
    <cellStyle name="_4WDPJT??" xfId="3433" xr:uid="{00000000-0005-0000-0000-0000A00B0000}"/>
    <cellStyle name="_4WDPJT?? 2" xfId="3434" xr:uid="{00000000-0005-0000-0000-0000A10B0000}"/>
    <cellStyle name="_4WDPJT현황" xfId="3435" xr:uid="{00000000-0005-0000-0000-0000A20B0000}"/>
    <cellStyle name="_4WDPJT현황 2" xfId="3436" xr:uid="{00000000-0005-0000-0000-0000A30B0000}"/>
    <cellStyle name="_4월자재회의" xfId="3437" xr:uid="{00000000-0005-0000-0000-0000A40B0000}"/>
    <cellStyle name="_4월자재회의 2" xfId="3438" xr:uid="{00000000-0005-0000-0000-0000A50B0000}"/>
    <cellStyle name="_5?????☆" xfId="3439" xr:uid="{00000000-0005-0000-0000-0000A60B0000}"/>
    <cellStyle name="_5?????☆ 2" xfId="3440" xr:uid="{00000000-0005-0000-0000-0000A70B0000}"/>
    <cellStyle name="_5AT???2" xfId="3441" xr:uid="{00000000-0005-0000-0000-0000A80B0000}"/>
    <cellStyle name="_5AT소요량2" xfId="3442" xr:uid="{00000000-0005-0000-0000-0000A90B0000}"/>
    <cellStyle name="_5월실적내역☆" xfId="3443" xr:uid="{00000000-0005-0000-0000-0000AA0B0000}"/>
    <cellStyle name="_5월실적내역☆ 2" xfId="3444" xr:uid="{00000000-0005-0000-0000-0000AB0B0000}"/>
    <cellStyle name="_93806205W200?????(1????,050309)" xfId="3445" xr:uid="{00000000-0005-0000-0000-0000AC0B0000}"/>
    <cellStyle name="_93806205W200?????(1????,050309) 2" xfId="3446" xr:uid="{00000000-0005-0000-0000-0000AD0B0000}"/>
    <cellStyle name="_93806205W200상품성가치(1차조정안,050309)" xfId="3447" xr:uid="{00000000-0005-0000-0000-0000AE0B0000}"/>
    <cellStyle name="_93806205W200상품성가치(1차조정안,050309) 2" xfId="3448" xr:uid="{00000000-0005-0000-0000-0000AF0B0000}"/>
    <cellStyle name="_96305677A100?????????????(030331)_TOTAL" xfId="3449" xr:uid="{00000000-0005-0000-0000-0000B00B0000}"/>
    <cellStyle name="_96305677A100?????????????(030331)_TOTAL 2" xfId="3450" xr:uid="{00000000-0005-0000-0000-0000B10B0000}"/>
    <cellStyle name="_96305677A100?????????????(030331)_TOTAL 2_Sub-pressure SWRC Test Case" xfId="3451" xr:uid="{00000000-0005-0000-0000-0000B20B0000}"/>
    <cellStyle name="_96305677A100?????????????(030331)_TOTAL_Sub-pressure SWRC Test Case" xfId="3452" xr:uid="{00000000-0005-0000-0000-0000B30B0000}"/>
    <cellStyle name="_96305677A100시험항목총관리및수행진척율(030331)_TOTAL" xfId="3453" xr:uid="{00000000-0005-0000-0000-0000B40B0000}"/>
    <cellStyle name="_96305677A100시험항목총관리및수행진척율(030331)_TOTAL 2" xfId="3454" xr:uid="{00000000-0005-0000-0000-0000B50B0000}"/>
    <cellStyle name="_96662336K160 ????_SCHE(03-11-17)" xfId="3455" xr:uid="{00000000-0005-0000-0000-0000B60B0000}"/>
    <cellStyle name="_96662336K160 시작조립_SCHE(03-11-17)" xfId="3456" xr:uid="{00000000-0005-0000-0000-0000B70B0000}"/>
    <cellStyle name="_97911199A100_abuse_????" xfId="3457" xr:uid="{00000000-0005-0000-0000-0000B80B0000}"/>
    <cellStyle name="_97911199A100_abuse_???? 2" xfId="3458" xr:uid="{00000000-0005-0000-0000-0000B90B0000}"/>
    <cellStyle name="_97911199A100_abuse_???? 2_Sub-pressure SWRC Test Case" xfId="3459" xr:uid="{00000000-0005-0000-0000-0000BA0B0000}"/>
    <cellStyle name="_97911199A100_abuse_????_Sub-pressure SWRC Test Case" xfId="3460" xr:uid="{00000000-0005-0000-0000-0000BB0B0000}"/>
    <cellStyle name="_97911199A100_abuse_보고자료" xfId="3461" xr:uid="{00000000-0005-0000-0000-0000BC0B0000}"/>
    <cellStyle name="_97911199A100_abuse_보고자료 2" xfId="3462" xr:uid="{00000000-0005-0000-0000-0000BD0B0000}"/>
    <cellStyle name="_98007917Y220(2pot)????" xfId="3463" xr:uid="{00000000-0005-0000-0000-0000BE0B0000}"/>
    <cellStyle name="_98007917Y220(2pot)진행보고" xfId="3464" xr:uid="{00000000-0005-0000-0000-0000BF0B0000}"/>
    <cellStyle name="_98580041????????(??5-15)" xfId="3465" xr:uid="{00000000-0005-0000-0000-0000C00B0000}"/>
    <cellStyle name="_98580041문제점진도관리표(차체5-15)" xfId="3466" xr:uid="{00000000-0005-0000-0000-0000C10B0000}"/>
    <cellStyle name="_98659629??????????(0422)" xfId="3467" xr:uid="{00000000-0005-0000-0000-0000C20B0000}"/>
    <cellStyle name="_98659629주간프로젝트진행현황(0422)" xfId="3468" xr:uid="{00000000-0005-0000-0000-0000C30B0000}"/>
    <cellStyle name="_98713684Y210P1???????(P1_0326)(1)" xfId="3469" xr:uid="{00000000-0005-0000-0000-0000C40B0000}"/>
    <cellStyle name="_98713684Y210P1진행주요문제점(P1_0326)(1)" xfId="3470" xr:uid="{00000000-0005-0000-0000-0000C50B0000}"/>
    <cellStyle name="_98735464Y210-P1-0318??" xfId="3471" xr:uid="{00000000-0005-0000-0000-0000C60B0000}"/>
    <cellStyle name="_98735464Y210-P1-0318현황" xfId="3472" xr:uid="{00000000-0005-0000-0000-0000C70B0000}"/>
    <cellStyle name="_987416112002?MBO??-??(?????2?))" xfId="3473" xr:uid="{00000000-0005-0000-0000-0000C80B0000}"/>
    <cellStyle name="_987416112002?MBO??-??(?????2?)) 2" xfId="3474" xr:uid="{00000000-0005-0000-0000-0000C90B0000}"/>
    <cellStyle name="_987416112002년MBO운영-창원(계획대실적2월))" xfId="3475" xr:uid="{00000000-0005-0000-0000-0000CA0B0000}"/>
    <cellStyle name="_987416112002년MBO운영-창원(계획대실적2월)) 2" xfId="3476" xr:uid="{00000000-0005-0000-0000-0000CB0B0000}"/>
    <cellStyle name="_9875927602???????????" xfId="3477" xr:uid="{00000000-0005-0000-0000-0000CC0B0000}"/>
    <cellStyle name="_9875927602??????????? 2" xfId="3478" xr:uid="{00000000-0005-0000-0000-0000CD0B0000}"/>
    <cellStyle name="_9875927602년사업목표실적점검방안" xfId="3479" xr:uid="{00000000-0005-0000-0000-0000CE0B0000}"/>
    <cellStyle name="_9875927602년사업목표실적점검방안 2" xfId="3480" xr:uid="{00000000-0005-0000-0000-0000CF0B0000}"/>
    <cellStyle name="_98761535???" xfId="3481" xr:uid="{00000000-0005-0000-0000-0000D00B0000}"/>
    <cellStyle name="_98761535수익성" xfId="3482" xr:uid="{00000000-0005-0000-0000-0000D10B0000}"/>
    <cellStyle name="_98764378?????(Y210)" xfId="3483" xr:uid="{00000000-0005-0000-0000-0000D20B0000}"/>
    <cellStyle name="_98764378?????(Y210) 2" xfId="3484" xr:uid="{00000000-0005-0000-0000-0000D30B0000}"/>
    <cellStyle name="_98764378개발계획서(Y210)" xfId="3485" xr:uid="{00000000-0005-0000-0000-0000D40B0000}"/>
    <cellStyle name="_98764378개발계획서(Y210) 2" xfId="3486" xr:uid="{00000000-0005-0000-0000-0000D50B0000}"/>
    <cellStyle name="_98826432??tm????" xfId="3487" xr:uid="{00000000-0005-0000-0000-0000D60B0000}"/>
    <cellStyle name="_98826432고유tm진행현황" xfId="3488" xr:uid="{00000000-0005-0000-0000-0000D70B0000}"/>
    <cellStyle name="_98851689??????Agenda(0130)" xfId="3489" xr:uid="{00000000-0005-0000-0000-0000D80B0000}"/>
    <cellStyle name="_98851689파생차종점검Agenda(0130)" xfId="3490" xr:uid="{00000000-0005-0000-0000-0000D90B0000}"/>
    <cellStyle name="_98853913????????1" xfId="3491" xr:uid="{00000000-0005-0000-0000-0000DA0B0000}"/>
    <cellStyle name="_98853913프로젝트주요현안1" xfId="3492" xr:uid="{00000000-0005-0000-0000-0000DB0B0000}"/>
    <cellStyle name="_98954124mh" xfId="3493" xr:uid="{00000000-0005-0000-0000-0000DC0B0000}"/>
    <cellStyle name="_98954124mh 2" xfId="3494" xr:uid="{00000000-0005-0000-0000-0000DD0B0000}"/>
    <cellStyle name="_99133082K117Y217" xfId="3495" xr:uid="{00000000-0005-0000-0000-0000DE0B0000}"/>
    <cellStyle name="_99152106K135_NVH_CONCEPT" xfId="3496" xr:uid="{00000000-0005-0000-0000-0000DF0B0000}"/>
    <cellStyle name="_99600214??????" xfId="3497" xr:uid="{00000000-0005-0000-0000-0000E00B0000}"/>
    <cellStyle name="_99600214?????? 2" xfId="3498" xr:uid="{00000000-0005-0000-0000-0000E10B0000}"/>
    <cellStyle name="_99600214생기담당방침" xfId="3499" xr:uid="{00000000-0005-0000-0000-0000E20B0000}"/>
    <cellStyle name="_99600214생기담당방침 2" xfId="3500" xr:uid="{00000000-0005-0000-0000-0000E30B0000}"/>
    <cellStyle name="_99650901clstatus" xfId="3501" xr:uid="{00000000-0005-0000-0000-0000E40B0000}"/>
    <cellStyle name="_99650901clstatus_??(37-60)" xfId="3502" xr:uid="{00000000-0005-0000-0000-0000E50B0000}"/>
    <cellStyle name="_99650901clstatus_??(59)???" xfId="3503" xr:uid="{00000000-0005-0000-0000-0000E60B0000}"/>
    <cellStyle name="_99650901clstatus_전장(37-60)" xfId="3504" xr:uid="{00000000-0005-0000-0000-0000E70B0000}"/>
    <cellStyle name="_99650901clstatus_회신(59)김희영" xfId="3505" xr:uid="{00000000-0005-0000-0000-0000E80B0000}"/>
    <cellStyle name="_A100 ??(???)" xfId="3506" xr:uid="{00000000-0005-0000-0000-0000E90B0000}"/>
    <cellStyle name="_A100 보고(김민수)" xfId="3507" xr:uid="{00000000-0005-0000-0000-0000EA0B0000}"/>
    <cellStyle name="_A100????" xfId="3508" xr:uid="{00000000-0005-0000-0000-0000EB0B0000}"/>
    <cellStyle name="_A100????(0121-????)" xfId="3509" xr:uid="{00000000-0005-0000-0000-0000EC0B0000}"/>
    <cellStyle name="_A100????(0121-????) 2" xfId="3510" xr:uid="{00000000-0005-0000-0000-0000ED0B0000}"/>
    <cellStyle name="_A100?????(??)_4?" xfId="3511" xr:uid="{00000000-0005-0000-0000-0000EE0B0000}"/>
    <cellStyle name="_A100?????(????)-??" xfId="3512" xr:uid="{00000000-0005-0000-0000-0000EF0B0000}"/>
    <cellStyle name="_A100?????(????)-?? 2" xfId="3513" xr:uid="{00000000-0005-0000-0000-0000F00B0000}"/>
    <cellStyle name="_A100?????(4?)_???(??)" xfId="3514" xr:uid="{00000000-0005-0000-0000-0000F10B0000}"/>
    <cellStyle name="_A100?????(4?)_???(??) 2" xfId="3515" xr:uid="{00000000-0005-0000-0000-0000F20B0000}"/>
    <cellStyle name="_A100?????(UPR)" xfId="3516" xr:uid="{00000000-0005-0000-0000-0000F30B0000}"/>
    <cellStyle name="_A100??????" xfId="3517" xr:uid="{00000000-0005-0000-0000-0000F40B0000}"/>
    <cellStyle name="_A100???????" xfId="3518" xr:uid="{00000000-0005-0000-0000-0000F50B0000}"/>
    <cellStyle name="_A100??????? 2" xfId="3519" xr:uid="{00000000-0005-0000-0000-0000F60B0000}"/>
    <cellStyle name="_A100??????? 2_Sub-pressure SWRC Test Case" xfId="3520" xr:uid="{00000000-0005-0000-0000-0000F70B0000}"/>
    <cellStyle name="_A100????-???(0115)" xfId="3521" xr:uid="{00000000-0005-0000-0000-0000F80B0000}"/>
    <cellStyle name="_A100????-???(0115) 2" xfId="3522" xr:uid="{00000000-0005-0000-0000-0000F90B0000}"/>
    <cellStyle name="_A100?????????????(020813)" xfId="3523" xr:uid="{00000000-0005-0000-0000-0000FA0B0000}"/>
    <cellStyle name="_A100?????????????(020813) 2" xfId="3524" xr:uid="{00000000-0005-0000-0000-0000FB0B0000}"/>
    <cellStyle name="_A100?????????????(020813) 2_Sub-pressure SWRC Test Case" xfId="3525" xr:uid="{00000000-0005-0000-0000-0000FC0B0000}"/>
    <cellStyle name="_A100?????????????(020813)_Sub-pressure SWRC Test Case" xfId="3526" xr:uid="{00000000-0005-0000-0000-0000FD0B0000}"/>
    <cellStyle name="_A100?????????????(020930)(1)" xfId="3527" xr:uid="{00000000-0005-0000-0000-0000FE0B0000}"/>
    <cellStyle name="_A100?????????????(020930)(1) 2" xfId="3528" xr:uid="{00000000-0005-0000-0000-0000FF0B0000}"/>
    <cellStyle name="_A100?????????????(020930)(1) 2_Sub-pressure SWRC Test Case" xfId="3529" xr:uid="{00000000-0005-0000-0000-0000000C0000}"/>
    <cellStyle name="_A100?????????????(020930)(1)_Sub-pressure SWRC Test Case" xfId="3530" xr:uid="{00000000-0005-0000-0000-0000010C0000}"/>
    <cellStyle name="_A100???????_L100 DVD_NAVI_070820" xfId="3531" xr:uid="{00000000-0005-0000-0000-0000020C0000}"/>
    <cellStyle name="_A100???????_L100 DVD_NAVI_070820 2" xfId="3532" xr:uid="{00000000-0005-0000-0000-0000030C0000}"/>
    <cellStyle name="_A100???????_L100 DVD_NAVI_070820 2_Sub-pressure SWRC Test Case" xfId="3533" xr:uid="{00000000-0005-0000-0000-0000040C0000}"/>
    <cellStyle name="_A100???????_L100 DVD_NAVI_070820_Sub-pressure SWRC Test Case" xfId="3534" xr:uid="{00000000-0005-0000-0000-0000050C0000}"/>
    <cellStyle name="_A100???????_Sub-pressure SWRC Test Case" xfId="3535" xr:uid="{00000000-0005-0000-0000-0000060C0000}"/>
    <cellStyle name="_A100_Build_DCAT_R2" xfId="3536" xr:uid="{00000000-0005-0000-0000-0000070C0000}"/>
    <cellStyle name="_A100_Build7(020618)" xfId="3537" xr:uid="{00000000-0005-0000-0000-0000080C0000}"/>
    <cellStyle name="_A100_PRE_PROTO_??????" xfId="3538" xr:uid="{00000000-0005-0000-0000-0000090C0000}"/>
    <cellStyle name="_A100_PRE_PROTO_?????? 2" xfId="3539" xr:uid="{00000000-0005-0000-0000-00000A0C0000}"/>
    <cellStyle name="_A100_PRE_PROTO_차량제작방안" xfId="3540" xr:uid="{00000000-0005-0000-0000-00000B0C0000}"/>
    <cellStyle name="_A100_PRE_PROTO_차량제작방안 2" xfId="3541" xr:uid="{00000000-0005-0000-0000-00000C0C0000}"/>
    <cellStyle name="_A100_TARGET_CONCEPT(???)" xfId="3542" xr:uid="{00000000-0005-0000-0000-00000D0C0000}"/>
    <cellStyle name="_A100_TARGET_CONCEPT(???) 2" xfId="3543" xr:uid="{00000000-0005-0000-0000-00000E0C0000}"/>
    <cellStyle name="_A100_TARGET_CONCEPT(배포용)" xfId="3544" xr:uid="{00000000-0005-0000-0000-00000F0C0000}"/>
    <cellStyle name="_A100_TARGET_CONCEPT(배포용) 2" xfId="3545" xr:uid="{00000000-0005-0000-0000-0000100C0000}"/>
    <cellStyle name="_A100_WEIGHT_????" xfId="3546" xr:uid="{00000000-0005-0000-0000-0000110C0000}"/>
    <cellStyle name="_A100_WEIGHT_???? 2" xfId="3547" xr:uid="{00000000-0005-0000-0000-0000120C0000}"/>
    <cellStyle name="_A100_WEIGHT_기본설계" xfId="3548" xr:uid="{00000000-0005-0000-0000-0000130C0000}"/>
    <cellStyle name="_A100_WEIGHT_기본설계 2" xfId="3549" xr:uid="{00000000-0005-0000-0000-0000140C0000}"/>
    <cellStyle name="_A1004???????(2002?4??????? ??)" xfId="3550" xr:uid="{00000000-0005-0000-0000-0000150C0000}"/>
    <cellStyle name="_A1004???????(2002?4??????? ??) 2" xfId="3551" xr:uid="{00000000-0005-0000-0000-0000160C0000}"/>
    <cellStyle name="_A1004월까지소요예산(2002년4월선행투자품의 반영)" xfId="3552" xr:uid="{00000000-0005-0000-0000-0000170C0000}"/>
    <cellStyle name="_A1004월까지소요예산(2002년4월선행투자품의 반영) 2" xfId="3553" xr:uid="{00000000-0005-0000-0000-0000180C0000}"/>
    <cellStyle name="_A100-CURRENT(????2)" xfId="3554" xr:uid="{00000000-0005-0000-0000-0000190C0000}"/>
    <cellStyle name="_A100-CURRENT(????2) 2" xfId="3555" xr:uid="{00000000-0005-0000-0000-00001A0C0000}"/>
    <cellStyle name="_A100-CURRENT(11?)" xfId="3556" xr:uid="{00000000-0005-0000-0000-00001B0C0000}"/>
    <cellStyle name="_A100-CURRENT(11?) 2" xfId="3557" xr:uid="{00000000-0005-0000-0000-00001C0C0000}"/>
    <cellStyle name="_A100-CURRENT(11?)-????" xfId="3558" xr:uid="{00000000-0005-0000-0000-00001D0C0000}"/>
    <cellStyle name="_A100-CURRENT(11?)-???? 2" xfId="3559" xr:uid="{00000000-0005-0000-0000-00001E0C0000}"/>
    <cellStyle name="_A100-CURRENT(11월)" xfId="3560" xr:uid="{00000000-0005-0000-0000-00001F0C0000}"/>
    <cellStyle name="_A100-CURRENT(11월) 2" xfId="3561" xr:uid="{00000000-0005-0000-0000-0000200C0000}"/>
    <cellStyle name="_A100-CURRENT(11월)-개발발송" xfId="3562" xr:uid="{00000000-0005-0000-0000-0000210C0000}"/>
    <cellStyle name="_A100-CURRENT(11월)-개발발송 2" xfId="3563" xr:uid="{00000000-0005-0000-0000-0000220C0000}"/>
    <cellStyle name="_A100-CURRENT(목표배분2)" xfId="3564" xr:uid="{00000000-0005-0000-0000-0000230C0000}"/>
    <cellStyle name="_A100-CURRENT(목표배분2) 2" xfId="3565" xr:uid="{00000000-0005-0000-0000-0000240C0000}"/>
    <cellStyle name="_A100ISSUE1_??030207" xfId="3566" xr:uid="{00000000-0005-0000-0000-0000250C0000}"/>
    <cellStyle name="_A100ISSUE1_수정030207" xfId="3567" xr:uid="{00000000-0005-0000-0000-0000260C0000}"/>
    <cellStyle name="_A100MARKET1" xfId="3568" xr:uid="{00000000-0005-0000-0000-0000270C0000}"/>
    <cellStyle name="_A100MARKET1 2" xfId="3569" xr:uid="{00000000-0005-0000-0000-0000280C0000}"/>
    <cellStyle name="_A100-NVH-T&amp;D-Plan2" xfId="3570" xr:uid="{00000000-0005-0000-0000-0000290C0000}"/>
    <cellStyle name="_A100PIR(????030214)(1)" xfId="3571" xr:uid="{00000000-0005-0000-0000-00002A0C0000}"/>
    <cellStyle name="_A100PIR(설계팀별030214)(1)" xfId="3572" xr:uid="{00000000-0005-0000-0000-00002B0C0000}"/>
    <cellStyle name="_A100PREPROTO??7?18?" xfId="3573" xr:uid="{00000000-0005-0000-0000-00002C0C0000}"/>
    <cellStyle name="_A100PREPROTO??7?18? 2" xfId="3574" xr:uid="{00000000-0005-0000-0000-00002D0C0000}"/>
    <cellStyle name="_A100PREPROTO_MASTERLIST(7?24?)" xfId="3575" xr:uid="{00000000-0005-0000-0000-00002E0C0000}"/>
    <cellStyle name="_A100PREPROTO_MASTERLIST(7?24?) 2" xfId="3576" xr:uid="{00000000-0005-0000-0000-00002F0C0000}"/>
    <cellStyle name="_A100PREPROTO_MASTERLIST(7월24일)" xfId="3577" xr:uid="{00000000-0005-0000-0000-0000300C0000}"/>
    <cellStyle name="_A100PREPROTO_MASTERLIST(7월24일) 2" xfId="3578" xr:uid="{00000000-0005-0000-0000-0000310C0000}"/>
    <cellStyle name="_A100PREPROTO일정7월18일" xfId="3579" xr:uid="{00000000-0005-0000-0000-0000320C0000}"/>
    <cellStyle name="_A100PREPROTO일정7월18일 2" xfId="3580" xr:uid="{00000000-0005-0000-0000-0000330C0000}"/>
    <cellStyle name="_A100R10-1" xfId="3581" xr:uid="{00000000-0005-0000-0000-0000340C0000}"/>
    <cellStyle name="_A100사양비교(0121-수출포함)" xfId="3582" xr:uid="{00000000-0005-0000-0000-0000350C0000}"/>
    <cellStyle name="_A100사양비교(0121-수출포함) 2" xfId="3583" xr:uid="{00000000-0005-0000-0000-0000360C0000}"/>
    <cellStyle name="_A100사양운영-재수정(0115)" xfId="3584" xr:uid="{00000000-0005-0000-0000-0000370C0000}"/>
    <cellStyle name="_A100사양운영-재수정(0115) 2" xfId="3585" xr:uid="{00000000-0005-0000-0000-0000380C0000}"/>
    <cellStyle name="_A100사업투자수정" xfId="3586" xr:uid="{00000000-0005-0000-0000-0000390C0000}"/>
    <cellStyle name="_A100선행투자비(4월)_시작팀(총괄)" xfId="3587" xr:uid="{00000000-0005-0000-0000-00003A0C0000}"/>
    <cellStyle name="_A100선행투자비(4월)_시작팀(총괄) 2" xfId="3588" xr:uid="{00000000-0005-0000-0000-00003B0C0000}"/>
    <cellStyle name="_A100선행투자비(양식)_4월" xfId="3589" xr:uid="{00000000-0005-0000-0000-00003C0C0000}"/>
    <cellStyle name="_A100시작계획" xfId="3590" xr:uid="{00000000-0005-0000-0000-00003D0C0000}"/>
    <cellStyle name="_A100시작계획 2" xfId="3591" xr:uid="{00000000-0005-0000-0000-00003E0C0000}"/>
    <cellStyle name="_A100시작차제작계획" xfId="3592" xr:uid="{00000000-0005-0000-0000-00003F0C0000}"/>
    <cellStyle name="_A100시작차제작계획 2" xfId="3593" xr:uid="{00000000-0005-0000-0000-0000400C0000}"/>
    <cellStyle name="_A100시작차제작계획_L100 DVD_NAVI_070820" xfId="3594" xr:uid="{00000000-0005-0000-0000-0000410C0000}"/>
    <cellStyle name="_A100시작차제작계획_L100 DVD_NAVI_070820 2" xfId="3595" xr:uid="{00000000-0005-0000-0000-0000420C0000}"/>
    <cellStyle name="_A100시험항목총관리및수행진척율(020813)" xfId="3596" xr:uid="{00000000-0005-0000-0000-0000430C0000}"/>
    <cellStyle name="_A100시험항목총관리및수행진척율(020813) 2" xfId="3597" xr:uid="{00000000-0005-0000-0000-0000440C0000}"/>
    <cellStyle name="_A100시험항목총관리및수행진척율(020930)(1)" xfId="3598" xr:uid="{00000000-0005-0000-0000-0000450C0000}"/>
    <cellStyle name="_A100시험항목총관리및수행진척율(020930)(1) 2" xfId="3599" xr:uid="{00000000-0005-0000-0000-0000460C0000}"/>
    <cellStyle name="_A100예상투자비(차체샤시)-개발" xfId="3600" xr:uid="{00000000-0005-0000-0000-0000470C0000}"/>
    <cellStyle name="_A100예상투자비(차체샤시)-개발 2" xfId="3601" xr:uid="{00000000-0005-0000-0000-0000480C0000}"/>
    <cellStyle name="_A100주요문제점(UPR)" xfId="3602" xr:uid="{00000000-0005-0000-0000-0000490C0000}"/>
    <cellStyle name="_A100진행점검" xfId="3603" xr:uid="{00000000-0005-0000-0000-00004A0C0000}"/>
    <cellStyle name="_alt3" xfId="3604" xr:uid="{00000000-0005-0000-0000-00004B0C0000}"/>
    <cellStyle name="_Annex2(KD)OPT-LIST&amp;PRICE" xfId="3605" xr:uid="{00000000-0005-0000-0000-00004C0C0000}"/>
    <cellStyle name="_APP_Summary??" xfId="3606" xr:uid="{00000000-0005-0000-0000-00004D0C0000}"/>
    <cellStyle name="_APP_Summary회의" xfId="3607" xr:uid="{00000000-0005-0000-0000-00004E0C0000}"/>
    <cellStyle name="_Book2" xfId="3608" xr:uid="{00000000-0005-0000-0000-00004F0C0000}"/>
    <cellStyle name="_Book2 2" xfId="3609" xr:uid="{00000000-0005-0000-0000-0000500C0000}"/>
    <cellStyle name="_Book2 Chart 1-1" xfId="3610" xr:uid="{00000000-0005-0000-0000-0000510C0000}"/>
    <cellStyle name="_Book2 Chart 1-1 2" xfId="3611" xr:uid="{00000000-0005-0000-0000-0000520C0000}"/>
    <cellStyle name="_Book2 Chart 1-2" xfId="3612" xr:uid="{00000000-0005-0000-0000-0000530C0000}"/>
    <cellStyle name="_Book2 Chart 1-2 2" xfId="3613" xr:uid="{00000000-0005-0000-0000-0000540C0000}"/>
    <cellStyle name="_Book2 Chart 1-3" xfId="3614" xr:uid="{00000000-0005-0000-0000-0000550C0000}"/>
    <cellStyle name="_Book2 Chart 1-3 2" xfId="3615" xr:uid="{00000000-0005-0000-0000-0000560C0000}"/>
    <cellStyle name="_Book2_??" xfId="3616" xr:uid="{00000000-0005-0000-0000-0000570C0000}"/>
    <cellStyle name="_Book2_?? 2" xfId="3617" xr:uid="{00000000-0005-0000-0000-0000580C0000}"/>
    <cellStyle name="_Book2_???_050610" xfId="3618" xr:uid="{00000000-0005-0000-0000-0000590C0000}"/>
    <cellStyle name="_Book2_???_050610 2" xfId="3619" xr:uid="{00000000-0005-0000-0000-00005A0C0000}"/>
    <cellStyle name="_Book2_???_060310" xfId="3620" xr:uid="{00000000-0005-0000-0000-00005B0C0000}"/>
    <cellStyle name="_Book2_???_060310 2" xfId="3621" xr:uid="{00000000-0005-0000-0000-00005C0C0000}"/>
    <cellStyle name="_Book2_CHAIRMAN_EUROⅢ_MASTER_REV1-???-???" xfId="3622" xr:uid="{00000000-0005-0000-0000-00005D0C0000}"/>
    <cellStyle name="_Book2_CHAIRMAN_EUROⅢ_MASTER_REV1-???-??? 2" xfId="3623" xr:uid="{00000000-0005-0000-0000-00005E0C0000}"/>
    <cellStyle name="_Book2_CHAIRMAN_EUROⅢ_MASTER_REV1-이준우-오문석" xfId="3624" xr:uid="{00000000-0005-0000-0000-00005F0C0000}"/>
    <cellStyle name="_Book2_CHAIRMAN_EUROⅢ_MASTER_REV1-이준우-오문석 2" xfId="3625" xr:uid="{00000000-0005-0000-0000-0000600C0000}"/>
    <cellStyle name="_Book2_D100-????(PT????)_230730" xfId="3626" xr:uid="{00000000-0005-0000-0000-0000610C0000}"/>
    <cellStyle name="_Book2_D100-????(PT????)_230730 2" xfId="3627" xr:uid="{00000000-0005-0000-0000-0000620C0000}"/>
    <cellStyle name="_Book2_D100-투자예산(PT시작시험)_230730" xfId="3628" xr:uid="{00000000-0005-0000-0000-0000630C0000}"/>
    <cellStyle name="_Book2_D100-투자예산(PT시작시험)_230730 2" xfId="3629" xr:uid="{00000000-0005-0000-0000-0000640C0000}"/>
    <cellStyle name="_Book2_D20DT Build Plan_230825" xfId="3630" xr:uid="{00000000-0005-0000-0000-0000650C0000}"/>
    <cellStyle name="_Book2_D20DT Build Plan_230825 2" xfId="3631" xr:uid="{00000000-0005-0000-0000-0000660C0000}"/>
    <cellStyle name="_Book2_D20DT Build Plan_R6_240227" xfId="3632" xr:uid="{00000000-0005-0000-0000-0000670C0000}"/>
    <cellStyle name="_Book2_D20DT Build Plan_R6_240227 2" xfId="3633" xr:uid="{00000000-0005-0000-0000-0000680C0000}"/>
    <cellStyle name="_Book2_D20DT build plan030218(1)" xfId="3634" xr:uid="{00000000-0005-0000-0000-0000690C0000}"/>
    <cellStyle name="_Book2_D20DT build plan030218(1) 2" xfId="3635" xr:uid="{00000000-0005-0000-0000-00006A0C0000}"/>
    <cellStyle name="_Book2_D20DT F2 ENG ?? ???-???030303" xfId="3636" xr:uid="{00000000-0005-0000-0000-00006B0C0000}"/>
    <cellStyle name="_Book2_D20DT F2 ENG ?? ???-???030303 2" xfId="3637" xr:uid="{00000000-0005-0000-0000-00006C0C0000}"/>
    <cellStyle name="_Book2_D20DT F2 ENG 공급 요청건-시작팀030303" xfId="3638" xr:uid="{00000000-0005-0000-0000-00006D0C0000}"/>
    <cellStyle name="_Book2_D20DT F2 ENG 공급 요청건-시작팀030303 2" xfId="3639" xr:uid="{00000000-0005-0000-0000-00006E0C0000}"/>
    <cellStyle name="_Book2_D20DT MASTERLIST-(Rev.3-031117)_??" xfId="3640" xr:uid="{00000000-0005-0000-0000-00006F0C0000}"/>
    <cellStyle name="_Book2_D20DT MASTERLIST-(Rev.3-031117)_?? 2" xfId="3641" xr:uid="{00000000-0005-0000-0000-0000700C0000}"/>
    <cellStyle name="_Book2_D20DT MASTERLIST-(Rev.3-031117)_수정" xfId="3642" xr:uid="{00000000-0005-0000-0000-0000710C0000}"/>
    <cellStyle name="_Book2_D20DT MASTERLIST-(Rev.3-031117)_수정 2" xfId="3643" xr:uid="{00000000-0005-0000-0000-0000720C0000}"/>
    <cellStyle name="_Book2_D22DT build plan(R1)-030417(1)" xfId="3644" xr:uid="{00000000-0005-0000-0000-0000730C0000}"/>
    <cellStyle name="_Book2_D22DT build plan(R1)-030417(1) 2" xfId="3645" xr:uid="{00000000-0005-0000-0000-0000740C0000}"/>
    <cellStyle name="_Book2_D22DT build plan(R7)-030618" xfId="3646" xr:uid="{00000000-0005-0000-0000-0000750C0000}"/>
    <cellStyle name="_Book2_D22DT build plan(R7)-030618 2" xfId="3647" xr:uid="{00000000-0005-0000-0000-0000760C0000}"/>
    <cellStyle name="_Book2_D22DT_Vehicle T&amp;D_R1" xfId="3648" xr:uid="{00000000-0005-0000-0000-0000770C0000}"/>
    <cellStyle name="_Book2_D22DT_Vehicle T&amp;D_R1 2" xfId="3649" xr:uid="{00000000-0005-0000-0000-0000780C0000}"/>
    <cellStyle name="_Book2_D22DTVEHBUILD0602(1)" xfId="3650" xr:uid="{00000000-0005-0000-0000-0000790C0000}"/>
    <cellStyle name="_Book2_D22DTVEHBUILD0602(1) 2" xfId="3651" xr:uid="{00000000-0005-0000-0000-00007A0C0000}"/>
    <cellStyle name="_Book2_D22DTVEHBUILD0609" xfId="3652" xr:uid="{00000000-0005-0000-0000-00007B0C0000}"/>
    <cellStyle name="_Book2_D22DTVEHBUILD0609 2" xfId="3653" xr:uid="{00000000-0005-0000-0000-00007C0C0000}"/>
    <cellStyle name="_Book2_D27DT OFF-TOOL ??????(030426)(1)(2)" xfId="3654" xr:uid="{00000000-0005-0000-0000-00007D0C0000}"/>
    <cellStyle name="_Book2_D27DT OFF-TOOL ??????(030426)(1)(2) 2" xfId="3655" xr:uid="{00000000-0005-0000-0000-00007E0C0000}"/>
    <cellStyle name="_Book2_D27DT OFF-TOOL 입고검토내역(030426)(1)(2)" xfId="3656" xr:uid="{00000000-0005-0000-0000-00007F0C0000}"/>
    <cellStyle name="_Book2_D27DT OFF-TOOL 입고검토내역(030426)(1)(2) 2" xfId="3657" xr:uid="{00000000-0005-0000-0000-0000800C0000}"/>
    <cellStyle name="_Book2_D27DT(L) Test Plan-231106" xfId="3658" xr:uid="{00000000-0005-0000-0000-0000810C0000}"/>
    <cellStyle name="_Book2_D27DT(L) Test Plan-231106 2" xfId="3659" xr:uid="{00000000-0005-0000-0000-0000820C0000}"/>
    <cellStyle name="_Book2_D27DT(L_P) build plan-040311" xfId="3660" xr:uid="{00000000-0005-0000-0000-0000830C0000}"/>
    <cellStyle name="_Book2_D27DT(L_P) build plan-040311 2" xfId="3661" xr:uid="{00000000-0005-0000-0000-0000840C0000}"/>
    <cellStyle name="_Book2_D27DT?????????(P2_030214)" xfId="3662" xr:uid="{00000000-0005-0000-0000-0000850C0000}"/>
    <cellStyle name="_Book2_D27DT?????????(P2_030214) 2" xfId="3663" xr:uid="{00000000-0005-0000-0000-0000860C0000}"/>
    <cellStyle name="_Book2_D27DT??????_??030630" xfId="3664" xr:uid="{00000000-0005-0000-0000-0000870C0000}"/>
    <cellStyle name="_Book2_D27DT??????_??030630 2" xfId="3665" xr:uid="{00000000-0005-0000-0000-0000880C0000}"/>
    <cellStyle name="_Book2_D27DTL ??????_240210" xfId="3666" xr:uid="{00000000-0005-0000-0000-0000890C0000}"/>
    <cellStyle name="_Book2_D27DTL ??????_240210 2" xfId="3667" xr:uid="{00000000-0005-0000-0000-00008A0C0000}"/>
    <cellStyle name="_Book2_D27DTL 엔진개발일정_240210" xfId="3668" xr:uid="{00000000-0005-0000-0000-00008B0C0000}"/>
    <cellStyle name="_Book2_D27DTL 엔진개발일정_240210 2" xfId="3669" xr:uid="{00000000-0005-0000-0000-00008C0C0000}"/>
    <cellStyle name="_Book2_D27DT엔진제작계획_실적030630" xfId="3670" xr:uid="{00000000-0005-0000-0000-00008D0C0000}"/>
    <cellStyle name="_Book2_D27DT엔진제작계획_실적030630 2" xfId="3671" xr:uid="{00000000-0005-0000-0000-00008E0C0000}"/>
    <cellStyle name="_Book2_D27DT월단위엔진조립계획(P2_030214)" xfId="3672" xr:uid="{00000000-0005-0000-0000-00008F0C0000}"/>
    <cellStyle name="_Book2_D27DT월단위엔진조립계획(P2_030214) 2" xfId="3673" xr:uid="{00000000-0005-0000-0000-0000900C0000}"/>
    <cellStyle name="_Book2_D32DT????03??" xfId="3674" xr:uid="{00000000-0005-0000-0000-0000910C0000}"/>
    <cellStyle name="_Book2_D32DT????03?? 2" xfId="3675" xr:uid="{00000000-0005-0000-0000-0000920C0000}"/>
    <cellStyle name="_Book2_D32DT사업계획03투자" xfId="3676" xr:uid="{00000000-0005-0000-0000-0000930C0000}"/>
    <cellStyle name="_Book2_D32DT사업계획03투자 2" xfId="3677" xr:uid="{00000000-0005-0000-0000-0000940C0000}"/>
    <cellStyle name="_Book2_Engine_MTC_??_240310" xfId="3678" xr:uid="{00000000-0005-0000-0000-0000950C0000}"/>
    <cellStyle name="_Book2_Engine_MTC_??_240310 2" xfId="3679" xr:uid="{00000000-0005-0000-0000-0000960C0000}"/>
    <cellStyle name="_Book2_Engine_MTC_종합_240310" xfId="3680" xr:uid="{00000000-0005-0000-0000-0000970C0000}"/>
    <cellStyle name="_Book2_Engine_MTC_종합_240310 2" xfId="3681" xr:uid="{00000000-0005-0000-0000-0000980C0000}"/>
    <cellStyle name="_Book2_G36D ?? Master list_040210_PT??" xfId="3682" xr:uid="{00000000-0005-0000-0000-0000990C0000}"/>
    <cellStyle name="_Book2_G36D ?? Master list_040210_PT?? 2" xfId="3683" xr:uid="{00000000-0005-0000-0000-00009A0C0000}"/>
    <cellStyle name="_Book2_G36D 개발 Master list_040210_PT기술" xfId="3684" xr:uid="{00000000-0005-0000-0000-00009B0C0000}"/>
    <cellStyle name="_Book2_G36D 개발 Master list_040210_PT기술 2" xfId="3685" xr:uid="{00000000-0005-0000-0000-00009C0C0000}"/>
    <cellStyle name="_Book2_L100 DVD_NAVI_070820" xfId="3686" xr:uid="{00000000-0005-0000-0000-00009D0C0000}"/>
    <cellStyle name="_Book2_L100 DVD_NAVI_070820 2" xfId="3687" xr:uid="{00000000-0005-0000-0000-00009E0C0000}"/>
    <cellStyle name="_Book2_Project?Engine Build Quantity" xfId="3688" xr:uid="{00000000-0005-0000-0000-00009F0C0000}"/>
    <cellStyle name="_Book2_Project?Engine Build Quantity 2" xfId="3689" xr:uid="{00000000-0005-0000-0000-0000A00C0000}"/>
    <cellStyle name="_Book2_Project별Engine Build Quantity" xfId="3690" xr:uid="{00000000-0005-0000-0000-0000A10C0000}"/>
    <cellStyle name="_Book2_Project별Engine Build Quantity 2" xfId="3691" xr:uid="{00000000-0005-0000-0000-0000A20C0000}"/>
    <cellStyle name="_Book2_SYMC New Eng MTC ??(OJS-231106)" xfId="3692" xr:uid="{00000000-0005-0000-0000-0000A30C0000}"/>
    <cellStyle name="_Book2_SYMC New Eng MTC ??(OJS-231106) 2" xfId="3693" xr:uid="{00000000-0005-0000-0000-0000A40C0000}"/>
    <cellStyle name="_Book2_SYMC New Eng MTC ??_231105" xfId="3694" xr:uid="{00000000-0005-0000-0000-0000A50C0000}"/>
    <cellStyle name="_Book2_SYMC New Eng MTC ??_231105 2" xfId="3695" xr:uid="{00000000-0005-0000-0000-0000A60C0000}"/>
    <cellStyle name="_Book2_SYMC New Eng MTC 종합(OJS-231106)" xfId="3696" xr:uid="{00000000-0005-0000-0000-0000A70C0000}"/>
    <cellStyle name="_Book2_SYMC New Eng MTC 종합(OJS-231106) 2" xfId="3697" xr:uid="{00000000-0005-0000-0000-0000A80C0000}"/>
    <cellStyle name="_Book2_SYMC New Eng MTC 종합_231105" xfId="3698" xr:uid="{00000000-0005-0000-0000-0000A90C0000}"/>
    <cellStyle name="_Book2_SYMC New Eng MTC 종합_231105 2" xfId="3699" xr:uid="{00000000-0005-0000-0000-0000AA0C0000}"/>
    <cellStyle name="_Book2_Veh_total(030421)" xfId="3700" xr:uid="{00000000-0005-0000-0000-0000AB0C0000}"/>
    <cellStyle name="_Book2_Veh_total(030421) 2" xfId="3701" xr:uid="{00000000-0005-0000-0000-0000AC0C0000}"/>
    <cellStyle name="_Book2_W158?????-?????" xfId="3702" xr:uid="{00000000-0005-0000-0000-0000AD0C0000}"/>
    <cellStyle name="_Book2_W158?????-????? 2" xfId="3703" xr:uid="{00000000-0005-0000-0000-0000AE0C0000}"/>
    <cellStyle name="_Book2_W158목표재료비-원가기획팀" xfId="3704" xr:uid="{00000000-0005-0000-0000-0000AF0C0000}"/>
    <cellStyle name="_Book2_W158목표재료비-원가기획팀 2" xfId="3705" xr:uid="{00000000-0005-0000-0000-0000B00C0000}"/>
    <cellStyle name="_Book2_W200_???_???_060213" xfId="3706" xr:uid="{00000000-0005-0000-0000-0000B10C0000}"/>
    <cellStyle name="_Book2_W200_???_???_060213 2" xfId="3707" xr:uid="{00000000-0005-0000-0000-0000B20C0000}"/>
    <cellStyle name="_Book2_W200_CONSOLE_RR_1006_??????" xfId="3708" xr:uid="{00000000-0005-0000-0000-0000B30C0000}"/>
    <cellStyle name="_Book2_W200_CONSOLE_RR_1006_?????? 2" xfId="3709" xr:uid="{00000000-0005-0000-0000-0000B40C0000}"/>
    <cellStyle name="_Book2_W200_CONSOLE_RR_1006_김영우차장님" xfId="3710" xr:uid="{00000000-0005-0000-0000-0000B50C0000}"/>
    <cellStyle name="_Book2_W200_CONSOLE_RR_1006_김영우차장님 2" xfId="3711" xr:uid="{00000000-0005-0000-0000-0000B60C0000}"/>
    <cellStyle name="_Book2_W200_SYSTEMLAYOUT" xfId="3712" xr:uid="{00000000-0005-0000-0000-0000B70C0000}"/>
    <cellStyle name="_Book2_W200_SYSTEMLAYOUT 2" xfId="3713" xr:uid="{00000000-0005-0000-0000-0000B80C0000}"/>
    <cellStyle name="_Book2_W200_스피커_회의록_060213" xfId="3714" xr:uid="{00000000-0005-0000-0000-0000B90C0000}"/>
    <cellStyle name="_Book2_W200_스피커_회의록_060213 2" xfId="3715" xr:uid="{00000000-0005-0000-0000-0000BA0C0000}"/>
    <cellStyle name="_Book2_갑지" xfId="3716" xr:uid="{00000000-0005-0000-0000-0000BB0C0000}"/>
    <cellStyle name="_Book2_갑지 2" xfId="3717" xr:uid="{00000000-0005-0000-0000-0000BC0C0000}"/>
    <cellStyle name="_Book2_회의록_050610" xfId="3718" xr:uid="{00000000-0005-0000-0000-0000BD0C0000}"/>
    <cellStyle name="_Book2_회의록_050610 2" xfId="3719" xr:uid="{00000000-0005-0000-0000-0000BE0C0000}"/>
    <cellStyle name="_Book2_회의록_060310" xfId="3720" xr:uid="{00000000-0005-0000-0000-0000BF0C0000}"/>
    <cellStyle name="_Book2_회의록_060310 2" xfId="3721" xr:uid="{00000000-0005-0000-0000-0000C00C0000}"/>
    <cellStyle name="_Book3" xfId="3722" xr:uid="{00000000-0005-0000-0000-0000C10C0000}"/>
    <cellStyle name="_Book4" xfId="3723" xr:uid="{00000000-0005-0000-0000-0000C20C0000}"/>
    <cellStyle name="_Book4 2" xfId="3724" xr:uid="{00000000-0005-0000-0000-0000C30C0000}"/>
    <cellStyle name="_BUSH????" xfId="3725" xr:uid="{00000000-0005-0000-0000-0000C40C0000}"/>
    <cellStyle name="_BUSH평가결과" xfId="3726" xr:uid="{00000000-0005-0000-0000-0000C50C0000}"/>
    <cellStyle name="_CD4082-35 C4 Compatibility of BT test report 2011-10-29" xfId="117" xr:uid="{00000000-0005-0000-0000-0000C60C0000}"/>
    <cellStyle name="_CD4082-35 C4 Compatibility of BT test report 2011-10-29 2" xfId="341" xr:uid="{00000000-0005-0000-0000-0000C70C0000}"/>
    <cellStyle name="_CD4082-35 C4 Compatibility of BT test report 2011-10-29 3" xfId="5052" xr:uid="{00000000-0005-0000-0000-0000C80C0000}"/>
    <cellStyle name="_CD408235 USBIPOD Compatibility Test (3)" xfId="142" xr:uid="{00000000-0005-0000-0000-0000C90C0000}"/>
    <cellStyle name="_CD408235 USBIPOD Compatibility Test (3) 2" xfId="357" xr:uid="{00000000-0005-0000-0000-0000CA0C0000}"/>
    <cellStyle name="_CD408235 USBIPOD Compatibility Test (3) 3" xfId="5053" xr:uid="{00000000-0005-0000-0000-0000CB0C0000}"/>
    <cellStyle name="_CES_??" xfId="3727" xr:uid="{00000000-0005-0000-0000-0000CC0C0000}"/>
    <cellStyle name="_CES_?? 2" xfId="3728" xr:uid="{00000000-0005-0000-0000-0000CD0C0000}"/>
    <cellStyle name="_CES_????" xfId="3729" xr:uid="{00000000-0005-0000-0000-0000CE0C0000}"/>
    <cellStyle name="_CES_???? 2" xfId="3730" xr:uid="{00000000-0005-0000-0000-0000CF0C0000}"/>
    <cellStyle name="_CES_소개" xfId="3731" xr:uid="{00000000-0005-0000-0000-0000D00C0000}"/>
    <cellStyle name="_CES_소개 2" xfId="3732" xr:uid="{00000000-0005-0000-0000-0000D10C0000}"/>
    <cellStyle name="_CES_화면구성" xfId="3733" xr:uid="{00000000-0005-0000-0000-0000D20C0000}"/>
    <cellStyle name="_CES_화면구성 2" xfId="3734" xr:uid="{00000000-0005-0000-0000-0000D30C0000}"/>
    <cellStyle name="_clstatus" xfId="3735" xr:uid="{00000000-0005-0000-0000-0000D40C0000}"/>
    <cellStyle name="_clstatus_??(37-60)" xfId="3736" xr:uid="{00000000-0005-0000-0000-0000D50C0000}"/>
    <cellStyle name="_clstatus_??(59)???" xfId="3737" xr:uid="{00000000-0005-0000-0000-0000D60C0000}"/>
    <cellStyle name="_clstatus_전장(37-60)" xfId="3738" xr:uid="{00000000-0005-0000-0000-0000D70C0000}"/>
    <cellStyle name="_clstatus_회신(59)김희영" xfId="3739" xr:uid="{00000000-0005-0000-0000-0000D80C0000}"/>
    <cellStyle name="_CONCERN_TOTAL" xfId="3740" xr:uid="{00000000-0005-0000-0000-0000D90C0000}"/>
    <cellStyle name="_CONCERN_TOTAL 2" xfId="3741" xr:uid="{00000000-0005-0000-0000-0000DA0C0000}"/>
    <cellStyle name="_cool????clstatus" xfId="3742" xr:uid="{00000000-0005-0000-0000-0000DB0C0000}"/>
    <cellStyle name="_cool????clstatus_??(37-60)" xfId="3743" xr:uid="{00000000-0005-0000-0000-0000DC0C0000}"/>
    <cellStyle name="_cool????clstatus_??(59)???" xfId="3744" xr:uid="{00000000-0005-0000-0000-0000DD0C0000}"/>
    <cellStyle name="_cool시험항목clstatus" xfId="3745" xr:uid="{00000000-0005-0000-0000-0000DE0C0000}"/>
    <cellStyle name="_cool시험항목clstatus_전장(37-60)" xfId="3746" xr:uid="{00000000-0005-0000-0000-0000DF0C0000}"/>
    <cellStyle name="_cool시험항목clstatus_회신(59)김희영" xfId="3747" xr:uid="{00000000-0005-0000-0000-0000E00C0000}"/>
    <cellStyle name="_D100????" xfId="3748" xr:uid="{00000000-0005-0000-0000-0000E10C0000}"/>
    <cellStyle name="_D100?????(????)" xfId="3749" xr:uid="{00000000-0005-0000-0000-0000E20C0000}"/>
    <cellStyle name="_D100?????(????) 2" xfId="3750" xr:uid="{00000000-0005-0000-0000-0000E30C0000}"/>
    <cellStyle name="_D100-?????(Y210??-??)" xfId="3751" xr:uid="{00000000-0005-0000-0000-0000E40C0000}"/>
    <cellStyle name="_D100-?????(Y210??-??) 2" xfId="3752" xr:uid="{00000000-0005-0000-0000-0000E50C0000}"/>
    <cellStyle name="_D100??????(1)" xfId="3753" xr:uid="{00000000-0005-0000-0000-0000E60C0000}"/>
    <cellStyle name="_D100??????(1) 2" xfId="3754" xr:uid="{00000000-0005-0000-0000-0000E70C0000}"/>
    <cellStyle name="_D100_3_1" xfId="3755" xr:uid="{00000000-0005-0000-0000-0000E80C0000}"/>
    <cellStyle name="_D100_3_1 2" xfId="3756" xr:uid="{00000000-0005-0000-0000-0000E90C0000}"/>
    <cellStyle name="_D100_3_1_1" xfId="3757" xr:uid="{00000000-0005-0000-0000-0000EA0C0000}"/>
    <cellStyle name="_D100_3_1_1 2" xfId="3758" xr:uid="{00000000-0005-0000-0000-0000EB0C0000}"/>
    <cellStyle name="_D100_D20DT???(030122)" xfId="3759" xr:uid="{00000000-0005-0000-0000-0000EC0C0000}"/>
    <cellStyle name="_D100_D20DT???(030122) 2" xfId="3760" xr:uid="{00000000-0005-0000-0000-0000ED0C0000}"/>
    <cellStyle name="_D100_D20DT회의록(030122)" xfId="3761" xr:uid="{00000000-0005-0000-0000-0000EE0C0000}"/>
    <cellStyle name="_D100_D20DT회의록(030122) 2" xfId="3762" xr:uid="{00000000-0005-0000-0000-0000EF0C0000}"/>
    <cellStyle name="_D100_PRETEST TEST PLAN_??" xfId="3763" xr:uid="{00000000-0005-0000-0000-0000F00C0000}"/>
    <cellStyle name="_D100_PRETEST TEST PLAN_송부" xfId="3764" xr:uid="{00000000-0005-0000-0000-0000F10C0000}"/>
    <cellStyle name="_D100-CURRENT(040315)-CR-EITEM????1" xfId="3765" xr:uid="{00000000-0005-0000-0000-0000F20C0000}"/>
    <cellStyle name="_D100-CURRENT(040315)-CR-EITEM????1 2" xfId="3766" xr:uid="{00000000-0005-0000-0000-0000F30C0000}"/>
    <cellStyle name="_D100-CURRENT(040315)-CR-EITEM조정반영1" xfId="3767" xr:uid="{00000000-0005-0000-0000-0000F40C0000}"/>
    <cellStyle name="_D100-CURRENT(040315)-CR-EITEM조정반영1 2" xfId="3768" xr:uid="{00000000-0005-0000-0000-0000F50C0000}"/>
    <cellStyle name="_D100MTC(rev_2)_030528" xfId="3769" xr:uid="{00000000-0005-0000-0000-0000F60C0000}"/>
    <cellStyle name="_D100MTC(rev_2)_030528 2" xfId="3770" xr:uid="{00000000-0005-0000-0000-0000F70C0000}"/>
    <cellStyle name="_D100T2_???" xfId="3771" xr:uid="{00000000-0005-0000-0000-0000F80C0000}"/>
    <cellStyle name="_D100T2_작업중" xfId="3772" xr:uid="{00000000-0005-0000-0000-0000F90C0000}"/>
    <cellStyle name="_D100상품기획서(경영기획)" xfId="3773" xr:uid="{00000000-0005-0000-0000-0000FA0C0000}"/>
    <cellStyle name="_D100상품기획서(경영기획) 2" xfId="3774" xr:uid="{00000000-0005-0000-0000-0000FB0C0000}"/>
    <cellStyle name="_D100시험일정계획(1)" xfId="3775" xr:uid="{00000000-0005-0000-0000-0000FC0C0000}"/>
    <cellStyle name="_D100시험일정계획(1) 2" xfId="3776" xr:uid="{00000000-0005-0000-0000-0000FD0C0000}"/>
    <cellStyle name="_D100-추정재료비(Y210비교-최종)" xfId="3777" xr:uid="{00000000-0005-0000-0000-0000FE0C0000}"/>
    <cellStyle name="_D100-추정재료비(Y210비교-최종) 2" xfId="3778" xr:uid="{00000000-0005-0000-0000-0000FF0C0000}"/>
    <cellStyle name="_D100투자예산" xfId="3779" xr:uid="{00000000-0005-0000-0000-0000000D0000}"/>
    <cellStyle name="_D20DT Build Plan_230814" xfId="3780" xr:uid="{00000000-0005-0000-0000-0000010D0000}"/>
    <cellStyle name="_D20DT??????" xfId="3781" xr:uid="{00000000-0005-0000-0000-0000020D0000}"/>
    <cellStyle name="_D20DT?????? 2" xfId="3782" xr:uid="{00000000-0005-0000-0000-0000030D0000}"/>
    <cellStyle name="_D20DTPH1????(8-11)" xfId="3783" xr:uid="{00000000-0005-0000-0000-0000040D0000}"/>
    <cellStyle name="_D20DTPH1제작사양(8-11)" xfId="3784" xr:uid="{00000000-0005-0000-0000-0000050D0000}"/>
    <cellStyle name="_D20DT손익분석최종" xfId="3785" xr:uid="{00000000-0005-0000-0000-0000060D0000}"/>
    <cellStyle name="_D20DT손익분석최종 2" xfId="3786" xr:uid="{00000000-0005-0000-0000-0000070D0000}"/>
    <cellStyle name="_D22DT????03??_??" xfId="3787" xr:uid="{00000000-0005-0000-0000-0000080D0000}"/>
    <cellStyle name="_D22DT사업계획03투자_수정" xfId="3788" xr:uid="{00000000-0005-0000-0000-0000090D0000}"/>
    <cellStyle name="_D27DT????REV2" xfId="3789" xr:uid="{00000000-0005-0000-0000-00000A0D0000}"/>
    <cellStyle name="_D27DT????REV2 2" xfId="3790" xr:uid="{00000000-0005-0000-0000-00000B0D0000}"/>
    <cellStyle name="_D27DT_IDIADA????" xfId="3791" xr:uid="{00000000-0005-0000-0000-00000C0D0000}"/>
    <cellStyle name="_D27DT_IDIADA용역품의" xfId="3792" xr:uid="{00000000-0005-0000-0000-00000D0D0000}"/>
    <cellStyle name="_D27DT-A100??-PARTS-WEIGHT-LIST" xfId="3793" xr:uid="{00000000-0005-0000-0000-00000E0D0000}"/>
    <cellStyle name="_D27DT-A100??-PARTS-WEIGHT-LIST 2" xfId="3794" xr:uid="{00000000-0005-0000-0000-00000F0D0000}"/>
    <cellStyle name="_D27DT-A100기준-PARTS-WEIGHT-LIST" xfId="3795" xr:uid="{00000000-0005-0000-0000-0000100D0000}"/>
    <cellStyle name="_D27DT-A100기준-PARTS-WEIGHT-LIST 2" xfId="3796" xr:uid="{00000000-0005-0000-0000-0000110D0000}"/>
    <cellStyle name="_D27DT-Y220-CUR-----030930" xfId="3797" xr:uid="{00000000-0005-0000-0000-0000120D0000}"/>
    <cellStyle name="_D27DT-Y220-CUR-----0311" xfId="3798" xr:uid="{00000000-0005-0000-0000-0000130D0000}"/>
    <cellStyle name="_D27DT시작계획REV2" xfId="3799" xr:uid="{00000000-0005-0000-0000-0000140D0000}"/>
    <cellStyle name="_D27DT시작계획REV2 2" xfId="3800" xr:uid="{00000000-0005-0000-0000-0000150D0000}"/>
    <cellStyle name="_DC-5AT-CURRENT" xfId="3801" xr:uid="{00000000-0005-0000-0000-0000160D0000}"/>
    <cellStyle name="_DSL-EUROIII-PILOT???(????211031)" xfId="3802" xr:uid="{00000000-0005-0000-0000-0000170D0000}"/>
    <cellStyle name="_DSL-EUROIII-PILOT문제점(개발지원211031)" xfId="3803" xr:uid="{00000000-0005-0000-0000-0000180D0000}"/>
    <cellStyle name="_EURO3????1025" xfId="3804" xr:uid="{00000000-0005-0000-0000-0000190D0000}"/>
    <cellStyle name="_EURO3도면현황1025" xfId="3805" xr:uid="{00000000-0005-0000-0000-00001A0D0000}"/>
    <cellStyle name="_FNT_FORMAT" xfId="3806" xr:uid="{00000000-0005-0000-0000-00001B0D0000}"/>
    <cellStyle name="_FNT_FORMAT 2" xfId="3807" xr:uid="{00000000-0005-0000-0000-00001C0D0000}"/>
    <cellStyle name="_hjb" xfId="3808" xr:uid="{00000000-0005-0000-0000-00001D0D0000}"/>
    <cellStyle name="_hjb 2" xfId="3809" xr:uid="{00000000-0005-0000-0000-00001E0D0000}"/>
    <cellStyle name="_HVACSTATUS" xfId="3810" xr:uid="{00000000-0005-0000-0000-00001F0D0000}"/>
    <cellStyle name="_HVACSTATUS_??(37-60)" xfId="3811" xr:uid="{00000000-0005-0000-0000-0000200D0000}"/>
    <cellStyle name="_HVACSTATUS_??(59)???" xfId="3812" xr:uid="{00000000-0005-0000-0000-0000210D0000}"/>
    <cellStyle name="_HVACSTATUS_전장(37-60)" xfId="3813" xr:uid="{00000000-0005-0000-0000-0000220D0000}"/>
    <cellStyle name="_HVACSTATUS_회신(59)김희영" xfId="3814" xr:uid="{00000000-0005-0000-0000-0000230D0000}"/>
    <cellStyle name="_ISTANA??_?????(??????)" xfId="3815" xr:uid="{00000000-0005-0000-0000-0000240D0000}"/>
    <cellStyle name="_ISTANA??_?????(??????) 2" xfId="3816" xr:uid="{00000000-0005-0000-0000-0000250D0000}"/>
    <cellStyle name="_ISTANA_TEVESABS" xfId="3817" xr:uid="{00000000-0005-0000-0000-0000260D0000}"/>
    <cellStyle name="_ISTANA매각_개발계획서(제품전략회의)" xfId="3818" xr:uid="{00000000-0005-0000-0000-0000270D0000}"/>
    <cellStyle name="_ISTANA매각_개발계획서(제품전략회의) 2" xfId="3819" xr:uid="{00000000-0005-0000-0000-0000280D0000}"/>
    <cellStyle name="_JIE_MEETING_CONTENT(10.29)" xfId="3820" xr:uid="{00000000-0005-0000-0000-0000290D0000}"/>
    <cellStyle name="_JVC_EXPLANATION_PRESS(10.30)" xfId="3821" xr:uid="{00000000-0005-0000-0000-00002A0D0000}"/>
    <cellStyle name="_JVC_EXPLANATION_PRESS(11.1????)" xfId="3822" xr:uid="{00000000-0005-0000-0000-00002B0D0000}"/>
    <cellStyle name="_JVC_EXPLANATION_PRESS(11.1공급자료)" xfId="3823" xr:uid="{00000000-0005-0000-0000-00002C0D0000}"/>
    <cellStyle name="_K118_119_120??(????)" xfId="3824" xr:uid="{00000000-0005-0000-0000-00002D0D0000}"/>
    <cellStyle name="_K118_119_120현황(구동환경)" xfId="3825" xr:uid="{00000000-0005-0000-0000-00002E0D0000}"/>
    <cellStyle name="_K120??2???????" xfId="3826" xr:uid="{00000000-0005-0000-0000-00002F0D0000}"/>
    <cellStyle name="_K120??2??????? 2" xfId="3827" xr:uid="{00000000-0005-0000-0000-0000300D0000}"/>
    <cellStyle name="_K120개발2차제품사양통신" xfId="3828" xr:uid="{00000000-0005-0000-0000-0000310D0000}"/>
    <cellStyle name="_K120개발2차제품사양통신 2" xfId="3829" xr:uid="{00000000-0005-0000-0000-0000320D0000}"/>
    <cellStyle name="_K130" xfId="3830" xr:uid="{00000000-0005-0000-0000-0000330D0000}"/>
    <cellStyle name="_K135?????" xfId="3831" xr:uid="{00000000-0005-0000-0000-0000340D0000}"/>
    <cellStyle name="_K135????? 2" xfId="3832" xr:uid="{00000000-0005-0000-0000-0000350D0000}"/>
    <cellStyle name="_K135MY?????" xfId="3833" xr:uid="{00000000-0005-0000-0000-0000360D0000}"/>
    <cellStyle name="_K135MY?????_1" xfId="3834" xr:uid="{00000000-0005-0000-0000-0000370D0000}"/>
    <cellStyle name="_K135MY?????_1 2" xfId="3835" xr:uid="{00000000-0005-0000-0000-0000380D0000}"/>
    <cellStyle name="_K135MY?????_1_K135?????" xfId="3836" xr:uid="{00000000-0005-0000-0000-0000390D0000}"/>
    <cellStyle name="_K135MY?????_1_K135????????" xfId="3837" xr:uid="{00000000-0005-0000-0000-00003A0D0000}"/>
    <cellStyle name="_K135MY?????_1_K135???????? 2" xfId="3838" xr:uid="{00000000-0005-0000-0000-00003B0D0000}"/>
    <cellStyle name="_K135MY?????_1_K135CONCEPT" xfId="3839" xr:uid="{00000000-0005-0000-0000-00003C0D0000}"/>
    <cellStyle name="_K135MY?????_1_K135CONCEPT 2" xfId="3840" xr:uid="{00000000-0005-0000-0000-00003D0D0000}"/>
    <cellStyle name="_K135MY?????_1_NOISE" xfId="3841" xr:uid="{00000000-0005-0000-0000-00003E0D0000}"/>
    <cellStyle name="_K135MY?????_1_NOISE 2" xfId="3842" xr:uid="{00000000-0005-0000-0000-00003F0D0000}"/>
    <cellStyle name="_K135MY?????_2" xfId="3843" xr:uid="{00000000-0005-0000-0000-0000400D0000}"/>
    <cellStyle name="_K135MY?????_K135?????" xfId="3844" xr:uid="{00000000-0005-0000-0000-0000410D0000}"/>
    <cellStyle name="_K135MY?????_K135????????" xfId="3845" xr:uid="{00000000-0005-0000-0000-0000420D0000}"/>
    <cellStyle name="_K135MY?????_K135CONCEPT" xfId="3846" xr:uid="{00000000-0005-0000-0000-0000430D0000}"/>
    <cellStyle name="_K135MY?????_NOISE" xfId="3847" xr:uid="{00000000-0005-0000-0000-0000440D0000}"/>
    <cellStyle name="_K135MY개발계획서" xfId="3848" xr:uid="{00000000-0005-0000-0000-0000450D0000}"/>
    <cellStyle name="_K135MY개발계획서_1" xfId="3849" xr:uid="{00000000-0005-0000-0000-0000460D0000}"/>
    <cellStyle name="_K135MY개발계획서_1 2" xfId="3850" xr:uid="{00000000-0005-0000-0000-0000470D0000}"/>
    <cellStyle name="_K135MY개발계획서_1_K135CONCEPT" xfId="3851" xr:uid="{00000000-0005-0000-0000-0000480D0000}"/>
    <cellStyle name="_K135MY개발계획서_1_K135CONCEPT 2" xfId="3852" xr:uid="{00000000-0005-0000-0000-0000490D0000}"/>
    <cellStyle name="_K135MY개발계획서_1_K135사양운영안" xfId="3853" xr:uid="{00000000-0005-0000-0000-00004A0D0000}"/>
    <cellStyle name="_K135MY개발계획서_1_K135제품전략회의자료" xfId="3854" xr:uid="{00000000-0005-0000-0000-00004B0D0000}"/>
    <cellStyle name="_K135MY개발계획서_1_K135제품전략회의자료 2" xfId="3855" xr:uid="{00000000-0005-0000-0000-00004C0D0000}"/>
    <cellStyle name="_K135MY개발계획서_1_NOISE" xfId="3856" xr:uid="{00000000-0005-0000-0000-00004D0D0000}"/>
    <cellStyle name="_K135MY개발계획서_1_NOISE 2" xfId="3857" xr:uid="{00000000-0005-0000-0000-00004E0D0000}"/>
    <cellStyle name="_K135MY개발계획서_2" xfId="3858" xr:uid="{00000000-0005-0000-0000-00004F0D0000}"/>
    <cellStyle name="_K135MY개발계획서_K135CONCEPT" xfId="3859" xr:uid="{00000000-0005-0000-0000-0000500D0000}"/>
    <cellStyle name="_K135MY개발계획서_K135사양운영안" xfId="3860" xr:uid="{00000000-0005-0000-0000-0000510D0000}"/>
    <cellStyle name="_K135MY개발계획서_K135제품전략회의자료" xfId="3861" xr:uid="{00000000-0005-0000-0000-0000520D0000}"/>
    <cellStyle name="_K135MY개발계획서_NOISE" xfId="3862" xr:uid="{00000000-0005-0000-0000-0000530D0000}"/>
    <cellStyle name="_K135사양운영안" xfId="3863" xr:uid="{00000000-0005-0000-0000-0000540D0000}"/>
    <cellStyle name="_K135사양운영안 2" xfId="3864" xr:uid="{00000000-0005-0000-0000-0000550D0000}"/>
    <cellStyle name="_KD????????(SMP-05-011)" xfId="3865" xr:uid="{00000000-0005-0000-0000-0000560D0000}"/>
    <cellStyle name="_KD????????(SMP-05-011) 2" xfId="3866" xr:uid="{00000000-0005-0000-0000-0000570D0000}"/>
    <cellStyle name="_KD???-0001???" xfId="3867" xr:uid="{00000000-0005-0000-0000-0000580D0000}"/>
    <cellStyle name="_KD???-0001???_????" xfId="3868" xr:uid="{00000000-0005-0000-0000-0000590D0000}"/>
    <cellStyle name="_KD???-0001???_???? 2" xfId="3869" xr:uid="{00000000-0005-0000-0000-00005A0D0000}"/>
    <cellStyle name="_KD???-0001???_????(021114)REV2" xfId="3870" xr:uid="{00000000-0005-0000-0000-00005B0D0000}"/>
    <cellStyle name="_KD???-0001???_????(021114)REV2 2" xfId="3871" xr:uid="{00000000-0005-0000-0000-00005C0D0000}"/>
    <cellStyle name="_KD???-0001???_?????(Y210)" xfId="3872" xr:uid="{00000000-0005-0000-0000-00005D0D0000}"/>
    <cellStyle name="_KD???-0001???_?????(Y210) 2" xfId="3873" xr:uid="{00000000-0005-0000-0000-00005E0D0000}"/>
    <cellStyle name="_KD???-0001???_???????(??)" xfId="3874" xr:uid="{00000000-0005-0000-0000-00005F0D0000}"/>
    <cellStyle name="_KD???-0001???_???????(328)" xfId="3875" xr:uid="{00000000-0005-0000-0000-0000600D0000}"/>
    <cellStyle name="_KD???-0001???_????PJT????(020227R7)" xfId="3876" xr:uid="{00000000-0005-0000-0000-0000610D0000}"/>
    <cellStyle name="_KD???-0001???_????PJT????(020227R7) 2" xfId="3877" xr:uid="{00000000-0005-0000-0000-0000620D0000}"/>
    <cellStyle name="_KD???-0001???_98659629??????????(0422)" xfId="3878" xr:uid="{00000000-0005-0000-0000-0000630D0000}"/>
    <cellStyle name="_KD???-0001???_98659629??????????(0422) 2" xfId="3879" xr:uid="{00000000-0005-0000-0000-0000640D0000}"/>
    <cellStyle name="_KD???-0001???_A100????(0121-????)" xfId="3880" xr:uid="{00000000-0005-0000-0000-0000650D0000}"/>
    <cellStyle name="_KD???-0001???_A100?????(4?)_???(??)" xfId="3881" xr:uid="{00000000-0005-0000-0000-0000660D0000}"/>
    <cellStyle name="_KD???-0001???_A100????-???(0115)" xfId="3882" xr:uid="{00000000-0005-0000-0000-0000670D0000}"/>
    <cellStyle name="_KD???-0001???_A100????-2(4?)" xfId="3883" xr:uid="{00000000-0005-0000-0000-0000680D0000}"/>
    <cellStyle name="_KD???-0001???_A100MARKET1" xfId="3884" xr:uid="{00000000-0005-0000-0000-0000690D0000}"/>
    <cellStyle name="_KD???-0001???_A100PREPROTO??7?18?" xfId="3885" xr:uid="{00000000-0005-0000-0000-00006A0D0000}"/>
    <cellStyle name="_KD???-0001???_ISTANA??_?????(??????)" xfId="3886" xr:uid="{00000000-0005-0000-0000-00006B0D0000}"/>
    <cellStyle name="_KD???-0001???_ISTANA??_?????(??????) 2" xfId="3887" xr:uid="{00000000-0005-0000-0000-00006C0D0000}"/>
    <cellStyle name="_KD???-0001???_K120??2???????" xfId="3888" xr:uid="{00000000-0005-0000-0000-00006D0D0000}"/>
    <cellStyle name="_KD???-0001???_MYCONCEPT" xfId="3889" xr:uid="{00000000-0005-0000-0000-00006E0D0000}"/>
    <cellStyle name="_KD???-0001???_MYCONCEPT 2" xfId="3890" xr:uid="{00000000-0005-0000-0000-00006F0D0000}"/>
    <cellStyle name="_KD???-0001???_P100MY???????" xfId="3891" xr:uid="{00000000-0005-0000-0000-0000700D0000}"/>
    <cellStyle name="_KD???-0001???_P100MY??????? 2" xfId="3892" xr:uid="{00000000-0005-0000-0000-0000710D0000}"/>
    <cellStyle name="_KD???-0001???_P105????(2?)" xfId="3893" xr:uid="{00000000-0005-0000-0000-0000720D0000}"/>
    <cellStyle name="_KD???-0001???_P105?5?????(??)" xfId="3894" xr:uid="{00000000-0005-0000-0000-0000730D0000}"/>
    <cellStyle name="_KD???-0001???_P105?5?????(??) 2" xfId="3895" xr:uid="{00000000-0005-0000-0000-0000740D0000}"/>
    <cellStyle name="_KD???-0001???_P105-Y180MY???" xfId="3896" xr:uid="{00000000-0005-0000-0000-0000750D0000}"/>
    <cellStyle name="_KD???-0001???_P105-Y180MY??? 2" xfId="3897" xr:uid="{00000000-0005-0000-0000-0000760D0000}"/>
    <cellStyle name="_KD???-0001???_W200_INT_SE??" xfId="3898" xr:uid="{00000000-0005-0000-0000-0000770D0000}"/>
    <cellStyle name="_KD???-0001???_W200_INT_SE?? 2" xfId="3899" xr:uid="{00000000-0005-0000-0000-0000780D0000}"/>
    <cellStyle name="_KD???-0001???_W200_IP_CHECK_LIST(?????)" xfId="3900" xr:uid="{00000000-0005-0000-0000-0000790D0000}"/>
    <cellStyle name="_KD???-0001???_W200_IP_CHECK_LIST(?????) 2" xfId="3901" xr:uid="{00000000-0005-0000-0000-00007A0D0000}"/>
    <cellStyle name="_KD???-0001???_Y210-PILOT-0_0312" xfId="3902" xr:uid="{00000000-0005-0000-0000-00007B0D0000}"/>
    <cellStyle name="_KD???-0001???_Y210-PILOT-0_0312 2" xfId="3903" xr:uid="{00000000-0005-0000-0000-00007C0D0000}"/>
    <cellStyle name="_KD국민차-0001월면장" xfId="3904" xr:uid="{00000000-0005-0000-0000-00007D0D0000}"/>
    <cellStyle name="_KD국민차-0001월면장_98659629주간프로젝트진행현황(0422)" xfId="3905" xr:uid="{00000000-0005-0000-0000-00007E0D0000}"/>
    <cellStyle name="_KD국민차-0001월면장_98659629주간프로젝트진행현황(0422) 2" xfId="3906" xr:uid="{00000000-0005-0000-0000-00007F0D0000}"/>
    <cellStyle name="_KD국민차-0001월면장_A100MARKET1" xfId="3907" xr:uid="{00000000-0005-0000-0000-0000800D0000}"/>
    <cellStyle name="_KD국민차-0001월면장_A100PREPROTO일정7월18일" xfId="3908" xr:uid="{00000000-0005-0000-0000-0000810D0000}"/>
    <cellStyle name="_KD국민차-0001월면장_A100사양비교(0121-수출포함)" xfId="3909" xr:uid="{00000000-0005-0000-0000-0000820D0000}"/>
    <cellStyle name="_KD국민차-0001월면장_A100사양운영-재수정(0115)" xfId="3910" xr:uid="{00000000-0005-0000-0000-0000830D0000}"/>
    <cellStyle name="_KD국민차-0001월면장_A100상품기획-2(4월)" xfId="3911" xr:uid="{00000000-0005-0000-0000-0000840D0000}"/>
    <cellStyle name="_KD국민차-0001월면장_A100선행투자비(4월)_시작팀(총괄)" xfId="3912" xr:uid="{00000000-0005-0000-0000-0000850D0000}"/>
    <cellStyle name="_KD국민차-0001월면장_ISTANA매각_개발계획서(제품전략회의)" xfId="3913" xr:uid="{00000000-0005-0000-0000-0000860D0000}"/>
    <cellStyle name="_KD국민차-0001월면장_ISTANA매각_개발계획서(제품전략회의) 2" xfId="3914" xr:uid="{00000000-0005-0000-0000-0000870D0000}"/>
    <cellStyle name="_KD국민차-0001월면장_K120개발2차제품사양통신" xfId="3915" xr:uid="{00000000-0005-0000-0000-0000880D0000}"/>
    <cellStyle name="_KD국민차-0001월면장_MYCONCEPT" xfId="3916" xr:uid="{00000000-0005-0000-0000-0000890D0000}"/>
    <cellStyle name="_KD국민차-0001월면장_MYCONCEPT 2" xfId="3917" xr:uid="{00000000-0005-0000-0000-00008A0D0000}"/>
    <cellStyle name="_KD국민차-0001월면장_P100MY내수가격운영안" xfId="3918" xr:uid="{00000000-0005-0000-0000-00008B0D0000}"/>
    <cellStyle name="_KD국민차-0001월면장_P100MY내수가격운영안 2" xfId="3919" xr:uid="{00000000-0005-0000-0000-00008C0D0000}"/>
    <cellStyle name="_KD국민차-0001월면장_P105-Y180MY변경안" xfId="3920" xr:uid="{00000000-0005-0000-0000-00008D0D0000}"/>
    <cellStyle name="_KD국민차-0001월면장_P105-Y180MY변경안 2" xfId="3921" xr:uid="{00000000-0005-0000-0000-00008E0D0000}"/>
    <cellStyle name="_KD국민차-0001월면장_P105제5차회의안건(유럽)" xfId="3922" xr:uid="{00000000-0005-0000-0000-00008F0D0000}"/>
    <cellStyle name="_KD국민차-0001월면장_P105제5차회의안건(유럽) 2" xfId="3923" xr:uid="{00000000-0005-0000-0000-0000900D0000}"/>
    <cellStyle name="_KD국민차-0001월면장_P105회의안건(2차)" xfId="3924" xr:uid="{00000000-0005-0000-0000-0000910D0000}"/>
    <cellStyle name="_KD국민차-0001월면장_W200_INT_SE계획" xfId="3925" xr:uid="{00000000-0005-0000-0000-0000920D0000}"/>
    <cellStyle name="_KD국민차-0001월면장_W200_INT_SE계획 2" xfId="3926" xr:uid="{00000000-0005-0000-0000-0000930D0000}"/>
    <cellStyle name="_KD국민차-0001월면장_W200_IP_CHECK_LIST(종합평가팀)" xfId="3927" xr:uid="{00000000-0005-0000-0000-0000940D0000}"/>
    <cellStyle name="_KD국민차-0001월면장_W200_IP_CHECK_LIST(종합평가팀) 2" xfId="3928" xr:uid="{00000000-0005-0000-0000-0000950D0000}"/>
    <cellStyle name="_KD국민차-0001월면장_Y210-PILOT-0_0312" xfId="3929" xr:uid="{00000000-0005-0000-0000-0000960D0000}"/>
    <cellStyle name="_KD국민차-0001월면장_Y210-PILOT-0_0312 2" xfId="3930" xr:uid="{00000000-0005-0000-0000-0000970D0000}"/>
    <cellStyle name="_KD국민차-0001월면장_개발계획서(Y210)" xfId="3931" xr:uid="{00000000-0005-0000-0000-0000980D0000}"/>
    <cellStyle name="_KD국민차-0001월면장_개발계획서(Y210) 2" xfId="3932" xr:uid="{00000000-0005-0000-0000-0000990D0000}"/>
    <cellStyle name="_KD국민차-0001월면장_모델이어(021114)REV2" xfId="3933" xr:uid="{00000000-0005-0000-0000-00009A0D0000}"/>
    <cellStyle name="_KD국민차-0001월면장_모델이어(021114)REV2 2" xfId="3934" xr:uid="{00000000-0005-0000-0000-00009B0D0000}"/>
    <cellStyle name="_KD국민차-0001월면장_병행판매검토서(328)" xfId="3935" xr:uid="{00000000-0005-0000-0000-00009C0D0000}"/>
    <cellStyle name="_KD국민차-0001월면장_선행연구" xfId="3936" xr:uid="{00000000-0005-0000-0000-00009D0D0000}"/>
    <cellStyle name="_KD국민차-0001월면장_선행연구 2" xfId="3937" xr:uid="{00000000-0005-0000-0000-00009E0D0000}"/>
    <cellStyle name="_KD국민차-0001월면장_중장기제품전략(최종)" xfId="3938" xr:uid="{00000000-0005-0000-0000-00009F0D0000}"/>
    <cellStyle name="_KD국민차-0001월면장_파생차종PJT종합현황(020227R7)" xfId="3939" xr:uid="{00000000-0005-0000-0000-0000A00D0000}"/>
    <cellStyle name="_KD국민차-0001월면장_파생차종PJT종합현황(020227R7) 2" xfId="3940" xr:uid="{00000000-0005-0000-0000-0000A10D0000}"/>
    <cellStyle name="_KD부품자재관리절차(SMP-05-011)" xfId="3941" xr:uid="{00000000-0005-0000-0000-0000A20D0000}"/>
    <cellStyle name="_KD부품자재관리절차(SMP-05-011) 2" xfId="3942" xr:uid="{00000000-0005-0000-0000-0000A30D0000}"/>
    <cellStyle name="_L100 DVD_NAVI_070820" xfId="3943" xr:uid="{00000000-0005-0000-0000-0000A40D0000}"/>
    <cellStyle name="_MASTER_TIMING" xfId="3944" xr:uid="{00000000-0005-0000-0000-0000A50D0000}"/>
    <cellStyle name="_MTC1021" xfId="3945" xr:uid="{00000000-0005-0000-0000-0000A60D0000}"/>
    <cellStyle name="_MY?????(????)" xfId="3946" xr:uid="{00000000-0005-0000-0000-0000A70D0000}"/>
    <cellStyle name="_MY?????(????)_1" xfId="3947" xr:uid="{00000000-0005-0000-0000-0000A80D0000}"/>
    <cellStyle name="_MY?????(????)_1 2" xfId="3948" xr:uid="{00000000-0005-0000-0000-0000A90D0000}"/>
    <cellStyle name="_MY?????1" xfId="3949" xr:uid="{00000000-0005-0000-0000-0000AA0D0000}"/>
    <cellStyle name="_MY?????1_1" xfId="3950" xr:uid="{00000000-0005-0000-0000-0000AB0D0000}"/>
    <cellStyle name="_MY개발계획서(제품소위)" xfId="3951" xr:uid="{00000000-0005-0000-0000-0000AC0D0000}"/>
    <cellStyle name="_MY개발계획서(제품소위)_1" xfId="3952" xr:uid="{00000000-0005-0000-0000-0000AD0D0000}"/>
    <cellStyle name="_MY개발계획서(제품소위)_1 2" xfId="3953" xr:uid="{00000000-0005-0000-0000-0000AE0D0000}"/>
    <cellStyle name="_MY개발계획서1" xfId="3954" xr:uid="{00000000-0005-0000-0000-0000AF0D0000}"/>
    <cellStyle name="_MY개발계획서1_1" xfId="3955" xr:uid="{00000000-0005-0000-0000-0000B00D0000}"/>
    <cellStyle name="_NEW_AT_???1" xfId="3956" xr:uid="{00000000-0005-0000-0000-0000B10D0000}"/>
    <cellStyle name="_NEW_AT_???1 2" xfId="3957" xr:uid="{00000000-0005-0000-0000-0000B20D0000}"/>
    <cellStyle name="_NEW_AT_소요량1" xfId="3958" xr:uid="{00000000-0005-0000-0000-0000B30D0000}"/>
    <cellStyle name="_NEW_AT_소요량1 2" xfId="3959" xr:uid="{00000000-0005-0000-0000-0000B40D0000}"/>
    <cellStyle name="_NEW_Press_Layout(10.24)" xfId="3960" xr:uid="{00000000-0005-0000-0000-0000B50D0000}"/>
    <cellStyle name="_NEW_Press_Layout(10.24) 2" xfId="3961" xr:uid="{00000000-0005-0000-0000-0000B60D0000}"/>
    <cellStyle name="_NOISE" xfId="3962" xr:uid="{00000000-0005-0000-0000-0000B70D0000}"/>
    <cellStyle name="_P_UP??" xfId="3963" xr:uid="{00000000-0005-0000-0000-0000B80D0000}"/>
    <cellStyle name="_P_UP?? 2" xfId="3964" xr:uid="{00000000-0005-0000-0000-0000B90D0000}"/>
    <cellStyle name="_P_UP시장" xfId="3965" xr:uid="{00000000-0005-0000-0000-0000BA0D0000}"/>
    <cellStyle name="_P_UP시장 2" xfId="3966" xr:uid="{00000000-0005-0000-0000-0000BB0D0000}"/>
    <cellStyle name="_p-01-009" xfId="3967" xr:uid="{00000000-0005-0000-0000-0000BC0D0000}"/>
    <cellStyle name="_p-01-009 2" xfId="3968" xr:uid="{00000000-0005-0000-0000-0000BD0D0000}"/>
    <cellStyle name="_p-100?? schedule????(????)" xfId="3969" xr:uid="{00000000-0005-0000-0000-0000BE0D0000}"/>
    <cellStyle name="_P100?????(YOO)" xfId="3970" xr:uid="{00000000-0005-0000-0000-0000BF0D0000}"/>
    <cellStyle name="_P100?????(YOO) 2" xfId="3971" xr:uid="{00000000-0005-0000-0000-0000C00D0000}"/>
    <cellStyle name="_P-100????????(6?19?)" xfId="3972" xr:uid="{00000000-0005-0000-0000-0000C10D0000}"/>
    <cellStyle name="_P100????????1120" xfId="3973" xr:uid="{00000000-0005-0000-0000-0000C20D0000}"/>
    <cellStyle name="_P100????0712" xfId="3974" xr:uid="{00000000-0005-0000-0000-0000C30D0000}"/>
    <cellStyle name="_P100????0809" xfId="3975" xr:uid="{00000000-0005-0000-0000-0000C40D0000}"/>
    <cellStyle name="_P100????0823" xfId="3976" xr:uid="{00000000-0005-0000-0000-0000C50D0000}"/>
    <cellStyle name="_P100????1010" xfId="3977" xr:uid="{00000000-0005-0000-0000-0000C60D0000}"/>
    <cellStyle name="_P100_????(??)" xfId="3978" xr:uid="{00000000-0005-0000-0000-0000C70D0000}"/>
    <cellStyle name="_P100_????(??0131)" xfId="3979" xr:uid="{00000000-0005-0000-0000-0000C80D0000}"/>
    <cellStyle name="_P100_????(PRESS)" xfId="3980" xr:uid="{00000000-0005-0000-0000-0000C90D0000}"/>
    <cellStyle name="_P100_????010712" xfId="3981" xr:uid="{00000000-0005-0000-0000-0000CA0D0000}"/>
    <cellStyle name="_P100_발표자료010712" xfId="3982" xr:uid="{00000000-0005-0000-0000-0000CB0D0000}"/>
    <cellStyle name="_P100_실행계획(PRESS)" xfId="3983" xr:uid="{00000000-0005-0000-0000-0000CC0D0000}"/>
    <cellStyle name="_P100_추진일정(생기)" xfId="3984" xr:uid="{00000000-0005-0000-0000-0000CD0D0000}"/>
    <cellStyle name="_P100_회의자료(생기0131)" xfId="3985" xr:uid="{00000000-0005-0000-0000-0000CE0D0000}"/>
    <cellStyle name="_P100DRIVE??_FINAL" xfId="3986" xr:uid="{00000000-0005-0000-0000-0000CF0D0000}"/>
    <cellStyle name="_P100DRIVE변경_FINAL" xfId="3987" xr:uid="{00000000-0005-0000-0000-0000D00D0000}"/>
    <cellStyle name="_P100mtc" xfId="3988" xr:uid="{00000000-0005-0000-0000-0000D10D0000}"/>
    <cellStyle name="_P100mtc(R8)" xfId="3989" xr:uid="{00000000-0005-0000-0000-0000D20D0000}"/>
    <cellStyle name="_P100mtc(R9)" xfId="3990" xr:uid="{00000000-0005-0000-0000-0000D30D0000}"/>
    <cellStyle name="_P100mtc(RE8)" xfId="3991" xr:uid="{00000000-0005-0000-0000-0000D40D0000}"/>
    <cellStyle name="_P100MY???????" xfId="3992" xr:uid="{00000000-0005-0000-0000-0000D50D0000}"/>
    <cellStyle name="_P100MY내수가격운영안" xfId="3993" xr:uid="{00000000-0005-0000-0000-0000D60D0000}"/>
    <cellStyle name="_P100-PICK UP(CURRENT----2002?7?)" xfId="3994" xr:uid="{00000000-0005-0000-0000-0000D70D0000}"/>
    <cellStyle name="_P100-PICK UP(CURRENT----2002년7월)" xfId="3995" xr:uid="{00000000-0005-0000-0000-0000D80D0000}"/>
    <cellStyle name="_P-100Proj.????????(???9?24?)" xfId="3996" xr:uid="{00000000-0005-0000-0000-0000D90D0000}"/>
    <cellStyle name="_P-100Proj.생산준비일정보고(부문장9월24일)" xfId="3997" xr:uid="{00000000-0005-0000-0000-0000DA0D0000}"/>
    <cellStyle name="_P100개발계획서(YOO)" xfId="3998" xr:uid="{00000000-0005-0000-0000-0000DB0D0000}"/>
    <cellStyle name="_P100개발계획서(YOO) 2" xfId="3999" xr:uid="{00000000-0005-0000-0000-0000DC0D0000}"/>
    <cellStyle name="_P100도면현황0712" xfId="4000" xr:uid="{00000000-0005-0000-0000-0000DD0D0000}"/>
    <cellStyle name="_P100도면현황0809" xfId="4001" xr:uid="{00000000-0005-0000-0000-0000DE0D0000}"/>
    <cellStyle name="_P100도면현황0823" xfId="4002" xr:uid="{00000000-0005-0000-0000-0000DF0D0000}"/>
    <cellStyle name="_P100도면현황1010" xfId="4003" xr:uid="{00000000-0005-0000-0000-0000E00D0000}"/>
    <cellStyle name="_P-100설비계획최종보고(6월19일)" xfId="4004" xr:uid="{00000000-0005-0000-0000-0000E10D0000}"/>
    <cellStyle name="_p-100진행 schedule차체부문(제품기획)" xfId="4005" xr:uid="{00000000-0005-0000-0000-0000E20D0000}"/>
    <cellStyle name="_P100진행현황보고이사1120" xfId="4006" xr:uid="{00000000-0005-0000-0000-0000E30D0000}"/>
    <cellStyle name="_P105????(2?)" xfId="4007" xr:uid="{00000000-0005-0000-0000-0000E40D0000}"/>
    <cellStyle name="_P105????(2?) 2" xfId="4008" xr:uid="{00000000-0005-0000-0000-0000E50D0000}"/>
    <cellStyle name="_P105?5?????(??)" xfId="4009" xr:uid="{00000000-0005-0000-0000-0000E60D0000}"/>
    <cellStyle name="_P105-Y180MY???" xfId="4010" xr:uid="{00000000-0005-0000-0000-0000E70D0000}"/>
    <cellStyle name="_P105-Y180MY변경안" xfId="4011" xr:uid="{00000000-0005-0000-0000-0000E80D0000}"/>
    <cellStyle name="_P105제5차회의안건(유럽)" xfId="4012" xr:uid="{00000000-0005-0000-0000-0000E90D0000}"/>
    <cellStyle name="_P105회의안건(2차)" xfId="4013" xr:uid="{00000000-0005-0000-0000-0000EA0D0000}"/>
    <cellStyle name="_P105회의안건(2차) 2" xfId="4014" xr:uid="{00000000-0005-0000-0000-0000EB0D0000}"/>
    <cellStyle name="_PERSONAL" xfId="4015" xr:uid="{00000000-0005-0000-0000-0000EC0D0000}"/>
    <cellStyle name="_PERSONAL 2" xfId="4016" xr:uid="{00000000-0005-0000-0000-0000ED0D0000}"/>
    <cellStyle name="_PERSONAL_??(0612)" xfId="4017" xr:uid="{00000000-0005-0000-0000-0000EE0D0000}"/>
    <cellStyle name="_PERSONAL_????(20010330)" xfId="4018" xr:uid="{00000000-0005-0000-0000-0000EF0D0000}"/>
    <cellStyle name="_PERSONAL_??????(??????)" xfId="4019" xr:uid="{00000000-0005-0000-0000-0000F00D0000}"/>
    <cellStyle name="_PERSONAL_??????(??????) 2" xfId="4020" xr:uid="{00000000-0005-0000-0000-0000F10D0000}"/>
    <cellStyle name="_PERSONAL_??????(0430)" xfId="4021" xr:uid="{00000000-0005-0000-0000-0000F20D0000}"/>
    <cellStyle name="_PERSONAL_??????(0430) 2" xfId="4022" xr:uid="{00000000-0005-0000-0000-0000F30D0000}"/>
    <cellStyle name="_PERSONAL_??????(0526)" xfId="4023" xr:uid="{00000000-0005-0000-0000-0000F40D0000}"/>
    <cellStyle name="_PERSONAL_??????(0526) 2" xfId="4024" xr:uid="{00000000-0005-0000-0000-0000F50D0000}"/>
    <cellStyle name="_PERSONAL_07_1118_Y200??" xfId="4025" xr:uid="{00000000-0005-0000-0000-0000F60D0000}"/>
    <cellStyle name="_PERSONAL_07_1118_Y200의장" xfId="4026" xr:uid="{00000000-0005-0000-0000-0000F70D0000}"/>
    <cellStyle name="_PERSONAL_1" xfId="4027" xr:uid="{00000000-0005-0000-0000-0000F80D0000}"/>
    <cellStyle name="_PERSONAL_1 2" xfId="4028" xr:uid="{00000000-0005-0000-0000-0000F90D0000}"/>
    <cellStyle name="_PERSONAL_11???(??)" xfId="4029" xr:uid="{00000000-0005-0000-0000-0000FA0D0000}"/>
    <cellStyle name="_PERSONAL_11월보고(의장)" xfId="4030" xr:uid="{00000000-0005-0000-0000-0000FB0D0000}"/>
    <cellStyle name="_PERSONAL_93482413SYSTEMLAYOUT" xfId="4031" xr:uid="{00000000-0005-0000-0000-0000FC0D0000}"/>
    <cellStyle name="_PERSONAL_99650901clstatus" xfId="4032" xr:uid="{00000000-0005-0000-0000-0000FD0D0000}"/>
    <cellStyle name="_PERSONAL_A100 ??(???)" xfId="4033" xr:uid="{00000000-0005-0000-0000-0000FE0D0000}"/>
    <cellStyle name="_PERSONAL_A100 ??(???) 2" xfId="4034" xr:uid="{00000000-0005-0000-0000-0000FF0D0000}"/>
    <cellStyle name="_PERSONAL_A100 보고(김민수)" xfId="4035" xr:uid="{00000000-0005-0000-0000-0000000E0000}"/>
    <cellStyle name="_PERSONAL_A100 보고(김민수) 2" xfId="4036" xr:uid="{00000000-0005-0000-0000-0000010E0000}"/>
    <cellStyle name="_PERSONAL_A100?????(??)_4?" xfId="4037" xr:uid="{00000000-0005-0000-0000-0000020E0000}"/>
    <cellStyle name="_PERSONAL_A100?????(??)_4? 2" xfId="4038" xr:uid="{00000000-0005-0000-0000-0000030E0000}"/>
    <cellStyle name="_PERSONAL_A100?????(4?)_???(??)" xfId="4039" xr:uid="{00000000-0005-0000-0000-0000040E0000}"/>
    <cellStyle name="_PERSONAL_A1004???????(2002?4??????? ??)" xfId="4040" xr:uid="{00000000-0005-0000-0000-0000050E0000}"/>
    <cellStyle name="_PERSONAL_A1004???????(2002?4??????? ??) 2" xfId="4041" xr:uid="{00000000-0005-0000-0000-0000060E0000}"/>
    <cellStyle name="_PERSONAL_A1004월까지소요예산(2002년4월선행투자품의 반영)" xfId="4042" xr:uid="{00000000-0005-0000-0000-0000070E0000}"/>
    <cellStyle name="_PERSONAL_A1004월까지소요예산(2002년4월선행투자품의 반영) 2" xfId="4043" xr:uid="{00000000-0005-0000-0000-0000080E0000}"/>
    <cellStyle name="_PERSONAL_A100PRO??(030225)" xfId="4044" xr:uid="{00000000-0005-0000-0000-0000090E0000}"/>
    <cellStyle name="_PERSONAL_A100PRO현황(030225)" xfId="4045" xr:uid="{00000000-0005-0000-0000-00000A0E0000}"/>
    <cellStyle name="_PERSONAL_A100선행투자비(4월)_시작팀(총괄)" xfId="4046" xr:uid="{00000000-0005-0000-0000-00000B0E0000}"/>
    <cellStyle name="_PERSONAL_A100선행투자비(양식)_4월" xfId="4047" xr:uid="{00000000-0005-0000-0000-00000C0E0000}"/>
    <cellStyle name="_PERSONAL_A100선행투자비(양식)_4월 2" xfId="4048" xr:uid="{00000000-0005-0000-0000-00000D0E0000}"/>
    <cellStyle name="_PERSONAL_clstatus" xfId="4049" xr:uid="{00000000-0005-0000-0000-00000E0E0000}"/>
    <cellStyle name="_PERSONAL_cool????clstatus" xfId="4050" xr:uid="{00000000-0005-0000-0000-00000F0E0000}"/>
    <cellStyle name="_PERSONAL_cool시험항목clstatus" xfId="4051" xr:uid="{00000000-0005-0000-0000-0000100E0000}"/>
    <cellStyle name="_PERSONAL_HVACSTATUS" xfId="4052" xr:uid="{00000000-0005-0000-0000-0000110E0000}"/>
    <cellStyle name="_PERSONAL_PH2_MR_APP_??????(1012)" xfId="4053" xr:uid="{00000000-0005-0000-0000-0000120E0000}"/>
    <cellStyle name="_PERSONAL_PH2_MR_APP_부품적용현황(1012)" xfId="4054" xr:uid="{00000000-0005-0000-0000-0000130E0000}"/>
    <cellStyle name="_PERSONAL_RATE" xfId="4055" xr:uid="{00000000-0005-0000-0000-0000140E0000}"/>
    <cellStyle name="_PERSONAL_RATE 2" xfId="4056" xr:uid="{00000000-0005-0000-0000-0000150E0000}"/>
    <cellStyle name="_PERSONAL_SPEC(0529)" xfId="4057" xr:uid="{00000000-0005-0000-0000-0000160E0000}"/>
    <cellStyle name="_PERSONAL_SPEC(0529) 2" xfId="4058" xr:uid="{00000000-0005-0000-0000-0000170E0000}"/>
    <cellStyle name="_PERSONAL_T&amp;Dstatus010522_??????" xfId="4059" xr:uid="{00000000-0005-0000-0000-0000180E0000}"/>
    <cellStyle name="_PERSONAL_T&amp;Dstatus010522_?????? 2" xfId="4060" xr:uid="{00000000-0005-0000-0000-0000190E0000}"/>
    <cellStyle name="_PERSONAL_T&amp;Dstatus010522_회의보고자료" xfId="4061" xr:uid="{00000000-0005-0000-0000-00001A0E0000}"/>
    <cellStyle name="_PERSONAL_T&amp;Dstatus010522_회의보고자료 2" xfId="4062" xr:uid="{00000000-0005-0000-0000-00001B0E0000}"/>
    <cellStyle name="_PERSONAL_W150????(030225)" xfId="4063" xr:uid="{00000000-0005-0000-0000-00001C0E0000}"/>
    <cellStyle name="_PERSONAL_W150PIR(????030307)" xfId="4064" xr:uid="{00000000-0005-0000-0000-00001D0E0000}"/>
    <cellStyle name="_PERSONAL_W150PIR(설계팀별030307)" xfId="4065" xr:uid="{00000000-0005-0000-0000-00001E0E0000}"/>
    <cellStyle name="_PERSONAL_W150시험현황(030225)" xfId="4066" xr:uid="{00000000-0005-0000-0000-00001F0E0000}"/>
    <cellStyle name="_PERSONAL_W200 INTERIOR LAYOUT MASTER_VER04" xfId="4067" xr:uid="{00000000-0005-0000-0000-0000200E0000}"/>
    <cellStyle name="_PERSONAL_W200 INTERIOR LAYOUT MASTER_VER04 2" xfId="4068" xr:uid="{00000000-0005-0000-0000-0000210E0000}"/>
    <cellStyle name="_PERSONAL_W200_SYSTEMLAYOUT" xfId="4069" xr:uid="{00000000-0005-0000-0000-0000220E0000}"/>
    <cellStyle name="_PERSONAL_Y200???????_TASPEC" xfId="4070" xr:uid="{00000000-0005-0000-0000-0000230E0000}"/>
    <cellStyle name="_PERSONAL_Y200전장시험항목표_TASPEC" xfId="4071" xr:uid="{00000000-0005-0000-0000-0000240E0000}"/>
    <cellStyle name="_PERSONAL_개인업무분장(총괄부장보고)" xfId="4072" xr:uid="{00000000-0005-0000-0000-0000250E0000}"/>
    <cellStyle name="_PERSONAL_개인업무분장(총괄부장보고) 2" xfId="4073" xr:uid="{00000000-0005-0000-0000-0000260E0000}"/>
    <cellStyle name="_PERSONAL_의장(0612)" xfId="4074" xr:uid="{00000000-0005-0000-0000-0000270E0000}"/>
    <cellStyle name="_PERSONAL_인원현황(20010330)" xfId="4075" xr:uid="{00000000-0005-0000-0000-0000280E0000}"/>
    <cellStyle name="_PERSONAL_파이롯문제점(0430)" xfId="4076" xr:uid="{00000000-0005-0000-0000-0000290E0000}"/>
    <cellStyle name="_PERSONAL_파이롯문제점(0430) 2" xfId="4077" xr:uid="{00000000-0005-0000-0000-00002A0E0000}"/>
    <cellStyle name="_PERSONAL_품보바뀐내용(0526)" xfId="4078" xr:uid="{00000000-0005-0000-0000-00002B0E0000}"/>
    <cellStyle name="_PERSONAL_품보바뀐내용(0526) 2" xfId="4079" xr:uid="{00000000-0005-0000-0000-00002C0E0000}"/>
    <cellStyle name="_PH2_MR_APP_??????(1012)" xfId="4080" xr:uid="{00000000-0005-0000-0000-00002D0E0000}"/>
    <cellStyle name="_PH2_MR_APP_??????(1012)_??(37-60)" xfId="4081" xr:uid="{00000000-0005-0000-0000-00002E0E0000}"/>
    <cellStyle name="_PH2_MR_APP_??????(1012)_??(59)???" xfId="4082" xr:uid="{00000000-0005-0000-0000-00002F0E0000}"/>
    <cellStyle name="_PH2_MR_APP_부품적용현황(1012)" xfId="4083" xr:uid="{00000000-0005-0000-0000-0000300E0000}"/>
    <cellStyle name="_PH2_MR_APP_부품적용현황(1012)_전장(37-60)" xfId="4084" xr:uid="{00000000-0005-0000-0000-0000310E0000}"/>
    <cellStyle name="_PH2_MR_APP_부품적용현황(1012)_회신(59)김희영" xfId="4085" xr:uid="{00000000-0005-0000-0000-0000320E0000}"/>
    <cellStyle name="_PIR???????(1)" xfId="4086" xr:uid="{00000000-0005-0000-0000-0000330E0000}"/>
    <cellStyle name="_PIR현작업및요청안(1)" xfId="4087" xr:uid="{00000000-0005-0000-0000-0000340E0000}"/>
    <cellStyle name="_PJT?????" xfId="4088" xr:uid="{00000000-0005-0000-0000-0000350E0000}"/>
    <cellStyle name="_PJT점검회의록" xfId="4089" xr:uid="{00000000-0005-0000-0000-0000360E0000}"/>
    <cellStyle name="_pp??" xfId="4090" xr:uid="{00000000-0005-0000-0000-0000370E0000}"/>
    <cellStyle name="_pp일정" xfId="4091" xr:uid="{00000000-0005-0000-0000-0000380E0000}"/>
    <cellStyle name="_PRDUCTRE" xfId="4092" xr:uid="{00000000-0005-0000-0000-0000390E0000}"/>
    <cellStyle name="_PRDUCTRE 2" xfId="4093" xr:uid="{00000000-0005-0000-0000-00003A0E0000}"/>
    <cellStyle name="_PRESS_INVESTMENT" xfId="4094" xr:uid="{00000000-0005-0000-0000-00003B0E0000}"/>
    <cellStyle name="_PRESS_INVESTMENT 2" xfId="4095" xr:uid="{00000000-0005-0000-0000-00003C0E0000}"/>
    <cellStyle name="_Pretestcar" xfId="4096" xr:uid="{00000000-0005-0000-0000-00003D0E0000}"/>
    <cellStyle name="_PRICE" xfId="4097" xr:uid="{00000000-0005-0000-0000-00003E0E0000}"/>
    <cellStyle name="_PRICE 2" xfId="4098" xr:uid="{00000000-0005-0000-0000-00003F0E0000}"/>
    <cellStyle name="_PRODUCT_MIX??" xfId="4099" xr:uid="{00000000-0005-0000-0000-0000400E0000}"/>
    <cellStyle name="_PRODUCT_MIX계획" xfId="4100" xr:uid="{00000000-0005-0000-0000-0000410E0000}"/>
    <cellStyle name="_Project???&amp;???????" xfId="4101" xr:uid="{00000000-0005-0000-0000-0000420E0000}"/>
    <cellStyle name="_Project투자비&amp;연구비작성양식" xfId="4102" xr:uid="{00000000-0005-0000-0000-0000430E0000}"/>
    <cellStyle name="_PTChart" xfId="4103" xr:uid="{00000000-0005-0000-0000-0000440E0000}"/>
    <cellStyle name="_PTChart 2" xfId="4104" xr:uid="{00000000-0005-0000-0000-0000450E0000}"/>
    <cellStyle name="_QualityDivision" xfId="4105" xr:uid="{00000000-0005-0000-0000-0000460E0000}"/>
    <cellStyle name="_QualityDivision 2" xfId="4106" xr:uid="{00000000-0005-0000-0000-0000470E0000}"/>
    <cellStyle name="_R100?????-(0312)" xfId="4107" xr:uid="{00000000-0005-0000-0000-0000480E0000}"/>
    <cellStyle name="_R100?????-(0312) 2" xfId="4108" xr:uid="{00000000-0005-0000-0000-0000490E0000}"/>
    <cellStyle name="_R100?????-(0312).xls Chart 1" xfId="4109" xr:uid="{00000000-0005-0000-0000-00004A0E0000}"/>
    <cellStyle name="_R100?????-(0312).xls Chart 1 2" xfId="4110" xr:uid="{00000000-0005-0000-0000-00004B0E0000}"/>
    <cellStyle name="_R100?????-(0312).xls Chart 1-1" xfId="4111" xr:uid="{00000000-0005-0000-0000-00004C0E0000}"/>
    <cellStyle name="_R100?????-(0312).xls Chart 1-1 2" xfId="4112" xr:uid="{00000000-0005-0000-0000-00004D0E0000}"/>
    <cellStyle name="_R100?????-(0312).xls Chart 1-2" xfId="4113" xr:uid="{00000000-0005-0000-0000-00004E0E0000}"/>
    <cellStyle name="_R100?????-(0312).xls Chart 1-2 2" xfId="4114" xr:uid="{00000000-0005-0000-0000-00004F0E0000}"/>
    <cellStyle name="_R100?????-(0312).xls Chart 1-3" xfId="4115" xr:uid="{00000000-0005-0000-0000-0000500E0000}"/>
    <cellStyle name="_R100?????-(0312).xls Chart 1-3 2" xfId="4116" xr:uid="{00000000-0005-0000-0000-0000510E0000}"/>
    <cellStyle name="_R100?????-(0312).xls Chart 1-4" xfId="4117" xr:uid="{00000000-0005-0000-0000-0000520E0000}"/>
    <cellStyle name="_R100?????-(0312).xls Chart 1-4 2" xfId="4118" xr:uid="{00000000-0005-0000-0000-0000530E0000}"/>
    <cellStyle name="_R100?????-(0312).xls Chart 1-5" xfId="4119" xr:uid="{00000000-0005-0000-0000-0000540E0000}"/>
    <cellStyle name="_R100?????-(0312).xls Chart 1-5 2" xfId="4120" xr:uid="{00000000-0005-0000-0000-0000550E0000}"/>
    <cellStyle name="_R100?????-(0312).xls Chart 1-6" xfId="4121" xr:uid="{00000000-0005-0000-0000-0000560E0000}"/>
    <cellStyle name="_R100?????-(0312).xls Chart 1-6 2" xfId="4122" xr:uid="{00000000-0005-0000-0000-0000570E0000}"/>
    <cellStyle name="_R100?????-(0312).xls Chart 1-7" xfId="4123" xr:uid="{00000000-0005-0000-0000-0000580E0000}"/>
    <cellStyle name="_R100?????-(0312).xls Chart 1-7 2" xfId="4124" xr:uid="{00000000-0005-0000-0000-0000590E0000}"/>
    <cellStyle name="_R100?????-(0312).xls Chart 1-8" xfId="4125" xr:uid="{00000000-0005-0000-0000-00005A0E0000}"/>
    <cellStyle name="_R100?????-(0312).xls Chart 1-8 2" xfId="4126" xr:uid="{00000000-0005-0000-0000-00005B0E0000}"/>
    <cellStyle name="_R100?????-(0312).xls Chart 2" xfId="4127" xr:uid="{00000000-0005-0000-0000-00005C0E0000}"/>
    <cellStyle name="_R100?????-(0312).xls Chart 2 2" xfId="4128" xr:uid="{00000000-0005-0000-0000-00005D0E0000}"/>
    <cellStyle name="_R100?????-(0312).xls Chart 2-1" xfId="4129" xr:uid="{00000000-0005-0000-0000-00005E0E0000}"/>
    <cellStyle name="_R100?????-(0312).xls Chart 2-1 2" xfId="4130" xr:uid="{00000000-0005-0000-0000-00005F0E0000}"/>
    <cellStyle name="_R100?????-(0312).xls Chart 2-2" xfId="4131" xr:uid="{00000000-0005-0000-0000-0000600E0000}"/>
    <cellStyle name="_R100?????-(0312).xls Chart 2-2 2" xfId="4132" xr:uid="{00000000-0005-0000-0000-0000610E0000}"/>
    <cellStyle name="_R100?????-(0312).xls Chart 3" xfId="4133" xr:uid="{00000000-0005-0000-0000-0000620E0000}"/>
    <cellStyle name="_R100?????-(0312).xls Chart 3 2" xfId="4134" xr:uid="{00000000-0005-0000-0000-0000630E0000}"/>
    <cellStyle name="_R100?????-(0312).xls Chart 3-1" xfId="4135" xr:uid="{00000000-0005-0000-0000-0000640E0000}"/>
    <cellStyle name="_R100?????-(0312).xls Chart 3-1 2" xfId="4136" xr:uid="{00000000-0005-0000-0000-0000650E0000}"/>
    <cellStyle name="_R100?????-(0312).xls Chart 3-2" xfId="4137" xr:uid="{00000000-0005-0000-0000-0000660E0000}"/>
    <cellStyle name="_R100?????-(0312).xls Chart 3-2 2" xfId="4138" xr:uid="{00000000-0005-0000-0000-0000670E0000}"/>
    <cellStyle name="_R100?????-(0312).xls Chart 4" xfId="4139" xr:uid="{00000000-0005-0000-0000-0000680E0000}"/>
    <cellStyle name="_R100?????-(0312).xls Chart 4 2" xfId="4140" xr:uid="{00000000-0005-0000-0000-0000690E0000}"/>
    <cellStyle name="_R100?????-(0312).xls Chart 4-1" xfId="4141" xr:uid="{00000000-0005-0000-0000-00006A0E0000}"/>
    <cellStyle name="_R100?????-(0312).xls Chart 4-1 2" xfId="4142" xr:uid="{00000000-0005-0000-0000-00006B0E0000}"/>
    <cellStyle name="_R100?????-1(0201)" xfId="4143" xr:uid="{00000000-0005-0000-0000-00006C0E0000}"/>
    <cellStyle name="_R100?????-1(0201) 2" xfId="4144" xr:uid="{00000000-0005-0000-0000-00006D0E0000}"/>
    <cellStyle name="_R100????-ALT2(0219)" xfId="4145" xr:uid="{00000000-0005-0000-0000-00006E0E0000}"/>
    <cellStyle name="_R100????-ALT2(0219) 2" xfId="4146" xr:uid="{00000000-0005-0000-0000-00006F0E0000}"/>
    <cellStyle name="_R10011" xfId="4147" xr:uid="{00000000-0005-0000-0000-0000700E0000}"/>
    <cellStyle name="_R10011 2" xfId="4148" xr:uid="{00000000-0005-0000-0000-0000710E0000}"/>
    <cellStyle name="_R100-2" xfId="4149" xr:uid="{00000000-0005-0000-0000-0000720E0000}"/>
    <cellStyle name="_R100-2 2" xfId="4150" xr:uid="{00000000-0005-0000-0000-0000730E0000}"/>
    <cellStyle name="_R100OSPEC(0313)" xfId="4151" xr:uid="{00000000-0005-0000-0000-0000740E0000}"/>
    <cellStyle name="_R100OSPEC(0313) 2" xfId="4152" xr:uid="{00000000-0005-0000-0000-0000750E0000}"/>
    <cellStyle name="_R100상품구상-ALT2(0219)" xfId="4153" xr:uid="{00000000-0005-0000-0000-0000760E0000}"/>
    <cellStyle name="_R100상품구상-ALT2(0219) 2" xfId="4154" xr:uid="{00000000-0005-0000-0000-0000770E0000}"/>
    <cellStyle name="_R100상품구상서-1(0201)" xfId="4155" xr:uid="{00000000-0005-0000-0000-0000780E0000}"/>
    <cellStyle name="_R100상품구상서-1(0201) 2" xfId="4156" xr:uid="{00000000-0005-0000-0000-0000790E0000}"/>
    <cellStyle name="_R100상품기획서-(0312)" xfId="4157" xr:uid="{00000000-0005-0000-0000-00007A0E0000}"/>
    <cellStyle name="_R100상품기획서-(0312) 2" xfId="4158" xr:uid="{00000000-0005-0000-0000-00007B0E0000}"/>
    <cellStyle name="_R100상품기획서-(0312).xls Chart 1" xfId="4159" xr:uid="{00000000-0005-0000-0000-00007C0E0000}"/>
    <cellStyle name="_R100상품기획서-(0312).xls Chart 1 2" xfId="4160" xr:uid="{00000000-0005-0000-0000-00007D0E0000}"/>
    <cellStyle name="_R100상품기획서-(0312).xls Chart 1-1" xfId="4161" xr:uid="{00000000-0005-0000-0000-00007E0E0000}"/>
    <cellStyle name="_R100상품기획서-(0312).xls Chart 1-1 2" xfId="4162" xr:uid="{00000000-0005-0000-0000-00007F0E0000}"/>
    <cellStyle name="_R100상품기획서-(0312).xls Chart 1-2" xfId="4163" xr:uid="{00000000-0005-0000-0000-0000800E0000}"/>
    <cellStyle name="_R100상품기획서-(0312).xls Chart 1-2 2" xfId="4164" xr:uid="{00000000-0005-0000-0000-0000810E0000}"/>
    <cellStyle name="_R100상품기획서-(0312).xls Chart 1-3" xfId="4165" xr:uid="{00000000-0005-0000-0000-0000820E0000}"/>
    <cellStyle name="_R100상품기획서-(0312).xls Chart 1-3 2" xfId="4166" xr:uid="{00000000-0005-0000-0000-0000830E0000}"/>
    <cellStyle name="_R100상품기획서-(0312).xls Chart 1-4" xfId="4167" xr:uid="{00000000-0005-0000-0000-0000840E0000}"/>
    <cellStyle name="_R100상품기획서-(0312).xls Chart 1-4 2" xfId="4168" xr:uid="{00000000-0005-0000-0000-0000850E0000}"/>
    <cellStyle name="_R100상품기획서-(0312).xls Chart 1-5" xfId="4169" xr:uid="{00000000-0005-0000-0000-0000860E0000}"/>
    <cellStyle name="_R100상품기획서-(0312).xls Chart 1-5 2" xfId="4170" xr:uid="{00000000-0005-0000-0000-0000870E0000}"/>
    <cellStyle name="_R100상품기획서-(0312).xls Chart 1-6" xfId="4171" xr:uid="{00000000-0005-0000-0000-0000880E0000}"/>
    <cellStyle name="_R100상품기획서-(0312).xls Chart 1-6 2" xfId="4172" xr:uid="{00000000-0005-0000-0000-0000890E0000}"/>
    <cellStyle name="_R100상품기획서-(0312).xls Chart 1-7" xfId="4173" xr:uid="{00000000-0005-0000-0000-00008A0E0000}"/>
    <cellStyle name="_R100상품기획서-(0312).xls Chart 1-7 2" xfId="4174" xr:uid="{00000000-0005-0000-0000-00008B0E0000}"/>
    <cellStyle name="_R100상품기획서-(0312).xls Chart 1-8" xfId="4175" xr:uid="{00000000-0005-0000-0000-00008C0E0000}"/>
    <cellStyle name="_R100상품기획서-(0312).xls Chart 1-8 2" xfId="4176" xr:uid="{00000000-0005-0000-0000-00008D0E0000}"/>
    <cellStyle name="_R100상품기획서-(0312).xls Chart 2" xfId="4177" xr:uid="{00000000-0005-0000-0000-00008E0E0000}"/>
    <cellStyle name="_R100상품기획서-(0312).xls Chart 2 2" xfId="4178" xr:uid="{00000000-0005-0000-0000-00008F0E0000}"/>
    <cellStyle name="_R100상품기획서-(0312).xls Chart 2-1" xfId="4179" xr:uid="{00000000-0005-0000-0000-0000900E0000}"/>
    <cellStyle name="_R100상품기획서-(0312).xls Chart 2-1 2" xfId="4180" xr:uid="{00000000-0005-0000-0000-0000910E0000}"/>
    <cellStyle name="_R100상품기획서-(0312).xls Chart 2-2" xfId="4181" xr:uid="{00000000-0005-0000-0000-0000920E0000}"/>
    <cellStyle name="_R100상품기획서-(0312).xls Chart 2-2 2" xfId="4182" xr:uid="{00000000-0005-0000-0000-0000930E0000}"/>
    <cellStyle name="_R100상품기획서-(0312).xls Chart 3" xfId="4183" xr:uid="{00000000-0005-0000-0000-0000940E0000}"/>
    <cellStyle name="_R100상품기획서-(0312).xls Chart 3 2" xfId="4184" xr:uid="{00000000-0005-0000-0000-0000950E0000}"/>
    <cellStyle name="_R100상품기획서-(0312).xls Chart 3-1" xfId="4185" xr:uid="{00000000-0005-0000-0000-0000960E0000}"/>
    <cellStyle name="_R100상품기획서-(0312).xls Chart 3-1 2" xfId="4186" xr:uid="{00000000-0005-0000-0000-0000970E0000}"/>
    <cellStyle name="_R100상품기획서-(0312).xls Chart 3-2" xfId="4187" xr:uid="{00000000-0005-0000-0000-0000980E0000}"/>
    <cellStyle name="_R100상품기획서-(0312).xls Chart 3-2 2" xfId="4188" xr:uid="{00000000-0005-0000-0000-0000990E0000}"/>
    <cellStyle name="_R100상품기획서-(0312).xls Chart 4" xfId="4189" xr:uid="{00000000-0005-0000-0000-00009A0E0000}"/>
    <cellStyle name="_R100상품기획서-(0312).xls Chart 4 2" xfId="4190" xr:uid="{00000000-0005-0000-0000-00009B0E0000}"/>
    <cellStyle name="_R100상품기획서-(0312).xls Chart 4-1" xfId="4191" xr:uid="{00000000-0005-0000-0000-00009C0E0000}"/>
    <cellStyle name="_R100상품기획서-(0312).xls Chart 4-1 2" xfId="4192" xr:uid="{00000000-0005-0000-0000-00009D0E0000}"/>
    <cellStyle name="_RATE" xfId="4193" xr:uid="{00000000-0005-0000-0000-00009E0E0000}"/>
    <cellStyle name="_RATE 2" xfId="4194" xr:uid="{00000000-0005-0000-0000-00009F0E0000}"/>
    <cellStyle name="_RATE_Sub-pressure SWRC Test Case" xfId="4195" xr:uid="{00000000-0005-0000-0000-0000A00E0000}"/>
    <cellStyle name="_RATE_Sub-pressure SWRC Test Case 2" xfId="4196" xr:uid="{00000000-0005-0000-0000-0000A10E0000}"/>
    <cellStyle name="_RATE_Sub-pressure SWRC Test Case 2_Sub-pressure SWRC Test Case" xfId="4197" xr:uid="{00000000-0005-0000-0000-0000A20E0000}"/>
    <cellStyle name="_RATE_Sub-pressure SWRC Test Case_Sub-pressure SWRC Test Case" xfId="4198" xr:uid="{00000000-0005-0000-0000-0000A30E0000}"/>
    <cellStyle name="_RD45 Function Validation Test Case.A-20110909" xfId="147" xr:uid="{00000000-0005-0000-0000-0000A40E0000}"/>
    <cellStyle name="_RD45 Function Validation Test Case.A-20110909 2" xfId="363" xr:uid="{00000000-0005-0000-0000-0000A50E0000}"/>
    <cellStyle name="_RD45 Function Validation Test Case.A-20110909 3" xfId="5054" xr:uid="{00000000-0005-0000-0000-0000A60E0000}"/>
    <cellStyle name="_Rear_Seat_TRAY?????" xfId="4199" xr:uid="{00000000-0005-0000-0000-0000A70E0000}"/>
    <cellStyle name="_Rear_Seat_TRAY검토보고서" xfId="4200" xr:uid="{00000000-0005-0000-0000-0000A80E0000}"/>
    <cellStyle name="_REXTONCKD DRAW" xfId="4201" xr:uid="{00000000-0005-0000-0000-0000A90E0000}"/>
    <cellStyle name="_rtn" xfId="4202" xr:uid="{00000000-0005-0000-0000-0000AA0E0000}"/>
    <cellStyle name="_rtn 2" xfId="4203" xr:uid="{00000000-0005-0000-0000-0000AB0E0000}"/>
    <cellStyle name="_SELF_LE_TEST??(1220)" xfId="4204" xr:uid="{00000000-0005-0000-0000-0000AC0E0000}"/>
    <cellStyle name="_SELF_LE_TEST??(1220) 2" xfId="4205" xr:uid="{00000000-0005-0000-0000-0000AD0E0000}"/>
    <cellStyle name="_SELF_LE_TEST현황(1220)" xfId="4206" xr:uid="{00000000-0005-0000-0000-0000AE0E0000}"/>
    <cellStyle name="_SELF_LE_TEST현황(1220) 2" xfId="4207" xr:uid="{00000000-0005-0000-0000-0000AF0E0000}"/>
    <cellStyle name="_Sheet1" xfId="144" xr:uid="{00000000-0005-0000-0000-0000B00E0000}"/>
    <cellStyle name="_Sheet1 2" xfId="360" xr:uid="{00000000-0005-0000-0000-0000B10E0000}"/>
    <cellStyle name="_Sheet1 3" xfId="5055" xr:uid="{00000000-0005-0000-0000-0000B20E0000}"/>
    <cellStyle name="_SPEC(0529)" xfId="4208" xr:uid="{00000000-0005-0000-0000-0000B30E0000}"/>
    <cellStyle name="_SPEC(0529) 2" xfId="4209" xr:uid="{00000000-0005-0000-0000-0000B40E0000}"/>
    <cellStyle name="_SPEC(0529)_L100 DVD_NAVI_070820" xfId="4210" xr:uid="{00000000-0005-0000-0000-0000B50E0000}"/>
    <cellStyle name="_SPEC(0529)_L100 DVD_NAVI_070820 2" xfId="4211" xr:uid="{00000000-0005-0000-0000-0000B60E0000}"/>
    <cellStyle name="_SPEC(0529)_L100 DVD_NAVI_070820_Sub-pressure SWRC Test Case" xfId="4212" xr:uid="{00000000-0005-0000-0000-0000B70E0000}"/>
    <cellStyle name="_SPEC(0529)_L100 DVD_NAVI_070820_Sub-pressure SWRC Test Case 2" xfId="4213" xr:uid="{00000000-0005-0000-0000-0000B80E0000}"/>
    <cellStyle name="_SPEC(0529)_L100 DVD_NAVI_070820_Sub-pressure SWRC Test Case 2_Sub-pressure SWRC Test Case" xfId="4214" xr:uid="{00000000-0005-0000-0000-0000B90E0000}"/>
    <cellStyle name="_SPEC(0529)_L100 DVD_NAVI_070820_Sub-pressure SWRC Test Case_Sub-pressure SWRC Test Case" xfId="4215" xr:uid="{00000000-0005-0000-0000-0000BA0E0000}"/>
    <cellStyle name="_SPEC(0529)_Sub-pressure SWRC Test Case" xfId="4216" xr:uid="{00000000-0005-0000-0000-0000BB0E0000}"/>
    <cellStyle name="_SPEC(0529)_Sub-pressure SWRC Test Case 2" xfId="4217" xr:uid="{00000000-0005-0000-0000-0000BC0E0000}"/>
    <cellStyle name="_SPEC(0529)_Sub-pressure SWRC Test Case 2_Sub-pressure SWRC Test Case" xfId="4218" xr:uid="{00000000-0005-0000-0000-0000BD0E0000}"/>
    <cellStyle name="_SPEC(0529)_Sub-pressure SWRC Test Case_Sub-pressure SWRC Test Case" xfId="4219" xr:uid="{00000000-0005-0000-0000-0000BE0E0000}"/>
    <cellStyle name="_stage2??????" xfId="4220" xr:uid="{00000000-0005-0000-0000-0000BF0E0000}"/>
    <cellStyle name="_stage2부품입고현황" xfId="4221" xr:uid="{00000000-0005-0000-0000-0000C00E0000}"/>
    <cellStyle name="_STYLING" xfId="4222" xr:uid="{00000000-0005-0000-0000-0000C10E0000}"/>
    <cellStyle name="_STYLING 2" xfId="4223" xr:uid="{00000000-0005-0000-0000-0000C20E0000}"/>
    <cellStyle name="_suvLINEUP??" xfId="4224" xr:uid="{00000000-0005-0000-0000-0000C30E0000}"/>
    <cellStyle name="_suvLINEUP?? 2" xfId="4225" xr:uid="{00000000-0005-0000-0000-0000C40E0000}"/>
    <cellStyle name="_suvLINEUP구상" xfId="4226" xr:uid="{00000000-0005-0000-0000-0000C50E0000}"/>
    <cellStyle name="_suvLINEUP구상 2" xfId="4227" xr:uid="{00000000-0005-0000-0000-0000C60E0000}"/>
    <cellStyle name="_T&amp;Dstatus010522_??????" xfId="4228" xr:uid="{00000000-0005-0000-0000-0000C70E0000}"/>
    <cellStyle name="_T&amp;Dstatus010522_?????? 2" xfId="4229" xr:uid="{00000000-0005-0000-0000-0000C80E0000}"/>
    <cellStyle name="_T&amp;Dstatus010522_?????? 2_Sub-pressure SWRC Test Case" xfId="4230" xr:uid="{00000000-0005-0000-0000-0000C90E0000}"/>
    <cellStyle name="_T&amp;Dstatus010522_??????_L100 DVD_NAVI_070820" xfId="4231" xr:uid="{00000000-0005-0000-0000-0000CA0E0000}"/>
    <cellStyle name="_T&amp;Dstatus010522_??????_L100 DVD_NAVI_070820 2" xfId="4232" xr:uid="{00000000-0005-0000-0000-0000CB0E0000}"/>
    <cellStyle name="_T&amp;Dstatus010522_??????_L100 DVD_NAVI_070820 2_Sub-pressure SWRC Test Case" xfId="4233" xr:uid="{00000000-0005-0000-0000-0000CC0E0000}"/>
    <cellStyle name="_T&amp;Dstatus010522_??????_L100 DVD_NAVI_070820_Sub-pressure SWRC Test Case" xfId="4234" xr:uid="{00000000-0005-0000-0000-0000CD0E0000}"/>
    <cellStyle name="_T&amp;Dstatus010522_??????_Sub-pressure SWRC Test Case" xfId="4235" xr:uid="{00000000-0005-0000-0000-0000CE0E0000}"/>
    <cellStyle name="_T&amp;Dstatus010522_회의보고자료" xfId="4236" xr:uid="{00000000-0005-0000-0000-0000CF0E0000}"/>
    <cellStyle name="_T&amp;Dstatus010522_회의보고자료 2" xfId="4237" xr:uid="{00000000-0005-0000-0000-0000D00E0000}"/>
    <cellStyle name="_T&amp;Dstatus010522_회의보고자료_L100 DVD_NAVI_070820" xfId="4238" xr:uid="{00000000-0005-0000-0000-0000D10E0000}"/>
    <cellStyle name="_T&amp;Dstatus010522_회의보고자료_L100 DVD_NAVI_070820 2" xfId="4239" xr:uid="{00000000-0005-0000-0000-0000D20E0000}"/>
    <cellStyle name="_TELE_DMB_??_????" xfId="4240" xr:uid="{00000000-0005-0000-0000-0000D30E0000}"/>
    <cellStyle name="_TELE_DMB_??_???? 2" xfId="4241" xr:uid="{00000000-0005-0000-0000-0000D40E0000}"/>
    <cellStyle name="_TELE_DMB_공문_기술검토" xfId="4242" xr:uid="{00000000-0005-0000-0000-0000D50E0000}"/>
    <cellStyle name="_TELE_DMB_공문_기술검토 2" xfId="4243" xr:uid="{00000000-0005-0000-0000-0000D60E0000}"/>
    <cellStyle name="_TMS_final_??" xfId="4244" xr:uid="{00000000-0005-0000-0000-0000D70E0000}"/>
    <cellStyle name="_TMS_final_?? 2" xfId="4245" xr:uid="{00000000-0005-0000-0000-0000D80E0000}"/>
    <cellStyle name="_TMS_final_공지" xfId="4246" xr:uid="{00000000-0005-0000-0000-0000D90E0000}"/>
    <cellStyle name="_TMS_final_공지 2" xfId="4247" xr:uid="{00000000-0005-0000-0000-0000DA0E0000}"/>
    <cellStyle name="_Total??????" xfId="4248" xr:uid="{00000000-0005-0000-0000-0000DB0E0000}"/>
    <cellStyle name="_Total?????? 2" xfId="4249" xr:uid="{00000000-0005-0000-0000-0000DC0E0000}"/>
    <cellStyle name="_Total?????? 2_Sub-pressure SWRC Test Case" xfId="4250" xr:uid="{00000000-0005-0000-0000-0000DD0E0000}"/>
    <cellStyle name="_Total??????_Sub-pressure SWRC Test Case" xfId="4251" xr:uid="{00000000-0005-0000-0000-0000DE0E0000}"/>
    <cellStyle name="_Total시험차량운용" xfId="4252" xr:uid="{00000000-0005-0000-0000-0000DF0E0000}"/>
    <cellStyle name="_Total시험차량운용 2" xfId="4253" xr:uid="{00000000-0005-0000-0000-0000E00E0000}"/>
    <cellStyle name="_V???????" xfId="4254" xr:uid="{00000000-0005-0000-0000-0000E10E0000}"/>
    <cellStyle name="_V??????? 2" xfId="4255" xr:uid="{00000000-0005-0000-0000-0000E20E0000}"/>
    <cellStyle name="_V상품성제원비교" xfId="4256" xr:uid="{00000000-0005-0000-0000-0000E30E0000}"/>
    <cellStyle name="_V상품성제원비교 2" xfId="4257" xr:uid="{00000000-0005-0000-0000-0000E40E0000}"/>
    <cellStyle name="_W150 ?? CHK SHEET??(030612)(1)" xfId="4258" xr:uid="{00000000-0005-0000-0000-0000E50E0000}"/>
    <cellStyle name="_W150 ?? CHK SHEET??(030612)(1) 2" xfId="4259" xr:uid="{00000000-0005-0000-0000-0000E60E0000}"/>
    <cellStyle name="_W150 전장 CHK SHEET발송(030612)(1)" xfId="4260" xr:uid="{00000000-0005-0000-0000-0000E70E0000}"/>
    <cellStyle name="_W150 전장 CHK SHEET발송(030612)(1) 2" xfId="4261" xr:uid="{00000000-0005-0000-0000-0000E80E0000}"/>
    <cellStyle name="_W150?????(030307)" xfId="4262" xr:uid="{00000000-0005-0000-0000-0000E90E0000}"/>
    <cellStyle name="_W150?????(030307) 2" xfId="4263" xr:uid="{00000000-0005-0000-0000-0000EA0E0000}"/>
    <cellStyle name="_W150?????(030307) 2_Sub-pressure SWRC Test Case" xfId="4264" xr:uid="{00000000-0005-0000-0000-0000EB0E0000}"/>
    <cellStyle name="_W150?????(030307)_Sub-pressure SWRC Test Case" xfId="4265" xr:uid="{00000000-0005-0000-0000-0000EC0E0000}"/>
    <cellStyle name="_W150????_??" xfId="4266" xr:uid="{00000000-0005-0000-0000-0000ED0E0000}"/>
    <cellStyle name="_W150????_?? 2" xfId="4267" xr:uid="{00000000-0005-0000-0000-0000EE0E0000}"/>
    <cellStyle name="_W150????_??(1)" xfId="4268" xr:uid="{00000000-0005-0000-0000-0000EF0E0000}"/>
    <cellStyle name="_W150??item_?????0314" xfId="4269" xr:uid="{00000000-0005-0000-0000-0000F00E0000}"/>
    <cellStyle name="_W150_G36D???(040220)" xfId="4270" xr:uid="{00000000-0005-0000-0000-0000F10E0000}"/>
    <cellStyle name="_W150_G36D???(040220) 2" xfId="4271" xr:uid="{00000000-0005-0000-0000-0000F20E0000}"/>
    <cellStyle name="_W150_G36D회의록(040220)" xfId="4272" xr:uid="{00000000-0005-0000-0000-0000F30E0000}"/>
    <cellStyle name="_W150_G36D회의록(040220) 2" xfId="4273" xr:uid="{00000000-0005-0000-0000-0000F40E0000}"/>
    <cellStyle name="_W150MTC(SOP0915)" xfId="4274" xr:uid="{00000000-0005-0000-0000-0000F50E0000}"/>
    <cellStyle name="_W150PIR(????030307)" xfId="4275" xr:uid="{00000000-0005-0000-0000-0000F60E0000}"/>
    <cellStyle name="_W150PIR(설계팀별030307)" xfId="4276" xr:uid="{00000000-0005-0000-0000-0000F70E0000}"/>
    <cellStyle name="_W150변경item_사양운영안0314" xfId="4277" xr:uid="{00000000-0005-0000-0000-0000F80E0000}"/>
    <cellStyle name="_W150시험구상서(030307)" xfId="4278" xr:uid="{00000000-0005-0000-0000-0000F90E0000}"/>
    <cellStyle name="_W150시험구상서(030307) 2" xfId="4279" xr:uid="{00000000-0005-0000-0000-0000FA0E0000}"/>
    <cellStyle name="_W150시험현황_샤시(1)" xfId="4280" xr:uid="{00000000-0005-0000-0000-0000FB0E0000}"/>
    <cellStyle name="_W150시험현황_의장" xfId="4281" xr:uid="{00000000-0005-0000-0000-0000FC0E0000}"/>
    <cellStyle name="_W150시험현황_의장 2" xfId="4282" xr:uid="{00000000-0005-0000-0000-0000FD0E0000}"/>
    <cellStyle name="_W200 ???? ???? 2? ?? 20051114_DPI_???" xfId="4283" xr:uid="{00000000-0005-0000-0000-0000FE0E0000}"/>
    <cellStyle name="_W200 INTERIOR LAYOUT MASTER_VER04" xfId="4284" xr:uid="{00000000-0005-0000-0000-0000FF0E0000}"/>
    <cellStyle name="_W200 INTERIOR LAYOUT MASTER_VER04 2" xfId="4285" xr:uid="{00000000-0005-0000-0000-0000000F0000}"/>
    <cellStyle name="_W200 기술검토 요청사항 2차 회신 20051114_DPI_김동회" xfId="4286" xr:uid="{00000000-0005-0000-0000-0000010F0000}"/>
    <cellStyle name="_W200_???_???_060213" xfId="4287" xr:uid="{00000000-0005-0000-0000-0000020F0000}"/>
    <cellStyle name="_W200_???_???_060213 2" xfId="4288" xr:uid="{00000000-0005-0000-0000-0000030F0000}"/>
    <cellStyle name="_W200_INT_SE??" xfId="4289" xr:uid="{00000000-0005-0000-0000-0000040F0000}"/>
    <cellStyle name="_W200_INT_SE?? 2" xfId="4290" xr:uid="{00000000-0005-0000-0000-0000050F0000}"/>
    <cellStyle name="_W200_INT_SE계획" xfId="4291" xr:uid="{00000000-0005-0000-0000-0000060F0000}"/>
    <cellStyle name="_W200_INT_SE계획 2" xfId="4292" xr:uid="{00000000-0005-0000-0000-0000070F0000}"/>
    <cellStyle name="_W200_IP_CHECK_LIST(?????)" xfId="4293" xr:uid="{00000000-0005-0000-0000-0000080F0000}"/>
    <cellStyle name="_W200_IP_CHECK_LIST(?????) 2" xfId="4294" xr:uid="{00000000-0005-0000-0000-0000090F0000}"/>
    <cellStyle name="_W200_IP_CHECK_LIST(종합평가팀)" xfId="4295" xr:uid="{00000000-0005-0000-0000-00000A0F0000}"/>
    <cellStyle name="_W200_IP_CHECK_LIST(종합평가팀) 2" xfId="4296" xr:uid="{00000000-0005-0000-0000-00000B0F0000}"/>
    <cellStyle name="_W200_STYLING_SW_CONCEPT_REV00" xfId="4297" xr:uid="{00000000-0005-0000-0000-00000C0F0000}"/>
    <cellStyle name="_W200_SYSTEMLAYOUT" xfId="4298" xr:uid="{00000000-0005-0000-0000-00000D0F0000}"/>
    <cellStyle name="_W200_SYSTEMLAYOUT 2" xfId="4299" xr:uid="{00000000-0005-0000-0000-00000E0F0000}"/>
    <cellStyle name="_W200_스피커_회의록_060213" xfId="4300" xr:uid="{00000000-0005-0000-0000-00000F0F0000}"/>
    <cellStyle name="_W200_스피커_회의록_060213 2" xfId="4301" xr:uid="{00000000-0005-0000-0000-0000100F0000}"/>
    <cellStyle name="_W-SHOP(??)" xfId="4302" xr:uid="{00000000-0005-0000-0000-0000110F0000}"/>
    <cellStyle name="_W-SHOP(??) 2" xfId="4303" xr:uid="{00000000-0005-0000-0000-0000120F0000}"/>
    <cellStyle name="_W-SHOP(투자)" xfId="4304" xr:uid="{00000000-0005-0000-0000-0000130F0000}"/>
    <cellStyle name="_W-SHOP(투자) 2" xfId="4305" xr:uid="{00000000-0005-0000-0000-0000140F0000}"/>
    <cellStyle name="_WT??IDEA??" xfId="4306" xr:uid="{00000000-0005-0000-0000-0000150F0000}"/>
    <cellStyle name="_WT저감IDEA양식" xfId="4307" xr:uid="{00000000-0005-0000-0000-0000160F0000}"/>
    <cellStyle name="_Y180????" xfId="4308" xr:uid="{00000000-0005-0000-0000-0000170F0000}"/>
    <cellStyle name="_Y180?????(??)-1" xfId="4309" xr:uid="{00000000-0005-0000-0000-0000180F0000}"/>
    <cellStyle name="_Y180?????(??)-1 2" xfId="4310" xr:uid="{00000000-0005-0000-0000-0000190F0000}"/>
    <cellStyle name="_Y180mtc(??)" xfId="4311" xr:uid="{00000000-0005-0000-0000-00001A0F0000}"/>
    <cellStyle name="_Y180mtc(수정)" xfId="4312" xr:uid="{00000000-0005-0000-0000-00001B0F0000}"/>
    <cellStyle name="_Y180상품기획서(최종)-1" xfId="4313" xr:uid="{00000000-0005-0000-0000-00001C0F0000}"/>
    <cellStyle name="_Y180상품기획서(최종)-1 2" xfId="4314" xr:uid="{00000000-0005-0000-0000-00001D0F0000}"/>
    <cellStyle name="_Y180판매예측" xfId="4315" xr:uid="{00000000-0005-0000-0000-00001E0F0000}"/>
    <cellStyle name="_Y200 PROTO ?? ?????" xfId="4316" xr:uid="{00000000-0005-0000-0000-00001F0F0000}"/>
    <cellStyle name="_Y200 PROTO ?? ????? 2" xfId="4317" xr:uid="{00000000-0005-0000-0000-0000200F0000}"/>
    <cellStyle name="_Y200 PROTO 제작 완료보고서" xfId="4318" xr:uid="{00000000-0005-0000-0000-0000210F0000}"/>
    <cellStyle name="_Y200 PROTO 제작 완료보고서 2" xfId="4319" xr:uid="{00000000-0005-0000-0000-0000220F0000}"/>
    <cellStyle name="_Y200 SPARE" xfId="4320" xr:uid="{00000000-0005-0000-0000-0000230F0000}"/>
    <cellStyle name="_Y200(a)????" xfId="4321" xr:uid="{00000000-0005-0000-0000-0000240F0000}"/>
    <cellStyle name="_Y200(a)???? 2" xfId="4322" xr:uid="{00000000-0005-0000-0000-0000250F0000}"/>
    <cellStyle name="_Y200(a)운영전략" xfId="4323" xr:uid="{00000000-0005-0000-0000-0000260F0000}"/>
    <cellStyle name="_Y200(a)운영전략 2" xfId="4324" xr:uid="{00000000-0005-0000-0000-0000270F0000}"/>
    <cellStyle name="_Y200????? ??(1212)" xfId="4325" xr:uid="{00000000-0005-0000-0000-0000280F0000}"/>
    <cellStyle name="_Y200????? ??(1212) 2" xfId="4326" xr:uid="{00000000-0005-0000-0000-0000290F0000}"/>
    <cellStyle name="_Y200?????(?dr)" xfId="4327" xr:uid="{00000000-0005-0000-0000-00002A0F0000}"/>
    <cellStyle name="_Y200??????(a)" xfId="4328" xr:uid="{00000000-0005-0000-0000-00002B0F0000}"/>
    <cellStyle name="_Y200???????_TASPEC" xfId="4329" xr:uid="{00000000-0005-0000-0000-00002C0F0000}"/>
    <cellStyle name="_Y200???????_TASPEC_??(37-60)" xfId="4330" xr:uid="{00000000-0005-0000-0000-00002D0F0000}"/>
    <cellStyle name="_Y200???????_TASPEC_??(59)???" xfId="4331" xr:uid="{00000000-0005-0000-0000-00002E0F0000}"/>
    <cellStyle name="_Y200_????_?????" xfId="4332" xr:uid="{00000000-0005-0000-0000-00002F0F0000}"/>
    <cellStyle name="_Y200_????_????? 2" xfId="4333" xr:uid="{00000000-0005-0000-0000-0000300F0000}"/>
    <cellStyle name="_Y200_2000_EU_HOT_TEST??(??)" xfId="4334" xr:uid="{00000000-0005-0000-0000-0000310F0000}"/>
    <cellStyle name="_Y200_2000_EU_HOT_TEST기안(최종)" xfId="4335" xr:uid="{00000000-0005-0000-0000-0000320F0000}"/>
    <cellStyle name="_Y200_2003_HOT_TEST??(rev0)" xfId="4336" xr:uid="{00000000-0005-0000-0000-0000330F0000}"/>
    <cellStyle name="_Y200_2003_HOT_TEST기안(rev0)" xfId="4337" xr:uid="{00000000-0005-0000-0000-0000340F0000}"/>
    <cellStyle name="_Y200_HOT_?????" xfId="4338" xr:uid="{00000000-0005-0000-0000-0000350F0000}"/>
    <cellStyle name="_Y200_HOT_?????_??(37-60)" xfId="4339" xr:uid="{00000000-0005-0000-0000-0000360F0000}"/>
    <cellStyle name="_Y200_HOT_?????_??(59)???" xfId="4340" xr:uid="{00000000-0005-0000-0000-0000370F0000}"/>
    <cellStyle name="_Y200_HOT_출장보고서" xfId="4341" xr:uid="{00000000-0005-0000-0000-0000380F0000}"/>
    <cellStyle name="_Y200_HOT_출장보고서_전장(37-60)" xfId="4342" xr:uid="{00000000-0005-0000-0000-0000390F0000}"/>
    <cellStyle name="_Y200_HOT_출장보고서_회신(59)김희영" xfId="4343" xr:uid="{00000000-0005-0000-0000-00003A0F0000}"/>
    <cellStyle name="_Y200_파생차종_점검회의록" xfId="4344" xr:uid="{00000000-0005-0000-0000-00003B0F0000}"/>
    <cellStyle name="_Y200_파생차종_점검회의록 2" xfId="4345" xr:uid="{00000000-0005-0000-0000-00003C0F0000}"/>
    <cellStyle name="_Y200AUTOLIVSch(010326)" xfId="4346" xr:uid="{00000000-0005-0000-0000-00003D0F0000}"/>
    <cellStyle name="_Y200AUTOLIVSch(010326) 2" xfId="4347" xr:uid="{00000000-0005-0000-0000-00003E0F0000}"/>
    <cellStyle name="_Y200EOBD_Spare_parts" xfId="4348" xr:uid="{00000000-0005-0000-0000-00003F0F0000}"/>
    <cellStyle name="_Y200ESO??" xfId="4349" xr:uid="{00000000-0005-0000-0000-0000400F0000}"/>
    <cellStyle name="_Y200ESO?? 2" xfId="4350" xr:uid="{00000000-0005-0000-0000-0000410F0000}"/>
    <cellStyle name="_Y200ESO?? 2_Sub-pressure SWRC Test Case" xfId="4351" xr:uid="{00000000-0005-0000-0000-0000420F0000}"/>
    <cellStyle name="_Y200ESO??_Sub-pressure SWRC Test Case" xfId="4352" xr:uid="{00000000-0005-0000-0000-0000430F0000}"/>
    <cellStyle name="_Y200ESO보고" xfId="4353" xr:uid="{00000000-0005-0000-0000-0000440F0000}"/>
    <cellStyle name="_Y200ESO보고 2" xfId="4354" xr:uid="{00000000-0005-0000-0000-0000450F0000}"/>
    <cellStyle name="_Y200PH2_MAN_APP_PLAN(001005)" xfId="4355" xr:uid="{00000000-0005-0000-0000-0000460F0000}"/>
    <cellStyle name="_Y200PH2_MAN_APP_PLAN(001017)" xfId="4356" xr:uid="{00000000-0005-0000-0000-0000470F0000}"/>
    <cellStyle name="_Y200PROJECT??????(rev4_00.3.30)" xfId="4357" xr:uid="{00000000-0005-0000-0000-0000480F0000}"/>
    <cellStyle name="_Y200PROJECT??????(rev4_00.3.30) 2" xfId="4358" xr:uid="{00000000-0005-0000-0000-0000490F0000}"/>
    <cellStyle name="_Y200PROJECT??????(rev5_00.8.22)" xfId="4359" xr:uid="{00000000-0005-0000-0000-00004A0F0000}"/>
    <cellStyle name="_Y200PROJECT??????(rev5_00.8.22) 2" xfId="4360" xr:uid="{00000000-0005-0000-0000-00004B0F0000}"/>
    <cellStyle name="_Y200PROJECT진척율점검표(rev4_00.3.30)" xfId="4361" xr:uid="{00000000-0005-0000-0000-00004C0F0000}"/>
    <cellStyle name="_Y200PROJECT진척율점검표(rev4_00.3.30) 2" xfId="4362" xr:uid="{00000000-0005-0000-0000-00004D0F0000}"/>
    <cellStyle name="_Y200PROJECT진척율점검표(rev5_00.8.22)" xfId="4363" xr:uid="{00000000-0005-0000-0000-00004E0F0000}"/>
    <cellStyle name="_Y200PROJECT진척율점검표(rev5_00.8.22) 2" xfId="4364" xr:uid="{00000000-0005-0000-0000-00004F0F0000}"/>
    <cellStyle name="_Y200PROTO??LIST(PH1-PH2)" xfId="4365" xr:uid="{00000000-0005-0000-0000-0000500F0000}"/>
    <cellStyle name="_Y200PROTO??LIST(PH1-PH2) 2" xfId="4366" xr:uid="{00000000-0005-0000-0000-0000510F0000}"/>
    <cellStyle name="_Y200PROTO전체LIST(PH1-PH2)" xfId="4367" xr:uid="{00000000-0005-0000-0000-0000520F0000}"/>
    <cellStyle name="_Y200PROTO전체LIST(PH1-PH2) 2" xfId="4368" xr:uid="{00000000-0005-0000-0000-0000530F0000}"/>
    <cellStyle name="_Y200사양운영안(호dr)" xfId="4369" xr:uid="{00000000-0005-0000-0000-0000540F0000}"/>
    <cellStyle name="_Y200전장시험항목표_TASPEC" xfId="4370" xr:uid="{00000000-0005-0000-0000-0000550F0000}"/>
    <cellStyle name="_Y200전장시험항목표_TASPEC_전장(37-60)" xfId="4371" xr:uid="{00000000-0005-0000-0000-0000560F0000}"/>
    <cellStyle name="_Y200전장시험항목표_TASPEC_회신(59)김희영" xfId="4372" xr:uid="{00000000-0005-0000-0000-0000570F0000}"/>
    <cellStyle name="_Y200주요문제점 현황(1212)" xfId="4373" xr:uid="{00000000-0005-0000-0000-0000580F0000}"/>
    <cellStyle name="_Y200주요문제점 현황(1212) 2" xfId="4374" xr:uid="{00000000-0005-0000-0000-0000590F0000}"/>
    <cellStyle name="_Y200추진보고자료(a)" xfId="4375" xr:uid="{00000000-0005-0000-0000-00005A0F0000}"/>
    <cellStyle name="_y210????" xfId="4376" xr:uid="{00000000-0005-0000-0000-00005B0F0000}"/>
    <cellStyle name="_y210???? 2" xfId="4377" xr:uid="{00000000-0005-0000-0000-00005C0F0000}"/>
    <cellStyle name="_Y210218_P2L1????1" xfId="4378" xr:uid="{00000000-0005-0000-0000-00005D0F0000}"/>
    <cellStyle name="_Y210218_P2L1평가결과1" xfId="4379" xr:uid="{00000000-0005-0000-0000-00005E0F0000}"/>
    <cellStyle name="_Y210-PILOT-0_0312" xfId="4380" xr:uid="{00000000-0005-0000-0000-00005F0F0000}"/>
    <cellStyle name="_Y210-PILOT-0_0312 2" xfId="4381" xr:uid="{00000000-0005-0000-0000-0000600F0000}"/>
    <cellStyle name="_y210문제부품" xfId="4382" xr:uid="{00000000-0005-0000-0000-0000610F0000}"/>
    <cellStyle name="_y210문제부품 2" xfId="4383" xr:uid="{00000000-0005-0000-0000-0000620F0000}"/>
    <cellStyle name="_Y218?_??(NVH)" xfId="4384" xr:uid="{00000000-0005-0000-0000-0000630F0000}"/>
    <cellStyle name="_Y218외_현황(NVH)" xfId="4385" xr:uid="{00000000-0005-0000-0000-0000640F0000}"/>
    <cellStyle name="_Y261?????????????_030331" xfId="4386" xr:uid="{00000000-0005-0000-0000-0000650F0000}"/>
    <cellStyle name="_Y261?????????????_030331 2" xfId="4387" xr:uid="{00000000-0005-0000-0000-0000660F0000}"/>
    <cellStyle name="_Y261?????????????_030331 2_Sub-pressure SWRC Test Case" xfId="4388" xr:uid="{00000000-0005-0000-0000-0000670F0000}"/>
    <cellStyle name="_Y261?????????????_030331_Sub-pressure SWRC Test Case" xfId="4389" xr:uid="{00000000-0005-0000-0000-0000680F0000}"/>
    <cellStyle name="_Y261시험항목총관리및수행진척율_030331" xfId="4390" xr:uid="{00000000-0005-0000-0000-0000690F0000}"/>
    <cellStyle name="_Y261시험항목총관리및수행진척율_030331 2" xfId="4391" xr:uid="{00000000-0005-0000-0000-00006A0F0000}"/>
    <cellStyle name="_Z-116????(6.5)" xfId="4392" xr:uid="{00000000-0005-0000-0000-00006B0F0000}"/>
    <cellStyle name="_Z-116????(6.5) 2" xfId="4393" xr:uid="{00000000-0005-0000-0000-00006C0F0000}"/>
    <cellStyle name="_Z-116시행방안(6.5)" xfId="4394" xr:uid="{00000000-0005-0000-0000-00006D0F0000}"/>
    <cellStyle name="_Z-116시행방안(6.5) 2" xfId="4395" xr:uid="{00000000-0005-0000-0000-00006E0F0000}"/>
    <cellStyle name="_개발계획서" xfId="4396" xr:uid="{00000000-0005-0000-0000-00006F0F0000}"/>
    <cellStyle name="_개발계획서(Y210)" xfId="4397" xr:uid="{00000000-0005-0000-0000-0000700F0000}"/>
    <cellStyle name="_개발계획서(Y210) 2" xfId="4398" xr:uid="{00000000-0005-0000-0000-0000710F0000}"/>
    <cellStyle name="_개발계획서MY수익성검토" xfId="4399" xr:uid="{00000000-0005-0000-0000-0000720F0000}"/>
    <cellStyle name="_개발시험MBO_의지목표양식" xfId="4400" xr:uid="{00000000-0005-0000-0000-0000730F0000}"/>
    <cellStyle name="_개발시험MBO_의지목표양식 2" xfId="4401" xr:uid="{00000000-0005-0000-0000-0000740F0000}"/>
    <cellStyle name="_개발일정" xfId="4402" xr:uid="{00000000-0005-0000-0000-0000750F0000}"/>
    <cellStyle name="_개발조직도(영문)" xfId="4403" xr:uid="{00000000-0005-0000-0000-0000760F0000}"/>
    <cellStyle name="_개발지원" xfId="4404" xr:uid="{00000000-0005-0000-0000-0000770F0000}"/>
    <cellStyle name="_개시_종합현황_ITEM" xfId="4405" xr:uid="{00000000-0005-0000-0000-0000780F0000}"/>
    <cellStyle name="_개시_종합현황_ITEM 2" xfId="4406" xr:uid="{00000000-0005-0000-0000-0000790F0000}"/>
    <cellStyle name="_개인업무분장(총괄부장보고)" xfId="4407" xr:uid="{00000000-0005-0000-0000-00007A0F0000}"/>
    <cellStyle name="_개인업무분장(총괄부장보고) 2" xfId="4408" xr:uid="{00000000-0005-0000-0000-00007B0F0000}"/>
    <cellStyle name="_경영기획업연접수자료(물량)" xfId="4409" xr:uid="{00000000-0005-0000-0000-00007C0F0000}"/>
    <cellStyle name="_경쟁사제품동향(20030407)" xfId="4410" xr:uid="{00000000-0005-0000-0000-00007D0F0000}"/>
    <cellStyle name="_경쟁사제품동향(20030407) 2" xfId="4411" xr:uid="{00000000-0005-0000-0000-00007E0F0000}"/>
    <cellStyle name="_경쟁사제품동향(대형승용)" xfId="4412" xr:uid="{00000000-0005-0000-0000-00007F0F0000}"/>
    <cellStyle name="_경쟁사제품동향(대형승용) 2" xfId="4413" xr:uid="{00000000-0005-0000-0000-0000800F0000}"/>
    <cellStyle name="_경쟁제원정리(상품기획-030417)" xfId="4414" xr:uid="{00000000-0005-0000-0000-0000810F0000}"/>
    <cellStyle name="_경쟁제원정리(상품기획-030417) 2" xfId="4415" xr:uid="{00000000-0005-0000-0000-0000820F0000}"/>
    <cellStyle name="_고유tm진행현황" xfId="4416" xr:uid="{00000000-0005-0000-0000-0000830F0000}"/>
    <cellStyle name="_고유tm진행현황0128" xfId="4417" xr:uid="{00000000-0005-0000-0000-0000840F0000}"/>
    <cellStyle name="_고유모델TM시험계획서" xfId="4418" xr:uid="{00000000-0005-0000-0000-0000850F0000}"/>
    <cellStyle name="_고유모델TM시험계획서3_결제완료" xfId="4419" xr:uid="{00000000-0005-0000-0000-0000860F0000}"/>
    <cellStyle name="_광운것." xfId="4420" xr:uid="{00000000-0005-0000-0000-0000870F0000}"/>
    <cellStyle name="_국내RV제품동향(20020312)" xfId="4421" xr:uid="{00000000-0005-0000-0000-0000880F0000}"/>
    <cellStyle name="_국내RV제품동향(20020312) 2" xfId="4422" xr:uid="{00000000-0005-0000-0000-0000890F0000}"/>
    <cellStyle name="_금형proto예산" xfId="4423" xr:uid="{00000000-0005-0000-0000-00008A0F0000}"/>
    <cellStyle name="_금형proto예산 2" xfId="4424" xr:uid="{00000000-0005-0000-0000-00008B0F0000}"/>
    <cellStyle name="_금형설명회" xfId="4425" xr:uid="{00000000-0005-0000-0000-00008C0F0000}"/>
    <cellStyle name="_금형설명회 2" xfId="4426" xr:uid="{00000000-0005-0000-0000-00008D0F0000}"/>
    <cellStyle name="_김헌성차장발표자료.xls Chart 1" xfId="4427" xr:uid="{00000000-0005-0000-0000-00008E0F0000}"/>
    <cellStyle name="_김헌성차장발표자료.xls Chart 1 2" xfId="4428" xr:uid="{00000000-0005-0000-0000-00008F0F0000}"/>
    <cellStyle name="_네트워크공사절차(1)" xfId="4429" xr:uid="{00000000-0005-0000-0000-0000900F0000}"/>
    <cellStyle name="_디젤계획2" xfId="4430" xr:uid="{00000000-0005-0000-0000-0000910F0000}"/>
    <cellStyle name="_디젤계획2 2" xfId="4431" xr:uid="{00000000-0005-0000-0000-0000920F0000}"/>
    <cellStyle name="_렉스턴GSL일정" xfId="4432" xr:uid="{00000000-0005-0000-0000-0000930F0000}"/>
    <cellStyle name="_렉스턴GSL일정 2" xfId="4433" xr:uid="{00000000-0005-0000-0000-0000940F0000}"/>
    <cellStyle name="_로디우스문제점" xfId="4434" xr:uid="{00000000-0005-0000-0000-0000950F0000}"/>
    <cellStyle name="_로디우스문제점 2" xfId="4435" xr:uid="{00000000-0005-0000-0000-0000960F0000}"/>
    <cellStyle name="_변경CONTENTS및사양운영안" xfId="4436" xr:uid="{00000000-0005-0000-0000-0000970F0000}"/>
    <cellStyle name="_병행판매검토서(0418)" xfId="4437" xr:uid="{00000000-0005-0000-0000-0000980F0000}"/>
    <cellStyle name="_병행판매검토서(0418) 2" xfId="4438" xr:uid="{00000000-0005-0000-0000-0000990F0000}"/>
    <cellStyle name="_병행판매검토서1" xfId="4439" xr:uid="{00000000-0005-0000-0000-00009A0F0000}"/>
    <cellStyle name="_병행판매검토서1 2" xfId="4440" xr:uid="{00000000-0005-0000-0000-00009B0F0000}"/>
    <cellStyle name="_보고(김고문)" xfId="4441" xr:uid="{00000000-0005-0000-0000-00009C0F0000}"/>
    <cellStyle name="_보고(김고문) 2" xfId="4442" xr:uid="{00000000-0005-0000-0000-00009D0F0000}"/>
    <cellStyle name="_보고서표지" xfId="4443" xr:uid="{00000000-0005-0000-0000-00009E0F0000}"/>
    <cellStyle name="_부품개발일정계획" xfId="4444" xr:uid="{00000000-0005-0000-0000-00009F0F0000}"/>
    <cellStyle name="_사업계획(Y210)" xfId="4445" xr:uid="{00000000-0005-0000-0000-0000A00F0000}"/>
    <cellStyle name="_사업소별캠페인(11-12월총괄)" xfId="4446" xr:uid="{00000000-0005-0000-0000-0000A10F0000}"/>
    <cellStyle name="_상품기획서" xfId="4447" xr:uid="{00000000-0005-0000-0000-0000A20F0000}"/>
    <cellStyle name="_상품기획서 2" xfId="4448" xr:uid="{00000000-0005-0000-0000-0000A30F0000}"/>
    <cellStyle name="_상품기획서1-4" xfId="4449" xr:uid="{00000000-0005-0000-0000-0000A40F0000}"/>
    <cellStyle name="_상품기획서1-4 2" xfId="4450" xr:uid="{00000000-0005-0000-0000-0000A50F0000}"/>
    <cellStyle name="_생존전략" xfId="4451" xr:uid="{00000000-0005-0000-0000-0000A60F0000}"/>
    <cellStyle name="_샤시업무분장(0323)" xfId="4452" xr:uid="{00000000-0005-0000-0000-0000A70F0000}"/>
    <cellStyle name="_샤시업무분장(0323) 2" xfId="4453" xr:uid="{00000000-0005-0000-0000-0000A80F0000}"/>
    <cellStyle name="_서유럽그래프" xfId="4454" xr:uid="{00000000-0005-0000-0000-0000A90F0000}"/>
    <cellStyle name="_서유럽그래프 2" xfId="4455" xr:uid="{00000000-0005-0000-0000-0000AA0F0000}"/>
    <cellStyle name="_세부PLAN_nvh" xfId="4456" xr:uid="{00000000-0005-0000-0000-0000AB0F0000}"/>
    <cellStyle name="_세부PLAN_nvh 2" xfId="4457" xr:uid="{00000000-0005-0000-0000-0000AC0F0000}"/>
    <cellStyle name="_수익성" xfId="4458" xr:uid="{00000000-0005-0000-0000-0000AD0F0000}"/>
    <cellStyle name="_시작금형 현황 보고" xfId="4459" xr:uid="{00000000-0005-0000-0000-0000AE0F0000}"/>
    <cellStyle name="_시작팀F3제작일정(D27DT)REV0(1-29)" xfId="4460" xr:uid="{00000000-0005-0000-0000-0000AF0F0000}"/>
    <cellStyle name="_시험일정별(이과장송부)" xfId="4461" xr:uid="{00000000-0005-0000-0000-0000B00F0000}"/>
    <cellStyle name="_시험항목리스트" xfId="4462" xr:uid="{00000000-0005-0000-0000-0000B10F0000}"/>
    <cellStyle name="_시험항목리스트 2" xfId="4463" xr:uid="{00000000-0005-0000-0000-0000B20F0000}"/>
    <cellStyle name="_시험현황전산화자료" xfId="4464" xr:uid="{00000000-0005-0000-0000-0000B30F0000}"/>
    <cellStyle name="_시험현황전산화자료 2" xfId="4465" xr:uid="{00000000-0005-0000-0000-0000B40F0000}"/>
    <cellStyle name="_쌍용최종결과A100" xfId="4466" xr:uid="{00000000-0005-0000-0000-0000B50F0000}"/>
    <cellStyle name="_양식및예제" xfId="4467" xr:uid="{00000000-0005-0000-0000-0000B60F0000}"/>
    <cellStyle name="_양식및예제 2" xfId="4468" xr:uid="{00000000-0005-0000-0000-0000B70F0000}"/>
    <cellStyle name="_업무보고" xfId="4469" xr:uid="{00000000-0005-0000-0000-0000B80F0000}"/>
    <cellStyle name="_업체실사종합표" xfId="4470" xr:uid="{00000000-0005-0000-0000-0000B90F0000}"/>
    <cellStyle name="_오일소모시험" xfId="4471" xr:uid="{00000000-0005-0000-0000-0000BA0F0000}"/>
    <cellStyle name="_오일소모시험 2" xfId="4472" xr:uid="{00000000-0005-0000-0000-0000BB0F0000}"/>
    <cellStyle name="_원가절감 IDEA 양식" xfId="4473" xr:uid="{00000000-0005-0000-0000-0000BC0F0000}"/>
    <cellStyle name="_원가절감 IDEA 양식 2" xfId="4474" xr:uid="{00000000-0005-0000-0000-0000BD0F0000}"/>
    <cellStyle name="_원가절감IDEA_Crod_Upr_030313" xfId="4475" xr:uid="{00000000-0005-0000-0000-0000BE0F0000}"/>
    <cellStyle name="_의장(0612)" xfId="4476" xr:uid="{00000000-0005-0000-0000-0000BF0F0000}"/>
    <cellStyle name="_의장(0612)_전장(37-60)" xfId="4477" xr:uid="{00000000-0005-0000-0000-0000C00F0000}"/>
    <cellStyle name="_의장(0612)_회신(59)김희영" xfId="4478" xr:uid="{00000000-0005-0000-0000-0000C10F0000}"/>
    <cellStyle name="_의장점검10(1108)" xfId="4479" xr:uid="{00000000-0005-0000-0000-0000C20F0000}"/>
    <cellStyle name="_의장점검10(1108) 2" xfId="4480" xr:uid="{00000000-0005-0000-0000-0000C30F0000}"/>
    <cellStyle name="_이스타나9차" xfId="4481" xr:uid="{00000000-0005-0000-0000-0000C40F0000}"/>
    <cellStyle name="_이스타나9차 2" xfId="4482" xr:uid="{00000000-0005-0000-0000-0000C50F0000}"/>
    <cellStyle name="_인원현황(20010330)" xfId="4483" xr:uid="{00000000-0005-0000-0000-0000C60F0000}"/>
    <cellStyle name="_인원현황(20010330) 2" xfId="4484" xr:uid="{00000000-0005-0000-0000-0000C70F0000}"/>
    <cellStyle name="_임원회의(2.5(보증포함))" xfId="4485" xr:uid="{00000000-0005-0000-0000-0000C80F0000}"/>
    <cellStyle name="_임원회의(2.5(보증포함)) 2" xfId="4486" xr:uid="{00000000-0005-0000-0000-0000C90F0000}"/>
    <cellStyle name="_자금수지자료(류과장)" xfId="4487" xr:uid="{00000000-0005-0000-0000-0000CA0F0000}"/>
    <cellStyle name="_자금집행계획(조립PICKUP)" xfId="4488" xr:uid="{00000000-0005-0000-0000-0000CB0F0000}"/>
    <cellStyle name="_자금집행계획(조립PICKUP)_Sub-pressure SWRC Test Case" xfId="4489" xr:uid="{00000000-0005-0000-0000-0000CC0F0000}"/>
    <cellStyle name="_자료요청항목" xfId="4490" xr:uid="{00000000-0005-0000-0000-0000CD0F0000}"/>
    <cellStyle name="_자료요청항목 2" xfId="4491" xr:uid="{00000000-0005-0000-0000-0000CE0F0000}"/>
    <cellStyle name="_자료요청항목 2_Sub-pressure SWRC Test Case" xfId="4492" xr:uid="{00000000-0005-0000-0000-0000CF0F0000}"/>
    <cellStyle name="_작지만강한놈2월6일용" xfId="4493" xr:uid="{00000000-0005-0000-0000-0000D00F0000}"/>
    <cellStyle name="_작지만강한놈2월6일용 2" xfId="4494" xr:uid="{00000000-0005-0000-0000-0000D10F0000}"/>
    <cellStyle name="_작지만강한놈2월6일용 2_Sub-pressure SWRC Test Case" xfId="4495" xr:uid="{00000000-0005-0000-0000-0000D20F0000}"/>
    <cellStyle name="_작지만강한놈2월6일용_Sub-pressure SWRC Test Case" xfId="4496" xr:uid="{00000000-0005-0000-0000-0000D30F0000}"/>
    <cellStyle name="_재료비변동품목" xfId="4497" xr:uid="{00000000-0005-0000-0000-0000D40F0000}"/>
    <cellStyle name="_재료비변동품목 2" xfId="4498" xr:uid="{00000000-0005-0000-0000-0000D50F0000}"/>
    <cellStyle name="_재료비변동품목 2_Sub-pressure SWRC Test Case" xfId="4499" xr:uid="{00000000-0005-0000-0000-0000D60F0000}"/>
    <cellStyle name="_전략형 단말기안_개발 CONCEPT" xfId="4500" xr:uid="{00000000-0005-0000-0000-0000D70F0000}"/>
    <cellStyle name="_전략형 단말기안_개발 CONCEPT 2" xfId="4501" xr:uid="{00000000-0005-0000-0000-0000D80F0000}"/>
    <cellStyle name="_전략형 단말기안_개발 CONCEPT 2_Sub-pressure SWRC Test Case" xfId="4502" xr:uid="{00000000-0005-0000-0000-0000D90F0000}"/>
    <cellStyle name="_전장(191-201).xls" xfId="4503" xr:uid="{00000000-0005-0000-0000-0000DA0F0000}"/>
    <cellStyle name="_전장(191-201).xls 2" xfId="4504" xr:uid="{00000000-0005-0000-0000-0000DB0F0000}"/>
    <cellStyle name="_전장(191-201).xls 2_Sub-pressure SWRC Test Case" xfId="4505" xr:uid="{00000000-0005-0000-0000-0000DC0F0000}"/>
    <cellStyle name="_전장승인지연ITEM(1월MBO)" xfId="4506" xr:uid="{00000000-0005-0000-0000-0000DD0F0000}"/>
    <cellStyle name="_전장승인지연ITEM(1월MBO)_Sub-pressure SWRC Test Case" xfId="4507" xr:uid="{00000000-0005-0000-0000-0000DE0F0000}"/>
    <cellStyle name="_점검회의(0922)" xfId="4508" xr:uid="{00000000-0005-0000-0000-0000DF0F0000}"/>
    <cellStyle name="_점검회의(0922) 2" xfId="4509" xr:uid="{00000000-0005-0000-0000-0000E00F0000}"/>
    <cellStyle name="_점검회의(0922) 2_Sub-pressure SWRC Test Case" xfId="4510" xr:uid="{00000000-0005-0000-0000-0000E10F0000}"/>
    <cellStyle name="_점검회의(6월1주차)" xfId="4511" xr:uid="{00000000-0005-0000-0000-0000E20F0000}"/>
    <cellStyle name="_점검회의(6월1주차) 2" xfId="4512" xr:uid="{00000000-0005-0000-0000-0000E30F0000}"/>
    <cellStyle name="_점검회의(6월1주차) 2_Sub-pressure SWRC Test Case" xfId="4513" xr:uid="{00000000-0005-0000-0000-0000E40F0000}"/>
    <cellStyle name="_정리화일" xfId="4514" xr:uid="{00000000-0005-0000-0000-0000E50F0000}"/>
    <cellStyle name="_정리화일 2" xfId="4515" xr:uid="{00000000-0005-0000-0000-0000E60F0000}"/>
    <cellStyle name="_정리화일 2_Sub-pressure SWRC Test Case" xfId="4516" xr:uid="{00000000-0005-0000-0000-0000E70F0000}"/>
    <cellStyle name="_제작사양" xfId="4517" xr:uid="{00000000-0005-0000-0000-0000E80F0000}"/>
    <cellStyle name="_제작사양(30602)" xfId="4518" xr:uid="{00000000-0005-0000-0000-0000E90F0000}"/>
    <cellStyle name="_제작사양(30602)_Sub-pressure SWRC Test Case" xfId="4519" xr:uid="{00000000-0005-0000-0000-0000EA0F0000}"/>
    <cellStyle name="_제작사양(30929）" xfId="4520" xr:uid="{00000000-0005-0000-0000-0000EB0F0000}"/>
    <cellStyle name="_제작사양(30929）_Sub-pressure SWRC Test Case" xfId="4521" xr:uid="{00000000-0005-0000-0000-0000EC0F0000}"/>
    <cellStyle name="_제작사양(31024）" xfId="4522" xr:uid="{00000000-0005-0000-0000-0000ED0F0000}"/>
    <cellStyle name="_제작사양(31024）_Sub-pressure SWRC Test Case" xfId="4523" xr:uid="{00000000-0005-0000-0000-0000EE0F0000}"/>
    <cellStyle name="_제작사양_Sub-pressure SWRC Test Case" xfId="4524" xr:uid="{00000000-0005-0000-0000-0000EF0F0000}"/>
    <cellStyle name="_제품벤치마킹자료" xfId="4525" xr:uid="{00000000-0005-0000-0000-0000F00F0000}"/>
    <cellStyle name="_제품벤치마킹자료 2" xfId="4526" xr:uid="{00000000-0005-0000-0000-0000F10F0000}"/>
    <cellStyle name="_제품벤치마킹자료 2_Sub-pressure SWRC Test Case" xfId="4527" xr:uid="{00000000-0005-0000-0000-0000F20F0000}"/>
    <cellStyle name="_종합업체현황(from박경원-2002.11.27)" xfId="4528" xr:uid="{00000000-0005-0000-0000-0000F30F0000}"/>
    <cellStyle name="_종합업체현황(from박경원-2002.11.27)_Sub-pressure SWRC Test Case" xfId="4529" xr:uid="{00000000-0005-0000-0000-0000F40F0000}"/>
    <cellStyle name="_주요문제점 관리" xfId="4530" xr:uid="{00000000-0005-0000-0000-0000F50F0000}"/>
    <cellStyle name="_주요문제점 관리 2" xfId="4531" xr:uid="{00000000-0005-0000-0000-0000F60F0000}"/>
    <cellStyle name="_주요문제점 관리 2_Sub-pressure SWRC Test Case" xfId="4532" xr:uid="{00000000-0005-0000-0000-0000F70F0000}"/>
    <cellStyle name="_중간보고서" xfId="4533" xr:uid="{00000000-0005-0000-0000-0000F80F0000}"/>
    <cellStyle name="_중간보고서 2" xfId="4534" xr:uid="{00000000-0005-0000-0000-0000F90F0000}"/>
    <cellStyle name="_중간보고서 2_Sub-pressure SWRC Test Case" xfId="4535" xr:uid="{00000000-0005-0000-0000-0000FA0F0000}"/>
    <cellStyle name="_중국진출SYMC업체현황(2002.7월) 2" xfId="4536" xr:uid="{00000000-0005-0000-0000-0000FB0F0000}"/>
    <cellStyle name="_중국진출SYMC업체현황(2002.7월) 2_Sub-pressure SWRC Test Case" xfId="4537" xr:uid="{00000000-0005-0000-0000-0000FC0F0000}"/>
    <cellStyle name="_중국향PAL&amp;NAVI개발회의(031106)" xfId="4538" xr:uid="{00000000-0005-0000-0000-0000FD0F0000}"/>
    <cellStyle name="_중국향PAL&amp;NAVI개발회의(031106) 2" xfId="4539" xr:uid="{00000000-0005-0000-0000-0000FE0F0000}"/>
    <cellStyle name="_중국향PAL&amp;NAVI개발회의(031106) 2_Sub-pressure SWRC Test Case" xfId="4540" xr:uid="{00000000-0005-0000-0000-0000FF0F0000}"/>
    <cellStyle name="_중장기디젤계획(2002_1_9)" xfId="4541" xr:uid="{00000000-0005-0000-0000-000000100000}"/>
    <cellStyle name="_중장기디젤계획(2002_1_9) 2" xfId="4542" xr:uid="{00000000-0005-0000-0000-000001100000}"/>
    <cellStyle name="_중장기디젤계획(2002_1_9) 2_Sub-pressure SWRC Test Case" xfId="4543" xr:uid="{00000000-0005-0000-0000-000002100000}"/>
    <cellStyle name="_중장기라인업" xfId="4544" xr:uid="{00000000-0005-0000-0000-000003100000}"/>
    <cellStyle name="_중장기라인업_Sub-pressure SWRC Test Case" xfId="4545" xr:uid="{00000000-0005-0000-0000-000004100000}"/>
    <cellStyle name="_중장기생판물량2(6.0)" xfId="4546" xr:uid="{00000000-0005-0000-0000-000005100000}"/>
    <cellStyle name="_중장기생판물량2(6.0)_Sub-pressure SWRC Test Case" xfId="4547" xr:uid="{00000000-0005-0000-0000-000006100000}"/>
    <cellStyle name="_중장기제품전략(최종)" xfId="4548" xr:uid="{00000000-0005-0000-0000-000007100000}"/>
    <cellStyle name="_중장기제품전략(최종).xls Chart 1" xfId="4549" xr:uid="{00000000-0005-0000-0000-000008100000}"/>
    <cellStyle name="_중장기제품전략(최종).xls Chart 1 2" xfId="4550" xr:uid="{00000000-0005-0000-0000-000009100000}"/>
    <cellStyle name="_중장기제품전략(최종).xls Chart 1 2_Sub-pressure SWRC Test Case" xfId="4551" xr:uid="{00000000-0005-0000-0000-00000A100000}"/>
    <cellStyle name="_중장기제품전략(최종).xls Chart 1_Sub-pressure SWRC Test Case" xfId="4552" xr:uid="{00000000-0005-0000-0000-00000B100000}"/>
    <cellStyle name="_중장기제품전략(최종).xls Chart 13" xfId="4553" xr:uid="{00000000-0005-0000-0000-00000C100000}"/>
    <cellStyle name="_중장기제품전략(최종).xls Chart 13 2" xfId="4554" xr:uid="{00000000-0005-0000-0000-00000D100000}"/>
    <cellStyle name="_중장기제품전략(최종).xls Chart 13 2_Sub-pressure SWRC Test Case" xfId="4555" xr:uid="{00000000-0005-0000-0000-00000E100000}"/>
    <cellStyle name="_중장기제품전략(최종).xls Chart 13_Sub-pressure SWRC Test Case" xfId="4556" xr:uid="{00000000-0005-0000-0000-00000F100000}"/>
    <cellStyle name="_중장기제품전략(최종).xls Chart 14" xfId="4557" xr:uid="{00000000-0005-0000-0000-000010100000}"/>
    <cellStyle name="_중장기제품전략(최종).xls Chart 14 2" xfId="4558" xr:uid="{00000000-0005-0000-0000-000011100000}"/>
    <cellStyle name="_중장기제품전략(최종).xls Chart 14 2_Sub-pressure SWRC Test Case" xfId="4559" xr:uid="{00000000-0005-0000-0000-000012100000}"/>
    <cellStyle name="_중장기제품전략(최종).xls Chart 14_Sub-pressure SWRC Test Case" xfId="4560" xr:uid="{00000000-0005-0000-0000-000013100000}"/>
    <cellStyle name="_중장기제품전략(최종).xls Chart 2" xfId="4561" xr:uid="{00000000-0005-0000-0000-000014100000}"/>
    <cellStyle name="_중장기제품전략(최종).xls Chart 2 2" xfId="4562" xr:uid="{00000000-0005-0000-0000-000015100000}"/>
    <cellStyle name="_중장기제품전략(최종).xls Chart 2 2_Sub-pressure SWRC Test Case" xfId="4563" xr:uid="{00000000-0005-0000-0000-000016100000}"/>
    <cellStyle name="_중장기제품전략(최종).xls Chart 2_Sub-pressure SWRC Test Case" xfId="4564" xr:uid="{00000000-0005-0000-0000-000017100000}"/>
    <cellStyle name="_중장기제품전략(최종).xls Chart 26" xfId="4565" xr:uid="{00000000-0005-0000-0000-000018100000}"/>
    <cellStyle name="_중장기제품전략(최종).xls Chart 26 2" xfId="4566" xr:uid="{00000000-0005-0000-0000-000019100000}"/>
    <cellStyle name="_중장기제품전략(최종).xls Chart 26 2_Sub-pressure SWRC Test Case" xfId="4567" xr:uid="{00000000-0005-0000-0000-00001A100000}"/>
    <cellStyle name="_중장기제품전략(최종).xls Chart 26_Sub-pressure SWRC Test Case" xfId="4568" xr:uid="{00000000-0005-0000-0000-00001B100000}"/>
    <cellStyle name="_중장기제품전략(최종).xls Chart 27" xfId="4569" xr:uid="{00000000-0005-0000-0000-00001C100000}"/>
    <cellStyle name="_중장기제품전략(최종).xls Chart 27 2" xfId="4570" xr:uid="{00000000-0005-0000-0000-00001D100000}"/>
    <cellStyle name="_중장기제품전략(최종).xls Chart 27 2_Sub-pressure SWRC Test Case" xfId="4571" xr:uid="{00000000-0005-0000-0000-00001E100000}"/>
    <cellStyle name="_중장기제품전략(최종).xls Chart 27_Sub-pressure SWRC Test Case" xfId="4572" xr:uid="{00000000-0005-0000-0000-00001F100000}"/>
    <cellStyle name="_중장기제품전략(최종).xls Chart 39" xfId="4573" xr:uid="{00000000-0005-0000-0000-000020100000}"/>
    <cellStyle name="_중장기제품전략(최종).xls Chart 39 2" xfId="4574" xr:uid="{00000000-0005-0000-0000-000021100000}"/>
    <cellStyle name="_중장기제품전략(최종).xls Chart 39 2_Sub-pressure SWRC Test Case" xfId="4575" xr:uid="{00000000-0005-0000-0000-000022100000}"/>
    <cellStyle name="_중장기제품전략(최종).xls Chart 39_Sub-pressure SWRC Test Case" xfId="4576" xr:uid="{00000000-0005-0000-0000-000023100000}"/>
    <cellStyle name="_중장기제품전략(최종).xls Chart 40" xfId="4577" xr:uid="{00000000-0005-0000-0000-000024100000}"/>
    <cellStyle name="_중장기제품전략(최종).xls Chart 40 2" xfId="4578" xr:uid="{00000000-0005-0000-0000-000025100000}"/>
    <cellStyle name="_중장기제품전략(최종).xls Chart 40 2_Sub-pressure SWRC Test Case" xfId="4579" xr:uid="{00000000-0005-0000-0000-000026100000}"/>
    <cellStyle name="_중장기제품전략(최종).xls Chart 40_Sub-pressure SWRC Test Case" xfId="4580" xr:uid="{00000000-0005-0000-0000-000027100000}"/>
    <cellStyle name="_중장기제품전략(최종).xls Chart 52" xfId="4581" xr:uid="{00000000-0005-0000-0000-000028100000}"/>
    <cellStyle name="_중장기제품전략(최종).xls Chart 52 2" xfId="4582" xr:uid="{00000000-0005-0000-0000-000029100000}"/>
    <cellStyle name="_중장기제품전략(최종).xls Chart 52 2_Sub-pressure SWRC Test Case" xfId="4583" xr:uid="{00000000-0005-0000-0000-00002A100000}"/>
    <cellStyle name="_중장기제품전략(최종).xls Chart 52_Sub-pressure SWRC Test Case" xfId="4584" xr:uid="{00000000-0005-0000-0000-00002B100000}"/>
    <cellStyle name="_중장기제품전략(최종).xls Chart 53" xfId="4585" xr:uid="{00000000-0005-0000-0000-00002C100000}"/>
    <cellStyle name="_중장기제품전략(최종).xls Chart 53 2" xfId="4586" xr:uid="{00000000-0005-0000-0000-00002D100000}"/>
    <cellStyle name="_중장기제품전략(최종).xls Chart 53 2_Sub-pressure SWRC Test Case" xfId="4587" xr:uid="{00000000-0005-0000-0000-00002E100000}"/>
    <cellStyle name="_중장기제품전략(최종).xls Chart 53_Sub-pressure SWRC Test Case" xfId="4588" xr:uid="{00000000-0005-0000-0000-00002F100000}"/>
    <cellStyle name="_중장기제품전략(최종).xls Chart 62" xfId="4589" xr:uid="{00000000-0005-0000-0000-000030100000}"/>
    <cellStyle name="_중장기제품전략(최종).xls Chart 62 2" xfId="4590" xr:uid="{00000000-0005-0000-0000-000031100000}"/>
    <cellStyle name="_중장기제품전략(최종).xls Chart 62 2_Sub-pressure SWRC Test Case" xfId="4591" xr:uid="{00000000-0005-0000-0000-000032100000}"/>
    <cellStyle name="_중장기제품전략(최종).xls Chart 62_Sub-pressure SWRC Test Case" xfId="4592" xr:uid="{00000000-0005-0000-0000-000033100000}"/>
    <cellStyle name="_중장기제품전략(최종).xls Chart 63" xfId="4593" xr:uid="{00000000-0005-0000-0000-000034100000}"/>
    <cellStyle name="_중장기제품전략(최종).xls Chart 63 2" xfId="4594" xr:uid="{00000000-0005-0000-0000-000035100000}"/>
    <cellStyle name="_중장기제품전략(최종).xls Chart 63 2_Sub-pressure SWRC Test Case" xfId="4595" xr:uid="{00000000-0005-0000-0000-000036100000}"/>
    <cellStyle name="_중장기제품전략(최종).xls Chart 63_Sub-pressure SWRC Test Case" xfId="4596" xr:uid="{00000000-0005-0000-0000-000037100000}"/>
    <cellStyle name="_중장기제품전략(최종).xls Chart 74" xfId="4597" xr:uid="{00000000-0005-0000-0000-000038100000}"/>
    <cellStyle name="_중장기제품전략(최종).xls Chart 74 2" xfId="4598" xr:uid="{00000000-0005-0000-0000-000039100000}"/>
    <cellStyle name="_중장기제품전략(최종).xls Chart 74 2_Sub-pressure SWRC Test Case" xfId="4599" xr:uid="{00000000-0005-0000-0000-00003A100000}"/>
    <cellStyle name="_중장기제품전략(최종).xls Chart 74_Sub-pressure SWRC Test Case" xfId="4600" xr:uid="{00000000-0005-0000-0000-00003B100000}"/>
    <cellStyle name="_중장기제품전략(최종).xls Chart 75" xfId="4601" xr:uid="{00000000-0005-0000-0000-00003C100000}"/>
    <cellStyle name="_중장기제품전략(최종).xls Chart 75 2" xfId="4602" xr:uid="{00000000-0005-0000-0000-00003D100000}"/>
    <cellStyle name="_중장기제품전략(최종).xls Chart 75 2_Sub-pressure SWRC Test Case" xfId="4603" xr:uid="{00000000-0005-0000-0000-00003E100000}"/>
    <cellStyle name="_중장기제품전략(최종).xls Chart 75_Sub-pressure SWRC Test Case" xfId="4604" xr:uid="{00000000-0005-0000-0000-00003F100000}"/>
    <cellStyle name="_중장기제품전략(최종).xls Chart 84" xfId="4605" xr:uid="{00000000-0005-0000-0000-000040100000}"/>
    <cellStyle name="_중장기제품전략(최종).xls Chart 84 2" xfId="4606" xr:uid="{00000000-0005-0000-0000-000041100000}"/>
    <cellStyle name="_중장기제품전략(최종).xls Chart 84 2_Sub-pressure SWRC Test Case" xfId="4607" xr:uid="{00000000-0005-0000-0000-000042100000}"/>
    <cellStyle name="_중장기제품전략(최종).xls Chart 84_Sub-pressure SWRC Test Case" xfId="4608" xr:uid="{00000000-0005-0000-0000-000043100000}"/>
    <cellStyle name="_중장기제품전략(최종).xls Chart 85" xfId="4609" xr:uid="{00000000-0005-0000-0000-000044100000}"/>
    <cellStyle name="_중장기제품전략(최종).xls Chart 85 2" xfId="4610" xr:uid="{00000000-0005-0000-0000-000045100000}"/>
    <cellStyle name="_중장기제품전략(최종).xls Chart 85 2_Sub-pressure SWRC Test Case" xfId="4611" xr:uid="{00000000-0005-0000-0000-000046100000}"/>
    <cellStyle name="_중장기제품전략(최종).xls Chart 85_Sub-pressure SWRC Test Case" xfId="4612" xr:uid="{00000000-0005-0000-0000-000047100000}"/>
    <cellStyle name="_중장기제품전략(최종)_Sub-pressure SWRC Test Case" xfId="4613" xr:uid="{00000000-0005-0000-0000-000048100000}"/>
    <cellStyle name="_중장기투자2" xfId="4614" xr:uid="{00000000-0005-0000-0000-000049100000}"/>
    <cellStyle name="_중장기투자2 2" xfId="4615" xr:uid="{00000000-0005-0000-0000-00004A100000}"/>
    <cellStyle name="_중장기투자2 2_Sub-pressure SWRC Test Case" xfId="4616" xr:uid="{00000000-0005-0000-0000-00004B100000}"/>
    <cellStyle name="_중장기투자3" xfId="4617" xr:uid="{00000000-0005-0000-0000-00004C100000}"/>
    <cellStyle name="_중장기투자3 2" xfId="4618" xr:uid="{00000000-0005-0000-0000-00004D100000}"/>
    <cellStyle name="_중장기투자3 2_Sub-pressure SWRC Test Case" xfId="4619" xr:uid="{00000000-0005-0000-0000-00004E100000}"/>
    <cellStyle name="_진도관리표PROJ일정(P-100)" xfId="4620" xr:uid="{00000000-0005-0000-0000-00004F100000}"/>
    <cellStyle name="_진도관리표PROJ일정(P-100)_Sub-pressure SWRC Test Case" xfId="4621" xr:uid="{00000000-0005-0000-0000-000050100000}"/>
    <cellStyle name="_차량가격구조(20020828)" xfId="4622" xr:uid="{00000000-0005-0000-0000-000051100000}"/>
    <cellStyle name="_차량가격구조(20020828) 2" xfId="4623" xr:uid="{00000000-0005-0000-0000-000052100000}"/>
    <cellStyle name="_차량가격구조(20020828) 2_Sub-pressure SWRC Test Case" xfId="4624" xr:uid="{00000000-0005-0000-0000-000053100000}"/>
    <cellStyle name="_차체36" xfId="4625" xr:uid="{00000000-0005-0000-0000-000054100000}"/>
    <cellStyle name="_차체36_Sub-pressure SWRC Test Case" xfId="4626" xr:uid="{00000000-0005-0000-0000-000055100000}"/>
    <cellStyle name="_최종A100기안서" xfId="4627" xr:uid="{00000000-0005-0000-0000-000056100000}"/>
    <cellStyle name="_최종A100기안서_Sub-pressure SWRC Test Case" xfId="4628" xr:uid="{00000000-0005-0000-0000-000057100000}"/>
    <cellStyle name="_추진일정표작성" xfId="4629" xr:uid="{00000000-0005-0000-0000-000058100000}"/>
    <cellStyle name="_추진일정표작성 2" xfId="4630" xr:uid="{00000000-0005-0000-0000-000059100000}"/>
    <cellStyle name="_추진일정표작성 2_Sub-pressure SWRC Test Case" xfId="4631" xr:uid="{00000000-0005-0000-0000-00005A100000}"/>
    <cellStyle name="_출발시개선현황010823" xfId="4632" xr:uid="{00000000-0005-0000-0000-00005B100000}"/>
    <cellStyle name="_출발시개선현황010823_Sub-pressure SWRC Test Case" xfId="4633" xr:uid="{00000000-0005-0000-0000-00005C100000}"/>
    <cellStyle name="_코란도7인승개발계획서" xfId="4634" xr:uid="{00000000-0005-0000-0000-00005D100000}"/>
    <cellStyle name="_코란도7인승개발계획서_Sub-pressure SWRC Test Case" xfId="4635" xr:uid="{00000000-0005-0000-0000-00005E100000}"/>
    <cellStyle name="_투자예산주관팀" xfId="4636" xr:uid="{00000000-0005-0000-0000-00005F100000}"/>
    <cellStyle name="_투자예산주관팀 2" xfId="4637" xr:uid="{00000000-0005-0000-0000-000060100000}"/>
    <cellStyle name="_투자예산주관팀 2_Sub-pressure SWRC Test Case" xfId="4638" xr:uid="{00000000-0005-0000-0000-000061100000}"/>
    <cellStyle name="_투자작성지침요약" xfId="4639" xr:uid="{00000000-0005-0000-0000-000062100000}"/>
    <cellStyle name="_투자작성지침요약_Sub-pressure SWRC Test Case" xfId="4640" xr:uid="{00000000-0005-0000-0000-000063100000}"/>
    <cellStyle name="_파이롯문제점(0430)" xfId="4641" xr:uid="{00000000-0005-0000-0000-000064100000}"/>
    <cellStyle name="_파이롯문제점(0430) 2" xfId="4642" xr:uid="{00000000-0005-0000-0000-000065100000}"/>
    <cellStyle name="_파이롯문제점(0430) 2_Sub-pressure SWRC Test Case" xfId="4643" xr:uid="{00000000-0005-0000-0000-000066100000}"/>
    <cellStyle name="_파이롯문제점(0430)_L100 DVD_NAVI_070820" xfId="4644" xr:uid="{00000000-0005-0000-0000-000067100000}"/>
    <cellStyle name="_파이롯문제점(0430)_L100 DVD_NAVI_070820 2" xfId="4645" xr:uid="{00000000-0005-0000-0000-000068100000}"/>
    <cellStyle name="_파이롯문제점(0430)_L100 DVD_NAVI_070820 2_Sub-pressure SWRC Test Case" xfId="4646" xr:uid="{00000000-0005-0000-0000-000069100000}"/>
    <cellStyle name="_파이롯문제점(0430)_L100 DVD_NAVI_070820_Sub-pressure SWRC Test Case" xfId="4647" xr:uid="{00000000-0005-0000-0000-00006A100000}"/>
    <cellStyle name="_파이롯문제점(0430)_Sub-pressure SWRC Test Case" xfId="4648" xr:uid="{00000000-0005-0000-0000-00006B100000}"/>
    <cellStyle name="_품보바뀐내용(0526)" xfId="4649" xr:uid="{00000000-0005-0000-0000-00006C100000}"/>
    <cellStyle name="_품보바뀐내용(0526)_Sub-pressure SWRC Test Case" xfId="4650" xr:uid="{00000000-0005-0000-0000-00006D100000}"/>
    <cellStyle name="_프레젠테이션편지파일" xfId="4651" xr:uid="{00000000-0005-0000-0000-00006E100000}"/>
    <cellStyle name="_프레젠테이션편지파일 2" xfId="4652" xr:uid="{00000000-0005-0000-0000-00006F100000}"/>
    <cellStyle name="_프레젠테이션편지파일 2_Sub-pressure SWRC Test Case" xfId="4653" xr:uid="{00000000-0005-0000-0000-000070100000}"/>
    <cellStyle name="_프레젠테이션편지파일_Sub-pressure SWRC Test Case" xfId="4654" xr:uid="{00000000-0005-0000-0000-000071100000}"/>
    <cellStyle name="_픽업SUV가격비교" xfId="4655" xr:uid="{00000000-0005-0000-0000-000072100000}"/>
    <cellStyle name="_픽업SUV가격비교 2" xfId="4656" xr:uid="{00000000-0005-0000-0000-000073100000}"/>
    <cellStyle name="_픽업SUV가격비교 2_Sub-pressure SWRC Test Case" xfId="4657" xr:uid="{00000000-0005-0000-0000-000074100000}"/>
    <cellStyle name="_픽업SUV가격비교_Sub-pressure SWRC Test Case" xfId="4658" xr:uid="{00000000-0005-0000-0000-000075100000}"/>
    <cellStyle name="_픽업잠재시장" xfId="4659" xr:uid="{00000000-0005-0000-0000-000076100000}"/>
    <cellStyle name="_픽업잠재시장_Sub-pressure SWRC Test Case" xfId="4660" xr:uid="{00000000-0005-0000-0000-000077100000}"/>
    <cellStyle name="_픽업판매예상" xfId="4661" xr:uid="{00000000-0005-0000-0000-000078100000}"/>
    <cellStyle name="_픽업판매예상_Sub-pressure SWRC Test Case" xfId="4662" xr:uid="{00000000-0005-0000-0000-000079100000}"/>
    <cellStyle name="_해외송부차량현황(A100)-샤시설계" xfId="4663" xr:uid="{00000000-0005-0000-0000-00007A100000}"/>
    <cellStyle name="_해외송부차량현황(A100)-샤시설계 2" xfId="4664" xr:uid="{00000000-0005-0000-0000-00007B100000}"/>
    <cellStyle name="_해외송부차량현황(A100)-샤시설계 2_Sub-pressure SWRC Test Case" xfId="4665" xr:uid="{00000000-0005-0000-0000-00007C100000}"/>
    <cellStyle name="_해외송부차량현황(A100)-샤시설계_Sub-pressure SWRC Test Case" xfId="4666" xr:uid="{00000000-0005-0000-0000-00007D100000}"/>
    <cellStyle name="_해외용역시험_계획" xfId="4667" xr:uid="{00000000-0005-0000-0000-00007E100000}"/>
    <cellStyle name="_해외용역시험_계획_Sub-pressure SWRC Test Case" xfId="4668" xr:uid="{00000000-0005-0000-0000-00007F100000}"/>
    <cellStyle name="_해외판매현황(01-상반기)" xfId="4669" xr:uid="{00000000-0005-0000-0000-000080100000}"/>
    <cellStyle name="_해외판매현황(01-상반기) 2" xfId="4670" xr:uid="{00000000-0005-0000-0000-000081100000}"/>
    <cellStyle name="_해외판매현황(01-상반기) 2_Sub-pressure SWRC Test Case" xfId="4671" xr:uid="{00000000-0005-0000-0000-000082100000}"/>
    <cellStyle name="_환경WINTER시험준비모두(021119)" xfId="4672" xr:uid="{00000000-0005-0000-0000-000083100000}"/>
    <cellStyle name="_환경WINTER시험준비모두(021119) 2" xfId="4673" xr:uid="{00000000-0005-0000-0000-000084100000}"/>
    <cellStyle name="_환경WINTER시험준비모두(021119) 2_Sub-pressure SWRC Test Case" xfId="4674" xr:uid="{00000000-0005-0000-0000-000085100000}"/>
    <cellStyle name="_환경WINTER시험준비모두(021119)_Sub-pressure SWRC Test Case" xfId="4675" xr:uid="{00000000-0005-0000-0000-000086100000}"/>
    <cellStyle name="_회의록(1021)" xfId="4676" xr:uid="{00000000-0005-0000-0000-000087100000}"/>
    <cellStyle name="_회의록(1021) 2" xfId="4677" xr:uid="{00000000-0005-0000-0000-000088100000}"/>
    <cellStyle name="_회의록(1021) 2_Sub-pressure SWRC Test Case" xfId="4678" xr:uid="{00000000-0005-0000-0000-000089100000}"/>
    <cellStyle name="_회의록_050610" xfId="4679" xr:uid="{00000000-0005-0000-0000-00008A100000}"/>
    <cellStyle name="_회의록_050610 2" xfId="4680" xr:uid="{00000000-0005-0000-0000-00008B100000}"/>
    <cellStyle name="_회의록_050610 2_Sub-pressure SWRC Test Case" xfId="4681" xr:uid="{00000000-0005-0000-0000-00008C100000}"/>
    <cellStyle name="_회의록_060310" xfId="4682" xr:uid="{00000000-0005-0000-0000-00008D100000}"/>
    <cellStyle name="_회의록_060310 2" xfId="4683" xr:uid="{00000000-0005-0000-0000-00008E100000}"/>
    <cellStyle name="_회의록_060310 2_Sub-pressure SWRC Test Case" xfId="4684" xr:uid="{00000000-0005-0000-0000-00008F100000}"/>
    <cellStyle name="?? [0.00]_- 1f -" xfId="4685" xr:uid="{00000000-0005-0000-0000-000090100000}"/>
    <cellStyle name="??_- 1f -" xfId="4686" xr:uid="{00000000-0005-0000-0000-000091100000}"/>
    <cellStyle name="????" xfId="4687" xr:uid="{00000000-0005-0000-0000-000092100000}"/>
    <cellStyle name="???? 2" xfId="4688" xr:uid="{00000000-0005-0000-0000-000093100000}"/>
    <cellStyle name="????_Sub-pressure SWRC Test Case" xfId="4689" xr:uid="{00000000-0005-0000-0000-000094100000}"/>
    <cellStyle name="?" xfId="4690" xr:uid="{00000000-0005-0000-0000-000095100000}"/>
    <cellStyle name="?" xfId="4691" xr:uid="{00000000-0005-0000-0000-000096100000}"/>
    <cellStyle name="?_Sub-pressure SWRC Test Case" xfId="4692" xr:uid="{00000000-0005-0000-0000-000097100000}"/>
    <cellStyle name="?_Sub-pressure SWRC Test Case" xfId="4693" xr:uid="{00000000-0005-0000-0000-000098100000}"/>
    <cellStyle name="?_1" xfId="4694" xr:uid="{00000000-0005-0000-0000-000099100000}"/>
    <cellStyle name="?t" xfId="4695" xr:uid="{00000000-0005-0000-0000-00009A100000}"/>
    <cellStyle name="?t [L]" xfId="4696" xr:uid="{00000000-0005-0000-0000-00009B100000}"/>
    <cellStyle name="?t [S]" xfId="4697" xr:uid="{00000000-0005-0000-0000-00009C100000}"/>
    <cellStyle name="?t_Sub-pressure SWRC Test Case" xfId="4698" xr:uid="{00000000-0005-0000-0000-00009D100000}"/>
    <cellStyle name="\????nCp[N_000709 626 VA (2)" xfId="4699" xr:uid="{00000000-0005-0000-0000-00009E100000}"/>
    <cellStyle name="" xfId="4700" xr:uid="{00000000-0005-0000-0000-00009F100000}"/>
    <cellStyle name="?hg_1?c" xfId="4701" xr:uid="{00000000-0005-0000-0000-0000A0100000}"/>
    <cellStyle name="_Sub-pressure SWRC Test Case" xfId="4702" xr:uid="{00000000-0005-0000-0000-0000A1100000}"/>
    <cellStyle name="??? [0.00]_- 1f -" xfId="4703" xr:uid="{00000000-0005-0000-0000-0000A2100000}"/>
    <cellStyle name="???_- 1f -" xfId="4704" xr:uid="{00000000-0005-0000-0000-0000A3100000}"/>
    <cellStyle name="?_1" xfId="4705" xr:uid="{00000000-0005-0000-0000-0000A4100000}"/>
    <cellStyle name="0" xfId="134" xr:uid="{00000000-0005-0000-0000-0000A5100000}"/>
    <cellStyle name="0 2" xfId="356" xr:uid="{00000000-0005-0000-0000-0000A6100000}"/>
    <cellStyle name="0 3" xfId="5056" xr:uid="{00000000-0005-0000-0000-0000A7100000}"/>
    <cellStyle name="0.0" xfId="139" xr:uid="{00000000-0005-0000-0000-0000A8100000}"/>
    <cellStyle name="0.0 2" xfId="353" xr:uid="{00000000-0005-0000-0000-0000A9100000}"/>
    <cellStyle name="0.0 3" xfId="5057" xr:uid="{00000000-0005-0000-0000-0000AA100000}"/>
    <cellStyle name="0.0_Sub-pressure SWRC Test Case" xfId="4706" xr:uid="{00000000-0005-0000-0000-0000AB100000}"/>
    <cellStyle name="0.00" xfId="148" xr:uid="{00000000-0005-0000-0000-0000AC100000}"/>
    <cellStyle name="0.00 2" xfId="5058" xr:uid="{00000000-0005-0000-0000-0000AD100000}"/>
    <cellStyle name="0_!!!GO" xfId="149" xr:uid="{00000000-0005-0000-0000-0000AE100000}"/>
    <cellStyle name="0_!!!GO 2" xfId="364" xr:uid="{00000000-0005-0000-0000-0000AF100000}"/>
    <cellStyle name="0_!!!GO 2_Sub-pressure SWRC Test Case" xfId="4707" xr:uid="{00000000-0005-0000-0000-0000B0100000}"/>
    <cellStyle name="0_!!!GO 3" xfId="5059" xr:uid="{00000000-0005-0000-0000-0000B1100000}"/>
    <cellStyle name="0_!!!GO 4" xfId="5171" xr:uid="{00000000-0005-0000-0000-0000B2100000}"/>
    <cellStyle name="0_!!!GO 5" xfId="5272" xr:uid="{00000000-0005-0000-0000-0000B3100000}"/>
    <cellStyle name="0_!!!GO 6" xfId="5172" xr:uid="{00000000-0005-0000-0000-0000B4100000}"/>
    <cellStyle name="0_!!!GO 7" xfId="5273" xr:uid="{00000000-0005-0000-0000-0000B5100000}"/>
    <cellStyle name="0_!!!GO 8" xfId="5174" xr:uid="{00000000-0005-0000-0000-0000B6100000}"/>
    <cellStyle name="0_!!!GO_Sub-pressure SWRC Test Case" xfId="4708" xr:uid="{00000000-0005-0000-0000-0000B7100000}"/>
    <cellStyle name="0_Sub-pressure SWRC Test Case" xfId="4709" xr:uid="{00000000-0005-0000-0000-0000B8100000}"/>
    <cellStyle name="20% - Accent1" xfId="15" xr:uid="{00000000-0005-0000-0000-00003E000000}"/>
    <cellStyle name="20% - Accent1 2" xfId="365" xr:uid="{00000000-0005-0000-0000-0000BA100000}"/>
    <cellStyle name="20% - Accent1 3" xfId="5060" xr:uid="{00000000-0005-0000-0000-0000BB100000}"/>
    <cellStyle name="20% - Accent1 4" xfId="151" xr:uid="{00000000-0005-0000-0000-0000B9100000}"/>
    <cellStyle name="20% - Accent1_Sub-pressure SWRC Test Case" xfId="4710" xr:uid="{00000000-0005-0000-0000-0000BC100000}"/>
    <cellStyle name="20% - Accent2" xfId="9" xr:uid="{00000000-0005-0000-0000-00002B000000}"/>
    <cellStyle name="20% - Accent2 2" xfId="354" xr:uid="{00000000-0005-0000-0000-0000BE100000}"/>
    <cellStyle name="20% - Accent2 3" xfId="5061" xr:uid="{00000000-0005-0000-0000-0000BF100000}"/>
    <cellStyle name="20% - Accent2 4" xfId="141" xr:uid="{00000000-0005-0000-0000-0000BD100000}"/>
    <cellStyle name="20% - Accent2_Sub-pressure SWRC Test Case" xfId="4711" xr:uid="{00000000-0005-0000-0000-0000C0100000}"/>
    <cellStyle name="20% - Accent3" xfId="10" xr:uid="{00000000-0005-0000-0000-00002E000000}"/>
    <cellStyle name="20% - Accent3 2" xfId="366" xr:uid="{00000000-0005-0000-0000-0000C2100000}"/>
    <cellStyle name="20% - Accent3 3" xfId="5062" xr:uid="{00000000-0005-0000-0000-0000C3100000}"/>
    <cellStyle name="20% - Accent3 4" xfId="152" xr:uid="{00000000-0005-0000-0000-0000C1100000}"/>
    <cellStyle name="20% - Accent3_Sub-pressure SWRC Test Case" xfId="4712" xr:uid="{00000000-0005-0000-0000-0000C4100000}"/>
    <cellStyle name="20% - Accent4" xfId="2" xr:uid="{00000000-0005-0000-0000-000007000000}"/>
    <cellStyle name="20% - Accent4 2" xfId="367" xr:uid="{00000000-0005-0000-0000-0000C6100000}"/>
    <cellStyle name="20% - Accent4 3" xfId="5063" xr:uid="{00000000-0005-0000-0000-0000C7100000}"/>
    <cellStyle name="20% - Accent4 4" xfId="153" xr:uid="{00000000-0005-0000-0000-0000C5100000}"/>
    <cellStyle name="20% - Accent4_Sub-pressure SWRC Test Case" xfId="4713" xr:uid="{00000000-0005-0000-0000-0000C8100000}"/>
    <cellStyle name="20% - Accent5" xfId="11" xr:uid="{00000000-0005-0000-0000-000033000000}"/>
    <cellStyle name="20% - Accent5 2" xfId="368" xr:uid="{00000000-0005-0000-0000-0000CA100000}"/>
    <cellStyle name="20% - Accent5 3" xfId="5064" xr:uid="{00000000-0005-0000-0000-0000CB100000}"/>
    <cellStyle name="20% - Accent5 4" xfId="154" xr:uid="{00000000-0005-0000-0000-0000C9100000}"/>
    <cellStyle name="20% - Accent5_Sub-pressure SWRC Test Case" xfId="4714" xr:uid="{00000000-0005-0000-0000-0000CC100000}"/>
    <cellStyle name="20% - Accent6" xfId="12" xr:uid="{00000000-0005-0000-0000-000036000000}"/>
    <cellStyle name="20% - Accent6 2" xfId="369" xr:uid="{00000000-0005-0000-0000-0000CE100000}"/>
    <cellStyle name="20% - Accent6 3" xfId="5065" xr:uid="{00000000-0005-0000-0000-0000CF100000}"/>
    <cellStyle name="20% - Accent6 4" xfId="155" xr:uid="{00000000-0005-0000-0000-0000CD100000}"/>
    <cellStyle name="20% - Accent6_Sub-pressure SWRC Test Case" xfId="4715" xr:uid="{00000000-0005-0000-0000-0000D0100000}"/>
    <cellStyle name="20% - 강조색1" xfId="13" xr:uid="{00000000-0005-0000-0000-000039000000}"/>
    <cellStyle name="20% - 강조색2" xfId="16" xr:uid="{00000000-0005-0000-0000-00003F000000}"/>
    <cellStyle name="20% - 강조색3" xfId="18" xr:uid="{00000000-0005-0000-0000-000041000000}"/>
    <cellStyle name="20% - 강조색4" xfId="20" xr:uid="{00000000-0005-0000-0000-000043000000}"/>
    <cellStyle name="20% - 강조색5" xfId="23" xr:uid="{00000000-0005-0000-0000-000046000000}"/>
    <cellStyle name="20% - 강조색6" xfId="25" xr:uid="{00000000-0005-0000-0000-000048000000}"/>
    <cellStyle name="20% - 强调文字颜色 1 2" xfId="157" xr:uid="{00000000-0005-0000-0000-0000D1100000}"/>
    <cellStyle name="20% - 强调文字颜色 1 2 2" xfId="159" xr:uid="{00000000-0005-0000-0000-0000D2100000}"/>
    <cellStyle name="20% - 强调文字颜色 1 2 3" xfId="370" xr:uid="{00000000-0005-0000-0000-0000D3100000}"/>
    <cellStyle name="20% - 强调文字颜色 1 2 4" xfId="5067" xr:uid="{00000000-0005-0000-0000-0000D4100000}"/>
    <cellStyle name="20% - 强调文字颜色 1 2_Sub-pressure SWRC Test Case" xfId="4716" xr:uid="{00000000-0005-0000-0000-0000D5100000}"/>
    <cellStyle name="20% - 强调文字颜色 1 3" xfId="4717" xr:uid="{00000000-0005-0000-0000-0000D6100000}"/>
    <cellStyle name="20% - 强调文字颜色 1 3 2" xfId="5068" xr:uid="{00000000-0005-0000-0000-0000D7100000}"/>
    <cellStyle name="20% - 强调文字颜色 1 4" xfId="5066" xr:uid="{00000000-0005-0000-0000-0000D8100000}"/>
    <cellStyle name="20% - 强调文字颜色 2 2" xfId="161" xr:uid="{00000000-0005-0000-0000-0000D9100000}"/>
    <cellStyle name="20% - 强调文字颜色 2 2 2" xfId="116" xr:uid="{00000000-0005-0000-0000-0000DA100000}"/>
    <cellStyle name="20% - 强调文字颜色 2 2 3" xfId="371" xr:uid="{00000000-0005-0000-0000-0000DB100000}"/>
    <cellStyle name="20% - 强调文字颜色 2 2 4" xfId="5070" xr:uid="{00000000-0005-0000-0000-0000DC100000}"/>
    <cellStyle name="20% - 强调文字颜色 2 2_Sub-pressure SWRC Test Case" xfId="4718" xr:uid="{00000000-0005-0000-0000-0000DD100000}"/>
    <cellStyle name="20% - 强调文字颜色 2 3" xfId="4719" xr:uid="{00000000-0005-0000-0000-0000DE100000}"/>
    <cellStyle name="20% - 强调文字颜色 2 3 2" xfId="5071" xr:uid="{00000000-0005-0000-0000-0000DF100000}"/>
    <cellStyle name="20% - 强调文字颜色 2 4" xfId="5069" xr:uid="{00000000-0005-0000-0000-0000E0100000}"/>
    <cellStyle name="20% - 强调文字颜色 3 2" xfId="163" xr:uid="{00000000-0005-0000-0000-0000E1100000}"/>
    <cellStyle name="20% - 强调文字颜色 3 2 2" xfId="164" xr:uid="{00000000-0005-0000-0000-0000E2100000}"/>
    <cellStyle name="20% - 强调文字颜色 3 2 3" xfId="373" xr:uid="{00000000-0005-0000-0000-0000E3100000}"/>
    <cellStyle name="20% - 强调文字颜色 3 2 4" xfId="5073" xr:uid="{00000000-0005-0000-0000-0000E4100000}"/>
    <cellStyle name="20% - 强调文字颜色 3 2_Sub-pressure SWRC Test Case" xfId="4720" xr:uid="{00000000-0005-0000-0000-0000E5100000}"/>
    <cellStyle name="20% - 强调文字颜色 3 3" xfId="4721" xr:uid="{00000000-0005-0000-0000-0000E6100000}"/>
    <cellStyle name="20% - 强调文字颜色 3 3 2" xfId="5074" xr:uid="{00000000-0005-0000-0000-0000E7100000}"/>
    <cellStyle name="20% - 强调文字颜色 3 4" xfId="5072" xr:uid="{00000000-0005-0000-0000-0000E8100000}"/>
    <cellStyle name="20% - 强调文字颜色 4 2" xfId="166" xr:uid="{00000000-0005-0000-0000-0000E9100000}"/>
    <cellStyle name="20% - 强调文字颜色 4 2 2" xfId="167" xr:uid="{00000000-0005-0000-0000-0000EA100000}"/>
    <cellStyle name="20% - 强调文字颜色 4 2 3" xfId="375" xr:uid="{00000000-0005-0000-0000-0000EB100000}"/>
    <cellStyle name="20% - 强调文字颜色 4 2 4" xfId="5076" xr:uid="{00000000-0005-0000-0000-0000EC100000}"/>
    <cellStyle name="20% - 强调文字颜色 4 2_Sub-pressure SWRC Test Case" xfId="4722" xr:uid="{00000000-0005-0000-0000-0000ED100000}"/>
    <cellStyle name="20% - 强调文字颜色 4 3" xfId="4723" xr:uid="{00000000-0005-0000-0000-0000EE100000}"/>
    <cellStyle name="20% - 强调文字颜色 4 3 2" xfId="5077" xr:uid="{00000000-0005-0000-0000-0000EF100000}"/>
    <cellStyle name="20% - 强调文字颜色 4 4" xfId="5075" xr:uid="{00000000-0005-0000-0000-0000F0100000}"/>
    <cellStyle name="20% - 强调文字颜色 5 2" xfId="168" xr:uid="{00000000-0005-0000-0000-0000F1100000}"/>
    <cellStyle name="20% - 强调文字颜色 5 2 2" xfId="169" xr:uid="{00000000-0005-0000-0000-0000F2100000}"/>
    <cellStyle name="20% - 强调文字颜色 5 2 3" xfId="376" xr:uid="{00000000-0005-0000-0000-0000F3100000}"/>
    <cellStyle name="20% - 强调文字颜色 5 2 4" xfId="5079" xr:uid="{00000000-0005-0000-0000-0000F4100000}"/>
    <cellStyle name="20% - 强调文字颜色 5 2_Sub-pressure SWRC Test Case" xfId="4724" xr:uid="{00000000-0005-0000-0000-0000F5100000}"/>
    <cellStyle name="20% - 强调文字颜色 5 3" xfId="4725" xr:uid="{00000000-0005-0000-0000-0000F6100000}"/>
    <cellStyle name="20% - 强调文字颜色 5 3 2" xfId="5080" xr:uid="{00000000-0005-0000-0000-0000F7100000}"/>
    <cellStyle name="20% - 强调文字颜色 5 4" xfId="5078" xr:uid="{00000000-0005-0000-0000-0000F8100000}"/>
    <cellStyle name="20% - 强调文字颜色 6 2" xfId="170" xr:uid="{00000000-0005-0000-0000-0000F9100000}"/>
    <cellStyle name="20% - 强调文字颜色 6 2 2" xfId="171" xr:uid="{00000000-0005-0000-0000-0000FA100000}"/>
    <cellStyle name="20% - 强调文字颜色 6 2 3" xfId="377" xr:uid="{00000000-0005-0000-0000-0000FB100000}"/>
    <cellStyle name="20% - 强调文字颜色 6 2 4" xfId="5082" xr:uid="{00000000-0005-0000-0000-0000FC100000}"/>
    <cellStyle name="20% - 强调文字颜色 6 2_Sub-pressure SWRC Test Case" xfId="4726" xr:uid="{00000000-0005-0000-0000-0000FD100000}"/>
    <cellStyle name="20% - 强调文字颜色 6 3" xfId="4727" xr:uid="{00000000-0005-0000-0000-0000FE100000}"/>
    <cellStyle name="20% - 强调文字颜色 6 3 2" xfId="5083" xr:uid="{00000000-0005-0000-0000-0000FF100000}"/>
    <cellStyle name="20% - 强调文字颜色 6 4" xfId="5081" xr:uid="{00000000-0005-0000-0000-000000110000}"/>
    <cellStyle name="32" xfId="4728" xr:uid="{00000000-0005-0000-0000-000001110000}"/>
    <cellStyle name="32 2" xfId="4729" xr:uid="{00000000-0005-0000-0000-000002110000}"/>
    <cellStyle name="32_Sub-pressure SWRC Test Case" xfId="4730" xr:uid="{00000000-0005-0000-0000-000003110000}"/>
    <cellStyle name="40% - Accent1" xfId="17" xr:uid="{00000000-0005-0000-0000-000040000000}"/>
    <cellStyle name="40% - Accent1 2" xfId="378" xr:uid="{00000000-0005-0000-0000-000005110000}"/>
    <cellStyle name="40% - Accent1 3" xfId="5084" xr:uid="{00000000-0005-0000-0000-000006110000}"/>
    <cellStyle name="40% - Accent1 4" xfId="172" xr:uid="{00000000-0005-0000-0000-000004110000}"/>
    <cellStyle name="40% - Accent1_Sub-pressure SWRC Test Case" xfId="4731" xr:uid="{00000000-0005-0000-0000-000007110000}"/>
    <cellStyle name="40% - Accent2" xfId="19" xr:uid="{00000000-0005-0000-0000-000042000000}"/>
    <cellStyle name="40% - Accent2 2" xfId="379" xr:uid="{00000000-0005-0000-0000-000009110000}"/>
    <cellStyle name="40% - Accent2 3" xfId="5085" xr:uid="{00000000-0005-0000-0000-00000A110000}"/>
    <cellStyle name="40% - Accent2 4" xfId="173" xr:uid="{00000000-0005-0000-0000-000008110000}"/>
    <cellStyle name="40% - Accent2_Sub-pressure SWRC Test Case" xfId="4732" xr:uid="{00000000-0005-0000-0000-00000B110000}"/>
    <cellStyle name="40% - Accent3" xfId="21" xr:uid="{00000000-0005-0000-0000-000044000000}"/>
    <cellStyle name="40% - Accent3 2" xfId="380" xr:uid="{00000000-0005-0000-0000-00000D110000}"/>
    <cellStyle name="40% - Accent3 3" xfId="5086" xr:uid="{00000000-0005-0000-0000-00000E110000}"/>
    <cellStyle name="40% - Accent3 4" xfId="174" xr:uid="{00000000-0005-0000-0000-00000C110000}"/>
    <cellStyle name="40% - Accent3_Sub-pressure SWRC Test Case" xfId="4733" xr:uid="{00000000-0005-0000-0000-00000F110000}"/>
    <cellStyle name="40% - Accent4" xfId="176" xr:uid="{00000000-0005-0000-0000-000010110000}"/>
    <cellStyle name="40% - Accent4 2" xfId="381" xr:uid="{00000000-0005-0000-0000-000011110000}"/>
    <cellStyle name="40% - Accent4 3" xfId="5087" xr:uid="{00000000-0005-0000-0000-000012110000}"/>
    <cellStyle name="40% - Accent4_Sub-pressure SWRC Test Case" xfId="4734" xr:uid="{00000000-0005-0000-0000-000013110000}"/>
    <cellStyle name="40% - Accent5" xfId="178" xr:uid="{00000000-0005-0000-0000-000014110000}"/>
    <cellStyle name="40% - Accent5 2" xfId="383" xr:uid="{00000000-0005-0000-0000-000015110000}"/>
    <cellStyle name="40% - Accent5 3" xfId="5088" xr:uid="{00000000-0005-0000-0000-000016110000}"/>
    <cellStyle name="40% - Accent5_Sub-pressure SWRC Test Case" xfId="4735" xr:uid="{00000000-0005-0000-0000-000017110000}"/>
    <cellStyle name="40% - Accent6" xfId="26" xr:uid="{00000000-0005-0000-0000-000049000000}"/>
    <cellStyle name="40% - Accent6 2" xfId="384" xr:uid="{00000000-0005-0000-0000-000019110000}"/>
    <cellStyle name="40% - Accent6 3" xfId="5089" xr:uid="{00000000-0005-0000-0000-00001A110000}"/>
    <cellStyle name="40% - Accent6 4" xfId="179" xr:uid="{00000000-0005-0000-0000-000018110000}"/>
    <cellStyle name="40% - Accent6_Sub-pressure SWRC Test Case" xfId="4736" xr:uid="{00000000-0005-0000-0000-00001B110000}"/>
    <cellStyle name="40% - 강조색1" xfId="27" xr:uid="{00000000-0005-0000-0000-00004A000000}"/>
    <cellStyle name="40% - 강조색2" xfId="28" xr:uid="{00000000-0005-0000-0000-00004B000000}"/>
    <cellStyle name="40% - 강조색3" xfId="29" xr:uid="{00000000-0005-0000-0000-00004C000000}"/>
    <cellStyle name="40% - 강조색6" xfId="30" xr:uid="{00000000-0005-0000-0000-00004D000000}"/>
    <cellStyle name="40% - 强调文字颜色 1 2" xfId="180" xr:uid="{00000000-0005-0000-0000-00001C110000}"/>
    <cellStyle name="40% - 强调文字颜色 1 2 2" xfId="182" xr:uid="{00000000-0005-0000-0000-00001D110000}"/>
    <cellStyle name="40% - 强调文字颜色 1 2 3" xfId="385" xr:uid="{00000000-0005-0000-0000-00001E110000}"/>
    <cellStyle name="40% - 强调文字颜色 1 2 4" xfId="5091" xr:uid="{00000000-0005-0000-0000-00001F110000}"/>
    <cellStyle name="40% - 强调文字颜色 1 2_Sub-pressure SWRC Test Case" xfId="4737" xr:uid="{00000000-0005-0000-0000-000020110000}"/>
    <cellStyle name="40% - 强调文字颜色 1 3" xfId="4738" xr:uid="{00000000-0005-0000-0000-000021110000}"/>
    <cellStyle name="40% - 强调文字颜色 1 3 2" xfId="5092" xr:uid="{00000000-0005-0000-0000-000022110000}"/>
    <cellStyle name="40% - 强调文字颜色 1 4" xfId="5090" xr:uid="{00000000-0005-0000-0000-000023110000}"/>
    <cellStyle name="40% - 强调文字颜色 2 2" xfId="183" xr:uid="{00000000-0005-0000-0000-000024110000}"/>
    <cellStyle name="40% - 强调文字颜色 2 2 2" xfId="184" xr:uid="{00000000-0005-0000-0000-000025110000}"/>
    <cellStyle name="40% - 强调文字颜色 2 2 3" xfId="386" xr:uid="{00000000-0005-0000-0000-000026110000}"/>
    <cellStyle name="40% - 强调文字颜色 2 2 4" xfId="5094" xr:uid="{00000000-0005-0000-0000-000027110000}"/>
    <cellStyle name="40% - 强调文字颜色 2 2_Sub-pressure SWRC Test Case" xfId="4739" xr:uid="{00000000-0005-0000-0000-000028110000}"/>
    <cellStyle name="40% - 强调文字颜色 2 3" xfId="4740" xr:uid="{00000000-0005-0000-0000-000029110000}"/>
    <cellStyle name="40% - 强调文字颜色 2 3 2" xfId="5095" xr:uid="{00000000-0005-0000-0000-00002A110000}"/>
    <cellStyle name="40% - 强调文字颜色 2 4" xfId="5093" xr:uid="{00000000-0005-0000-0000-00002B110000}"/>
    <cellStyle name="40% - 强调文字颜色 3 2" xfId="186" xr:uid="{00000000-0005-0000-0000-00002C110000}"/>
    <cellStyle name="40% - 强调文字颜色 3 2 2" xfId="187" xr:uid="{00000000-0005-0000-0000-00002D110000}"/>
    <cellStyle name="40% - 强调文字颜色 3 2 3" xfId="387" xr:uid="{00000000-0005-0000-0000-00002E110000}"/>
    <cellStyle name="40% - 强调文字颜色 3 2 4" xfId="5097" xr:uid="{00000000-0005-0000-0000-00002F110000}"/>
    <cellStyle name="40% - 强调文字颜色 3 2_Sub-pressure SWRC Test Case" xfId="4741" xr:uid="{00000000-0005-0000-0000-000030110000}"/>
    <cellStyle name="40% - 强调文字颜色 3 3" xfId="4742" xr:uid="{00000000-0005-0000-0000-000031110000}"/>
    <cellStyle name="40% - 强调文字颜色 3 3 2" xfId="5098" xr:uid="{00000000-0005-0000-0000-000032110000}"/>
    <cellStyle name="40% - 强调文字颜色 3 4" xfId="5096" xr:uid="{00000000-0005-0000-0000-000033110000}"/>
    <cellStyle name="40% - 强调文字颜色 4 2" xfId="128" xr:uid="{00000000-0005-0000-0000-000034110000}"/>
    <cellStyle name="40% - 强调文字颜色 4 2 2" xfId="190" xr:uid="{00000000-0005-0000-0000-000035110000}"/>
    <cellStyle name="40% - 强调文字颜色 4 2 3" xfId="349" xr:uid="{00000000-0005-0000-0000-000036110000}"/>
    <cellStyle name="40% - 强调文字颜色 4 2 4" xfId="5100" xr:uid="{00000000-0005-0000-0000-000037110000}"/>
    <cellStyle name="40% - 强调文字颜色 4 2_Sub-pressure SWRC Test Case" xfId="4743" xr:uid="{00000000-0005-0000-0000-000038110000}"/>
    <cellStyle name="40% - 强调文字颜色 4 3" xfId="4744" xr:uid="{00000000-0005-0000-0000-000039110000}"/>
    <cellStyle name="40% - 强调文字颜色 4 3 2" xfId="5101" xr:uid="{00000000-0005-0000-0000-00003A110000}"/>
    <cellStyle name="40% - 强调文字颜色 4 4" xfId="5099" xr:uid="{00000000-0005-0000-0000-00003B110000}"/>
    <cellStyle name="40% - 强调文字颜色 5 2" xfId="191" xr:uid="{00000000-0005-0000-0000-00003C110000}"/>
    <cellStyle name="40% - 强调文字颜色 5 2 2" xfId="192" xr:uid="{00000000-0005-0000-0000-00003D110000}"/>
    <cellStyle name="40% - 强调文字颜色 5 2 3" xfId="388" xr:uid="{00000000-0005-0000-0000-00003E110000}"/>
    <cellStyle name="40% - 强调文字颜色 5 2 4" xfId="5103" xr:uid="{00000000-0005-0000-0000-00003F110000}"/>
    <cellStyle name="40% - 强调文字颜色 5 2_Sub-pressure SWRC Test Case" xfId="4745" xr:uid="{00000000-0005-0000-0000-000040110000}"/>
    <cellStyle name="40% - 强调文字颜色 5 3" xfId="4746" xr:uid="{00000000-0005-0000-0000-000041110000}"/>
    <cellStyle name="40% - 强调文字颜色 5 3 2" xfId="5104" xr:uid="{00000000-0005-0000-0000-000042110000}"/>
    <cellStyle name="40% - 强调文字颜色 5 4" xfId="5102" xr:uid="{00000000-0005-0000-0000-000043110000}"/>
    <cellStyle name="40% - 强调文字颜色 6 2" xfId="194" xr:uid="{00000000-0005-0000-0000-000044110000}"/>
    <cellStyle name="40% - 强调文字颜色 6 2 2" xfId="195" xr:uid="{00000000-0005-0000-0000-000045110000}"/>
    <cellStyle name="40% - 强调文字颜色 6 2 3" xfId="389" xr:uid="{00000000-0005-0000-0000-000046110000}"/>
    <cellStyle name="40% - 强调文字颜色 6 2 4" xfId="5106" xr:uid="{00000000-0005-0000-0000-000047110000}"/>
    <cellStyle name="40% - 强调文字颜色 6 2_Sub-pressure SWRC Test Case" xfId="4747" xr:uid="{00000000-0005-0000-0000-000048110000}"/>
    <cellStyle name="40% - 强调文字颜色 6 3" xfId="4748" xr:uid="{00000000-0005-0000-0000-000049110000}"/>
    <cellStyle name="40% - 强调文字颜色 6 3 2" xfId="5107" xr:uid="{00000000-0005-0000-0000-00004A110000}"/>
    <cellStyle name="40% - 强调文字颜色 6 4" xfId="5105" xr:uid="{00000000-0005-0000-0000-00004B110000}"/>
    <cellStyle name="60% - Accent1" xfId="31" xr:uid="{00000000-0005-0000-0000-00004E000000}"/>
    <cellStyle name="60% - Accent1 2" xfId="390" xr:uid="{00000000-0005-0000-0000-00004D110000}"/>
    <cellStyle name="60% - Accent1 3" xfId="5108" xr:uid="{00000000-0005-0000-0000-00004E110000}"/>
    <cellStyle name="60% - Accent1 4" xfId="196" xr:uid="{00000000-0005-0000-0000-00004C110000}"/>
    <cellStyle name="60% - Accent1_Sub-pressure SWRC Test Case" xfId="4749" xr:uid="{00000000-0005-0000-0000-00004F110000}"/>
    <cellStyle name="60% - Accent2" xfId="33" xr:uid="{00000000-0005-0000-0000-000050000000}"/>
    <cellStyle name="60% - Accent2 2" xfId="392" xr:uid="{00000000-0005-0000-0000-000051110000}"/>
    <cellStyle name="60% - Accent2 3" xfId="5109" xr:uid="{00000000-0005-0000-0000-000052110000}"/>
    <cellStyle name="60% - Accent2 4" xfId="198" xr:uid="{00000000-0005-0000-0000-000050110000}"/>
    <cellStyle name="60% - Accent2_Sub-pressure SWRC Test Case" xfId="4750" xr:uid="{00000000-0005-0000-0000-000053110000}"/>
    <cellStyle name="60% - Accent3" xfId="35" xr:uid="{00000000-0005-0000-0000-000052000000}"/>
    <cellStyle name="60% - Accent3 2" xfId="394" xr:uid="{00000000-0005-0000-0000-000055110000}"/>
    <cellStyle name="60% - Accent3 3" xfId="5110" xr:uid="{00000000-0005-0000-0000-000056110000}"/>
    <cellStyle name="60% - Accent3 4" xfId="199" xr:uid="{00000000-0005-0000-0000-000054110000}"/>
    <cellStyle name="60% - Accent3_Sub-pressure SWRC Test Case" xfId="4751" xr:uid="{00000000-0005-0000-0000-000057110000}"/>
    <cellStyle name="60% - Accent4" xfId="36" xr:uid="{00000000-0005-0000-0000-000053000000}"/>
    <cellStyle name="60% - Accent4 2" xfId="395" xr:uid="{00000000-0005-0000-0000-000059110000}"/>
    <cellStyle name="60% - Accent4 3" xfId="5111" xr:uid="{00000000-0005-0000-0000-00005A110000}"/>
    <cellStyle name="60% - Accent4 4" xfId="201" xr:uid="{00000000-0005-0000-0000-000058110000}"/>
    <cellStyle name="60% - Accent4_Sub-pressure SWRC Test Case" xfId="4752" xr:uid="{00000000-0005-0000-0000-00005B110000}"/>
    <cellStyle name="60% - Accent5" xfId="37" xr:uid="{00000000-0005-0000-0000-000054000000}"/>
    <cellStyle name="60% - Accent5 2" xfId="397" xr:uid="{00000000-0005-0000-0000-00005D110000}"/>
    <cellStyle name="60% - Accent5 3" xfId="5112" xr:uid="{00000000-0005-0000-0000-00005E110000}"/>
    <cellStyle name="60% - Accent5 4" xfId="203" xr:uid="{00000000-0005-0000-0000-00005C110000}"/>
    <cellStyle name="60% - Accent5_Sub-pressure SWRC Test Case" xfId="4753" xr:uid="{00000000-0005-0000-0000-00005F110000}"/>
    <cellStyle name="60% - Accent6" xfId="38" xr:uid="{00000000-0005-0000-0000-000055000000}"/>
    <cellStyle name="60% - Accent6 2" xfId="398" xr:uid="{00000000-0005-0000-0000-000061110000}"/>
    <cellStyle name="60% - Accent6 3" xfId="5113" xr:uid="{00000000-0005-0000-0000-000062110000}"/>
    <cellStyle name="60% - Accent6 4" xfId="204" xr:uid="{00000000-0005-0000-0000-000060110000}"/>
    <cellStyle name="60% - Accent6_Sub-pressure SWRC Test Case" xfId="4754" xr:uid="{00000000-0005-0000-0000-000063110000}"/>
    <cellStyle name="60% - 강조색1" xfId="39" xr:uid="{00000000-0005-0000-0000-000056000000}"/>
    <cellStyle name="60% - 강조색2" xfId="40" xr:uid="{00000000-0005-0000-0000-000057000000}"/>
    <cellStyle name="60% - 강조색3" xfId="41" xr:uid="{00000000-0005-0000-0000-000058000000}"/>
    <cellStyle name="60% - 강조색4" xfId="42" xr:uid="{00000000-0005-0000-0000-000059000000}"/>
    <cellStyle name="60% - 강조색5" xfId="43" xr:uid="{00000000-0005-0000-0000-00005A000000}"/>
    <cellStyle name="60% - 강조색6" xfId="1" xr:uid="{00000000-0005-0000-0000-000001000000}"/>
    <cellStyle name="60% - 强调文字颜色 1 2" xfId="206" xr:uid="{00000000-0005-0000-0000-000064110000}"/>
    <cellStyle name="60% - 强调文字颜色 1 2 2" xfId="207" xr:uid="{00000000-0005-0000-0000-000065110000}"/>
    <cellStyle name="60% - 强调文字颜色 1 2 3" xfId="400" xr:uid="{00000000-0005-0000-0000-000066110000}"/>
    <cellStyle name="60% - 强调文字颜色 1 2 4" xfId="5115" xr:uid="{00000000-0005-0000-0000-000067110000}"/>
    <cellStyle name="60% - 强调文字颜色 1 2_Sub-pressure SWRC Test Case" xfId="4755" xr:uid="{00000000-0005-0000-0000-000068110000}"/>
    <cellStyle name="60% - 强调文字颜色 1 3" xfId="4756" xr:uid="{00000000-0005-0000-0000-000069110000}"/>
    <cellStyle name="60% - 强调文字颜色 1 3 2" xfId="5116" xr:uid="{00000000-0005-0000-0000-00006A110000}"/>
    <cellStyle name="60% - 强调文字颜色 1 4" xfId="5114" xr:uid="{00000000-0005-0000-0000-00006B110000}"/>
    <cellStyle name="60% - 强调文字颜色 2 2" xfId="209" xr:uid="{00000000-0005-0000-0000-00006C110000}"/>
    <cellStyle name="60% - 强调文字颜色 2 2 2" xfId="125" xr:uid="{00000000-0005-0000-0000-00006D110000}"/>
    <cellStyle name="60% - 强调文字颜色 2 2 3" xfId="402" xr:uid="{00000000-0005-0000-0000-00006E110000}"/>
    <cellStyle name="60% - 强调文字颜色 2 2 4" xfId="5118" xr:uid="{00000000-0005-0000-0000-00006F110000}"/>
    <cellStyle name="60% - 强调文字颜色 2 2_Sub-pressure SWRC Test Case" xfId="4757" xr:uid="{00000000-0005-0000-0000-000070110000}"/>
    <cellStyle name="60% - 强调文字颜色 2 3" xfId="4758" xr:uid="{00000000-0005-0000-0000-000071110000}"/>
    <cellStyle name="60% - 强调文字颜色 2 3 2" xfId="5119" xr:uid="{00000000-0005-0000-0000-000072110000}"/>
    <cellStyle name="60% - 强调文字颜色 2 4" xfId="5117" xr:uid="{00000000-0005-0000-0000-000073110000}"/>
    <cellStyle name="60% - 强调文字颜色 3 2" xfId="210" xr:uid="{00000000-0005-0000-0000-000074110000}"/>
    <cellStyle name="60% - 强调文字颜色 3 2 2" xfId="140" xr:uid="{00000000-0005-0000-0000-000075110000}"/>
    <cellStyle name="60% - 强调文字颜色 3 2 3" xfId="403" xr:uid="{00000000-0005-0000-0000-000076110000}"/>
    <cellStyle name="60% - 强调文字颜色 3 2 4" xfId="5121" xr:uid="{00000000-0005-0000-0000-000077110000}"/>
    <cellStyle name="60% - 强调文字颜色 3 2_Sub-pressure SWRC Test Case" xfId="4759" xr:uid="{00000000-0005-0000-0000-000078110000}"/>
    <cellStyle name="60% - 强调文字颜色 3 3" xfId="4760" xr:uid="{00000000-0005-0000-0000-000079110000}"/>
    <cellStyle name="60% - 强调文字颜色 3 3 2" xfId="5122" xr:uid="{00000000-0005-0000-0000-00007A110000}"/>
    <cellStyle name="60% - 强调文字颜色 3 4" xfId="5120" xr:uid="{00000000-0005-0000-0000-00007B110000}"/>
    <cellStyle name="60% - 强调文字颜色 4 2" xfId="212" xr:uid="{00000000-0005-0000-0000-00007C110000}"/>
    <cellStyle name="60% - 强调文字颜色 4 2 2" xfId="214" xr:uid="{00000000-0005-0000-0000-00007D110000}"/>
    <cellStyle name="60% - 强调文字颜色 4 2 3" xfId="405" xr:uid="{00000000-0005-0000-0000-00007E110000}"/>
    <cellStyle name="60% - 强调文字颜色 4 2 4" xfId="5124" xr:uid="{00000000-0005-0000-0000-00007F110000}"/>
    <cellStyle name="60% - 强调文字颜色 4 2_Sub-pressure SWRC Test Case" xfId="4761" xr:uid="{00000000-0005-0000-0000-000080110000}"/>
    <cellStyle name="60% - 强调文字颜色 4 3" xfId="4762" xr:uid="{00000000-0005-0000-0000-000081110000}"/>
    <cellStyle name="60% - 强调文字颜色 4 3 2" xfId="5125" xr:uid="{00000000-0005-0000-0000-000082110000}"/>
    <cellStyle name="60% - 强调文字颜色 4 4" xfId="5123" xr:uid="{00000000-0005-0000-0000-000083110000}"/>
    <cellStyle name="60% - 强调文字颜色 5 2" xfId="215" xr:uid="{00000000-0005-0000-0000-000084110000}"/>
    <cellStyle name="60% - 强调文字颜色 5 2 2" xfId="216" xr:uid="{00000000-0005-0000-0000-000085110000}"/>
    <cellStyle name="60% - 强调文字颜色 5 2 3" xfId="406" xr:uid="{00000000-0005-0000-0000-000086110000}"/>
    <cellStyle name="60% - 强调文字颜色 5 2 4" xfId="5127" xr:uid="{00000000-0005-0000-0000-000087110000}"/>
    <cellStyle name="60% - 强调文字颜色 5 2_Sub-pressure SWRC Test Case" xfId="4763" xr:uid="{00000000-0005-0000-0000-000088110000}"/>
    <cellStyle name="60% - 强调文字颜色 5 3" xfId="4764" xr:uid="{00000000-0005-0000-0000-000089110000}"/>
    <cellStyle name="60% - 强调文字颜色 5 3 2" xfId="5128" xr:uid="{00000000-0005-0000-0000-00008A110000}"/>
    <cellStyle name="60% - 强调文字颜色 5 4" xfId="5126" xr:uid="{00000000-0005-0000-0000-00008B110000}"/>
    <cellStyle name="60% - 强调文字颜色 6 2" xfId="217" xr:uid="{00000000-0005-0000-0000-00008C110000}"/>
    <cellStyle name="60% - 强调文字颜色 6 2 2" xfId="219" xr:uid="{00000000-0005-0000-0000-00008D110000}"/>
    <cellStyle name="60% - 强调文字颜色 6 2 3" xfId="407" xr:uid="{00000000-0005-0000-0000-00008E110000}"/>
    <cellStyle name="60% - 强调文字颜色 6 2 4" xfId="5130" xr:uid="{00000000-0005-0000-0000-00008F110000}"/>
    <cellStyle name="60% - 强调文字颜色 6 2_Sub-pressure SWRC Test Case" xfId="4765" xr:uid="{00000000-0005-0000-0000-000090110000}"/>
    <cellStyle name="60% - 强调文字颜色 6 3" xfId="4766" xr:uid="{00000000-0005-0000-0000-000091110000}"/>
    <cellStyle name="60% - 强调文字颜色 6 3 2" xfId="5131" xr:uid="{00000000-0005-0000-0000-000092110000}"/>
    <cellStyle name="60% - 强调文字颜色 6 4" xfId="5129" xr:uid="{00000000-0005-0000-0000-000093110000}"/>
    <cellStyle name="A??? [0]" xfId="4767" xr:uid="{00000000-0005-0000-0000-000094110000}"/>
    <cellStyle name="A???_          " xfId="4768" xr:uid="{00000000-0005-0000-0000-000095110000}"/>
    <cellStyle name="A¨?￠￢￠O [0]_          " xfId="4769" xr:uid="{00000000-0005-0000-0000-000096110000}"/>
    <cellStyle name="A¨?￠￢￠O_          " xfId="4770" xr:uid="{00000000-0005-0000-0000-000097110000}"/>
    <cellStyle name="A¨­￠￢￠O [0]_          " xfId="4771" xr:uid="{00000000-0005-0000-0000-000098110000}"/>
    <cellStyle name="A¨­￠￢￠O_          " xfId="4772" xr:uid="{00000000-0005-0000-0000-000099110000}"/>
    <cellStyle name="Accent1" xfId="44" xr:uid="{00000000-0005-0000-0000-00005B000000}"/>
    <cellStyle name="Accent1 2" xfId="408" xr:uid="{00000000-0005-0000-0000-00009B110000}"/>
    <cellStyle name="Accent1 3" xfId="5132" xr:uid="{00000000-0005-0000-0000-00009C110000}"/>
    <cellStyle name="Accent1 4" xfId="220" xr:uid="{00000000-0005-0000-0000-00009A110000}"/>
    <cellStyle name="Accent1_Sub-pressure SWRC Test Case" xfId="4773" xr:uid="{00000000-0005-0000-0000-00009D110000}"/>
    <cellStyle name="Accent2" xfId="45" xr:uid="{00000000-0005-0000-0000-00005C000000}"/>
    <cellStyle name="Accent2 2" xfId="409" xr:uid="{00000000-0005-0000-0000-00009F110000}"/>
    <cellStyle name="Accent2 3" xfId="5133" xr:uid="{00000000-0005-0000-0000-0000A0110000}"/>
    <cellStyle name="Accent2 4" xfId="221" xr:uid="{00000000-0005-0000-0000-00009E110000}"/>
    <cellStyle name="Accent2_Sub-pressure SWRC Test Case" xfId="4774" xr:uid="{00000000-0005-0000-0000-0000A1110000}"/>
    <cellStyle name="Accent3" xfId="46" xr:uid="{00000000-0005-0000-0000-00005D000000}"/>
    <cellStyle name="Accent3 2" xfId="410" xr:uid="{00000000-0005-0000-0000-0000A3110000}"/>
    <cellStyle name="Accent3 3" xfId="5134" xr:uid="{00000000-0005-0000-0000-0000A4110000}"/>
    <cellStyle name="Accent3 4" xfId="222" xr:uid="{00000000-0005-0000-0000-0000A2110000}"/>
    <cellStyle name="Accent3_Sub-pressure SWRC Test Case" xfId="4775" xr:uid="{00000000-0005-0000-0000-0000A5110000}"/>
    <cellStyle name="Accent4" xfId="223" xr:uid="{00000000-0005-0000-0000-0000A6110000}"/>
    <cellStyle name="Accent4 2" xfId="411" xr:uid="{00000000-0005-0000-0000-0000A7110000}"/>
    <cellStyle name="Accent4 3" xfId="5135" xr:uid="{00000000-0005-0000-0000-0000A8110000}"/>
    <cellStyle name="Accent4_Sub-pressure SWRC Test Case" xfId="4776" xr:uid="{00000000-0005-0000-0000-0000A9110000}"/>
    <cellStyle name="Accent5" xfId="224" xr:uid="{00000000-0005-0000-0000-0000AA110000}"/>
    <cellStyle name="Accent5 2" xfId="412" xr:uid="{00000000-0005-0000-0000-0000AB110000}"/>
    <cellStyle name="Accent5 3" xfId="5136" xr:uid="{00000000-0005-0000-0000-0000AC110000}"/>
    <cellStyle name="Accent5_Sub-pressure SWRC Test Case" xfId="4777" xr:uid="{00000000-0005-0000-0000-0000AD110000}"/>
    <cellStyle name="Accent6" xfId="47" xr:uid="{00000000-0005-0000-0000-00005E000000}"/>
    <cellStyle name="Accent6 2" xfId="413" xr:uid="{00000000-0005-0000-0000-0000AF110000}"/>
    <cellStyle name="Accent6 3" xfId="5137" xr:uid="{00000000-0005-0000-0000-0000B0110000}"/>
    <cellStyle name="Accent6 4" xfId="225" xr:uid="{00000000-0005-0000-0000-0000AE110000}"/>
    <cellStyle name="Accent6_Sub-pressure SWRC Test Case" xfId="4778" xr:uid="{00000000-0005-0000-0000-0000B1110000}"/>
    <cellStyle name="AeE­ [0]" xfId="4779" xr:uid="{00000000-0005-0000-0000-0000B2110000}"/>
    <cellStyle name="ÅëÈ­ [0]_´ë¿ìÃâÇÏ¿äÃ» " xfId="4780" xr:uid="{00000000-0005-0000-0000-0000B3110000}"/>
    <cellStyle name="AeE­ [0]_´e¿iAaCI¿aA≫ " xfId="4781" xr:uid="{00000000-0005-0000-0000-0000B4110000}"/>
    <cellStyle name="ÅëÈ­ [0]_³»¼ö 4DR NB PHASE I ACT " xfId="4782" xr:uid="{00000000-0005-0000-0000-0000B5110000}"/>
    <cellStyle name="AeE­ [0]_Sub-pressure SWRC Test Case" xfId="4783" xr:uid="{00000000-0005-0000-0000-0000B6110000}"/>
    <cellStyle name="AeE? [0]" xfId="4784" xr:uid="{00000000-0005-0000-0000-0000B7110000}"/>
    <cellStyle name="AeE?? [0]_          " xfId="4785" xr:uid="{00000000-0005-0000-0000-0000B8110000}"/>
    <cellStyle name="AeE??_          " xfId="4786" xr:uid="{00000000-0005-0000-0000-0000B9110000}"/>
    <cellStyle name="AeE?_          " xfId="4787" xr:uid="{00000000-0005-0000-0000-0000BA110000}"/>
    <cellStyle name="AeE­_          " xfId="4788" xr:uid="{00000000-0005-0000-0000-0000BB110000}"/>
    <cellStyle name="ÅëÈ­_´ë¿ìÃâÇÏ¿äÃ» " xfId="4789" xr:uid="{00000000-0005-0000-0000-0000BC110000}"/>
    <cellStyle name="AeE­_´e¿iAaCI¿aA≫ " xfId="4790" xr:uid="{00000000-0005-0000-0000-0000BD110000}"/>
    <cellStyle name="ÅëÈ­_³»¼ö 4DR NB PHASE I ACT " xfId="4791" xr:uid="{00000000-0005-0000-0000-0000BE110000}"/>
    <cellStyle name="AeE¡ⓒ [0]_          " xfId="4792" xr:uid="{00000000-0005-0000-0000-0000BF110000}"/>
    <cellStyle name="AeE¡ⓒ_          " xfId="4793" xr:uid="{00000000-0005-0000-0000-0000C0110000}"/>
    <cellStyle name="args.style" xfId="110" xr:uid="{00000000-0005-0000-0000-0000C1110000}"/>
    <cellStyle name="args.style 2" xfId="337" xr:uid="{00000000-0005-0000-0000-0000C2110000}"/>
    <cellStyle name="args.style 3" xfId="5138" xr:uid="{00000000-0005-0000-0000-0000C3110000}"/>
    <cellStyle name="args.style_Sub-pressure SWRC Test Case" xfId="4794" xr:uid="{00000000-0005-0000-0000-0000C4110000}"/>
    <cellStyle name="AÞ¸¶ [0]" xfId="4795" xr:uid="{00000000-0005-0000-0000-0000C5110000}"/>
    <cellStyle name="ÄÞ¸¶ [0]_´ë¿ìÃâÇÏ¿äÃ» " xfId="4796" xr:uid="{00000000-0005-0000-0000-0000C6110000}"/>
    <cellStyle name="AÞ¸¶ [0]_´e¿iAaCI¿aA≫ " xfId="4797" xr:uid="{00000000-0005-0000-0000-0000C7110000}"/>
    <cellStyle name="ÄÞ¸¶ [0]_¸í¼¼Ç¥ " xfId="4798" xr:uid="{00000000-0005-0000-0000-0000C8110000}"/>
    <cellStyle name="AÞ¸¶ [0]_¿­¸° INT" xfId="4799" xr:uid="{00000000-0005-0000-0000-0000C9110000}"/>
    <cellStyle name="AÞ¸¶_          " xfId="4800" xr:uid="{00000000-0005-0000-0000-0000CA110000}"/>
    <cellStyle name="ÄÞ¸¶_´ë¿ìÃâÇÏ¿äÃ» " xfId="4801" xr:uid="{00000000-0005-0000-0000-0000CB110000}"/>
    <cellStyle name="AÞ¸¶_´e¿iAaCI¿aA≫ " xfId="4802" xr:uid="{00000000-0005-0000-0000-0000CC110000}"/>
    <cellStyle name="ÄÞ¸¶_³»¼ö 4DR NB PHASE I ACT " xfId="4803" xr:uid="{00000000-0005-0000-0000-0000CD110000}"/>
    <cellStyle name="Bad" xfId="48" xr:uid="{00000000-0005-0000-0000-00005F000000}"/>
    <cellStyle name="Bad 2" xfId="414" xr:uid="{00000000-0005-0000-0000-0000CF110000}"/>
    <cellStyle name="Bad 3" xfId="5139" xr:uid="{00000000-0005-0000-0000-0000D0110000}"/>
    <cellStyle name="Bad 4" xfId="226" xr:uid="{00000000-0005-0000-0000-0000CE110000}"/>
    <cellStyle name="Bad_Sub-pressure SWRC Test Case" xfId="4804" xr:uid="{00000000-0005-0000-0000-0000D1110000}"/>
    <cellStyle name="BuiltOpt_Content" xfId="4805" xr:uid="{00000000-0005-0000-0000-0000D2110000}"/>
    <cellStyle name="C?IA¨?_          " xfId="4806" xr:uid="{00000000-0005-0000-0000-0000D3110000}"/>
    <cellStyle name="C¡IA¨ª_          " xfId="4807" xr:uid="{00000000-0005-0000-0000-0000D4110000}"/>
    <cellStyle name="C￥A?_          " xfId="4808" xr:uid="{00000000-0005-0000-0000-0000D5110000}"/>
    <cellStyle name="C￥AØ_          " xfId="4809" xr:uid="{00000000-0005-0000-0000-0000D6110000}"/>
    <cellStyle name="Ç¥ÁØ_´ë¿ìÃâÇÏ¿äÃ» " xfId="4810" xr:uid="{00000000-0005-0000-0000-0000D7110000}"/>
    <cellStyle name="C￥AØ_´e¿iAaCI¿aA≫ " xfId="4811" xr:uid="{00000000-0005-0000-0000-0000D8110000}"/>
    <cellStyle name="Ç¥ÁØ_³»¼ö 4DR NB PHASE I ACT " xfId="4812" xr:uid="{00000000-0005-0000-0000-0000D9110000}"/>
    <cellStyle name="C￥AØ_³≫¼o 4DR NB PHASE I ACT " xfId="4813" xr:uid="{00000000-0005-0000-0000-0000DA110000}"/>
    <cellStyle name="Ç¥ÁØ_PRCPOSITION J-100 " xfId="4814" xr:uid="{00000000-0005-0000-0000-0000DB110000}"/>
    <cellStyle name="C￥AØ_T-100 ³≫¼o 4DR NB PHASE I " xfId="4815" xr:uid="{00000000-0005-0000-0000-0000DC110000}"/>
    <cellStyle name="Calc Currency (0)" xfId="49" xr:uid="{00000000-0005-0000-0000-000060000000}"/>
    <cellStyle name="Calc Currency (0) 2" xfId="415" xr:uid="{00000000-0005-0000-0000-0000DE110000}"/>
    <cellStyle name="Calc Currency (0) 3" xfId="5140" xr:uid="{00000000-0005-0000-0000-0000DF110000}"/>
    <cellStyle name="Calc Currency (0) 4" xfId="227" xr:uid="{00000000-0005-0000-0000-0000DD110000}"/>
    <cellStyle name="Calc Currency (0)_Sub-pressure SWRC Test Case" xfId="4816" xr:uid="{00000000-0005-0000-0000-0000E0110000}"/>
    <cellStyle name="Calc Currency (2)" xfId="228" xr:uid="{00000000-0005-0000-0000-0000E1110000}"/>
    <cellStyle name="Calc Percent (0)" xfId="229" xr:uid="{00000000-0005-0000-0000-0000E2110000}"/>
    <cellStyle name="Calc Percent (1)" xfId="114" xr:uid="{00000000-0005-0000-0000-0000E3110000}"/>
    <cellStyle name="Calc Percent (1) 2" xfId="340" xr:uid="{00000000-0005-0000-0000-0000E4110000}"/>
    <cellStyle name="Calc Percent (1) 3" xfId="5141" xr:uid="{00000000-0005-0000-0000-0000E5110000}"/>
    <cellStyle name="Calc Percent (1)_Sub-pressure SWRC Test Case" xfId="4817" xr:uid="{00000000-0005-0000-0000-0000E6110000}"/>
    <cellStyle name="Calc Percent (2)" xfId="230" xr:uid="{00000000-0005-0000-0000-0000E7110000}"/>
    <cellStyle name="Calc Percent (2) 2" xfId="416" xr:uid="{00000000-0005-0000-0000-0000E8110000}"/>
    <cellStyle name="Calc Percent (2) 3" xfId="5142" xr:uid="{00000000-0005-0000-0000-0000E9110000}"/>
    <cellStyle name="Calc Percent (2)_Sub-pressure SWRC Test Case" xfId="4818" xr:uid="{00000000-0005-0000-0000-0000EA110000}"/>
    <cellStyle name="Calc Units (0)" xfId="124" xr:uid="{00000000-0005-0000-0000-0000EB110000}"/>
    <cellStyle name="Calc Units (1)" xfId="181" xr:uid="{00000000-0005-0000-0000-0000EC110000}"/>
    <cellStyle name="Calc Units (1) 2" xfId="417" xr:uid="{00000000-0005-0000-0000-0000ED110000}"/>
    <cellStyle name="Calc Units (1) 3" xfId="5143" xr:uid="{00000000-0005-0000-0000-0000EE110000}"/>
    <cellStyle name="Calc Units (1)_Sub-pressure SWRC Test Case" xfId="4819" xr:uid="{00000000-0005-0000-0000-0000EF110000}"/>
    <cellStyle name="Calc Units (2)" xfId="232" xr:uid="{00000000-0005-0000-0000-0000F0110000}"/>
    <cellStyle name="Calculation" xfId="51" xr:uid="{00000000-0005-0000-0000-000062000000}"/>
    <cellStyle name="Calculation 2" xfId="418" xr:uid="{00000000-0005-0000-0000-0000F2110000}"/>
    <cellStyle name="Calculation 3" xfId="5144" xr:uid="{00000000-0005-0000-0000-0000F3110000}"/>
    <cellStyle name="Calculation 4" xfId="233" xr:uid="{00000000-0005-0000-0000-0000F1110000}"/>
    <cellStyle name="Calculation_Sub-pressure SWRC Test Case" xfId="4820" xr:uid="{00000000-0005-0000-0000-0000F4110000}"/>
    <cellStyle name="category" xfId="234" xr:uid="{00000000-0005-0000-0000-0000F5110000}"/>
    <cellStyle name="category 2" xfId="419" xr:uid="{00000000-0005-0000-0000-0000F6110000}"/>
    <cellStyle name="category 3" xfId="5145" xr:uid="{00000000-0005-0000-0000-0000F7110000}"/>
    <cellStyle name="category_Sub-pressure SWRC Test Case" xfId="4821" xr:uid="{00000000-0005-0000-0000-0000F8110000}"/>
    <cellStyle name="Check Cell" xfId="52" xr:uid="{00000000-0005-0000-0000-000063000000}"/>
    <cellStyle name="Check Cell 2" xfId="420" xr:uid="{00000000-0005-0000-0000-0000FA110000}"/>
    <cellStyle name="Check Cell 3" xfId="5146" xr:uid="{00000000-0005-0000-0000-0000FB110000}"/>
    <cellStyle name="Check Cell 4" xfId="235" xr:uid="{00000000-0005-0000-0000-0000F9110000}"/>
    <cellStyle name="Check Cell_Sub-pressure SWRC Test Case" xfId="4822" xr:uid="{00000000-0005-0000-0000-0000FC110000}"/>
    <cellStyle name="ColLevel_1" xfId="5282" xr:uid="{00000000-0005-0000-0000-0000FD110000}"/>
    <cellStyle name="CombinedVol_Data" xfId="4823" xr:uid="{00000000-0005-0000-0000-0000FE110000}"/>
    <cellStyle name="Comma [0]_#6 Temps &amp; Contractors" xfId="236" xr:uid="{00000000-0005-0000-0000-0000FF110000}"/>
    <cellStyle name="Comma [00]" xfId="238" xr:uid="{00000000-0005-0000-0000-000000120000}"/>
    <cellStyle name="comma zerodec" xfId="4824" xr:uid="{00000000-0005-0000-0000-000001120000}"/>
    <cellStyle name="Comma_#6 Temps &amp; Contractors" xfId="239" xr:uid="{00000000-0005-0000-0000-000002120000}"/>
    <cellStyle name="Comma0" xfId="53" xr:uid="{00000000-0005-0000-0000-000064000000}"/>
    <cellStyle name="Currency $" xfId="240" xr:uid="{00000000-0005-0000-0000-000003120000}"/>
    <cellStyle name="Currency [0]_#6 Temps &amp; Contractors" xfId="241" xr:uid="{00000000-0005-0000-0000-000004120000}"/>
    <cellStyle name="Currency [00]" xfId="242" xr:uid="{00000000-0005-0000-0000-000005120000}"/>
    <cellStyle name="Currency_#6 Temps &amp; Contractors" xfId="109" xr:uid="{00000000-0005-0000-0000-000006120000}"/>
    <cellStyle name="Currency1" xfId="4825" xr:uid="{00000000-0005-0000-0000-000007120000}"/>
    <cellStyle name="Currency1 2" xfId="4826" xr:uid="{00000000-0005-0000-0000-000008120000}"/>
    <cellStyle name="Currency1_Sub-pressure SWRC Test Case" xfId="4827" xr:uid="{00000000-0005-0000-0000-000009120000}"/>
    <cellStyle name="Date" xfId="244" xr:uid="{00000000-0005-0000-0000-00000A120000}"/>
    <cellStyle name="Date 2" xfId="422" xr:uid="{00000000-0005-0000-0000-00000B120000}"/>
    <cellStyle name="Date 3" xfId="5147" xr:uid="{00000000-0005-0000-0000-00000C120000}"/>
    <cellStyle name="Date Short" xfId="245" xr:uid="{00000000-0005-0000-0000-00000D120000}"/>
    <cellStyle name="Date_Sub-pressure SWRC Test Case" xfId="4828" xr:uid="{00000000-0005-0000-0000-00000E120000}"/>
    <cellStyle name="Dollar (zero dec)" xfId="4829" xr:uid="{00000000-0005-0000-0000-00000F120000}"/>
    <cellStyle name="eD" xfId="4830" xr:uid="{00000000-0005-0000-0000-000010120000}"/>
    <cellStyle name="eD 2" xfId="4831" xr:uid="{00000000-0005-0000-0000-000011120000}"/>
    <cellStyle name="eD_Sub-pressure SWRC Test Case" xfId="4832" xr:uid="{00000000-0005-0000-0000-000012120000}"/>
    <cellStyle name="Edited_Data" xfId="4833" xr:uid="{00000000-0005-0000-0000-000013120000}"/>
    <cellStyle name="Enter Currency (0)" xfId="247" xr:uid="{00000000-0005-0000-0000-000014120000}"/>
    <cellStyle name="Enter Currency (2)" xfId="248" xr:uid="{00000000-0005-0000-0000-000015120000}"/>
    <cellStyle name="Enter Units (0)" xfId="130" xr:uid="{00000000-0005-0000-0000-000016120000}"/>
    <cellStyle name="Enter Units (1)" xfId="249" xr:uid="{00000000-0005-0000-0000-000017120000}"/>
    <cellStyle name="Enter Units (1) 2" xfId="423" xr:uid="{00000000-0005-0000-0000-000018120000}"/>
    <cellStyle name="Enter Units (1) 3" xfId="5148" xr:uid="{00000000-0005-0000-0000-000019120000}"/>
    <cellStyle name="Enter Units (1)_Sub-pressure SWRC Test Case" xfId="4834" xr:uid="{00000000-0005-0000-0000-00001A120000}"/>
    <cellStyle name="Enter Units (2)" xfId="250" xr:uid="{00000000-0005-0000-0000-00001B120000}"/>
    <cellStyle name="entry" xfId="119" xr:uid="{00000000-0005-0000-0000-00001C120000}"/>
    <cellStyle name="entry 2" xfId="343" xr:uid="{00000000-0005-0000-0000-00001D120000}"/>
    <cellStyle name="entry 3" xfId="5149" xr:uid="{00000000-0005-0000-0000-00001E120000}"/>
    <cellStyle name="entry_Sub-pressure SWRC Test Case" xfId="4835" xr:uid="{00000000-0005-0000-0000-00001F120000}"/>
    <cellStyle name="Estimated_Data" xfId="4836" xr:uid="{00000000-0005-0000-0000-000020120000}"/>
    <cellStyle name="Euro" xfId="54" xr:uid="{00000000-0005-0000-0000-000065000000}"/>
    <cellStyle name="Euro 2" xfId="4837" xr:uid="{00000000-0005-0000-0000-000021120000}"/>
    <cellStyle name="Explanatory Text" xfId="55" xr:uid="{00000000-0005-0000-0000-000066000000}"/>
    <cellStyle name="Explanatory Text 2" xfId="425" xr:uid="{00000000-0005-0000-0000-000023120000}"/>
    <cellStyle name="Explanatory Text 3" xfId="5150" xr:uid="{00000000-0005-0000-0000-000024120000}"/>
    <cellStyle name="Explanatory Text 4" xfId="252" xr:uid="{00000000-0005-0000-0000-000022120000}"/>
    <cellStyle name="Explanatory Text_Sub-pressure SWRC Test Case" xfId="4838" xr:uid="{00000000-0005-0000-0000-000025120000}"/>
    <cellStyle name="Followed Hyperlink" xfId="253" xr:uid="{00000000-0005-0000-0000-000026120000}"/>
    <cellStyle name="Followed Hyperlink 2" xfId="427" xr:uid="{00000000-0005-0000-0000-000027120000}"/>
    <cellStyle name="Followed Hyperlink 3" xfId="5151" xr:uid="{00000000-0005-0000-0000-000028120000}"/>
    <cellStyle name="Followed Hyperlink_Sub-pressure SWRC Test Case" xfId="4839" xr:uid="{00000000-0005-0000-0000-000029120000}"/>
    <cellStyle name="Forecast_Data" xfId="4840" xr:uid="{00000000-0005-0000-0000-00002A120000}"/>
    <cellStyle name="Good" xfId="56" xr:uid="{00000000-0005-0000-0000-000067000000}"/>
    <cellStyle name="Good 2" xfId="359" xr:uid="{00000000-0005-0000-0000-00002C120000}"/>
    <cellStyle name="Good 3" xfId="5152" xr:uid="{00000000-0005-0000-0000-00002D120000}"/>
    <cellStyle name="Good 4" xfId="143" xr:uid="{00000000-0005-0000-0000-00002B120000}"/>
    <cellStyle name="Good_Sub-pressure SWRC Test Case" xfId="4841" xr:uid="{00000000-0005-0000-0000-00002E120000}"/>
    <cellStyle name="Grey" xfId="255" xr:uid="{00000000-0005-0000-0000-00002F120000}"/>
    <cellStyle name="H??[0" xfId="4842" xr:uid="{00000000-0005-0000-0000-000030120000}"/>
    <cellStyle name="HEADER" xfId="256" xr:uid="{00000000-0005-0000-0000-000031120000}"/>
    <cellStyle name="HEADER 2" xfId="429" xr:uid="{00000000-0005-0000-0000-000032120000}"/>
    <cellStyle name="HEADER 3" xfId="5153" xr:uid="{00000000-0005-0000-0000-000033120000}"/>
    <cellStyle name="HEADER_Sub-pressure SWRC Test Case" xfId="4843" xr:uid="{00000000-0005-0000-0000-000034120000}"/>
    <cellStyle name="Header1" xfId="57" xr:uid="{00000000-0005-0000-0000-000068000000}"/>
    <cellStyle name="Header1 2" xfId="430" xr:uid="{00000000-0005-0000-0000-000036120000}"/>
    <cellStyle name="Header1 3" xfId="5154" xr:uid="{00000000-0005-0000-0000-000037120000}"/>
    <cellStyle name="Header1 4" xfId="258" xr:uid="{00000000-0005-0000-0000-000035120000}"/>
    <cellStyle name="Header1_Sub-pressure SWRC Test Case" xfId="4844" xr:uid="{00000000-0005-0000-0000-000038120000}"/>
    <cellStyle name="Header2" xfId="58" xr:uid="{00000000-0005-0000-0000-000069000000}"/>
    <cellStyle name="Header2 2" xfId="431" xr:uid="{00000000-0005-0000-0000-00003A120000}"/>
    <cellStyle name="Header2 3" xfId="5155" xr:uid="{00000000-0005-0000-0000-00003B120000}"/>
    <cellStyle name="Header2 4" xfId="218" xr:uid="{00000000-0005-0000-0000-000039120000}"/>
    <cellStyle name="Header2_Sub-pressure SWRC Test Case" xfId="4845" xr:uid="{00000000-0005-0000-0000-00003C120000}"/>
    <cellStyle name="Heading 1" xfId="59" xr:uid="{00000000-0005-0000-0000-00006A000000}"/>
    <cellStyle name="Heading 1 2" xfId="432" xr:uid="{00000000-0005-0000-0000-00003E120000}"/>
    <cellStyle name="Heading 1 3" xfId="5156" xr:uid="{00000000-0005-0000-0000-00003F120000}"/>
    <cellStyle name="Heading 1 4" xfId="259" xr:uid="{00000000-0005-0000-0000-00003D120000}"/>
    <cellStyle name="Heading 1_Sub-pressure SWRC Test Case" xfId="4846" xr:uid="{00000000-0005-0000-0000-000040120000}"/>
    <cellStyle name="Heading 2" xfId="60" xr:uid="{00000000-0005-0000-0000-00006B000000}"/>
    <cellStyle name="Heading 2 2" xfId="372" xr:uid="{00000000-0005-0000-0000-000042120000}"/>
    <cellStyle name="Heading 2 3" xfId="5157" xr:uid="{00000000-0005-0000-0000-000043120000}"/>
    <cellStyle name="Heading 2 4" xfId="162" xr:uid="{00000000-0005-0000-0000-000041120000}"/>
    <cellStyle name="Heading 2_Sub-pressure SWRC Test Case" xfId="4847" xr:uid="{00000000-0005-0000-0000-000044120000}"/>
    <cellStyle name="Heading 3" xfId="8" xr:uid="{00000000-0005-0000-0000-000026000000}"/>
    <cellStyle name="Heading 3 2" xfId="351" xr:uid="{00000000-0005-0000-0000-000046120000}"/>
    <cellStyle name="Heading 3 2 2" xfId="5040" xr:uid="{00000000-0005-0000-0000-000047120000}"/>
    <cellStyle name="Heading 3 3" xfId="5158" xr:uid="{00000000-0005-0000-0000-000048120000}"/>
    <cellStyle name="Heading 3 4" xfId="5036" xr:uid="{00000000-0005-0000-0000-000049120000}"/>
    <cellStyle name="Heading 3 5" xfId="131" xr:uid="{00000000-0005-0000-0000-000045120000}"/>
    <cellStyle name="Heading 3_Sub-pressure SWRC Test Case" xfId="4848" xr:uid="{00000000-0005-0000-0000-00004A120000}"/>
    <cellStyle name="Heading 4" xfId="61" xr:uid="{00000000-0005-0000-0000-00006C000000}"/>
    <cellStyle name="Heading 4 2" xfId="399" xr:uid="{00000000-0005-0000-0000-00004C120000}"/>
    <cellStyle name="Heading 4 3" xfId="5159" xr:uid="{00000000-0005-0000-0000-00004D120000}"/>
    <cellStyle name="Heading 4 4" xfId="205" xr:uid="{00000000-0005-0000-0000-00004B120000}"/>
    <cellStyle name="Heading 4_Sub-pressure SWRC Test Case" xfId="4849" xr:uid="{00000000-0005-0000-0000-00004E120000}"/>
    <cellStyle name="Hyperlink" xfId="112" xr:uid="{00000000-0005-0000-0000-00004F120000}"/>
    <cellStyle name="Hyperlink 2" xfId="338" xr:uid="{00000000-0005-0000-0000-000050120000}"/>
    <cellStyle name="Hyperlink 3" xfId="5160" xr:uid="{00000000-0005-0000-0000-000051120000}"/>
    <cellStyle name="Hyperlink_Sub-pressure SWRC Test Case" xfId="4850" xr:uid="{00000000-0005-0000-0000-000052120000}"/>
    <cellStyle name="Hဤñ[0" xfId="4851" xr:uid="{00000000-0005-0000-0000-000053120000}"/>
    <cellStyle name="iles|_x0005_h" xfId="4852" xr:uid="{00000000-0005-0000-0000-000054120000}"/>
    <cellStyle name="iles|_x0005_h 2" xfId="4853" xr:uid="{00000000-0005-0000-0000-000055120000}"/>
    <cellStyle name="iles|_x0005_h_Sub-pressure SWRC Test Case" xfId="4854" xr:uid="{00000000-0005-0000-0000-000056120000}"/>
    <cellStyle name="Input" xfId="6" xr:uid="{00000000-0005-0000-0000-00001D000000}"/>
    <cellStyle name="Input [yellow]" xfId="260" xr:uid="{00000000-0005-0000-0000-000058120000}"/>
    <cellStyle name="Input [yellow] 2" xfId="5162" xr:uid="{00000000-0005-0000-0000-000059120000}"/>
    <cellStyle name="Input 2" xfId="347" xr:uid="{00000000-0005-0000-0000-00005A120000}"/>
    <cellStyle name="Input 3" xfId="5161" xr:uid="{00000000-0005-0000-0000-00005B120000}"/>
    <cellStyle name="Input 4" xfId="5266" xr:uid="{00000000-0005-0000-0000-00005C120000}"/>
    <cellStyle name="Input 5" xfId="5267" xr:uid="{00000000-0005-0000-0000-00005D120000}"/>
    <cellStyle name="Input 6" xfId="5265" xr:uid="{00000000-0005-0000-0000-00005E120000}"/>
    <cellStyle name="Input 7" xfId="5268" xr:uid="{00000000-0005-0000-0000-00005F120000}"/>
    <cellStyle name="Input 8" xfId="5264" xr:uid="{00000000-0005-0000-0000-000060120000}"/>
    <cellStyle name="Input 9" xfId="127" xr:uid="{00000000-0005-0000-0000-000057120000}"/>
    <cellStyle name="Input_CD7003(B1)_Hardkey Test Report_120709" xfId="4855" xr:uid="{00000000-0005-0000-0000-000061120000}"/>
    <cellStyle name="Item_Current" xfId="4856" xr:uid="{00000000-0005-0000-0000-000062120000}"/>
    <cellStyle name="KAGE" xfId="4857" xr:uid="{00000000-0005-0000-0000-000063120000}"/>
    <cellStyle name="KAGE 2" xfId="4858" xr:uid="{00000000-0005-0000-0000-000064120000}"/>
    <cellStyle name="KAGE_Sub-pressure SWRC Test Case" xfId="4859" xr:uid="{00000000-0005-0000-0000-000065120000}"/>
    <cellStyle name="les" xfId="4860" xr:uid="{00000000-0005-0000-0000-000066120000}"/>
    <cellStyle name="les 2" xfId="4861" xr:uid="{00000000-0005-0000-0000-000067120000}"/>
    <cellStyle name="les_Sub-pressure SWRC Test Case" xfId="4862" xr:uid="{00000000-0005-0000-0000-000068120000}"/>
    <cellStyle name="Link Currency (0)" xfId="262" xr:uid="{00000000-0005-0000-0000-000069120000}"/>
    <cellStyle name="Link Currency (2)" xfId="263" xr:uid="{00000000-0005-0000-0000-00006A120000}"/>
    <cellStyle name="Link Units (0)" xfId="132" xr:uid="{00000000-0005-0000-0000-00006B120000}"/>
    <cellStyle name="Link Units (1)" xfId="129" xr:uid="{00000000-0005-0000-0000-00006C120000}"/>
    <cellStyle name="Link Units (1) 2" xfId="350" xr:uid="{00000000-0005-0000-0000-00006D120000}"/>
    <cellStyle name="Link Units (1) 3" xfId="5163" xr:uid="{00000000-0005-0000-0000-00006E120000}"/>
    <cellStyle name="Link Units (1)_Sub-pressure SWRC Test Case" xfId="4863" xr:uid="{00000000-0005-0000-0000-00006F120000}"/>
    <cellStyle name="Link Units (2)" xfId="265" xr:uid="{00000000-0005-0000-0000-000070120000}"/>
    <cellStyle name="Linked Cell" xfId="62" xr:uid="{00000000-0005-0000-0000-00006D000000}"/>
    <cellStyle name="Linked Cell 2" xfId="435" xr:uid="{00000000-0005-0000-0000-000072120000}"/>
    <cellStyle name="Linked Cell 3" xfId="5164" xr:uid="{00000000-0005-0000-0000-000073120000}"/>
    <cellStyle name="Linked Cell 4" xfId="189" xr:uid="{00000000-0005-0000-0000-000071120000}"/>
    <cellStyle name="Linked Cell_Sub-pressure SWRC Test Case" xfId="4864" xr:uid="{00000000-0005-0000-0000-000074120000}"/>
    <cellStyle name="Millares [0]_~0024442" xfId="111" xr:uid="{00000000-0005-0000-0000-000075120000}"/>
    <cellStyle name="Millares_~0024442" xfId="266" xr:uid="{00000000-0005-0000-0000-000076120000}"/>
    <cellStyle name="Milliers [0]_!!!GO" xfId="267" xr:uid="{00000000-0005-0000-0000-000077120000}"/>
    <cellStyle name="Milliers_!!!GO" xfId="268" xr:uid="{00000000-0005-0000-0000-000078120000}"/>
    <cellStyle name="Model" xfId="269" xr:uid="{00000000-0005-0000-0000-000079120000}"/>
    <cellStyle name="Model 2" xfId="436" xr:uid="{00000000-0005-0000-0000-00007A120000}"/>
    <cellStyle name="Model 2 2" xfId="5041" xr:uid="{00000000-0005-0000-0000-00007B120000}"/>
    <cellStyle name="Model 3" xfId="5165" xr:uid="{00000000-0005-0000-0000-00007C120000}"/>
    <cellStyle name="Model 4" xfId="5037" xr:uid="{00000000-0005-0000-0000-00007D120000}"/>
    <cellStyle name="Model_Sub-pressure SWRC Test Case" xfId="4865" xr:uid="{00000000-0005-0000-0000-00007E120000}"/>
    <cellStyle name="Moeda [0]_aola" xfId="270" xr:uid="{00000000-0005-0000-0000-00007F120000}"/>
    <cellStyle name="Moeda_aola" xfId="246" xr:uid="{00000000-0005-0000-0000-000080120000}"/>
    <cellStyle name="Moneda [0]_~0024442" xfId="271" xr:uid="{00000000-0005-0000-0000-000081120000}"/>
    <cellStyle name="Moneda_~0024442" xfId="272" xr:uid="{00000000-0005-0000-0000-000082120000}"/>
    <cellStyle name="Monétaire [0]_!!!GO" xfId="274" xr:uid="{00000000-0005-0000-0000-000083120000}"/>
    <cellStyle name="Monétaire_!!!GO" xfId="275" xr:uid="{00000000-0005-0000-0000-000084120000}"/>
    <cellStyle name="Neutral" xfId="63" xr:uid="{00000000-0005-0000-0000-00006E000000}"/>
    <cellStyle name="Neutral 2" xfId="404" xr:uid="{00000000-0005-0000-0000-000086120000}"/>
    <cellStyle name="Neutral 3" xfId="5166" xr:uid="{00000000-0005-0000-0000-000087120000}"/>
    <cellStyle name="Neutral 4" xfId="211" xr:uid="{00000000-0005-0000-0000-000085120000}"/>
    <cellStyle name="Neutral_Sub-pressure SWRC Test Case" xfId="4866" xr:uid="{00000000-0005-0000-0000-000088120000}"/>
    <cellStyle name="no dec" xfId="276" xr:uid="{00000000-0005-0000-0000-000089120000}"/>
    <cellStyle name="no dec 2" xfId="438" xr:uid="{00000000-0005-0000-0000-00008A120000}"/>
    <cellStyle name="no dec 2 2" xfId="5042" xr:uid="{00000000-0005-0000-0000-00008B120000}"/>
    <cellStyle name="Normal - Style1" xfId="175" xr:uid="{00000000-0005-0000-0000-00008C120000}"/>
    <cellStyle name="Normal???_?? ??_laroux" xfId="4867" xr:uid="{00000000-0005-0000-0000-00008D120000}"/>
    <cellStyle name="Normal??像?154KV ??Nego 95.5.3" xfId="4868" xr:uid="{00000000-0005-0000-0000-00008E120000}"/>
    <cellStyle name="Normal_# 41-Market &amp;Trends" xfId="277" xr:uid="{00000000-0005-0000-0000-00008F120000}"/>
    <cellStyle name="Normal像?154KV 최종Nego 95.5.3" xfId="4869" xr:uid="{00000000-0005-0000-0000-000092120000}"/>
    <cellStyle name="Normal견적_상세 내역_laroux" xfId="4870" xr:uid="{00000000-0005-0000-0000-000093120000}"/>
    <cellStyle name="Note" xfId="64" xr:uid="{00000000-0005-0000-0000-00006F000000}"/>
    <cellStyle name="Note 2" xfId="439" xr:uid="{00000000-0005-0000-0000-000095120000}"/>
    <cellStyle name="Note 3" xfId="5167" xr:uid="{00000000-0005-0000-0000-000096120000}"/>
    <cellStyle name="Note 4" xfId="158" xr:uid="{00000000-0005-0000-0000-000094120000}"/>
    <cellStyle name="Note_Sub-pressure SWRC Test Case" xfId="4871" xr:uid="{00000000-0005-0000-0000-000097120000}"/>
    <cellStyle name="Œ…‹æØ‚è [0.00]_!!!GO" xfId="278" xr:uid="{00000000-0005-0000-0000-000098120000}"/>
    <cellStyle name="Œ…‹æØ‚è_!!!GO" xfId="115" xr:uid="{00000000-0005-0000-0000-000099120000}"/>
    <cellStyle name="Option_Added_Cont_Desc" xfId="4872" xr:uid="{00000000-0005-0000-0000-00009A120000}"/>
    <cellStyle name="Output" xfId="65" xr:uid="{00000000-0005-0000-0000-000070000000}"/>
    <cellStyle name="Output 2" xfId="440" xr:uid="{00000000-0005-0000-0000-00009C120000}"/>
    <cellStyle name="Output 3" xfId="5168" xr:uid="{00000000-0005-0000-0000-00009D120000}"/>
    <cellStyle name="Output 4" xfId="279" xr:uid="{00000000-0005-0000-0000-00009B120000}"/>
    <cellStyle name="Output_Sub-pressure SWRC Test Case" xfId="4873" xr:uid="{00000000-0005-0000-0000-00009E120000}"/>
    <cellStyle name="per.style" xfId="200" xr:uid="{00000000-0005-0000-0000-00009F120000}"/>
    <cellStyle name="Percent [0]" xfId="280" xr:uid="{00000000-0005-0000-0000-0000A0120000}"/>
    <cellStyle name="Percent [0] 2" xfId="441" xr:uid="{00000000-0005-0000-0000-0000A1120000}"/>
    <cellStyle name="Percent [0] 3" xfId="5169" xr:uid="{00000000-0005-0000-0000-0000A2120000}"/>
    <cellStyle name="Percent [0]_Sub-pressure SWRC Test Case" xfId="4874" xr:uid="{00000000-0005-0000-0000-0000A3120000}"/>
    <cellStyle name="Percent [00]" xfId="281" xr:uid="{00000000-0005-0000-0000-0000A4120000}"/>
    <cellStyle name="Percent [00] 2" xfId="442" xr:uid="{00000000-0005-0000-0000-0000A5120000}"/>
    <cellStyle name="Percent [00] 3" xfId="5170" xr:uid="{00000000-0005-0000-0000-0000A6120000}"/>
    <cellStyle name="Percent [00]_Sub-pressure SWRC Test Case" xfId="4875" xr:uid="{00000000-0005-0000-0000-0000A7120000}"/>
    <cellStyle name="Percent [2]" xfId="282" xr:uid="{00000000-0005-0000-0000-0000A8120000}"/>
    <cellStyle name="Percent_#6 Temps &amp; Contractors" xfId="283" xr:uid="{00000000-0005-0000-0000-0000A9120000}"/>
    <cellStyle name="Preliminary_Data" xfId="4876" xr:uid="{00000000-0005-0000-0000-0000AA120000}"/>
    <cellStyle name="PrePop Currency (0)" xfId="284" xr:uid="{00000000-0005-0000-0000-0000AB120000}"/>
    <cellStyle name="PrePop Currency (2)" xfId="285" xr:uid="{00000000-0005-0000-0000-0000AC120000}"/>
    <cellStyle name="PrePop Units (0)" xfId="286" xr:uid="{00000000-0005-0000-0000-0000AD120000}"/>
    <cellStyle name="PrePop Units (1)" xfId="121" xr:uid="{00000000-0005-0000-0000-0000AE120000}"/>
    <cellStyle name="PrePop Units (1) 2" xfId="345" xr:uid="{00000000-0005-0000-0000-0000AF120000}"/>
    <cellStyle name="PrePop Units (1) 3" xfId="5173" xr:uid="{00000000-0005-0000-0000-0000B0120000}"/>
    <cellStyle name="PrePop Units (1)_Sub-pressure SWRC Test Case" xfId="4877" xr:uid="{00000000-0005-0000-0000-0000B1120000}"/>
    <cellStyle name="PrePop Units (2)" xfId="287" xr:uid="{00000000-0005-0000-0000-0000B2120000}"/>
    <cellStyle name="Prices_Data" xfId="4878" xr:uid="{00000000-0005-0000-0000-0000B3120000}"/>
    <cellStyle name="R?" xfId="4879" xr:uid="{00000000-0005-0000-0000-0000B4120000}"/>
    <cellStyle name="R? 2" xfId="4880" xr:uid="{00000000-0005-0000-0000-0000B5120000}"/>
    <cellStyle name="R?_Sub-pressure SWRC Test Case" xfId="4881" xr:uid="{00000000-0005-0000-0000-0000B6120000}"/>
    <cellStyle name="RowLevel_1" xfId="5283" xr:uid="{00000000-0005-0000-0000-0000B7120000}"/>
    <cellStyle name="sche|_x0005_" xfId="4882" xr:uid="{00000000-0005-0000-0000-0000B8120000}"/>
    <cellStyle name="sche|_x0005_ 2" xfId="4883" xr:uid="{00000000-0005-0000-0000-0000B9120000}"/>
    <cellStyle name="sche|_x0005__Sub-pressure SWRC Test Case" xfId="4884" xr:uid="{00000000-0005-0000-0000-0000BA120000}"/>
    <cellStyle name="Separador de milhares [0]_Person" xfId="288" xr:uid="{00000000-0005-0000-0000-0000BB120000}"/>
    <cellStyle name="Separador de milhares_Person" xfId="146" xr:uid="{00000000-0005-0000-0000-0000BC120000}"/>
    <cellStyle name="Sl_ Sl_ S?P Sl_ Sl_ Sl_ Sl_ Sl_ " xfId="4885" xr:uid="{00000000-0005-0000-0000-0000BD120000}"/>
    <cellStyle name="Standard_CD64 1-60 Tests Only" xfId="118" xr:uid="{00000000-0005-0000-0000-0000BE120000}"/>
    <cellStyle name="subhead" xfId="289" xr:uid="{00000000-0005-0000-0000-0000BF120000}"/>
    <cellStyle name="subhead 2" xfId="443" xr:uid="{00000000-0005-0000-0000-0000C0120000}"/>
    <cellStyle name="subhead 3" xfId="5175" xr:uid="{00000000-0005-0000-0000-0000C1120000}"/>
    <cellStyle name="subhead_Sub-pressure SWRC Test Case" xfId="4886" xr:uid="{00000000-0005-0000-0000-0000C2120000}"/>
    <cellStyle name="Table Header" xfId="213" xr:uid="{00000000-0005-0000-0000-0000C3120000}"/>
    <cellStyle name="Table Header 2" xfId="444" xr:uid="{00000000-0005-0000-0000-0000C4120000}"/>
    <cellStyle name="Table Header 3" xfId="5176" xr:uid="{00000000-0005-0000-0000-0000C5120000}"/>
    <cellStyle name="Table Header_Sub-pressure SWRC Test Case" xfId="4887" xr:uid="{00000000-0005-0000-0000-0000C6120000}"/>
    <cellStyle name="TableStyleLight1" xfId="426" xr:uid="{00000000-0005-0000-0000-0000C7120000}"/>
    <cellStyle name="Text Indent A" xfId="291" xr:uid="{00000000-0005-0000-0000-0000C8120000}"/>
    <cellStyle name="Text Indent B" xfId="292" xr:uid="{00000000-0005-0000-0000-0000C9120000}"/>
    <cellStyle name="Text Indent B 2" xfId="445" xr:uid="{00000000-0005-0000-0000-0000CA120000}"/>
    <cellStyle name="Text Indent B 3" xfId="5177" xr:uid="{00000000-0005-0000-0000-0000CB120000}"/>
    <cellStyle name="Text Indent B_Sub-pressure SWRC Test Case" xfId="4888" xr:uid="{00000000-0005-0000-0000-0000CC120000}"/>
    <cellStyle name="Text Indent C" xfId="293" xr:uid="{00000000-0005-0000-0000-0000CD120000}"/>
    <cellStyle name="Text Indent C 2" xfId="446" xr:uid="{00000000-0005-0000-0000-0000CE120000}"/>
    <cellStyle name="Text Indent C 3" xfId="5178" xr:uid="{00000000-0005-0000-0000-0000CF120000}"/>
    <cellStyle name="Text Indent C_Sub-pressure SWRC Test Case" xfId="4889" xr:uid="{00000000-0005-0000-0000-0000D0120000}"/>
    <cellStyle name="Title" xfId="67" xr:uid="{00000000-0005-0000-0000-000072000000}"/>
    <cellStyle name="Title 2" xfId="448" xr:uid="{00000000-0005-0000-0000-0000D2120000}"/>
    <cellStyle name="Title 3" xfId="5179" xr:uid="{00000000-0005-0000-0000-0000D3120000}"/>
    <cellStyle name="Title 4" xfId="295" xr:uid="{00000000-0005-0000-0000-0000D1120000}"/>
    <cellStyle name="Title_Sub-pressure SWRC Test Case" xfId="4890" xr:uid="{00000000-0005-0000-0000-0000D4120000}"/>
    <cellStyle name="Total" xfId="68" xr:uid="{00000000-0005-0000-0000-000073000000}"/>
    <cellStyle name="Total 2" xfId="433" xr:uid="{00000000-0005-0000-0000-0000D6120000}"/>
    <cellStyle name="Total 3" xfId="5180" xr:uid="{00000000-0005-0000-0000-0000D7120000}"/>
    <cellStyle name="Total 4" xfId="264" xr:uid="{00000000-0005-0000-0000-0000D5120000}"/>
    <cellStyle name="Total_Sub-pressure SWRC Test Case" xfId="4891" xr:uid="{00000000-0005-0000-0000-0000D8120000}"/>
    <cellStyle name="Underline" xfId="296" xr:uid="{00000000-0005-0000-0000-0000D9120000}"/>
    <cellStyle name="Underline 2" xfId="449" xr:uid="{00000000-0005-0000-0000-0000DA120000}"/>
    <cellStyle name="Underline 3" xfId="5181" xr:uid="{00000000-0005-0000-0000-0000DB120000}"/>
    <cellStyle name="Underline_Sub-pressure SWRC Test Case" xfId="4892" xr:uid="{00000000-0005-0000-0000-0000DC120000}"/>
    <cellStyle name="Vehicle_Benchmark" xfId="4893" xr:uid="{00000000-0005-0000-0000-0000DD120000}"/>
    <cellStyle name="Version_Header" xfId="4894" xr:uid="{00000000-0005-0000-0000-0000DE120000}"/>
    <cellStyle name="Volumes_Data" xfId="4895" xr:uid="{00000000-0005-0000-0000-0000DF120000}"/>
    <cellStyle name="Warning Text" xfId="69" xr:uid="{00000000-0005-0000-0000-000074000000}"/>
    <cellStyle name="Warning Text 2" xfId="450" xr:uid="{00000000-0005-0000-0000-0000E1120000}"/>
    <cellStyle name="Warning Text 3" xfId="5182" xr:uid="{00000000-0005-0000-0000-0000E2120000}"/>
    <cellStyle name="Warning Text 4" xfId="297" xr:uid="{00000000-0005-0000-0000-0000E0120000}"/>
    <cellStyle name="Warning Text_Sub-pressure SWRC Test Case" xfId="4896" xr:uid="{00000000-0005-0000-0000-0000E3120000}"/>
    <cellStyle name="weekly" xfId="298" xr:uid="{00000000-0005-0000-0000-0000E4120000}"/>
    <cellStyle name="weekly 2" xfId="451" xr:uid="{00000000-0005-0000-0000-0000E5120000}"/>
    <cellStyle name="weekly 3" xfId="5183" xr:uid="{00000000-0005-0000-0000-0000E6120000}"/>
    <cellStyle name="weekly_Sub-pressure SWRC Test Case" xfId="4897" xr:uid="{00000000-0005-0000-0000-0000E7120000}"/>
    <cellStyle name="XLS'|_x0005_t" xfId="4898" xr:uid="{00000000-0005-0000-0000-0000E8120000}"/>
    <cellStyle name="XLS'|_x0005_t 2" xfId="4899" xr:uid="{00000000-0005-0000-0000-0000E9120000}"/>
    <cellStyle name="XLS'|_x0005_t_Sub-pressure SWRC Test Case" xfId="4900" xr:uid="{00000000-0005-0000-0000-0000EA120000}"/>
    <cellStyle name="강조색1" xfId="22" xr:uid="{00000000-0005-0000-0000-000045000000}"/>
    <cellStyle name="강조색2" xfId="24" xr:uid="{00000000-0005-0000-0000-000047000000}"/>
    <cellStyle name="강조색3" xfId="70" xr:uid="{00000000-0005-0000-0000-000075000000}"/>
    <cellStyle name="강조색6" xfId="71" xr:uid="{00000000-0005-0000-0000-000076000000}"/>
    <cellStyle name="百分比 2" xfId="72" xr:uid="{00000000-0005-0000-0000-000077000000}"/>
    <cellStyle name="百分比 2 2" xfId="5285" xr:uid="{00000000-0005-0000-0000-0000EC120000}"/>
    <cellStyle name="百分比 2 3" xfId="5284" xr:uid="{00000000-0005-0000-0000-0000EB120000}"/>
    <cellStyle name="标题 1 2" xfId="138" xr:uid="{00000000-0005-0000-0000-0000ED120000}"/>
    <cellStyle name="标题 1 2 2" xfId="290" xr:uid="{00000000-0005-0000-0000-0000EE120000}"/>
    <cellStyle name="标题 1 2 3" xfId="352" xr:uid="{00000000-0005-0000-0000-0000EF120000}"/>
    <cellStyle name="标题 1 2 4" xfId="5186" xr:uid="{00000000-0005-0000-0000-0000F0120000}"/>
    <cellStyle name="标题 1 2_Sub-pressure SWRC Test Case" xfId="4901" xr:uid="{00000000-0005-0000-0000-0000F1120000}"/>
    <cellStyle name="标题 1 3" xfId="4902" xr:uid="{00000000-0005-0000-0000-0000F2120000}"/>
    <cellStyle name="标题 1 3 2" xfId="5187" xr:uid="{00000000-0005-0000-0000-0000F3120000}"/>
    <cellStyle name="标题 1 4" xfId="5185" xr:uid="{00000000-0005-0000-0000-0000F4120000}"/>
    <cellStyle name="标题 10" xfId="5270" xr:uid="{00000000-0005-0000-0000-0000F5120000}"/>
    <cellStyle name="标题 11" xfId="5262" xr:uid="{00000000-0005-0000-0000-0000F6120000}"/>
    <cellStyle name="标题 12" xfId="5271" xr:uid="{00000000-0005-0000-0000-0000F7120000}"/>
    <cellStyle name="标题 2 2" xfId="254" xr:uid="{00000000-0005-0000-0000-0000F8120000}"/>
    <cellStyle name="标题 2 2 2" xfId="299" xr:uid="{00000000-0005-0000-0000-0000F9120000}"/>
    <cellStyle name="标题 2 2 3" xfId="428" xr:uid="{00000000-0005-0000-0000-0000FA120000}"/>
    <cellStyle name="标题 2 2 4" xfId="5189" xr:uid="{00000000-0005-0000-0000-0000FB120000}"/>
    <cellStyle name="标题 2 2_Sub-pressure SWRC Test Case" xfId="4903" xr:uid="{00000000-0005-0000-0000-0000FC120000}"/>
    <cellStyle name="标题 2 3" xfId="4904" xr:uid="{00000000-0005-0000-0000-0000FD120000}"/>
    <cellStyle name="标题 2 3 2" xfId="5190" xr:uid="{00000000-0005-0000-0000-0000FE120000}"/>
    <cellStyle name="标题 2 4" xfId="5188" xr:uid="{00000000-0005-0000-0000-0000FF120000}"/>
    <cellStyle name="标题 3 2" xfId="300" xr:uid="{00000000-0005-0000-0000-000000130000}"/>
    <cellStyle name="标题 3 2 2" xfId="301" xr:uid="{00000000-0005-0000-0000-000001130000}"/>
    <cellStyle name="标题 3 2 2 2" xfId="5039" xr:uid="{00000000-0005-0000-0000-000002130000}"/>
    <cellStyle name="标题 3 2 3" xfId="452" xr:uid="{00000000-0005-0000-0000-000003130000}"/>
    <cellStyle name="标题 3 2 3 2" xfId="5043" xr:uid="{00000000-0005-0000-0000-000004130000}"/>
    <cellStyle name="标题 3 2 4" xfId="5192" xr:uid="{00000000-0005-0000-0000-000005130000}"/>
    <cellStyle name="标题 3 2 5" xfId="5038" xr:uid="{00000000-0005-0000-0000-000006130000}"/>
    <cellStyle name="标题 3 2_Sub-pressure SWRC Test Case" xfId="4905" xr:uid="{00000000-0005-0000-0000-000007130000}"/>
    <cellStyle name="标题 3 3" xfId="4906" xr:uid="{00000000-0005-0000-0000-000008130000}"/>
    <cellStyle name="标题 3 3 2" xfId="5193" xr:uid="{00000000-0005-0000-0000-000009130000}"/>
    <cellStyle name="标题 3 4" xfId="5191" xr:uid="{00000000-0005-0000-0000-00000A130000}"/>
    <cellStyle name="标题 4 2" xfId="302" xr:uid="{00000000-0005-0000-0000-00000B130000}"/>
    <cellStyle name="标题 4 2 2" xfId="303" xr:uid="{00000000-0005-0000-0000-00000C130000}"/>
    <cellStyle name="标题 4 2 3" xfId="453" xr:uid="{00000000-0005-0000-0000-00000D130000}"/>
    <cellStyle name="标题 4 2 4" xfId="5195" xr:uid="{00000000-0005-0000-0000-00000E130000}"/>
    <cellStyle name="标题 4 2_Sub-pressure SWRC Test Case" xfId="4907" xr:uid="{00000000-0005-0000-0000-00000F130000}"/>
    <cellStyle name="标题 4 3" xfId="4908" xr:uid="{00000000-0005-0000-0000-000010130000}"/>
    <cellStyle name="标题 4 3 2" xfId="5196" xr:uid="{00000000-0005-0000-0000-000011130000}"/>
    <cellStyle name="标题 4 4" xfId="5194" xr:uid="{00000000-0005-0000-0000-000012130000}"/>
    <cellStyle name="标题 5" xfId="304" xr:uid="{00000000-0005-0000-0000-000013130000}"/>
    <cellStyle name="标题 5 2" xfId="305" xr:uid="{00000000-0005-0000-0000-000014130000}"/>
    <cellStyle name="标题 5 3" xfId="454" xr:uid="{00000000-0005-0000-0000-000015130000}"/>
    <cellStyle name="标题 5 4" xfId="5197" xr:uid="{00000000-0005-0000-0000-000016130000}"/>
    <cellStyle name="标题 5_Sub-pressure SWRC Test Case" xfId="4909" xr:uid="{00000000-0005-0000-0000-000017130000}"/>
    <cellStyle name="标题 6" xfId="4910" xr:uid="{00000000-0005-0000-0000-000018130000}"/>
    <cellStyle name="标题 6 2" xfId="5198" xr:uid="{00000000-0005-0000-0000-000019130000}"/>
    <cellStyle name="标题 7" xfId="5184" xr:uid="{00000000-0005-0000-0000-00001A130000}"/>
    <cellStyle name="标题 8" xfId="5269" xr:uid="{00000000-0005-0000-0000-00001B130000}"/>
    <cellStyle name="标题 9" xfId="5263" xr:uid="{00000000-0005-0000-0000-00001C130000}"/>
    <cellStyle name="標準_Sheet1" xfId="73" xr:uid="{00000000-0005-0000-0000-000078000000}"/>
    <cellStyle name="標準_自動テスト実行マニュアル" xfId="74" xr:uid="{00000000-0005-0000-0000-000079000000}"/>
    <cellStyle name="경고문" xfId="75" xr:uid="{00000000-0005-0000-0000-00007A000000}"/>
    <cellStyle name="계산" xfId="76" xr:uid="{00000000-0005-0000-0000-00007B000000}"/>
    <cellStyle name="고정소숫점" xfId="4911" xr:uid="{00000000-0005-0000-0000-00001D130000}"/>
    <cellStyle name="고정출력1" xfId="4912" xr:uid="{00000000-0005-0000-0000-00001E130000}"/>
    <cellStyle name="고정출력1 2" xfId="4913" xr:uid="{00000000-0005-0000-0000-00001F130000}"/>
    <cellStyle name="고정출력1_Sub-pressure SWRC Test Case" xfId="4914" xr:uid="{00000000-0005-0000-0000-000020130000}"/>
    <cellStyle name="고정출력2" xfId="4915" xr:uid="{00000000-0005-0000-0000-000021130000}"/>
    <cellStyle name="고정출력2 2" xfId="4916" xr:uid="{00000000-0005-0000-0000-000022130000}"/>
    <cellStyle name="고정출력2_Sub-pressure SWRC Test Case" xfId="4917" xr:uid="{00000000-0005-0000-0000-000023130000}"/>
    <cellStyle name="昞????僴僀僷乕儕儞僋_000709 626 VA (2)" xfId="4918" xr:uid="{00000000-0005-0000-0000-000024130000}"/>
    <cellStyle name="差 2" xfId="306" xr:uid="{00000000-0005-0000-0000-000025130000}"/>
    <cellStyle name="差 2 2" xfId="307" xr:uid="{00000000-0005-0000-0000-000026130000}"/>
    <cellStyle name="差 2 3" xfId="455" xr:uid="{00000000-0005-0000-0000-000027130000}"/>
    <cellStyle name="差 2 4" xfId="5200" xr:uid="{00000000-0005-0000-0000-000028130000}"/>
    <cellStyle name="差 2_Sub-pressure SWRC Test Case" xfId="4919" xr:uid="{00000000-0005-0000-0000-000029130000}"/>
    <cellStyle name="差 3" xfId="4920" xr:uid="{00000000-0005-0000-0000-00002A130000}"/>
    <cellStyle name="差 3 2" xfId="5201" xr:uid="{00000000-0005-0000-0000-00002B130000}"/>
    <cellStyle name="差 4" xfId="5199" xr:uid="{00000000-0005-0000-0000-00002C130000}"/>
    <cellStyle name="差_Sub-pressure SWRC Test Case" xfId="4921" xr:uid="{00000000-0005-0000-0000-00002D130000}"/>
    <cellStyle name="差_Sub-pressure SWRC Test Case 2" xfId="4922" xr:uid="{00000000-0005-0000-0000-00002E130000}"/>
    <cellStyle name="差_Sub-pressure SWRC Test Case 2_Sub-pressure SWRC Test Case" xfId="4923" xr:uid="{00000000-0005-0000-0000-00002F130000}"/>
    <cellStyle name="差_Sub-pressure SWRC Test Case_1" xfId="4924" xr:uid="{00000000-0005-0000-0000-000030130000}"/>
    <cellStyle name="差_Sub-pressure SWRC Test Case_Sub-pressure SWRC Test Case" xfId="4925" xr:uid="{00000000-0005-0000-0000-000031130000}"/>
    <cellStyle name="差_TR7204-71外观功能附表（check list）" xfId="5286" xr:uid="{00000000-0005-0000-0000-000032130000}"/>
    <cellStyle name="差_TR7205-71功能检查表（check list）-20140808" xfId="5287" xr:uid="{00000000-0005-0000-0000-000033130000}"/>
    <cellStyle name="差_TR721671 SK251(E-Call) Entry Basic Radio Appearance and Function Check list_20150707-中英文" xfId="5288" xr:uid="{00000000-0005-0000-0000-000034130000}"/>
    <cellStyle name="差_副本Product spec. 外观功能 Appearance and function Test_2015xxxx" xfId="5289" xr:uid="{00000000-0005-0000-0000-000035130000}"/>
    <cellStyle name="常规" xfId="0" builtinId="0"/>
    <cellStyle name="常规 10" xfId="107" xr:uid="{00000000-0005-0000-0000-0000CF130000}"/>
    <cellStyle name="常规 11" xfId="77" xr:uid="{00000000-0005-0000-0000-00007C000000}"/>
    <cellStyle name="常规 2" xfId="66" xr:uid="{00000000-0005-0000-0000-000071000000}"/>
    <cellStyle name="常规 2 12" xfId="5296" xr:uid="{00000000-0005-0000-0000-000038130000}"/>
    <cellStyle name="常规 2 2" xfId="197" xr:uid="{00000000-0005-0000-0000-000039130000}"/>
    <cellStyle name="常规 2 2 2" xfId="308" xr:uid="{00000000-0005-0000-0000-00003A130000}"/>
    <cellStyle name="常规 2 2 2 2" xfId="456" xr:uid="{00000000-0005-0000-0000-00003B130000}"/>
    <cellStyle name="常规 2 2 2 2 2" xfId="5297" xr:uid="{00000000-0005-0000-0000-00003C130000}"/>
    <cellStyle name="常规 2 2 2 3" xfId="5203" xr:uid="{00000000-0005-0000-0000-00003D130000}"/>
    <cellStyle name="常规 2 2 3" xfId="391" xr:uid="{00000000-0005-0000-0000-00003E130000}"/>
    <cellStyle name="常规 2 2 4" xfId="5034" xr:uid="{00000000-0005-0000-0000-00003F130000}"/>
    <cellStyle name="常规 2 2 4 2" xfId="5045" xr:uid="{00000000-0005-0000-0000-000040130000}"/>
    <cellStyle name="常规 2 3" xfId="34" xr:uid="{00000000-0005-0000-0000-000051000000}"/>
    <cellStyle name="常规 2 3 2" xfId="393" xr:uid="{00000000-0005-0000-0000-000041130000}"/>
    <cellStyle name="常规 2 4" xfId="447" xr:uid="{00000000-0005-0000-0000-000042130000}"/>
    <cellStyle name="常规 2 5" xfId="5202" xr:uid="{00000000-0005-0000-0000-000043130000}"/>
    <cellStyle name="常规 2 6" xfId="294" xr:uid="{00000000-0005-0000-0000-000037130000}"/>
    <cellStyle name="常规 2_MIB2-G_USB Test case_Guan Tianzi" xfId="309" xr:uid="{00000000-0005-0000-0000-000044130000}"/>
    <cellStyle name="常规 3" xfId="78" xr:uid="{00000000-0005-0000-0000-00007D000000}"/>
    <cellStyle name="常规 3 2" xfId="79" xr:uid="{00000000-0005-0000-0000-00007E000000}"/>
    <cellStyle name="常规 3 2 2" xfId="374" xr:uid="{00000000-0005-0000-0000-000046130000}"/>
    <cellStyle name="常规 3 3" xfId="5204" xr:uid="{00000000-0005-0000-0000-000047130000}"/>
    <cellStyle name="常规 3 3 2" xfId="5279" xr:uid="{00000000-0005-0000-0000-000048130000}"/>
    <cellStyle name="常规 3 4" xfId="4926" xr:uid="{00000000-0005-0000-0000-000049130000}"/>
    <cellStyle name="常规 3 4 2" xfId="4927" xr:uid="{00000000-0005-0000-0000-00004A130000}"/>
    <cellStyle name="常规 3 4_Sub-pressure SWRC Test Case" xfId="4928" xr:uid="{00000000-0005-0000-0000-00004B130000}"/>
    <cellStyle name="常规 3 5" xfId="5280" xr:uid="{00000000-0005-0000-0000-00004C130000}"/>
    <cellStyle name="常规 3 6" xfId="5298" xr:uid="{00000000-0005-0000-0000-00004D130000}"/>
    <cellStyle name="常规 3 7" xfId="165" xr:uid="{00000000-0005-0000-0000-000045130000}"/>
    <cellStyle name="常规 3_Sub-pressure SWRC Test Case" xfId="4929" xr:uid="{00000000-0005-0000-0000-00004E130000}"/>
    <cellStyle name="常规 4" xfId="80" xr:uid="{00000000-0005-0000-0000-00007F000000}"/>
    <cellStyle name="常规 4 2" xfId="310" xr:uid="{00000000-0005-0000-0000-000050130000}"/>
    <cellStyle name="常规 4 2 2" xfId="311" xr:uid="{00000000-0005-0000-0000-000051130000}"/>
    <cellStyle name="常规 4 2 3" xfId="457" xr:uid="{00000000-0005-0000-0000-000052130000}"/>
    <cellStyle name="常规 4 2 4" xfId="5206" xr:uid="{00000000-0005-0000-0000-000053130000}"/>
    <cellStyle name="常规 4 2_Sub-pressure SWRC Test Case" xfId="4930" xr:uid="{00000000-0005-0000-0000-000054130000}"/>
    <cellStyle name="常规 4 3" xfId="437" xr:uid="{00000000-0005-0000-0000-000055130000}"/>
    <cellStyle name="常规 4 4" xfId="5205" xr:uid="{00000000-0005-0000-0000-000056130000}"/>
    <cellStyle name="常规 4 5" xfId="273" xr:uid="{00000000-0005-0000-0000-00004F130000}"/>
    <cellStyle name="常规 4_Sub-pressure SWRC Test Case" xfId="4931" xr:uid="{00000000-0005-0000-0000-000057130000}"/>
    <cellStyle name="常规 5" xfId="81" xr:uid="{00000000-0005-0000-0000-000080000000}"/>
    <cellStyle name="常规 5 2" xfId="123" xr:uid="{00000000-0005-0000-0000-000059130000}"/>
    <cellStyle name="常规 5 2 2" xfId="126" xr:uid="{00000000-0005-0000-0000-00005A130000}"/>
    <cellStyle name="常规 5 2 3" xfId="346" xr:uid="{00000000-0005-0000-0000-00005B130000}"/>
    <cellStyle name="常规 5 2 4" xfId="5208" xr:uid="{00000000-0005-0000-0000-00005C130000}"/>
    <cellStyle name="常规 5 2_Sub-pressure SWRC Test Case" xfId="4932" xr:uid="{00000000-0005-0000-0000-00005D130000}"/>
    <cellStyle name="常规 5 3" xfId="401" xr:uid="{00000000-0005-0000-0000-00005E130000}"/>
    <cellStyle name="常规 5 4" xfId="5207" xr:uid="{00000000-0005-0000-0000-00005F130000}"/>
    <cellStyle name="常规 5 5" xfId="5281" xr:uid="{00000000-0005-0000-0000-000060130000}"/>
    <cellStyle name="常规 5 6" xfId="208" xr:uid="{00000000-0005-0000-0000-000058130000}"/>
    <cellStyle name="常规 5_Sub-pressure SWRC Test Case" xfId="4933" xr:uid="{00000000-0005-0000-0000-000061130000}"/>
    <cellStyle name="常规 6" xfId="5" xr:uid="{00000000-0005-0000-0000-000010000000}"/>
    <cellStyle name="常规 6 2" xfId="4934" xr:uid="{00000000-0005-0000-0000-000063130000}"/>
    <cellStyle name="常规 6 3" xfId="342" xr:uid="{00000000-0005-0000-0000-000062130000}"/>
    <cellStyle name="常规 6_Sub-pressure SWRC Test Case" xfId="4935" xr:uid="{00000000-0005-0000-0000-000064130000}"/>
    <cellStyle name="常规 7" xfId="335" xr:uid="{00000000-0005-0000-0000-000065130000}"/>
    <cellStyle name="常规 7 2" xfId="470" xr:uid="{00000000-0005-0000-0000-000066130000}"/>
    <cellStyle name="常规 7 3" xfId="471" xr:uid="{00000000-0005-0000-0000-000067130000}"/>
    <cellStyle name="常规 7 3 2" xfId="5033" xr:uid="{00000000-0005-0000-0000-000068130000}"/>
    <cellStyle name="常规 7 3 2 2" xfId="5044" xr:uid="{00000000-0005-0000-0000-000069130000}"/>
    <cellStyle name="常规 7 3 2 2 2" xfId="5295" xr:uid="{00000000-0005-0000-0000-00006A130000}"/>
    <cellStyle name="常规 8" xfId="5035" xr:uid="{00000000-0005-0000-0000-00006B130000}"/>
    <cellStyle name="常规 8 2" xfId="5046" xr:uid="{00000000-0005-0000-0000-00006C130000}"/>
    <cellStyle name="常规 9" xfId="5294" xr:uid="{00000000-0005-0000-0000-00006D130000}"/>
    <cellStyle name="常规_Pursebook-SOW-wistron-0 91" xfId="82" xr:uid="{00000000-0005-0000-0000-000081000000}"/>
    <cellStyle name="常规_QMS－cover" xfId="83" xr:uid="{00000000-0005-0000-0000-000082000000}"/>
    <cellStyle name="常规_系统设计报告" xfId="84" xr:uid="{00000000-0005-0000-0000-000083000000}"/>
    <cellStyle name="超链接" xfId="3" builtinId="8"/>
    <cellStyle name="超链接 2" xfId="312" xr:uid="{00000000-0005-0000-0000-000072130000}"/>
    <cellStyle name="超链接 2 2" xfId="313" xr:uid="{00000000-0005-0000-0000-000073130000}"/>
    <cellStyle name="超链接 2 2 2" xfId="261" xr:uid="{00000000-0005-0000-0000-000074130000}"/>
    <cellStyle name="超链接 2 2 3" xfId="459" xr:uid="{00000000-0005-0000-0000-000075130000}"/>
    <cellStyle name="超链接 2 2 4" xfId="5210" xr:uid="{00000000-0005-0000-0000-000076130000}"/>
    <cellStyle name="超链接 2 2_Sub-pressure SWRC Test Case" xfId="4936" xr:uid="{00000000-0005-0000-0000-000077130000}"/>
    <cellStyle name="超链接 2 3" xfId="458" xr:uid="{00000000-0005-0000-0000-000078130000}"/>
    <cellStyle name="超链接 2 4" xfId="5209" xr:uid="{00000000-0005-0000-0000-000079130000}"/>
    <cellStyle name="超链接 2_Sub-pressure SWRC Test Case" xfId="4937" xr:uid="{00000000-0005-0000-0000-00007A130000}"/>
    <cellStyle name="分级显示行_1_ICAL FORM" xfId="231" xr:uid="{00000000-0005-0000-0000-00007B130000}"/>
    <cellStyle name="나쁨" xfId="85" xr:uid="{00000000-0005-0000-0000-000084000000}"/>
    <cellStyle name="날짜" xfId="4938" xr:uid="{00000000-0005-0000-0000-00007C130000}"/>
    <cellStyle name="날짜 2" xfId="4939" xr:uid="{00000000-0005-0000-0000-00007D130000}"/>
    <cellStyle name="날짜_Sub-pressure SWRC Test Case" xfId="4940" xr:uid="{00000000-0005-0000-0000-00007E130000}"/>
    <cellStyle name="好 2" xfId="314" xr:uid="{00000000-0005-0000-0000-00007F130000}"/>
    <cellStyle name="好 2 2" xfId="315" xr:uid="{00000000-0005-0000-0000-000080130000}"/>
    <cellStyle name="好 2 3" xfId="460" xr:uid="{00000000-0005-0000-0000-000081130000}"/>
    <cellStyle name="好 2 4" xfId="5212" xr:uid="{00000000-0005-0000-0000-000082130000}"/>
    <cellStyle name="好 2_Sub-pressure SWRC Test Case" xfId="4941" xr:uid="{00000000-0005-0000-0000-000083130000}"/>
    <cellStyle name="好 3" xfId="4942" xr:uid="{00000000-0005-0000-0000-000084130000}"/>
    <cellStyle name="好 3 2" xfId="5213" xr:uid="{00000000-0005-0000-0000-000085130000}"/>
    <cellStyle name="好 4" xfId="5211" xr:uid="{00000000-0005-0000-0000-000086130000}"/>
    <cellStyle name="好_PAZ0000 2 0008-Sanity test report" xfId="4" xr:uid="{00000000-0005-0000-0000-00000F000000}"/>
    <cellStyle name="好_Procyon-Android-SWList-20100222-Rev01 (Jack)" xfId="86" xr:uid="{00000000-0005-0000-0000-000085000000}"/>
    <cellStyle name="好_Sub-pressure SWRC Test Case" xfId="4943" xr:uid="{00000000-0005-0000-0000-000087130000}"/>
    <cellStyle name="好_Sub-pressure SWRC Test Case 2" xfId="4944" xr:uid="{00000000-0005-0000-0000-000088130000}"/>
    <cellStyle name="好_Sub-pressure SWRC Test Case 2_Sub-pressure SWRC Test Case" xfId="4945" xr:uid="{00000000-0005-0000-0000-000089130000}"/>
    <cellStyle name="好_Sub-pressure SWRC Test Case_1" xfId="4946" xr:uid="{00000000-0005-0000-0000-00008A130000}"/>
    <cellStyle name="好_Sub-pressure SWRC Test Case_Sub-pressure SWRC Test Case" xfId="4947" xr:uid="{00000000-0005-0000-0000-00008B130000}"/>
    <cellStyle name="好_TR7204-71外观功能附表（check list）" xfId="5290" xr:uid="{00000000-0005-0000-0000-00008C130000}"/>
    <cellStyle name="好_TR7205-71功能检查表（check list）-20140808" xfId="5291" xr:uid="{00000000-0005-0000-0000-00008D130000}"/>
    <cellStyle name="好_TR721671 SK251(E-Call) Entry Basic Radio Appearance and Function Check list_20150707-中英文" xfId="5292" xr:uid="{00000000-0005-0000-0000-00008E130000}"/>
    <cellStyle name="好_副本Product spec. 外观功能 Appearance and function Test_2015xxxx" xfId="5293" xr:uid="{00000000-0005-0000-0000-00008F130000}"/>
    <cellStyle name="壞_PAZ0000 2 0008-Sanity test report" xfId="87" xr:uid="{00000000-0005-0000-0000-000086000000}"/>
    <cellStyle name="壞_Procyon-Android-SWList-20100222-Rev01 (Jack)" xfId="50" xr:uid="{00000000-0005-0000-0000-000061000000}"/>
    <cellStyle name="汇总 2" xfId="316" xr:uid="{00000000-0005-0000-0000-000090130000}"/>
    <cellStyle name="汇总 2 2" xfId="317" xr:uid="{00000000-0005-0000-0000-000091130000}"/>
    <cellStyle name="汇总 2 3" xfId="461" xr:uid="{00000000-0005-0000-0000-000092130000}"/>
    <cellStyle name="汇总 2 4" xfId="5215" xr:uid="{00000000-0005-0000-0000-000093130000}"/>
    <cellStyle name="汇总 2_Sub-pressure SWRC Test Case" xfId="4948" xr:uid="{00000000-0005-0000-0000-000094130000}"/>
    <cellStyle name="汇总 3" xfId="4949" xr:uid="{00000000-0005-0000-0000-000095130000}"/>
    <cellStyle name="汇总 3 2" xfId="5216" xr:uid="{00000000-0005-0000-0000-000096130000}"/>
    <cellStyle name="汇总 4" xfId="5214" xr:uid="{00000000-0005-0000-0000-000097130000}"/>
    <cellStyle name="货币 2" xfId="243" xr:uid="{00000000-0005-0000-0000-000098130000}"/>
    <cellStyle name="计算 2" xfId="113" xr:uid="{00000000-0005-0000-0000-000099130000}"/>
    <cellStyle name="计算 2 2" xfId="185" xr:uid="{00000000-0005-0000-0000-00009A130000}"/>
    <cellStyle name="计算 2 3" xfId="339" xr:uid="{00000000-0005-0000-0000-00009B130000}"/>
    <cellStyle name="计算 2 4" xfId="5218" xr:uid="{00000000-0005-0000-0000-00009C130000}"/>
    <cellStyle name="计算 2_Sub-pressure SWRC Test Case" xfId="4950" xr:uid="{00000000-0005-0000-0000-00009D130000}"/>
    <cellStyle name="计算 3" xfId="4951" xr:uid="{00000000-0005-0000-0000-00009E130000}"/>
    <cellStyle name="计算 3 2" xfId="5219" xr:uid="{00000000-0005-0000-0000-00009F130000}"/>
    <cellStyle name="计算 4" xfId="5217" xr:uid="{00000000-0005-0000-0000-0000A0130000}"/>
    <cellStyle name="检查单元格 2" xfId="188" xr:uid="{00000000-0005-0000-0000-0000A1130000}"/>
    <cellStyle name="检查单元格 2 2" xfId="318" xr:uid="{00000000-0005-0000-0000-0000A2130000}"/>
    <cellStyle name="检查单元格 2 3" xfId="434" xr:uid="{00000000-0005-0000-0000-0000A3130000}"/>
    <cellStyle name="检查单元格 2 4" xfId="5221" xr:uid="{00000000-0005-0000-0000-0000A4130000}"/>
    <cellStyle name="检查单元格 2_Sub-pressure SWRC Test Case" xfId="4952" xr:uid="{00000000-0005-0000-0000-0000A5130000}"/>
    <cellStyle name="检查单元格 3" xfId="4953" xr:uid="{00000000-0005-0000-0000-0000A6130000}"/>
    <cellStyle name="检查单元格 3 2" xfId="5222" xr:uid="{00000000-0005-0000-0000-0000A7130000}"/>
    <cellStyle name="检查单元格 4" xfId="5220" xr:uid="{00000000-0005-0000-0000-0000A8130000}"/>
    <cellStyle name="解释性文本 2" xfId="319" xr:uid="{00000000-0005-0000-0000-0000A9130000}"/>
    <cellStyle name="解释性文本 2 2" xfId="122" xr:uid="{00000000-0005-0000-0000-0000AA130000}"/>
    <cellStyle name="解释性文本 2 3" xfId="462" xr:uid="{00000000-0005-0000-0000-0000AB130000}"/>
    <cellStyle name="解释性文本 2 4" xfId="5224" xr:uid="{00000000-0005-0000-0000-0000AC130000}"/>
    <cellStyle name="解释性文本 2_Sub-pressure SWRC Test Case" xfId="4954" xr:uid="{00000000-0005-0000-0000-0000AD130000}"/>
    <cellStyle name="解释性文本 3" xfId="4955" xr:uid="{00000000-0005-0000-0000-0000AE130000}"/>
    <cellStyle name="解释性文本 3 2" xfId="5225" xr:uid="{00000000-0005-0000-0000-0000AF130000}"/>
    <cellStyle name="解释性文本 4" xfId="5223" xr:uid="{00000000-0005-0000-0000-0000B0130000}"/>
    <cellStyle name="警告文本 2" xfId="177" xr:uid="{00000000-0005-0000-0000-0000B1130000}"/>
    <cellStyle name="警告文本 2 2" xfId="320" xr:uid="{00000000-0005-0000-0000-0000B2130000}"/>
    <cellStyle name="警告文本 2 3" xfId="382" xr:uid="{00000000-0005-0000-0000-0000B3130000}"/>
    <cellStyle name="警告文本 2 4" xfId="5227" xr:uid="{00000000-0005-0000-0000-0000B4130000}"/>
    <cellStyle name="警告文本 2_Sub-pressure SWRC Test Case" xfId="4956" xr:uid="{00000000-0005-0000-0000-0000B5130000}"/>
    <cellStyle name="警告文本 3" xfId="4957" xr:uid="{00000000-0005-0000-0000-0000B6130000}"/>
    <cellStyle name="警告文本 3 2" xfId="5228" xr:uid="{00000000-0005-0000-0000-0000B7130000}"/>
    <cellStyle name="警告文本 4" xfId="5226" xr:uid="{00000000-0005-0000-0000-0000B8130000}"/>
    <cellStyle name="달러" xfId="4958" xr:uid="{00000000-0005-0000-0000-0000B9130000}"/>
    <cellStyle name="달러 2" xfId="4959" xr:uid="{00000000-0005-0000-0000-0000BA130000}"/>
    <cellStyle name="달러_Sub-pressure SWRC Test Case" xfId="4960" xr:uid="{00000000-0005-0000-0000-0000BB130000}"/>
    <cellStyle name="链接单元格 2" xfId="321" xr:uid="{00000000-0005-0000-0000-0000BC130000}"/>
    <cellStyle name="链接单元格 2 2" xfId="322" xr:uid="{00000000-0005-0000-0000-0000BD130000}"/>
    <cellStyle name="链接单元格 2 3" xfId="463" xr:uid="{00000000-0005-0000-0000-0000BE130000}"/>
    <cellStyle name="链接单元格 2 4" xfId="5230" xr:uid="{00000000-0005-0000-0000-0000BF130000}"/>
    <cellStyle name="链接单元格 2_Sub-pressure SWRC Test Case" xfId="4961" xr:uid="{00000000-0005-0000-0000-0000C0130000}"/>
    <cellStyle name="链接单元格 3" xfId="4962" xr:uid="{00000000-0005-0000-0000-0000C1130000}"/>
    <cellStyle name="链接单元格 3 2" xfId="5231" xr:uid="{00000000-0005-0000-0000-0000C2130000}"/>
    <cellStyle name="链接单元格 4" xfId="5229" xr:uid="{00000000-0005-0000-0000-0000C3130000}"/>
    <cellStyle name="뒤에 오는 하이퍼링크" xfId="4963" xr:uid="{00000000-0005-0000-0000-0000C4130000}"/>
    <cellStyle name="뒤에 오는 하이퍼링크 2" xfId="4964" xr:uid="{00000000-0005-0000-0000-0000C5130000}"/>
    <cellStyle name="뒤에 오는 하이퍼링크_Sub-pressure SWRC Test Case" xfId="4965" xr:uid="{00000000-0005-0000-0000-0000C6130000}"/>
    <cellStyle name="똿뗦먛귟 [0.00]_NT Server " xfId="4966" xr:uid="{00000000-0005-0000-0000-0000C7130000}"/>
    <cellStyle name="똿뗦먛귟_NT Server " xfId="4967" xr:uid="{00000000-0005-0000-0000-0000C8130000}"/>
    <cellStyle name="普通_ATMCONF" xfId="7" xr:uid="{00000000-0005-0000-0000-000025000000}"/>
    <cellStyle name="千分位[0]_laroux" xfId="323" xr:uid="{00000000-0005-0000-0000-0000CA130000}"/>
    <cellStyle name="千分位_laroux" xfId="156" xr:uid="{00000000-0005-0000-0000-0000CB130000}"/>
    <cellStyle name="千位[0]_ATMserver" xfId="32" xr:uid="{00000000-0005-0000-0000-00004F000000}"/>
    <cellStyle name="千位_ATMserver" xfId="88" xr:uid="{00000000-0005-0000-0000-000087000000}"/>
    <cellStyle name="千位分隔 2" xfId="89" xr:uid="{00000000-0005-0000-0000-000088000000}"/>
    <cellStyle name="强调文字颜色 1 2" xfId="251" xr:uid="{00000000-0005-0000-0000-0000CE130000}"/>
    <cellStyle name="强调文字颜色 1 2 2" xfId="324" xr:uid="{00000000-0005-0000-0000-0000CF130000}"/>
    <cellStyle name="强调文字颜色 1 2 3" xfId="424" xr:uid="{00000000-0005-0000-0000-0000D0130000}"/>
    <cellStyle name="强调文字颜色 1 2 4" xfId="5233" xr:uid="{00000000-0005-0000-0000-0000D1130000}"/>
    <cellStyle name="强调文字颜色 1 2_Sub-pressure SWRC Test Case" xfId="4968" xr:uid="{00000000-0005-0000-0000-0000D2130000}"/>
    <cellStyle name="强调文字颜色 1 3" xfId="4969" xr:uid="{00000000-0005-0000-0000-0000D3130000}"/>
    <cellStyle name="强调文字颜色 1 3 2" xfId="5234" xr:uid="{00000000-0005-0000-0000-0000D4130000}"/>
    <cellStyle name="强调文字颜色 1 4" xfId="5232" xr:uid="{00000000-0005-0000-0000-0000D5130000}"/>
    <cellStyle name="强调文字颜色 2 2" xfId="325" xr:uid="{00000000-0005-0000-0000-0000D6130000}"/>
    <cellStyle name="强调文字颜色 2 2 2" xfId="150" xr:uid="{00000000-0005-0000-0000-0000D7130000}"/>
    <cellStyle name="强调文字颜色 2 2 3" xfId="464" xr:uid="{00000000-0005-0000-0000-0000D8130000}"/>
    <cellStyle name="强调文字颜色 2 2 4" xfId="5236" xr:uid="{00000000-0005-0000-0000-0000D9130000}"/>
    <cellStyle name="强调文字颜色 2 2_Sub-pressure SWRC Test Case" xfId="4970" xr:uid="{00000000-0005-0000-0000-0000DA130000}"/>
    <cellStyle name="强调文字颜色 2 3" xfId="4971" xr:uid="{00000000-0005-0000-0000-0000DB130000}"/>
    <cellStyle name="强调文字颜色 2 3 2" xfId="5237" xr:uid="{00000000-0005-0000-0000-0000DC130000}"/>
    <cellStyle name="强调文字颜色 2 4" xfId="5235" xr:uid="{00000000-0005-0000-0000-0000DD130000}"/>
    <cellStyle name="强调文字颜色 3 2" xfId="326" xr:uid="{00000000-0005-0000-0000-0000DE130000}"/>
    <cellStyle name="强调文字颜色 3 2 2" xfId="327" xr:uid="{00000000-0005-0000-0000-0000DF130000}"/>
    <cellStyle name="强调文字颜色 3 2 3" xfId="465" xr:uid="{00000000-0005-0000-0000-0000E0130000}"/>
    <cellStyle name="强调文字颜色 3 2 4" xfId="5239" xr:uid="{00000000-0005-0000-0000-0000E1130000}"/>
    <cellStyle name="强调文字颜色 3 2_Sub-pressure SWRC Test Case" xfId="4972" xr:uid="{00000000-0005-0000-0000-0000E2130000}"/>
    <cellStyle name="强调文字颜色 3 3" xfId="4973" xr:uid="{00000000-0005-0000-0000-0000E3130000}"/>
    <cellStyle name="强调文字颜色 3 3 2" xfId="5240" xr:uid="{00000000-0005-0000-0000-0000E4130000}"/>
    <cellStyle name="强调文字颜色 3 4" xfId="5238" xr:uid="{00000000-0005-0000-0000-0000E5130000}"/>
    <cellStyle name="强调文字颜色 4 2" xfId="202" xr:uid="{00000000-0005-0000-0000-0000E6130000}"/>
    <cellStyle name="强调文字颜色 4 2 2" xfId="328" xr:uid="{00000000-0005-0000-0000-0000E7130000}"/>
    <cellStyle name="强调文字颜色 4 2 3" xfId="396" xr:uid="{00000000-0005-0000-0000-0000E8130000}"/>
    <cellStyle name="强调文字颜色 4 2 4" xfId="5242" xr:uid="{00000000-0005-0000-0000-0000E9130000}"/>
    <cellStyle name="强调文字颜色 4 2_Sub-pressure SWRC Test Case" xfId="4974" xr:uid="{00000000-0005-0000-0000-0000EA130000}"/>
    <cellStyle name="强调文字颜色 4 3" xfId="4975" xr:uid="{00000000-0005-0000-0000-0000EB130000}"/>
    <cellStyle name="强调文字颜色 4 3 2" xfId="5243" xr:uid="{00000000-0005-0000-0000-0000EC130000}"/>
    <cellStyle name="强调文字颜色 4 4" xfId="5241" xr:uid="{00000000-0005-0000-0000-0000ED130000}"/>
    <cellStyle name="强调文字颜色 5 2" xfId="329" xr:uid="{00000000-0005-0000-0000-0000EE130000}"/>
    <cellStyle name="强调文字颜色 5 2 2" xfId="257" xr:uid="{00000000-0005-0000-0000-0000EF130000}"/>
    <cellStyle name="强调文字颜色 5 2 3" xfId="466" xr:uid="{00000000-0005-0000-0000-0000F0130000}"/>
    <cellStyle name="强调文字颜色 5 2 4" xfId="5245" xr:uid="{00000000-0005-0000-0000-0000F1130000}"/>
    <cellStyle name="强调文字颜色 5 2_Sub-pressure SWRC Test Case" xfId="4976" xr:uid="{00000000-0005-0000-0000-0000F2130000}"/>
    <cellStyle name="强调文字颜色 5 3" xfId="4977" xr:uid="{00000000-0005-0000-0000-0000F3130000}"/>
    <cellStyle name="强调文字颜色 5 3 2" xfId="5246" xr:uid="{00000000-0005-0000-0000-0000F4130000}"/>
    <cellStyle name="强调文字颜色 5 4" xfId="5244" xr:uid="{00000000-0005-0000-0000-0000F5130000}"/>
    <cellStyle name="强调文字颜色 6 2" xfId="330" xr:uid="{00000000-0005-0000-0000-0000F6130000}"/>
    <cellStyle name="强调文字颜色 6 2 2" xfId="331" xr:uid="{00000000-0005-0000-0000-0000F7130000}"/>
    <cellStyle name="强调文字颜色 6 2 3" xfId="467" xr:uid="{00000000-0005-0000-0000-0000F8130000}"/>
    <cellStyle name="强调文字颜色 6 2 4" xfId="5248" xr:uid="{00000000-0005-0000-0000-0000F9130000}"/>
    <cellStyle name="强调文字颜色 6 2_Sub-pressure SWRC Test Case" xfId="4978" xr:uid="{00000000-0005-0000-0000-0000FA130000}"/>
    <cellStyle name="强调文字颜色 6 3" xfId="4979" xr:uid="{00000000-0005-0000-0000-0000FB130000}"/>
    <cellStyle name="强调文字颜色 6 3 2" xfId="5249" xr:uid="{00000000-0005-0000-0000-0000FC130000}"/>
    <cellStyle name="强调文字颜色 6 4" xfId="5247" xr:uid="{00000000-0005-0000-0000-0000FD130000}"/>
    <cellStyle name="适中 2" xfId="136" xr:uid="{00000000-0005-0000-0000-0000FE130000}"/>
    <cellStyle name="适中 2 2" xfId="193" xr:uid="{00000000-0005-0000-0000-0000FF130000}"/>
    <cellStyle name="适中 2 3" xfId="361" xr:uid="{00000000-0005-0000-0000-000000140000}"/>
    <cellStyle name="适中 2 4" xfId="5251" xr:uid="{00000000-0005-0000-0000-000001140000}"/>
    <cellStyle name="适中 2_Sub-pressure SWRC Test Case" xfId="4980" xr:uid="{00000000-0005-0000-0000-000002140000}"/>
    <cellStyle name="适中 3" xfId="4981" xr:uid="{00000000-0005-0000-0000-000003140000}"/>
    <cellStyle name="适中 3 2" xfId="5252" xr:uid="{00000000-0005-0000-0000-000004140000}"/>
    <cellStyle name="适中 4" xfId="5250" xr:uid="{00000000-0005-0000-0000-000005140000}"/>
    <cellStyle name="输出 2" xfId="133" xr:uid="{00000000-0005-0000-0000-000006140000}"/>
    <cellStyle name="输出 2 2" xfId="160" xr:uid="{00000000-0005-0000-0000-000007140000}"/>
    <cellStyle name="输出 2 3" xfId="355" xr:uid="{00000000-0005-0000-0000-000008140000}"/>
    <cellStyle name="输出 2 4" xfId="5254" xr:uid="{00000000-0005-0000-0000-000009140000}"/>
    <cellStyle name="输出 2_Sub-pressure SWRC Test Case" xfId="4982" xr:uid="{00000000-0005-0000-0000-00000A140000}"/>
    <cellStyle name="输出 3" xfId="4983" xr:uid="{00000000-0005-0000-0000-00000B140000}"/>
    <cellStyle name="输出 3 2" xfId="5255" xr:uid="{00000000-0005-0000-0000-00000C140000}"/>
    <cellStyle name="输出 4" xfId="5253" xr:uid="{00000000-0005-0000-0000-00000D140000}"/>
    <cellStyle name="输入 2" xfId="332" xr:uid="{00000000-0005-0000-0000-00000E140000}"/>
    <cellStyle name="输入 2 2" xfId="333" xr:uid="{00000000-0005-0000-0000-00000F140000}"/>
    <cellStyle name="输入 2 3" xfId="468" xr:uid="{00000000-0005-0000-0000-000010140000}"/>
    <cellStyle name="输入 2 4" xfId="5257" xr:uid="{00000000-0005-0000-0000-000011140000}"/>
    <cellStyle name="输入 2_Sub-pressure SWRC Test Case" xfId="4984" xr:uid="{00000000-0005-0000-0000-000012140000}"/>
    <cellStyle name="输入 3" xfId="4985" xr:uid="{00000000-0005-0000-0000-000013140000}"/>
    <cellStyle name="输入 3 2" xfId="5258" xr:uid="{00000000-0005-0000-0000-000014140000}"/>
    <cellStyle name="输入 4" xfId="5256" xr:uid="{00000000-0005-0000-0000-000015140000}"/>
    <cellStyle name="亾" xfId="4986" xr:uid="{00000000-0005-0000-0000-000016140000}"/>
    <cellStyle name="亾?悢揰1寘" xfId="4987" xr:uid="{00000000-0005-0000-0000-000017140000}"/>
    <cellStyle name="亾_Sub-pressure SWRC Test Case" xfId="4988" xr:uid="{00000000-0005-0000-0000-000018140000}"/>
    <cellStyle name="메모" xfId="90" xr:uid="{00000000-0005-0000-0000-000089000000}"/>
    <cellStyle name="未定義" xfId="91" xr:uid="{00000000-0005-0000-0000-00008A000000}"/>
    <cellStyle name="样式 1" xfId="92" xr:uid="{00000000-0005-0000-0000-00008B000000}"/>
    <cellStyle name="样式 1 10" xfId="334" xr:uid="{00000000-0005-0000-0000-000019140000}"/>
    <cellStyle name="样式 1 2" xfId="237" xr:uid="{00000000-0005-0000-0000-00001A140000}"/>
    <cellStyle name="样式 1 2 2" xfId="421" xr:uid="{00000000-0005-0000-0000-00001B140000}"/>
    <cellStyle name="样式 1 2 3" xfId="5260" xr:uid="{00000000-0005-0000-0000-00001C140000}"/>
    <cellStyle name="样式 1 2_Sub-pressure SWRC Test Case" xfId="4989" xr:uid="{00000000-0005-0000-0000-00001D140000}"/>
    <cellStyle name="样式 1 3" xfId="469" xr:uid="{00000000-0005-0000-0000-00001E140000}"/>
    <cellStyle name="样式 1 4" xfId="5259" xr:uid="{00000000-0005-0000-0000-00001F140000}"/>
    <cellStyle name="样式 1 5" xfId="5274" xr:uid="{00000000-0005-0000-0000-000020140000}"/>
    <cellStyle name="样式 1 6" xfId="5275" xr:uid="{00000000-0005-0000-0000-000021140000}"/>
    <cellStyle name="样式 1 7" xfId="5276" xr:uid="{00000000-0005-0000-0000-000022140000}"/>
    <cellStyle name="样式 1 8" xfId="5277" xr:uid="{00000000-0005-0000-0000-000023140000}"/>
    <cellStyle name="样式 1 9" xfId="5278" xr:uid="{00000000-0005-0000-0000-000024140000}"/>
    <cellStyle name="樣式 1" xfId="93" xr:uid="{00000000-0005-0000-0000-00008C000000}"/>
    <cellStyle name="一般_Buffalo10BL_A-TestPlan_Win7 (20100330)" xfId="94" xr:uid="{00000000-0005-0000-0000-00008D000000}"/>
    <cellStyle name="믅됞 [0.00]_NT Server " xfId="4990" xr:uid="{00000000-0005-0000-0000-000025140000}"/>
    <cellStyle name="믅됞_NT Server " xfId="4991" xr:uid="{00000000-0005-0000-0000-000026140000}"/>
    <cellStyle name="밍? [0]_엄넷?? " xfId="4992" xr:uid="{00000000-0005-0000-0000-000027140000}"/>
    <cellStyle name="밍?_엄넷?? " xfId="4993" xr:uid="{00000000-0005-0000-0000-000028140000}"/>
    <cellStyle name="弫?悂h乬_1?乧" xfId="4994" xr:uid="{00000000-0005-0000-0000-000029140000}"/>
    <cellStyle name="寘??? [0.00]_- 1f -" xfId="4995" xr:uid="{00000000-0005-0000-0000-00002A140000}"/>
    <cellStyle name="寘???_- 1f -" xfId="4996" xr:uid="{00000000-0005-0000-0000-00002B140000}"/>
    <cellStyle name="보통" xfId="95" xr:uid="{00000000-0005-0000-0000-00008E000000}"/>
    <cellStyle name="注释 2" xfId="4997" xr:uid="{00000000-0005-0000-0000-00002C140000}"/>
    <cellStyle name="注释 3" xfId="5261" xr:uid="{00000000-0005-0000-0000-00002D140000}"/>
    <cellStyle name="뷭?" xfId="4998" xr:uid="{00000000-0005-0000-0000-00002E140000}"/>
    <cellStyle name="뷭? 2" xfId="4999" xr:uid="{00000000-0005-0000-0000-00002F140000}"/>
    <cellStyle name="뷭?_Sub-pressure SWRC Test Case" xfId="5000" xr:uid="{00000000-0005-0000-0000-000030140000}"/>
    <cellStyle name="뷰A? [0]_엄넷?? " xfId="5001" xr:uid="{00000000-0005-0000-0000-000031140000}"/>
    <cellStyle name="뷰A?_엄넷?? " xfId="5002" xr:uid="{00000000-0005-0000-0000-000032140000}"/>
    <cellStyle name="설명 텍스트" xfId="96" xr:uid="{00000000-0005-0000-0000-00008F000000}"/>
    <cellStyle name="셀 확인" xfId="97" xr:uid="{00000000-0005-0000-0000-000090000000}"/>
    <cellStyle name="셈迷?XLS!check_filesche|_x0005_" xfId="5003" xr:uid="{00000000-0005-0000-0000-000033140000}"/>
    <cellStyle name="연결된 셀" xfId="98" xr:uid="{00000000-0005-0000-0000-000091000000}"/>
    <cellStyle name="요약" xfId="99" xr:uid="{00000000-0005-0000-0000-000092000000}"/>
    <cellStyle name="입력" xfId="100" xr:uid="{00000000-0005-0000-0000-000093000000}"/>
    <cellStyle name="자리수" xfId="5004" xr:uid="{00000000-0005-0000-0000-000034140000}"/>
    <cellStyle name="자리수0" xfId="5005" xr:uid="{00000000-0005-0000-0000-000035140000}"/>
    <cellStyle name="제목" xfId="101" xr:uid="{00000000-0005-0000-0000-000094000000}"/>
    <cellStyle name="제목 1" xfId="102" xr:uid="{00000000-0005-0000-0000-000095000000}"/>
    <cellStyle name="제목 2" xfId="103" xr:uid="{00000000-0005-0000-0000-000096000000}"/>
    <cellStyle name="제목 3" xfId="104" xr:uid="{00000000-0005-0000-0000-000097000000}"/>
    <cellStyle name="제목 4" xfId="105" xr:uid="{00000000-0005-0000-0000-000098000000}"/>
    <cellStyle name="좋음" xfId="106" xr:uid="{00000000-0005-0000-0000-000099000000}"/>
    <cellStyle name="출력" xfId="14" xr:uid="{00000000-0005-0000-0000-00003B000000}"/>
    <cellStyle name="콤마 [0]_          " xfId="5006" xr:uid="{00000000-0005-0000-0000-000036140000}"/>
    <cellStyle name="콤마 [0]견적서(성남)" xfId="5007" xr:uid="{00000000-0005-0000-0000-000037140000}"/>
    <cellStyle name="콤마 [0]견적서(성남) 2" xfId="5008" xr:uid="{00000000-0005-0000-0000-000038140000}"/>
    <cellStyle name="콤마 [0]견적서(성남)_Sub-pressure SWRC Test Case" xfId="5009" xr:uid="{00000000-0005-0000-0000-000039140000}"/>
    <cellStyle name="콤마 [0]노무 (2)" xfId="5010" xr:uid="{00000000-0005-0000-0000-00003A140000}"/>
    <cellStyle name="콤마,_x0005__x0014_" xfId="5011" xr:uid="{00000000-0005-0000-0000-00003B140000}"/>
    <cellStyle name="콤마,_x0005__x0014_ 2" xfId="5012" xr:uid="{00000000-0005-0000-0000-00003C140000}"/>
    <cellStyle name="콤마,_x0005__x0014__Sub-pressure SWRC Test Case" xfId="5013" xr:uid="{00000000-0005-0000-0000-00003D140000}"/>
    <cellStyle name="콤마_          " xfId="5014" xr:uid="{00000000-0005-0000-0000-00003E140000}"/>
    <cellStyle name="콤마鍮?(2)" xfId="5015" xr:uid="{00000000-0005-0000-0000-00003F140000}"/>
    <cellStyle name="콤마견적 표지" xfId="5016" xr:uid="{00000000-0005-0000-0000-000040140000}"/>
    <cellStyle name="콤마견적 표지 2" xfId="5017" xr:uid="{00000000-0005-0000-0000-000041140000}"/>
    <cellStyle name="콤마견적 표지_Sub-pressure SWRC Test Case" xfId="5018" xr:uid="{00000000-0005-0000-0000-000042140000}"/>
    <cellStyle name="통화갑지(토탈)_1" xfId="5019" xr:uid="{00000000-0005-0000-0000-000043140000}"/>
    <cellStyle name="퍼센트" xfId="5020" xr:uid="{00000000-0005-0000-0000-000044140000}"/>
    <cellStyle name="표준_051026  NAVI  보급형검토항목_검토분담안20051102" xfId="5021" xr:uid="{00000000-0005-0000-0000-000045140000}"/>
    <cellStyle name="표준渦潟뼁ぜ?갑지(토탈)_laroux" xfId="5022" xr:uid="{00000000-0005-0000-0000-000046140000}"/>
    <cellStyle name="표준像呼?(2)" xfId="5023" xr:uid="{00000000-0005-0000-0000-000047140000}"/>
    <cellStyle name="표준像呼?(2) 2" xfId="5024" xr:uid="{00000000-0005-0000-0000-000048140000}"/>
    <cellStyle name="표준茱볐뼁?(2)_갑지(토탈)" xfId="5025" xr:uid="{00000000-0005-0000-0000-000049140000}"/>
    <cellStyle name="퓭닉_ㅶA??絡 " xfId="5026" xr:uid="{00000000-0005-0000-0000-00004A140000}"/>
    <cellStyle name="하이퍼링크_L100 DVD_NAVI_070820" xfId="5027" xr:uid="{00000000-0005-0000-0000-00004B140000}"/>
    <cellStyle name="합산" xfId="5028" xr:uid="{00000000-0005-0000-0000-00004C140000}"/>
    <cellStyle name="합산 2" xfId="5029" xr:uid="{00000000-0005-0000-0000-00004D140000}"/>
    <cellStyle name="합산_Sub-pressure SWRC Test Case" xfId="5030" xr:uid="{00000000-0005-0000-0000-00004E140000}"/>
    <cellStyle name="화폐기호" xfId="5031" xr:uid="{00000000-0005-0000-0000-00004F140000}"/>
    <cellStyle name="화폐기호0" xfId="5032" xr:uid="{00000000-0005-0000-0000-000050140000}"/>
  </cellStyles>
  <dxfs count="264">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1238250</xdr:colOff>
      <xdr:row>1565</xdr:row>
      <xdr:rowOff>533400</xdr:rowOff>
    </xdr:from>
    <xdr:to>
      <xdr:col>12</xdr:col>
      <xdr:colOff>1238250</xdr:colOff>
      <xdr:row>1567</xdr:row>
      <xdr:rowOff>594951</xdr:rowOff>
    </xdr:to>
    <xdr:pic>
      <xdr:nvPicPr>
        <xdr:cNvPr id="12" name="图片 11">
          <a:extLst>
            <a:ext uri="{FF2B5EF4-FFF2-40B4-BE49-F238E27FC236}">
              <a16:creationId xmlns:a16="http://schemas.microsoft.com/office/drawing/2014/main" id="{774AA8D4-221F-4C37-ADFA-3D6C851FBEAC}"/>
            </a:ext>
          </a:extLst>
        </xdr:cNvPr>
        <xdr:cNvPicPr>
          <a:picLocks noChangeAspect="1"/>
        </xdr:cNvPicPr>
      </xdr:nvPicPr>
      <xdr:blipFill>
        <a:blip xmlns:r="http://schemas.openxmlformats.org/officeDocument/2006/relationships" r:embed="rId1"/>
        <a:stretch>
          <a:fillRect/>
        </a:stretch>
      </xdr:blipFill>
      <xdr:spPr>
        <a:xfrm>
          <a:off x="20364450" y="4238625"/>
          <a:ext cx="0" cy="276225"/>
        </a:xfrm>
        <a:prstGeom prst="rect">
          <a:avLst/>
        </a:prstGeom>
      </xdr:spPr>
    </xdr:pic>
    <xdr:clientData/>
  </xdr:twoCellAnchor>
  <xdr:twoCellAnchor editAs="oneCell">
    <xdr:from>
      <xdr:col>12</xdr:col>
      <xdr:colOff>1457326</xdr:colOff>
      <xdr:row>1566</xdr:row>
      <xdr:rowOff>533400</xdr:rowOff>
    </xdr:from>
    <xdr:to>
      <xdr:col>12</xdr:col>
      <xdr:colOff>1457326</xdr:colOff>
      <xdr:row>1567</xdr:row>
      <xdr:rowOff>1440195</xdr:rowOff>
    </xdr:to>
    <xdr:pic>
      <xdr:nvPicPr>
        <xdr:cNvPr id="13" name="图片 12">
          <a:extLst>
            <a:ext uri="{FF2B5EF4-FFF2-40B4-BE49-F238E27FC236}">
              <a16:creationId xmlns:a16="http://schemas.microsoft.com/office/drawing/2014/main" id="{DD441AA4-21BE-422A-9E28-BBE37EB79E2C}"/>
            </a:ext>
          </a:extLst>
        </xdr:cNvPr>
        <xdr:cNvPicPr>
          <a:picLocks noChangeAspect="1"/>
        </xdr:cNvPicPr>
      </xdr:nvPicPr>
      <xdr:blipFill>
        <a:blip xmlns:r="http://schemas.openxmlformats.org/officeDocument/2006/relationships" r:embed="rId2"/>
        <a:stretch>
          <a:fillRect/>
        </a:stretch>
      </xdr:blipFill>
      <xdr:spPr>
        <a:xfrm>
          <a:off x="20583526" y="4238625"/>
          <a:ext cx="0" cy="276225"/>
        </a:xfrm>
        <a:prstGeom prst="rect">
          <a:avLst/>
        </a:prstGeom>
      </xdr:spPr>
    </xdr:pic>
    <xdr:clientData/>
  </xdr:twoCellAnchor>
  <xdr:twoCellAnchor editAs="oneCell">
    <xdr:from>
      <xdr:col>12</xdr:col>
      <xdr:colOff>1209675</xdr:colOff>
      <xdr:row>1569</xdr:row>
      <xdr:rowOff>1000125</xdr:rowOff>
    </xdr:from>
    <xdr:to>
      <xdr:col>12</xdr:col>
      <xdr:colOff>1209675</xdr:colOff>
      <xdr:row>1569</xdr:row>
      <xdr:rowOff>1242732</xdr:rowOff>
    </xdr:to>
    <xdr:pic>
      <xdr:nvPicPr>
        <xdr:cNvPr id="14" name="图片 13">
          <a:extLst>
            <a:ext uri="{FF2B5EF4-FFF2-40B4-BE49-F238E27FC236}">
              <a16:creationId xmlns:a16="http://schemas.microsoft.com/office/drawing/2014/main" id="{1CCF3317-2A1A-4536-8C9E-91A0C1036442}"/>
            </a:ext>
          </a:extLst>
        </xdr:cNvPr>
        <xdr:cNvPicPr>
          <a:picLocks noChangeAspect="1"/>
        </xdr:cNvPicPr>
      </xdr:nvPicPr>
      <xdr:blipFill>
        <a:blip xmlns:r="http://schemas.openxmlformats.org/officeDocument/2006/relationships" r:embed="rId1"/>
        <a:stretch>
          <a:fillRect/>
        </a:stretch>
      </xdr:blipFill>
      <xdr:spPr>
        <a:xfrm>
          <a:off x="20335875" y="6257925"/>
          <a:ext cx="0" cy="133350"/>
        </a:xfrm>
        <a:prstGeom prst="rect">
          <a:avLst/>
        </a:prstGeom>
      </xdr:spPr>
    </xdr:pic>
    <xdr:clientData/>
  </xdr:twoCellAnchor>
  <xdr:twoCellAnchor editAs="oneCell">
    <xdr:from>
      <xdr:col>12</xdr:col>
      <xdr:colOff>1428751</xdr:colOff>
      <xdr:row>1568</xdr:row>
      <xdr:rowOff>1000125</xdr:rowOff>
    </xdr:from>
    <xdr:to>
      <xdr:col>12</xdr:col>
      <xdr:colOff>1428751</xdr:colOff>
      <xdr:row>1568</xdr:row>
      <xdr:rowOff>1242732</xdr:rowOff>
    </xdr:to>
    <xdr:pic>
      <xdr:nvPicPr>
        <xdr:cNvPr id="15" name="图片 14">
          <a:extLst>
            <a:ext uri="{FF2B5EF4-FFF2-40B4-BE49-F238E27FC236}">
              <a16:creationId xmlns:a16="http://schemas.microsoft.com/office/drawing/2014/main" id="{460F00E7-8B93-4C0F-8875-3DF28880987E}"/>
            </a:ext>
          </a:extLst>
        </xdr:cNvPr>
        <xdr:cNvPicPr>
          <a:picLocks noChangeAspect="1"/>
        </xdr:cNvPicPr>
      </xdr:nvPicPr>
      <xdr:blipFill>
        <a:blip xmlns:r="http://schemas.openxmlformats.org/officeDocument/2006/relationships" r:embed="rId2"/>
        <a:stretch>
          <a:fillRect/>
        </a:stretch>
      </xdr:blipFill>
      <xdr:spPr>
        <a:xfrm>
          <a:off x="20554951" y="6257925"/>
          <a:ext cx="0" cy="133350"/>
        </a:xfrm>
        <a:prstGeom prst="rect">
          <a:avLst/>
        </a:prstGeom>
      </xdr:spPr>
    </xdr:pic>
    <xdr:clientData/>
  </xdr:twoCellAnchor>
  <xdr:twoCellAnchor editAs="oneCell">
    <xdr:from>
      <xdr:col>12</xdr:col>
      <xdr:colOff>609601</xdr:colOff>
      <xdr:row>1580</xdr:row>
      <xdr:rowOff>361950</xdr:rowOff>
    </xdr:from>
    <xdr:to>
      <xdr:col>12</xdr:col>
      <xdr:colOff>609601</xdr:colOff>
      <xdr:row>1580</xdr:row>
      <xdr:rowOff>1233207</xdr:rowOff>
    </xdr:to>
    <xdr:pic>
      <xdr:nvPicPr>
        <xdr:cNvPr id="16" name="图片 15">
          <a:extLst>
            <a:ext uri="{FF2B5EF4-FFF2-40B4-BE49-F238E27FC236}">
              <a16:creationId xmlns:a16="http://schemas.microsoft.com/office/drawing/2014/main" id="{5176585F-AC78-4249-99AC-3A001F0D89A0}"/>
            </a:ext>
          </a:extLst>
        </xdr:cNvPr>
        <xdr:cNvPicPr>
          <a:picLocks noChangeAspect="1"/>
        </xdr:cNvPicPr>
      </xdr:nvPicPr>
      <xdr:blipFill>
        <a:blip xmlns:r="http://schemas.openxmlformats.org/officeDocument/2006/relationships" r:embed="rId3"/>
        <a:stretch>
          <a:fillRect/>
        </a:stretch>
      </xdr:blipFill>
      <xdr:spPr>
        <a:xfrm>
          <a:off x="19735801" y="13639800"/>
          <a:ext cx="0" cy="123825"/>
        </a:xfrm>
        <a:prstGeom prst="rect">
          <a:avLst/>
        </a:prstGeom>
      </xdr:spPr>
    </xdr:pic>
    <xdr:clientData/>
  </xdr:twoCellAnchor>
  <xdr:twoCellAnchor editAs="oneCell">
    <xdr:from>
      <xdr:col>12</xdr:col>
      <xdr:colOff>571500</xdr:colOff>
      <xdr:row>1576</xdr:row>
      <xdr:rowOff>866775</xdr:rowOff>
    </xdr:from>
    <xdr:to>
      <xdr:col>12</xdr:col>
      <xdr:colOff>571500</xdr:colOff>
      <xdr:row>1577</xdr:row>
      <xdr:rowOff>340338</xdr:rowOff>
    </xdr:to>
    <xdr:pic>
      <xdr:nvPicPr>
        <xdr:cNvPr id="17" name="图片 16">
          <a:extLst>
            <a:ext uri="{FF2B5EF4-FFF2-40B4-BE49-F238E27FC236}">
              <a16:creationId xmlns:a16="http://schemas.microsoft.com/office/drawing/2014/main" id="{C12773F0-EDFA-4DED-96C3-AF4299B4F57F}"/>
            </a:ext>
          </a:extLst>
        </xdr:cNvPr>
        <xdr:cNvPicPr>
          <a:picLocks noChangeAspect="1"/>
        </xdr:cNvPicPr>
      </xdr:nvPicPr>
      <xdr:blipFill>
        <a:blip xmlns:r="http://schemas.openxmlformats.org/officeDocument/2006/relationships" r:embed="rId4"/>
        <a:stretch>
          <a:fillRect/>
        </a:stretch>
      </xdr:blipFill>
      <xdr:spPr>
        <a:xfrm>
          <a:off x="19697700" y="11363325"/>
          <a:ext cx="0" cy="104775"/>
        </a:xfrm>
        <a:prstGeom prst="rect">
          <a:avLst/>
        </a:prstGeom>
      </xdr:spPr>
    </xdr:pic>
    <xdr:clientData/>
  </xdr:twoCellAnchor>
  <xdr:twoCellAnchor editAs="oneCell">
    <xdr:from>
      <xdr:col>12</xdr:col>
      <xdr:colOff>561976</xdr:colOff>
      <xdr:row>1582</xdr:row>
      <xdr:rowOff>914401</xdr:rowOff>
    </xdr:from>
    <xdr:to>
      <xdr:col>12</xdr:col>
      <xdr:colOff>561976</xdr:colOff>
      <xdr:row>1582</xdr:row>
      <xdr:rowOff>2409267</xdr:rowOff>
    </xdr:to>
    <xdr:pic>
      <xdr:nvPicPr>
        <xdr:cNvPr id="18" name="图片 17">
          <a:extLst>
            <a:ext uri="{FF2B5EF4-FFF2-40B4-BE49-F238E27FC236}">
              <a16:creationId xmlns:a16="http://schemas.microsoft.com/office/drawing/2014/main" id="{C69FACD5-2CD8-48A6-A059-F022AD7EF357}"/>
            </a:ext>
          </a:extLst>
        </xdr:cNvPr>
        <xdr:cNvPicPr>
          <a:picLocks noChangeAspect="1"/>
        </xdr:cNvPicPr>
      </xdr:nvPicPr>
      <xdr:blipFill>
        <a:blip xmlns:r="http://schemas.openxmlformats.org/officeDocument/2006/relationships" r:embed="rId5"/>
        <a:stretch>
          <a:fillRect/>
        </a:stretch>
      </xdr:blipFill>
      <xdr:spPr>
        <a:xfrm>
          <a:off x="19688176" y="14554201"/>
          <a:ext cx="0" cy="400051"/>
        </a:xfrm>
        <a:prstGeom prst="rect">
          <a:avLst/>
        </a:prstGeom>
      </xdr:spPr>
    </xdr:pic>
    <xdr:clientData/>
  </xdr:twoCellAnchor>
  <xdr:twoCellAnchor editAs="oneCell">
    <xdr:from>
      <xdr:col>12</xdr:col>
      <xdr:colOff>638175</xdr:colOff>
      <xdr:row>1615</xdr:row>
      <xdr:rowOff>933450</xdr:rowOff>
    </xdr:from>
    <xdr:to>
      <xdr:col>12</xdr:col>
      <xdr:colOff>638175</xdr:colOff>
      <xdr:row>1616</xdr:row>
      <xdr:rowOff>330974</xdr:rowOff>
    </xdr:to>
    <xdr:pic>
      <xdr:nvPicPr>
        <xdr:cNvPr id="19" name="图片 18">
          <a:extLst>
            <a:ext uri="{FF2B5EF4-FFF2-40B4-BE49-F238E27FC236}">
              <a16:creationId xmlns:a16="http://schemas.microsoft.com/office/drawing/2014/main" id="{13127A4C-6E45-458E-BA30-5924A9CE2A86}"/>
            </a:ext>
          </a:extLst>
        </xdr:cNvPr>
        <xdr:cNvPicPr>
          <a:picLocks noChangeAspect="1"/>
        </xdr:cNvPicPr>
      </xdr:nvPicPr>
      <xdr:blipFill>
        <a:blip xmlns:r="http://schemas.openxmlformats.org/officeDocument/2006/relationships" r:embed="rId6"/>
        <a:stretch>
          <a:fillRect/>
        </a:stretch>
      </xdr:blipFill>
      <xdr:spPr>
        <a:xfrm>
          <a:off x="19764375" y="35023425"/>
          <a:ext cx="0" cy="381000"/>
        </a:xfrm>
        <a:prstGeom prst="rect">
          <a:avLst/>
        </a:prstGeom>
      </xdr:spPr>
    </xdr:pic>
    <xdr:clientData/>
  </xdr:twoCellAnchor>
  <xdr:twoCellAnchor editAs="oneCell">
    <xdr:from>
      <xdr:col>12</xdr:col>
      <xdr:colOff>600075</xdr:colOff>
      <xdr:row>1570</xdr:row>
      <xdr:rowOff>152400</xdr:rowOff>
    </xdr:from>
    <xdr:to>
      <xdr:col>12</xdr:col>
      <xdr:colOff>600075</xdr:colOff>
      <xdr:row>1574</xdr:row>
      <xdr:rowOff>1189319</xdr:rowOff>
    </xdr:to>
    <xdr:pic>
      <xdr:nvPicPr>
        <xdr:cNvPr id="20" name="图片 19">
          <a:extLst>
            <a:ext uri="{FF2B5EF4-FFF2-40B4-BE49-F238E27FC236}">
              <a16:creationId xmlns:a16="http://schemas.microsoft.com/office/drawing/2014/main" id="{0AD7B3CA-730A-40C9-B5FC-1D81234F3643}"/>
            </a:ext>
          </a:extLst>
        </xdr:cNvPr>
        <xdr:cNvPicPr>
          <a:picLocks noChangeAspect="1"/>
        </xdr:cNvPicPr>
      </xdr:nvPicPr>
      <xdr:blipFill>
        <a:blip xmlns:r="http://schemas.openxmlformats.org/officeDocument/2006/relationships" r:embed="rId7"/>
        <a:stretch>
          <a:fillRect/>
        </a:stretch>
      </xdr:blipFill>
      <xdr:spPr>
        <a:xfrm>
          <a:off x="19726275" y="4495800"/>
          <a:ext cx="0" cy="2143100"/>
        </a:xfrm>
        <a:prstGeom prst="rect">
          <a:avLst/>
        </a:prstGeom>
      </xdr:spPr>
    </xdr:pic>
    <xdr:clientData/>
  </xdr:twoCellAnchor>
  <xdr:twoCellAnchor editAs="oneCell">
    <xdr:from>
      <xdr:col>12</xdr:col>
      <xdr:colOff>571500</xdr:colOff>
      <xdr:row>1568</xdr:row>
      <xdr:rowOff>161925</xdr:rowOff>
    </xdr:from>
    <xdr:to>
      <xdr:col>12</xdr:col>
      <xdr:colOff>571500</xdr:colOff>
      <xdr:row>1573</xdr:row>
      <xdr:rowOff>796233</xdr:rowOff>
    </xdr:to>
    <xdr:pic>
      <xdr:nvPicPr>
        <xdr:cNvPr id="21" name="图片 20">
          <a:extLst>
            <a:ext uri="{FF2B5EF4-FFF2-40B4-BE49-F238E27FC236}">
              <a16:creationId xmlns:a16="http://schemas.microsoft.com/office/drawing/2014/main" id="{F24287C3-299B-43EA-9691-1E8218D641E1}"/>
            </a:ext>
          </a:extLst>
        </xdr:cNvPr>
        <xdr:cNvPicPr>
          <a:picLocks noChangeAspect="1"/>
        </xdr:cNvPicPr>
      </xdr:nvPicPr>
      <xdr:blipFill>
        <a:blip xmlns:r="http://schemas.openxmlformats.org/officeDocument/2006/relationships" r:embed="rId7"/>
        <a:stretch>
          <a:fillRect/>
        </a:stretch>
      </xdr:blipFill>
      <xdr:spPr>
        <a:xfrm>
          <a:off x="19697700" y="5143500"/>
          <a:ext cx="0" cy="2466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600075</xdr:colOff>
      <xdr:row>18</xdr:row>
      <xdr:rowOff>0</xdr:rowOff>
    </xdr:from>
    <xdr:ext cx="0" cy="8587914"/>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1238250</xdr:colOff>
      <xdr:row>18</xdr:row>
      <xdr:rowOff>0</xdr:rowOff>
    </xdr:from>
    <xdr:ext cx="0" cy="6986058"/>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13611225" y="13201650"/>
          <a:ext cx="0" cy="6985635"/>
        </a:xfrm>
        <a:prstGeom prst="rect">
          <a:avLst/>
        </a:prstGeom>
      </xdr:spPr>
    </xdr:pic>
    <xdr:clientData/>
  </xdr:oneCellAnchor>
  <xdr:oneCellAnchor>
    <xdr:from>
      <xdr:col>11</xdr:col>
      <xdr:colOff>1457326</xdr:colOff>
      <xdr:row>18</xdr:row>
      <xdr:rowOff>0</xdr:rowOff>
    </xdr:from>
    <xdr:ext cx="0" cy="6986058"/>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stretch>
          <a:fillRect/>
        </a:stretch>
      </xdr:blipFill>
      <xdr:spPr>
        <a:xfrm>
          <a:off x="13830300" y="13201650"/>
          <a:ext cx="0" cy="6985635"/>
        </a:xfrm>
        <a:prstGeom prst="rect">
          <a:avLst/>
        </a:prstGeom>
      </xdr:spPr>
    </xdr:pic>
    <xdr:clientData/>
  </xdr:oneCellAnchor>
  <xdr:oneCellAnchor>
    <xdr:from>
      <xdr:col>11</xdr:col>
      <xdr:colOff>571500</xdr:colOff>
      <xdr:row>18</xdr:row>
      <xdr:rowOff>0</xdr:rowOff>
    </xdr:from>
    <xdr:ext cx="0" cy="6806142"/>
    <xdr:pic>
      <xdr:nvPicPr>
        <xdr:cNvPr id="7" name="图片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a:stretch>
          <a:fillRect/>
        </a:stretch>
      </xdr:blipFill>
      <xdr:spPr>
        <a:xfrm>
          <a:off x="12944475" y="13201650"/>
          <a:ext cx="0" cy="6805930"/>
        </a:xfrm>
        <a:prstGeom prst="rect">
          <a:avLst/>
        </a:prstGeom>
      </xdr:spPr>
    </xdr:pic>
    <xdr:clientData/>
  </xdr:oneCellAnchor>
  <xdr:oneCellAnchor>
    <xdr:from>
      <xdr:col>11</xdr:col>
      <xdr:colOff>600075</xdr:colOff>
      <xdr:row>18</xdr:row>
      <xdr:rowOff>0</xdr:rowOff>
    </xdr:from>
    <xdr:ext cx="0" cy="4629125"/>
    <xdr:pic>
      <xdr:nvPicPr>
        <xdr:cNvPr id="8" name="图片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600075</xdr:colOff>
      <xdr:row>18</xdr:row>
      <xdr:rowOff>0</xdr:rowOff>
    </xdr:from>
    <xdr:ext cx="0" cy="4629125"/>
    <xdr:pic>
      <xdr:nvPicPr>
        <xdr:cNvPr id="9" name="图片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1238250</xdr:colOff>
      <xdr:row>18</xdr:row>
      <xdr:rowOff>0</xdr:rowOff>
    </xdr:from>
    <xdr:ext cx="0" cy="4539191"/>
    <xdr:pic>
      <xdr:nvPicPr>
        <xdr:cNvPr id="10" name="图片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2"/>
        <a:stretch>
          <a:fillRect/>
        </a:stretch>
      </xdr:blipFill>
      <xdr:spPr>
        <a:xfrm>
          <a:off x="13611225" y="13201650"/>
          <a:ext cx="0" cy="4538980"/>
        </a:xfrm>
        <a:prstGeom prst="rect">
          <a:avLst/>
        </a:prstGeom>
      </xdr:spPr>
    </xdr:pic>
    <xdr:clientData/>
  </xdr:oneCellAnchor>
  <xdr:oneCellAnchor>
    <xdr:from>
      <xdr:col>11</xdr:col>
      <xdr:colOff>1457326</xdr:colOff>
      <xdr:row>18</xdr:row>
      <xdr:rowOff>0</xdr:rowOff>
    </xdr:from>
    <xdr:ext cx="0" cy="4539191"/>
    <xdr:pic>
      <xdr:nvPicPr>
        <xdr:cNvPr id="11" name="图片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3"/>
        <a:stretch>
          <a:fillRect/>
        </a:stretch>
      </xdr:blipFill>
      <xdr:spPr>
        <a:xfrm>
          <a:off x="13830300" y="13201650"/>
          <a:ext cx="0" cy="4538980"/>
        </a:xfrm>
        <a:prstGeom prst="rect">
          <a:avLst/>
        </a:prstGeom>
      </xdr:spPr>
    </xdr:pic>
    <xdr:clientData/>
  </xdr:oneCellAnchor>
  <xdr:oneCellAnchor>
    <xdr:from>
      <xdr:col>11</xdr:col>
      <xdr:colOff>1209675</xdr:colOff>
      <xdr:row>18</xdr:row>
      <xdr:rowOff>0</xdr:rowOff>
    </xdr:from>
    <xdr:ext cx="0" cy="5786966"/>
    <xdr:pic>
      <xdr:nvPicPr>
        <xdr:cNvPr id="12" name="图片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2"/>
        <a:stretch>
          <a:fillRect/>
        </a:stretch>
      </xdr:blipFill>
      <xdr:spPr>
        <a:xfrm>
          <a:off x="13582650" y="13201650"/>
          <a:ext cx="0" cy="5786755"/>
        </a:xfrm>
        <a:prstGeom prst="rect">
          <a:avLst/>
        </a:prstGeom>
      </xdr:spPr>
    </xdr:pic>
    <xdr:clientData/>
  </xdr:oneCellAnchor>
  <xdr:oneCellAnchor>
    <xdr:from>
      <xdr:col>11</xdr:col>
      <xdr:colOff>1428751</xdr:colOff>
      <xdr:row>18</xdr:row>
      <xdr:rowOff>0</xdr:rowOff>
    </xdr:from>
    <xdr:ext cx="0" cy="5786966"/>
    <xdr:pic>
      <xdr:nvPicPr>
        <xdr:cNvPr id="13" name="图片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3"/>
        <a:stretch>
          <a:fillRect/>
        </a:stretch>
      </xdr:blipFill>
      <xdr:spPr>
        <a:xfrm>
          <a:off x="13801725" y="13201650"/>
          <a:ext cx="0" cy="5786755"/>
        </a:xfrm>
        <a:prstGeom prst="rect">
          <a:avLst/>
        </a:prstGeom>
      </xdr:spPr>
    </xdr:pic>
    <xdr:clientData/>
  </xdr:oneCellAnchor>
  <xdr:oneCellAnchor>
    <xdr:from>
      <xdr:col>11</xdr:col>
      <xdr:colOff>571500</xdr:colOff>
      <xdr:row>18</xdr:row>
      <xdr:rowOff>0</xdr:rowOff>
    </xdr:from>
    <xdr:ext cx="0" cy="5758391"/>
    <xdr:pic>
      <xdr:nvPicPr>
        <xdr:cNvPr id="14" name="图片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4"/>
        <a:stretch>
          <a:fillRect/>
        </a:stretch>
      </xdr:blipFill>
      <xdr:spPr>
        <a:xfrm>
          <a:off x="12944475" y="13201650"/>
          <a:ext cx="0" cy="5758180"/>
        </a:xfrm>
        <a:prstGeom prst="rect">
          <a:avLst/>
        </a:prstGeom>
      </xdr:spPr>
    </xdr:pic>
    <xdr:clientData/>
  </xdr:oneCellAnchor>
  <xdr:oneCellAnchor>
    <xdr:from>
      <xdr:col>11</xdr:col>
      <xdr:colOff>571500</xdr:colOff>
      <xdr:row>18</xdr:row>
      <xdr:rowOff>0</xdr:rowOff>
    </xdr:from>
    <xdr:ext cx="0" cy="5061983"/>
    <xdr:pic>
      <xdr:nvPicPr>
        <xdr:cNvPr id="15" name="图片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
        <a:stretch>
          <a:fillRect/>
        </a:stretch>
      </xdr:blipFill>
      <xdr:spPr>
        <a:xfrm>
          <a:off x="12944475" y="13201650"/>
          <a:ext cx="0" cy="5061585"/>
        </a:xfrm>
        <a:prstGeom prst="rect">
          <a:avLst/>
        </a:prstGeom>
      </xdr:spPr>
    </xdr:pic>
    <xdr:clientData/>
  </xdr:oneCellAnchor>
  <xdr:oneCellAnchor>
    <xdr:from>
      <xdr:col>11</xdr:col>
      <xdr:colOff>600075</xdr:colOff>
      <xdr:row>18</xdr:row>
      <xdr:rowOff>0</xdr:rowOff>
    </xdr:from>
    <xdr:ext cx="0" cy="4581500"/>
    <xdr:pic>
      <xdr:nvPicPr>
        <xdr:cNvPr id="16" name="图片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
        <a:stretch>
          <a:fillRect/>
        </a:stretch>
      </xdr:blipFill>
      <xdr:spPr>
        <a:xfrm>
          <a:off x="12973050" y="13201650"/>
          <a:ext cx="0" cy="4580890"/>
        </a:xfrm>
        <a:prstGeom prst="rect">
          <a:avLst/>
        </a:prstGeom>
      </xdr:spPr>
    </xdr:pic>
    <xdr:clientData/>
  </xdr:oneCellAnchor>
  <xdr:oneCellAnchor>
    <xdr:from>
      <xdr:col>11</xdr:col>
      <xdr:colOff>600075</xdr:colOff>
      <xdr:row>18</xdr:row>
      <xdr:rowOff>0</xdr:rowOff>
    </xdr:from>
    <xdr:ext cx="0" cy="4629125"/>
    <xdr:pic>
      <xdr:nvPicPr>
        <xdr:cNvPr id="17" name="图片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600075</xdr:colOff>
      <xdr:row>18</xdr:row>
      <xdr:rowOff>0</xdr:rowOff>
    </xdr:from>
    <xdr:ext cx="0" cy="4589966"/>
    <xdr:pic>
      <xdr:nvPicPr>
        <xdr:cNvPr id="18" name="图片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
        <a:stretch>
          <a:fillRect/>
        </a:stretch>
      </xdr:blipFill>
      <xdr:spPr>
        <a:xfrm>
          <a:off x="12973050" y="13201650"/>
          <a:ext cx="0" cy="4589780"/>
        </a:xfrm>
        <a:prstGeom prst="rect">
          <a:avLst/>
        </a:prstGeom>
      </xdr:spPr>
    </xdr:pic>
    <xdr:clientData/>
  </xdr:oneCellAnchor>
  <xdr:oneCellAnchor>
    <xdr:from>
      <xdr:col>11</xdr:col>
      <xdr:colOff>600075</xdr:colOff>
      <xdr:row>18</xdr:row>
      <xdr:rowOff>0</xdr:rowOff>
    </xdr:from>
    <xdr:ext cx="0" cy="4629125"/>
    <xdr:pic>
      <xdr:nvPicPr>
        <xdr:cNvPr id="19" name="图片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600075</xdr:colOff>
      <xdr:row>18</xdr:row>
      <xdr:rowOff>0</xdr:rowOff>
    </xdr:from>
    <xdr:ext cx="0" cy="4629125"/>
    <xdr:pic>
      <xdr:nvPicPr>
        <xdr:cNvPr id="20" name="图片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609601</xdr:colOff>
      <xdr:row>18</xdr:row>
      <xdr:rowOff>0</xdr:rowOff>
    </xdr:from>
    <xdr:ext cx="0" cy="5917142"/>
    <xdr:pic>
      <xdr:nvPicPr>
        <xdr:cNvPr id="21" name="图片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609601</xdr:colOff>
      <xdr:row>18</xdr:row>
      <xdr:rowOff>0</xdr:rowOff>
    </xdr:from>
    <xdr:ext cx="0" cy="5917142"/>
    <xdr:pic>
      <xdr:nvPicPr>
        <xdr:cNvPr id="22" name="图片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571500</xdr:colOff>
      <xdr:row>18</xdr:row>
      <xdr:rowOff>0</xdr:rowOff>
    </xdr:from>
    <xdr:ext cx="0" cy="6814607"/>
    <xdr:pic>
      <xdr:nvPicPr>
        <xdr:cNvPr id="23" name="图片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4"/>
        <a:stretch>
          <a:fillRect/>
        </a:stretch>
      </xdr:blipFill>
      <xdr:spPr>
        <a:xfrm>
          <a:off x="12944475" y="13201650"/>
          <a:ext cx="0" cy="6814185"/>
        </a:xfrm>
        <a:prstGeom prst="rect">
          <a:avLst/>
        </a:prstGeom>
      </xdr:spPr>
    </xdr:pic>
    <xdr:clientData/>
  </xdr:oneCellAnchor>
  <xdr:oneCellAnchor>
    <xdr:from>
      <xdr:col>11</xdr:col>
      <xdr:colOff>609601</xdr:colOff>
      <xdr:row>18</xdr:row>
      <xdr:rowOff>0</xdr:rowOff>
    </xdr:from>
    <xdr:ext cx="0" cy="5917142"/>
    <xdr:pic>
      <xdr:nvPicPr>
        <xdr:cNvPr id="24" name="图片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609601</xdr:colOff>
      <xdr:row>18</xdr:row>
      <xdr:rowOff>0</xdr:rowOff>
    </xdr:from>
    <xdr:ext cx="0" cy="5917142"/>
    <xdr:pic>
      <xdr:nvPicPr>
        <xdr:cNvPr id="25" name="图片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609601</xdr:colOff>
      <xdr:row>18</xdr:row>
      <xdr:rowOff>0</xdr:rowOff>
    </xdr:from>
    <xdr:ext cx="0" cy="5917142"/>
    <xdr:pic>
      <xdr:nvPicPr>
        <xdr:cNvPr id="26" name="图片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1238250</xdr:colOff>
      <xdr:row>18</xdr:row>
      <xdr:rowOff>0</xdr:rowOff>
    </xdr:from>
    <xdr:ext cx="0" cy="6986058"/>
    <xdr:pic>
      <xdr:nvPicPr>
        <xdr:cNvPr id="27" name="图片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
        <a:stretch>
          <a:fillRect/>
        </a:stretch>
      </xdr:blipFill>
      <xdr:spPr>
        <a:xfrm>
          <a:off x="13611225" y="13201650"/>
          <a:ext cx="0" cy="6985635"/>
        </a:xfrm>
        <a:prstGeom prst="rect">
          <a:avLst/>
        </a:prstGeom>
      </xdr:spPr>
    </xdr:pic>
    <xdr:clientData/>
  </xdr:oneCellAnchor>
  <xdr:oneCellAnchor>
    <xdr:from>
      <xdr:col>11</xdr:col>
      <xdr:colOff>1457326</xdr:colOff>
      <xdr:row>18</xdr:row>
      <xdr:rowOff>0</xdr:rowOff>
    </xdr:from>
    <xdr:ext cx="0" cy="6986058"/>
    <xdr:pic>
      <xdr:nvPicPr>
        <xdr:cNvPr id="28" name="图片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3"/>
        <a:stretch>
          <a:fillRect/>
        </a:stretch>
      </xdr:blipFill>
      <xdr:spPr>
        <a:xfrm>
          <a:off x="13830300" y="13201650"/>
          <a:ext cx="0" cy="6985635"/>
        </a:xfrm>
        <a:prstGeom prst="rect">
          <a:avLst/>
        </a:prstGeom>
      </xdr:spPr>
    </xdr:pic>
    <xdr:clientData/>
  </xdr:oneCellAnchor>
  <xdr:oneCellAnchor>
    <xdr:from>
      <xdr:col>11</xdr:col>
      <xdr:colOff>1238250</xdr:colOff>
      <xdr:row>18</xdr:row>
      <xdr:rowOff>0</xdr:rowOff>
    </xdr:from>
    <xdr:ext cx="0" cy="6986058"/>
    <xdr:pic>
      <xdr:nvPicPr>
        <xdr:cNvPr id="29" name="图片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
        <a:stretch>
          <a:fillRect/>
        </a:stretch>
      </xdr:blipFill>
      <xdr:spPr>
        <a:xfrm>
          <a:off x="13611225" y="13201650"/>
          <a:ext cx="0" cy="6985635"/>
        </a:xfrm>
        <a:prstGeom prst="rect">
          <a:avLst/>
        </a:prstGeom>
      </xdr:spPr>
    </xdr:pic>
    <xdr:clientData/>
  </xdr:oneCellAnchor>
  <xdr:oneCellAnchor>
    <xdr:from>
      <xdr:col>11</xdr:col>
      <xdr:colOff>1457326</xdr:colOff>
      <xdr:row>18</xdr:row>
      <xdr:rowOff>0</xdr:rowOff>
    </xdr:from>
    <xdr:ext cx="0" cy="6986058"/>
    <xdr:pic>
      <xdr:nvPicPr>
        <xdr:cNvPr id="30" name="图片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3"/>
        <a:stretch>
          <a:fillRect/>
        </a:stretch>
      </xdr:blipFill>
      <xdr:spPr>
        <a:xfrm>
          <a:off x="13830300" y="13201650"/>
          <a:ext cx="0" cy="6985635"/>
        </a:xfrm>
        <a:prstGeom prst="rect">
          <a:avLst/>
        </a:prstGeom>
      </xdr:spPr>
    </xdr:pic>
    <xdr:clientData/>
  </xdr:oneCellAnchor>
  <xdr:oneCellAnchor>
    <xdr:from>
      <xdr:col>11</xdr:col>
      <xdr:colOff>609601</xdr:colOff>
      <xdr:row>18</xdr:row>
      <xdr:rowOff>0</xdr:rowOff>
    </xdr:from>
    <xdr:ext cx="0" cy="5917141"/>
    <xdr:pic>
      <xdr:nvPicPr>
        <xdr:cNvPr id="31" name="图片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638175</xdr:colOff>
      <xdr:row>18</xdr:row>
      <xdr:rowOff>0</xdr:rowOff>
    </xdr:from>
    <xdr:ext cx="0" cy="7300382"/>
    <xdr:pic>
      <xdr:nvPicPr>
        <xdr:cNvPr id="32" name="图片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6"/>
        <a:stretch>
          <a:fillRect/>
        </a:stretch>
      </xdr:blipFill>
      <xdr:spPr>
        <a:xfrm>
          <a:off x="13011150" y="13201650"/>
          <a:ext cx="0" cy="7299960"/>
        </a:xfrm>
        <a:prstGeom prst="rect">
          <a:avLst/>
        </a:prstGeom>
      </xdr:spPr>
    </xdr:pic>
    <xdr:clientData/>
  </xdr:oneCellAnchor>
  <xdr:oneCellAnchor>
    <xdr:from>
      <xdr:col>11</xdr:col>
      <xdr:colOff>609601</xdr:colOff>
      <xdr:row>18</xdr:row>
      <xdr:rowOff>0</xdr:rowOff>
    </xdr:from>
    <xdr:ext cx="0" cy="5917141"/>
    <xdr:pic>
      <xdr:nvPicPr>
        <xdr:cNvPr id="33" name="图片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638175</xdr:colOff>
      <xdr:row>18</xdr:row>
      <xdr:rowOff>0</xdr:rowOff>
    </xdr:from>
    <xdr:ext cx="0" cy="7300382"/>
    <xdr:pic>
      <xdr:nvPicPr>
        <xdr:cNvPr id="34" name="图片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6"/>
        <a:stretch>
          <a:fillRect/>
        </a:stretch>
      </xdr:blipFill>
      <xdr:spPr>
        <a:xfrm>
          <a:off x="13011150" y="13201650"/>
          <a:ext cx="0" cy="7299960"/>
        </a:xfrm>
        <a:prstGeom prst="rect">
          <a:avLst/>
        </a:prstGeom>
      </xdr:spPr>
    </xdr:pic>
    <xdr:clientData/>
  </xdr:oneCellAnchor>
  <xdr:oneCellAnchor>
    <xdr:from>
      <xdr:col>11</xdr:col>
      <xdr:colOff>1238250</xdr:colOff>
      <xdr:row>18</xdr:row>
      <xdr:rowOff>0</xdr:rowOff>
    </xdr:from>
    <xdr:ext cx="0" cy="7824258"/>
    <xdr:pic>
      <xdr:nvPicPr>
        <xdr:cNvPr id="35" name="图片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2"/>
        <a:stretch>
          <a:fillRect/>
        </a:stretch>
      </xdr:blipFill>
      <xdr:spPr>
        <a:xfrm>
          <a:off x="13611225" y="13201650"/>
          <a:ext cx="0" cy="7823835"/>
        </a:xfrm>
        <a:prstGeom prst="rect">
          <a:avLst/>
        </a:prstGeom>
      </xdr:spPr>
    </xdr:pic>
    <xdr:clientData/>
  </xdr:oneCellAnchor>
  <xdr:oneCellAnchor>
    <xdr:from>
      <xdr:col>11</xdr:col>
      <xdr:colOff>1457326</xdr:colOff>
      <xdr:row>18</xdr:row>
      <xdr:rowOff>0</xdr:rowOff>
    </xdr:from>
    <xdr:ext cx="0" cy="7824258"/>
    <xdr:pic>
      <xdr:nvPicPr>
        <xdr:cNvPr id="36" name="图片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3"/>
        <a:stretch>
          <a:fillRect/>
        </a:stretch>
      </xdr:blipFill>
      <xdr:spPr>
        <a:xfrm>
          <a:off x="13830300" y="13201650"/>
          <a:ext cx="0" cy="7823835"/>
        </a:xfrm>
        <a:prstGeom prst="rect">
          <a:avLst/>
        </a:prstGeom>
      </xdr:spPr>
    </xdr:pic>
    <xdr:clientData/>
  </xdr:oneCellAnchor>
  <xdr:oneCellAnchor>
    <xdr:from>
      <xdr:col>11</xdr:col>
      <xdr:colOff>1238250</xdr:colOff>
      <xdr:row>18</xdr:row>
      <xdr:rowOff>0</xdr:rowOff>
    </xdr:from>
    <xdr:ext cx="0" cy="7824258"/>
    <xdr:pic>
      <xdr:nvPicPr>
        <xdr:cNvPr id="37" name="图片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2"/>
        <a:stretch>
          <a:fillRect/>
        </a:stretch>
      </xdr:blipFill>
      <xdr:spPr>
        <a:xfrm>
          <a:off x="13611225" y="13201650"/>
          <a:ext cx="0" cy="7823835"/>
        </a:xfrm>
        <a:prstGeom prst="rect">
          <a:avLst/>
        </a:prstGeom>
      </xdr:spPr>
    </xdr:pic>
    <xdr:clientData/>
  </xdr:oneCellAnchor>
  <xdr:oneCellAnchor>
    <xdr:from>
      <xdr:col>11</xdr:col>
      <xdr:colOff>1457326</xdr:colOff>
      <xdr:row>18</xdr:row>
      <xdr:rowOff>0</xdr:rowOff>
    </xdr:from>
    <xdr:ext cx="0" cy="7824258"/>
    <xdr:pic>
      <xdr:nvPicPr>
        <xdr:cNvPr id="38" name="图片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3"/>
        <a:stretch>
          <a:fillRect/>
        </a:stretch>
      </xdr:blipFill>
      <xdr:spPr>
        <a:xfrm>
          <a:off x="13830300" y="13201650"/>
          <a:ext cx="0" cy="7823835"/>
        </a:xfrm>
        <a:prstGeom prst="rect">
          <a:avLst/>
        </a:prstGeom>
      </xdr:spPr>
    </xdr:pic>
    <xdr:clientData/>
  </xdr:oneCellAnchor>
  <xdr:oneCellAnchor>
    <xdr:from>
      <xdr:col>11</xdr:col>
      <xdr:colOff>609601</xdr:colOff>
      <xdr:row>18</xdr:row>
      <xdr:rowOff>0</xdr:rowOff>
    </xdr:from>
    <xdr:ext cx="0" cy="6641041"/>
    <xdr:pic>
      <xdr:nvPicPr>
        <xdr:cNvPr id="39" name="图片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5"/>
        <a:stretch>
          <a:fillRect/>
        </a:stretch>
      </xdr:blipFill>
      <xdr:spPr>
        <a:xfrm>
          <a:off x="12982575" y="13201650"/>
          <a:ext cx="0" cy="6640830"/>
        </a:xfrm>
        <a:prstGeom prst="rect">
          <a:avLst/>
        </a:prstGeom>
      </xdr:spPr>
    </xdr:pic>
    <xdr:clientData/>
  </xdr:oneCellAnchor>
  <xdr:oneCellAnchor>
    <xdr:from>
      <xdr:col>11</xdr:col>
      <xdr:colOff>638175</xdr:colOff>
      <xdr:row>18</xdr:row>
      <xdr:rowOff>0</xdr:rowOff>
    </xdr:from>
    <xdr:ext cx="0" cy="4785782"/>
    <xdr:pic>
      <xdr:nvPicPr>
        <xdr:cNvPr id="40" name="图片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609601</xdr:colOff>
      <xdr:row>18</xdr:row>
      <xdr:rowOff>0</xdr:rowOff>
    </xdr:from>
    <xdr:ext cx="0" cy="6641041"/>
    <xdr:pic>
      <xdr:nvPicPr>
        <xdr:cNvPr id="41" name="图片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5"/>
        <a:stretch>
          <a:fillRect/>
        </a:stretch>
      </xdr:blipFill>
      <xdr:spPr>
        <a:xfrm>
          <a:off x="12982575" y="13201650"/>
          <a:ext cx="0" cy="6640830"/>
        </a:xfrm>
        <a:prstGeom prst="rect">
          <a:avLst/>
        </a:prstGeom>
      </xdr:spPr>
    </xdr:pic>
    <xdr:clientData/>
  </xdr:oneCellAnchor>
  <xdr:oneCellAnchor>
    <xdr:from>
      <xdr:col>11</xdr:col>
      <xdr:colOff>638175</xdr:colOff>
      <xdr:row>18</xdr:row>
      <xdr:rowOff>0</xdr:rowOff>
    </xdr:from>
    <xdr:ext cx="0" cy="4785782"/>
    <xdr:pic>
      <xdr:nvPicPr>
        <xdr:cNvPr id="42" name="图片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1238250</xdr:colOff>
      <xdr:row>18</xdr:row>
      <xdr:rowOff>0</xdr:rowOff>
    </xdr:from>
    <xdr:ext cx="0" cy="6262159"/>
    <xdr:pic>
      <xdr:nvPicPr>
        <xdr:cNvPr id="43" name="图片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2"/>
        <a:stretch>
          <a:fillRect/>
        </a:stretch>
      </xdr:blipFill>
      <xdr:spPr>
        <a:xfrm>
          <a:off x="13611225" y="13201650"/>
          <a:ext cx="0" cy="6261735"/>
        </a:xfrm>
        <a:prstGeom prst="rect">
          <a:avLst/>
        </a:prstGeom>
      </xdr:spPr>
    </xdr:pic>
    <xdr:clientData/>
  </xdr:oneCellAnchor>
  <xdr:oneCellAnchor>
    <xdr:from>
      <xdr:col>11</xdr:col>
      <xdr:colOff>561976</xdr:colOff>
      <xdr:row>18</xdr:row>
      <xdr:rowOff>0</xdr:rowOff>
    </xdr:from>
    <xdr:ext cx="0" cy="8475134"/>
    <xdr:pic>
      <xdr:nvPicPr>
        <xdr:cNvPr id="44" name="图片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7"/>
        <a:stretch>
          <a:fillRect/>
        </a:stretch>
      </xdr:blipFill>
      <xdr:spPr>
        <a:xfrm>
          <a:off x="12934950" y="13201650"/>
          <a:ext cx="0" cy="8474710"/>
        </a:xfrm>
        <a:prstGeom prst="rect">
          <a:avLst/>
        </a:prstGeom>
      </xdr:spPr>
    </xdr:pic>
    <xdr:clientData/>
  </xdr:oneCellAnchor>
  <xdr:oneCellAnchor>
    <xdr:from>
      <xdr:col>11</xdr:col>
      <xdr:colOff>638175</xdr:colOff>
      <xdr:row>18</xdr:row>
      <xdr:rowOff>0</xdr:rowOff>
    </xdr:from>
    <xdr:ext cx="0" cy="8456083"/>
    <xdr:pic>
      <xdr:nvPicPr>
        <xdr:cNvPr id="45" name="图片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6"/>
        <a:stretch>
          <a:fillRect/>
        </a:stretch>
      </xdr:blipFill>
      <xdr:spPr>
        <a:xfrm>
          <a:off x="13011150" y="13201650"/>
          <a:ext cx="0" cy="8455660"/>
        </a:xfrm>
        <a:prstGeom prst="rect">
          <a:avLst/>
        </a:prstGeom>
      </xdr:spPr>
    </xdr:pic>
    <xdr:clientData/>
  </xdr:oneCellAnchor>
  <xdr:oneCellAnchor>
    <xdr:from>
      <xdr:col>11</xdr:col>
      <xdr:colOff>1238250</xdr:colOff>
      <xdr:row>18</xdr:row>
      <xdr:rowOff>0</xdr:rowOff>
    </xdr:from>
    <xdr:ext cx="0" cy="6262159"/>
    <xdr:pic>
      <xdr:nvPicPr>
        <xdr:cNvPr id="46" name="图片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2"/>
        <a:stretch>
          <a:fillRect/>
        </a:stretch>
      </xdr:blipFill>
      <xdr:spPr>
        <a:xfrm>
          <a:off x="13611225" y="13201650"/>
          <a:ext cx="0" cy="6261735"/>
        </a:xfrm>
        <a:prstGeom prst="rect">
          <a:avLst/>
        </a:prstGeom>
      </xdr:spPr>
    </xdr:pic>
    <xdr:clientData/>
  </xdr:oneCellAnchor>
  <xdr:oneCellAnchor>
    <xdr:from>
      <xdr:col>11</xdr:col>
      <xdr:colOff>561976</xdr:colOff>
      <xdr:row>18</xdr:row>
      <xdr:rowOff>0</xdr:rowOff>
    </xdr:from>
    <xdr:ext cx="0" cy="8475134"/>
    <xdr:pic>
      <xdr:nvPicPr>
        <xdr:cNvPr id="47" name="图片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7"/>
        <a:stretch>
          <a:fillRect/>
        </a:stretch>
      </xdr:blipFill>
      <xdr:spPr>
        <a:xfrm>
          <a:off x="12934950" y="13201650"/>
          <a:ext cx="0" cy="8474710"/>
        </a:xfrm>
        <a:prstGeom prst="rect">
          <a:avLst/>
        </a:prstGeom>
      </xdr:spPr>
    </xdr:pic>
    <xdr:clientData/>
  </xdr:oneCellAnchor>
  <xdr:oneCellAnchor>
    <xdr:from>
      <xdr:col>11</xdr:col>
      <xdr:colOff>638175</xdr:colOff>
      <xdr:row>18</xdr:row>
      <xdr:rowOff>0</xdr:rowOff>
    </xdr:from>
    <xdr:ext cx="0" cy="8456083"/>
    <xdr:pic>
      <xdr:nvPicPr>
        <xdr:cNvPr id="48" name="图片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6"/>
        <a:stretch>
          <a:fillRect/>
        </a:stretch>
      </xdr:blipFill>
      <xdr:spPr>
        <a:xfrm>
          <a:off x="13011150" y="13201650"/>
          <a:ext cx="0" cy="8455660"/>
        </a:xfrm>
        <a:prstGeom prst="rect">
          <a:avLst/>
        </a:prstGeom>
      </xdr:spPr>
    </xdr:pic>
    <xdr:clientData/>
  </xdr:oneCellAnchor>
  <xdr:oneCellAnchor>
    <xdr:from>
      <xdr:col>11</xdr:col>
      <xdr:colOff>600075</xdr:colOff>
      <xdr:row>18</xdr:row>
      <xdr:rowOff>0</xdr:rowOff>
    </xdr:from>
    <xdr:ext cx="0" cy="8587914"/>
    <xdr:pic>
      <xdr:nvPicPr>
        <xdr:cNvPr id="49" name="图片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50" name="图片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51" name="图片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1238250</xdr:colOff>
      <xdr:row>18</xdr:row>
      <xdr:rowOff>0</xdr:rowOff>
    </xdr:from>
    <xdr:ext cx="0" cy="6262158"/>
    <xdr:pic>
      <xdr:nvPicPr>
        <xdr:cNvPr id="52" name="图片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2"/>
        <a:stretch>
          <a:fillRect/>
        </a:stretch>
      </xdr:blipFill>
      <xdr:spPr>
        <a:xfrm>
          <a:off x="13611225" y="13201650"/>
          <a:ext cx="0" cy="6261735"/>
        </a:xfrm>
        <a:prstGeom prst="rect">
          <a:avLst/>
        </a:prstGeom>
      </xdr:spPr>
    </xdr:pic>
    <xdr:clientData/>
  </xdr:oneCellAnchor>
  <xdr:oneCellAnchor>
    <xdr:from>
      <xdr:col>11</xdr:col>
      <xdr:colOff>1457326</xdr:colOff>
      <xdr:row>18</xdr:row>
      <xdr:rowOff>0</xdr:rowOff>
    </xdr:from>
    <xdr:ext cx="0" cy="6262158"/>
    <xdr:pic>
      <xdr:nvPicPr>
        <xdr:cNvPr id="53" name="图片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3"/>
        <a:stretch>
          <a:fillRect/>
        </a:stretch>
      </xdr:blipFill>
      <xdr:spPr>
        <a:xfrm>
          <a:off x="13830300" y="13201650"/>
          <a:ext cx="0" cy="6261735"/>
        </a:xfrm>
        <a:prstGeom prst="rect">
          <a:avLst/>
        </a:prstGeom>
      </xdr:spPr>
    </xdr:pic>
    <xdr:clientData/>
  </xdr:oneCellAnchor>
  <xdr:oneCellAnchor>
    <xdr:from>
      <xdr:col>11</xdr:col>
      <xdr:colOff>1209675</xdr:colOff>
      <xdr:row>18</xdr:row>
      <xdr:rowOff>0</xdr:rowOff>
    </xdr:from>
    <xdr:ext cx="0" cy="9158816"/>
    <xdr:pic>
      <xdr:nvPicPr>
        <xdr:cNvPr id="54" name="图片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2"/>
        <a:stretch>
          <a:fillRect/>
        </a:stretch>
      </xdr:blipFill>
      <xdr:spPr>
        <a:xfrm>
          <a:off x="13582650" y="13201650"/>
          <a:ext cx="0" cy="9158605"/>
        </a:xfrm>
        <a:prstGeom prst="rect">
          <a:avLst/>
        </a:prstGeom>
      </xdr:spPr>
    </xdr:pic>
    <xdr:clientData/>
  </xdr:oneCellAnchor>
  <xdr:oneCellAnchor>
    <xdr:from>
      <xdr:col>11</xdr:col>
      <xdr:colOff>1428751</xdr:colOff>
      <xdr:row>18</xdr:row>
      <xdr:rowOff>0</xdr:rowOff>
    </xdr:from>
    <xdr:ext cx="0" cy="9158816"/>
    <xdr:pic>
      <xdr:nvPicPr>
        <xdr:cNvPr id="55" name="图片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3"/>
        <a:stretch>
          <a:fillRect/>
        </a:stretch>
      </xdr:blipFill>
      <xdr:spPr>
        <a:xfrm>
          <a:off x="13801725" y="13201650"/>
          <a:ext cx="0" cy="9158605"/>
        </a:xfrm>
        <a:prstGeom prst="rect">
          <a:avLst/>
        </a:prstGeom>
      </xdr:spPr>
    </xdr:pic>
    <xdr:clientData/>
  </xdr:oneCellAnchor>
  <xdr:oneCellAnchor>
    <xdr:from>
      <xdr:col>11</xdr:col>
      <xdr:colOff>571500</xdr:colOff>
      <xdr:row>18</xdr:row>
      <xdr:rowOff>0</xdr:rowOff>
    </xdr:from>
    <xdr:ext cx="0" cy="6806142"/>
    <xdr:pic>
      <xdr:nvPicPr>
        <xdr:cNvPr id="56" name="图片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4"/>
        <a:stretch>
          <a:fillRect/>
        </a:stretch>
      </xdr:blipFill>
      <xdr:spPr>
        <a:xfrm>
          <a:off x="12944475" y="13201650"/>
          <a:ext cx="0" cy="6805930"/>
        </a:xfrm>
        <a:prstGeom prst="rect">
          <a:avLst/>
        </a:prstGeom>
      </xdr:spPr>
    </xdr:pic>
    <xdr:clientData/>
  </xdr:oneCellAnchor>
  <xdr:oneCellAnchor>
    <xdr:from>
      <xdr:col>11</xdr:col>
      <xdr:colOff>600075</xdr:colOff>
      <xdr:row>18</xdr:row>
      <xdr:rowOff>0</xdr:rowOff>
    </xdr:from>
    <xdr:ext cx="0" cy="4629125"/>
    <xdr:pic>
      <xdr:nvPicPr>
        <xdr:cNvPr id="57" name="图片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600075</xdr:colOff>
      <xdr:row>18</xdr:row>
      <xdr:rowOff>0</xdr:rowOff>
    </xdr:from>
    <xdr:ext cx="0" cy="4629125"/>
    <xdr:pic>
      <xdr:nvPicPr>
        <xdr:cNvPr id="58" name="图片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1238250</xdr:colOff>
      <xdr:row>18</xdr:row>
      <xdr:rowOff>0</xdr:rowOff>
    </xdr:from>
    <xdr:ext cx="0" cy="6634691"/>
    <xdr:pic>
      <xdr:nvPicPr>
        <xdr:cNvPr id="59" name="图片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2"/>
        <a:stretch>
          <a:fillRect/>
        </a:stretch>
      </xdr:blipFill>
      <xdr:spPr>
        <a:xfrm>
          <a:off x="13611225" y="13201650"/>
          <a:ext cx="0" cy="6634480"/>
        </a:xfrm>
        <a:prstGeom prst="rect">
          <a:avLst/>
        </a:prstGeom>
      </xdr:spPr>
    </xdr:pic>
    <xdr:clientData/>
  </xdr:oneCellAnchor>
  <xdr:oneCellAnchor>
    <xdr:from>
      <xdr:col>11</xdr:col>
      <xdr:colOff>1209675</xdr:colOff>
      <xdr:row>18</xdr:row>
      <xdr:rowOff>0</xdr:rowOff>
    </xdr:from>
    <xdr:ext cx="0" cy="6625166"/>
    <xdr:pic>
      <xdr:nvPicPr>
        <xdr:cNvPr id="60" name="图片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2"/>
        <a:stretch>
          <a:fillRect/>
        </a:stretch>
      </xdr:blipFill>
      <xdr:spPr>
        <a:xfrm>
          <a:off x="13582650" y="13201650"/>
          <a:ext cx="0" cy="6624955"/>
        </a:xfrm>
        <a:prstGeom prst="rect">
          <a:avLst/>
        </a:prstGeom>
      </xdr:spPr>
    </xdr:pic>
    <xdr:clientData/>
  </xdr:oneCellAnchor>
  <xdr:oneCellAnchor>
    <xdr:from>
      <xdr:col>11</xdr:col>
      <xdr:colOff>1428751</xdr:colOff>
      <xdr:row>18</xdr:row>
      <xdr:rowOff>0</xdr:rowOff>
    </xdr:from>
    <xdr:ext cx="0" cy="6625166"/>
    <xdr:pic>
      <xdr:nvPicPr>
        <xdr:cNvPr id="61" name="图片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3"/>
        <a:stretch>
          <a:fillRect/>
        </a:stretch>
      </xdr:blipFill>
      <xdr:spPr>
        <a:xfrm>
          <a:off x="13801725" y="13201650"/>
          <a:ext cx="0" cy="6624955"/>
        </a:xfrm>
        <a:prstGeom prst="rect">
          <a:avLst/>
        </a:prstGeom>
      </xdr:spPr>
    </xdr:pic>
    <xdr:clientData/>
  </xdr:oneCellAnchor>
  <xdr:oneCellAnchor>
    <xdr:from>
      <xdr:col>11</xdr:col>
      <xdr:colOff>1209675</xdr:colOff>
      <xdr:row>18</xdr:row>
      <xdr:rowOff>0</xdr:rowOff>
    </xdr:from>
    <xdr:ext cx="0" cy="4538133"/>
    <xdr:pic>
      <xdr:nvPicPr>
        <xdr:cNvPr id="62" name="图片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2"/>
        <a:stretch>
          <a:fillRect/>
        </a:stretch>
      </xdr:blipFill>
      <xdr:spPr>
        <a:xfrm>
          <a:off x="13582650" y="13201650"/>
          <a:ext cx="0" cy="4537710"/>
        </a:xfrm>
        <a:prstGeom prst="rect">
          <a:avLst/>
        </a:prstGeom>
      </xdr:spPr>
    </xdr:pic>
    <xdr:clientData/>
  </xdr:oneCellAnchor>
  <xdr:oneCellAnchor>
    <xdr:from>
      <xdr:col>11</xdr:col>
      <xdr:colOff>1428751</xdr:colOff>
      <xdr:row>18</xdr:row>
      <xdr:rowOff>0</xdr:rowOff>
    </xdr:from>
    <xdr:ext cx="0" cy="4538133"/>
    <xdr:pic>
      <xdr:nvPicPr>
        <xdr:cNvPr id="63" name="图片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3"/>
        <a:stretch>
          <a:fillRect/>
        </a:stretch>
      </xdr:blipFill>
      <xdr:spPr>
        <a:xfrm>
          <a:off x="13801725" y="13201650"/>
          <a:ext cx="0" cy="4537710"/>
        </a:xfrm>
        <a:prstGeom prst="rect">
          <a:avLst/>
        </a:prstGeom>
      </xdr:spPr>
    </xdr:pic>
    <xdr:clientData/>
  </xdr:oneCellAnchor>
  <xdr:oneCellAnchor>
    <xdr:from>
      <xdr:col>11</xdr:col>
      <xdr:colOff>571500</xdr:colOff>
      <xdr:row>18</xdr:row>
      <xdr:rowOff>0</xdr:rowOff>
    </xdr:from>
    <xdr:ext cx="0" cy="6596591"/>
    <xdr:pic>
      <xdr:nvPicPr>
        <xdr:cNvPr id="64" name="图片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4"/>
        <a:stretch>
          <a:fillRect/>
        </a:stretch>
      </xdr:blipFill>
      <xdr:spPr>
        <a:xfrm>
          <a:off x="12944475" y="13201650"/>
          <a:ext cx="0" cy="6596380"/>
        </a:xfrm>
        <a:prstGeom prst="rect">
          <a:avLst/>
        </a:prstGeom>
      </xdr:spPr>
    </xdr:pic>
    <xdr:clientData/>
  </xdr:oneCellAnchor>
  <xdr:oneCellAnchor>
    <xdr:from>
      <xdr:col>11</xdr:col>
      <xdr:colOff>561976</xdr:colOff>
      <xdr:row>18</xdr:row>
      <xdr:rowOff>0</xdr:rowOff>
    </xdr:from>
    <xdr:ext cx="0" cy="5427135"/>
    <xdr:pic>
      <xdr:nvPicPr>
        <xdr:cNvPr id="65" name="图片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7"/>
        <a:stretch>
          <a:fillRect/>
        </a:stretch>
      </xdr:blipFill>
      <xdr:spPr>
        <a:xfrm>
          <a:off x="12934950" y="13201650"/>
          <a:ext cx="0" cy="5426710"/>
        </a:xfrm>
        <a:prstGeom prst="rect">
          <a:avLst/>
        </a:prstGeom>
      </xdr:spPr>
    </xdr:pic>
    <xdr:clientData/>
  </xdr:oneCellAnchor>
  <xdr:oneCellAnchor>
    <xdr:from>
      <xdr:col>11</xdr:col>
      <xdr:colOff>571500</xdr:colOff>
      <xdr:row>18</xdr:row>
      <xdr:rowOff>0</xdr:rowOff>
    </xdr:from>
    <xdr:ext cx="0" cy="4738133"/>
    <xdr:pic>
      <xdr:nvPicPr>
        <xdr:cNvPr id="66" name="图片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1"/>
        <a:stretch>
          <a:fillRect/>
        </a:stretch>
      </xdr:blipFill>
      <xdr:spPr>
        <a:xfrm>
          <a:off x="12944475" y="13201650"/>
          <a:ext cx="0" cy="4737735"/>
        </a:xfrm>
        <a:prstGeom prst="rect">
          <a:avLst/>
        </a:prstGeom>
      </xdr:spPr>
    </xdr:pic>
    <xdr:clientData/>
  </xdr:oneCellAnchor>
  <xdr:oneCellAnchor>
    <xdr:from>
      <xdr:col>11</xdr:col>
      <xdr:colOff>600075</xdr:colOff>
      <xdr:row>18</xdr:row>
      <xdr:rowOff>0</xdr:rowOff>
    </xdr:from>
    <xdr:ext cx="0" cy="4629125"/>
    <xdr:pic>
      <xdr:nvPicPr>
        <xdr:cNvPr id="67" name="图片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600075</xdr:colOff>
      <xdr:row>18</xdr:row>
      <xdr:rowOff>0</xdr:rowOff>
    </xdr:from>
    <xdr:ext cx="0" cy="4629125"/>
    <xdr:pic>
      <xdr:nvPicPr>
        <xdr:cNvPr id="68" name="图片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600075</xdr:colOff>
      <xdr:row>18</xdr:row>
      <xdr:rowOff>0</xdr:rowOff>
    </xdr:from>
    <xdr:ext cx="0" cy="4629125"/>
    <xdr:pic>
      <xdr:nvPicPr>
        <xdr:cNvPr id="69" name="图片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1"/>
        <a:stretch>
          <a:fillRect/>
        </a:stretch>
      </xdr:blipFill>
      <xdr:spPr>
        <a:xfrm>
          <a:off x="12973050" y="13201650"/>
          <a:ext cx="0" cy="4628515"/>
        </a:xfrm>
        <a:prstGeom prst="rect">
          <a:avLst/>
        </a:prstGeom>
      </xdr:spPr>
    </xdr:pic>
    <xdr:clientData/>
  </xdr:oneCellAnchor>
  <xdr:oneCellAnchor>
    <xdr:from>
      <xdr:col>11</xdr:col>
      <xdr:colOff>609601</xdr:colOff>
      <xdr:row>18</xdr:row>
      <xdr:rowOff>0</xdr:rowOff>
    </xdr:from>
    <xdr:ext cx="0" cy="5917142"/>
    <xdr:pic>
      <xdr:nvPicPr>
        <xdr:cNvPr id="70" name="图片 69">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609601</xdr:colOff>
      <xdr:row>18</xdr:row>
      <xdr:rowOff>0</xdr:rowOff>
    </xdr:from>
    <xdr:ext cx="0" cy="5917142"/>
    <xdr:pic>
      <xdr:nvPicPr>
        <xdr:cNvPr id="71" name="图片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571500</xdr:colOff>
      <xdr:row>18</xdr:row>
      <xdr:rowOff>0</xdr:rowOff>
    </xdr:from>
    <xdr:ext cx="0" cy="7652807"/>
    <xdr:pic>
      <xdr:nvPicPr>
        <xdr:cNvPr id="72" name="图片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4"/>
        <a:stretch>
          <a:fillRect/>
        </a:stretch>
      </xdr:blipFill>
      <xdr:spPr>
        <a:xfrm>
          <a:off x="12944475" y="13201650"/>
          <a:ext cx="0" cy="7652385"/>
        </a:xfrm>
        <a:prstGeom prst="rect">
          <a:avLst/>
        </a:prstGeom>
      </xdr:spPr>
    </xdr:pic>
    <xdr:clientData/>
  </xdr:oneCellAnchor>
  <xdr:oneCellAnchor>
    <xdr:from>
      <xdr:col>11</xdr:col>
      <xdr:colOff>571500</xdr:colOff>
      <xdr:row>18</xdr:row>
      <xdr:rowOff>0</xdr:rowOff>
    </xdr:from>
    <xdr:ext cx="0" cy="6814607"/>
    <xdr:pic>
      <xdr:nvPicPr>
        <xdr:cNvPr id="73" name="图片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4"/>
        <a:stretch>
          <a:fillRect/>
        </a:stretch>
      </xdr:blipFill>
      <xdr:spPr>
        <a:xfrm>
          <a:off x="12944475" y="13201650"/>
          <a:ext cx="0" cy="6814185"/>
        </a:xfrm>
        <a:prstGeom prst="rect">
          <a:avLst/>
        </a:prstGeom>
      </xdr:spPr>
    </xdr:pic>
    <xdr:clientData/>
  </xdr:oneCellAnchor>
  <xdr:oneCellAnchor>
    <xdr:from>
      <xdr:col>11</xdr:col>
      <xdr:colOff>609601</xdr:colOff>
      <xdr:row>18</xdr:row>
      <xdr:rowOff>0</xdr:rowOff>
    </xdr:from>
    <xdr:ext cx="0" cy="5917142"/>
    <xdr:pic>
      <xdr:nvPicPr>
        <xdr:cNvPr id="74" name="图片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609601</xdr:colOff>
      <xdr:row>18</xdr:row>
      <xdr:rowOff>0</xdr:rowOff>
    </xdr:from>
    <xdr:ext cx="0" cy="5917142"/>
    <xdr:pic>
      <xdr:nvPicPr>
        <xdr:cNvPr id="75" name="图片 74">
          <a:extLst>
            <a:ext uri="{FF2B5EF4-FFF2-40B4-BE49-F238E27FC236}">
              <a16:creationId xmlns:a16="http://schemas.microsoft.com/office/drawing/2014/main" id="{00000000-0008-0000-0500-00004B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609601</xdr:colOff>
      <xdr:row>18</xdr:row>
      <xdr:rowOff>0</xdr:rowOff>
    </xdr:from>
    <xdr:ext cx="0" cy="5917142"/>
    <xdr:pic>
      <xdr:nvPicPr>
        <xdr:cNvPr id="76" name="图片 75">
          <a:extLst>
            <a:ext uri="{FF2B5EF4-FFF2-40B4-BE49-F238E27FC236}">
              <a16:creationId xmlns:a16="http://schemas.microsoft.com/office/drawing/2014/main" id="{00000000-0008-0000-0500-00004C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571500</xdr:colOff>
      <xdr:row>18</xdr:row>
      <xdr:rowOff>0</xdr:rowOff>
    </xdr:from>
    <xdr:ext cx="0" cy="7652807"/>
    <xdr:pic>
      <xdr:nvPicPr>
        <xdr:cNvPr id="77" name="图片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4"/>
        <a:stretch>
          <a:fillRect/>
        </a:stretch>
      </xdr:blipFill>
      <xdr:spPr>
        <a:xfrm>
          <a:off x="12944475" y="13201650"/>
          <a:ext cx="0" cy="7652385"/>
        </a:xfrm>
        <a:prstGeom prst="rect">
          <a:avLst/>
        </a:prstGeom>
      </xdr:spPr>
    </xdr:pic>
    <xdr:clientData/>
  </xdr:oneCellAnchor>
  <xdr:oneCellAnchor>
    <xdr:from>
      <xdr:col>11</xdr:col>
      <xdr:colOff>1238250</xdr:colOff>
      <xdr:row>18</xdr:row>
      <xdr:rowOff>0</xdr:rowOff>
    </xdr:from>
    <xdr:ext cx="0" cy="6262158"/>
    <xdr:pic>
      <xdr:nvPicPr>
        <xdr:cNvPr id="78" name="图片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2"/>
        <a:stretch>
          <a:fillRect/>
        </a:stretch>
      </xdr:blipFill>
      <xdr:spPr>
        <a:xfrm>
          <a:off x="13611225" y="13201650"/>
          <a:ext cx="0" cy="6261735"/>
        </a:xfrm>
        <a:prstGeom prst="rect">
          <a:avLst/>
        </a:prstGeom>
      </xdr:spPr>
    </xdr:pic>
    <xdr:clientData/>
  </xdr:oneCellAnchor>
  <xdr:oneCellAnchor>
    <xdr:from>
      <xdr:col>11</xdr:col>
      <xdr:colOff>1457326</xdr:colOff>
      <xdr:row>18</xdr:row>
      <xdr:rowOff>0</xdr:rowOff>
    </xdr:from>
    <xdr:ext cx="0" cy="6262158"/>
    <xdr:pic>
      <xdr:nvPicPr>
        <xdr:cNvPr id="79" name="图片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3"/>
        <a:stretch>
          <a:fillRect/>
        </a:stretch>
      </xdr:blipFill>
      <xdr:spPr>
        <a:xfrm>
          <a:off x="13830300" y="13201650"/>
          <a:ext cx="0" cy="6261735"/>
        </a:xfrm>
        <a:prstGeom prst="rect">
          <a:avLst/>
        </a:prstGeom>
      </xdr:spPr>
    </xdr:pic>
    <xdr:clientData/>
  </xdr:oneCellAnchor>
  <xdr:oneCellAnchor>
    <xdr:from>
      <xdr:col>11</xdr:col>
      <xdr:colOff>1238250</xdr:colOff>
      <xdr:row>18</xdr:row>
      <xdr:rowOff>0</xdr:rowOff>
    </xdr:from>
    <xdr:ext cx="0" cy="6262158"/>
    <xdr:pic>
      <xdr:nvPicPr>
        <xdr:cNvPr id="80" name="图片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2"/>
        <a:stretch>
          <a:fillRect/>
        </a:stretch>
      </xdr:blipFill>
      <xdr:spPr>
        <a:xfrm>
          <a:off x="13611225" y="13201650"/>
          <a:ext cx="0" cy="6261735"/>
        </a:xfrm>
        <a:prstGeom prst="rect">
          <a:avLst/>
        </a:prstGeom>
      </xdr:spPr>
    </xdr:pic>
    <xdr:clientData/>
  </xdr:oneCellAnchor>
  <xdr:oneCellAnchor>
    <xdr:from>
      <xdr:col>11</xdr:col>
      <xdr:colOff>1457326</xdr:colOff>
      <xdr:row>18</xdr:row>
      <xdr:rowOff>0</xdr:rowOff>
    </xdr:from>
    <xdr:ext cx="0" cy="6262158"/>
    <xdr:pic>
      <xdr:nvPicPr>
        <xdr:cNvPr id="81" name="图片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3"/>
        <a:stretch>
          <a:fillRect/>
        </a:stretch>
      </xdr:blipFill>
      <xdr:spPr>
        <a:xfrm>
          <a:off x="13830300" y="13201650"/>
          <a:ext cx="0" cy="6261735"/>
        </a:xfrm>
        <a:prstGeom prst="rect">
          <a:avLst/>
        </a:prstGeom>
      </xdr:spPr>
    </xdr:pic>
    <xdr:clientData/>
  </xdr:oneCellAnchor>
  <xdr:oneCellAnchor>
    <xdr:from>
      <xdr:col>11</xdr:col>
      <xdr:colOff>609601</xdr:colOff>
      <xdr:row>18</xdr:row>
      <xdr:rowOff>0</xdr:rowOff>
    </xdr:from>
    <xdr:ext cx="0" cy="5917141"/>
    <xdr:pic>
      <xdr:nvPicPr>
        <xdr:cNvPr id="82" name="图片 81">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638175</xdr:colOff>
      <xdr:row>18</xdr:row>
      <xdr:rowOff>0</xdr:rowOff>
    </xdr:from>
    <xdr:ext cx="0" cy="8519582"/>
    <xdr:pic>
      <xdr:nvPicPr>
        <xdr:cNvPr id="83" name="图片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6"/>
        <a:stretch>
          <a:fillRect/>
        </a:stretch>
      </xdr:blipFill>
      <xdr:spPr>
        <a:xfrm>
          <a:off x="13011150" y="13201650"/>
          <a:ext cx="0" cy="8519160"/>
        </a:xfrm>
        <a:prstGeom prst="rect">
          <a:avLst/>
        </a:prstGeom>
      </xdr:spPr>
    </xdr:pic>
    <xdr:clientData/>
  </xdr:oneCellAnchor>
  <xdr:oneCellAnchor>
    <xdr:from>
      <xdr:col>11</xdr:col>
      <xdr:colOff>609601</xdr:colOff>
      <xdr:row>18</xdr:row>
      <xdr:rowOff>0</xdr:rowOff>
    </xdr:from>
    <xdr:ext cx="0" cy="5917141"/>
    <xdr:pic>
      <xdr:nvPicPr>
        <xdr:cNvPr id="84" name="图片 83">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5"/>
        <a:stretch>
          <a:fillRect/>
        </a:stretch>
      </xdr:blipFill>
      <xdr:spPr>
        <a:xfrm>
          <a:off x="12982575" y="13201650"/>
          <a:ext cx="0" cy="5916930"/>
        </a:xfrm>
        <a:prstGeom prst="rect">
          <a:avLst/>
        </a:prstGeom>
      </xdr:spPr>
    </xdr:pic>
    <xdr:clientData/>
  </xdr:oneCellAnchor>
  <xdr:oneCellAnchor>
    <xdr:from>
      <xdr:col>11</xdr:col>
      <xdr:colOff>638175</xdr:colOff>
      <xdr:row>18</xdr:row>
      <xdr:rowOff>0</xdr:rowOff>
    </xdr:from>
    <xdr:ext cx="0" cy="8519582"/>
    <xdr:pic>
      <xdr:nvPicPr>
        <xdr:cNvPr id="85" name="图片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6"/>
        <a:stretch>
          <a:fillRect/>
        </a:stretch>
      </xdr:blipFill>
      <xdr:spPr>
        <a:xfrm>
          <a:off x="13011150" y="13201650"/>
          <a:ext cx="0" cy="8519160"/>
        </a:xfrm>
        <a:prstGeom prst="rect">
          <a:avLst/>
        </a:prstGeom>
      </xdr:spPr>
    </xdr:pic>
    <xdr:clientData/>
  </xdr:oneCellAnchor>
  <xdr:oneCellAnchor>
    <xdr:from>
      <xdr:col>11</xdr:col>
      <xdr:colOff>600075</xdr:colOff>
      <xdr:row>18</xdr:row>
      <xdr:rowOff>0</xdr:rowOff>
    </xdr:from>
    <xdr:ext cx="0" cy="8587914"/>
    <xdr:pic>
      <xdr:nvPicPr>
        <xdr:cNvPr id="86" name="图片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87" name="图片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88" name="图片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638175</xdr:colOff>
      <xdr:row>18</xdr:row>
      <xdr:rowOff>0</xdr:rowOff>
    </xdr:from>
    <xdr:ext cx="0" cy="7300382"/>
    <xdr:pic>
      <xdr:nvPicPr>
        <xdr:cNvPr id="89" name="图片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6"/>
        <a:stretch>
          <a:fillRect/>
        </a:stretch>
      </xdr:blipFill>
      <xdr:spPr>
        <a:xfrm>
          <a:off x="13011150" y="13201650"/>
          <a:ext cx="0" cy="7299960"/>
        </a:xfrm>
        <a:prstGeom prst="rect">
          <a:avLst/>
        </a:prstGeom>
      </xdr:spPr>
    </xdr:pic>
    <xdr:clientData/>
  </xdr:oneCellAnchor>
  <xdr:oneCellAnchor>
    <xdr:from>
      <xdr:col>11</xdr:col>
      <xdr:colOff>1238250</xdr:colOff>
      <xdr:row>18</xdr:row>
      <xdr:rowOff>0</xdr:rowOff>
    </xdr:from>
    <xdr:ext cx="0" cy="4890558"/>
    <xdr:pic>
      <xdr:nvPicPr>
        <xdr:cNvPr id="90" name="图片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2"/>
        <a:stretch>
          <a:fillRect/>
        </a:stretch>
      </xdr:blipFill>
      <xdr:spPr>
        <a:xfrm>
          <a:off x="13611225" y="13201650"/>
          <a:ext cx="0" cy="4890135"/>
        </a:xfrm>
        <a:prstGeom prst="rect">
          <a:avLst/>
        </a:prstGeom>
      </xdr:spPr>
    </xdr:pic>
    <xdr:clientData/>
  </xdr:oneCellAnchor>
  <xdr:oneCellAnchor>
    <xdr:from>
      <xdr:col>11</xdr:col>
      <xdr:colOff>1457326</xdr:colOff>
      <xdr:row>18</xdr:row>
      <xdr:rowOff>0</xdr:rowOff>
    </xdr:from>
    <xdr:ext cx="0" cy="4890558"/>
    <xdr:pic>
      <xdr:nvPicPr>
        <xdr:cNvPr id="91" name="图片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3"/>
        <a:stretch>
          <a:fillRect/>
        </a:stretch>
      </xdr:blipFill>
      <xdr:spPr>
        <a:xfrm>
          <a:off x="13830300" y="13201650"/>
          <a:ext cx="0" cy="4890135"/>
        </a:xfrm>
        <a:prstGeom prst="rect">
          <a:avLst/>
        </a:prstGeom>
      </xdr:spPr>
    </xdr:pic>
    <xdr:clientData/>
  </xdr:oneCellAnchor>
  <xdr:oneCellAnchor>
    <xdr:from>
      <xdr:col>11</xdr:col>
      <xdr:colOff>571500</xdr:colOff>
      <xdr:row>18</xdr:row>
      <xdr:rowOff>0</xdr:rowOff>
    </xdr:from>
    <xdr:ext cx="0" cy="4710642"/>
    <xdr:pic>
      <xdr:nvPicPr>
        <xdr:cNvPr id="92" name="图片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4"/>
        <a:stretch>
          <a:fillRect/>
        </a:stretch>
      </xdr:blipFill>
      <xdr:spPr>
        <a:xfrm>
          <a:off x="12944475" y="13201650"/>
          <a:ext cx="0" cy="4710430"/>
        </a:xfrm>
        <a:prstGeom prst="rect">
          <a:avLst/>
        </a:prstGeom>
      </xdr:spPr>
    </xdr:pic>
    <xdr:clientData/>
  </xdr:oneCellAnchor>
  <xdr:oneCellAnchor>
    <xdr:from>
      <xdr:col>11</xdr:col>
      <xdr:colOff>1238250</xdr:colOff>
      <xdr:row>18</xdr:row>
      <xdr:rowOff>0</xdr:rowOff>
    </xdr:from>
    <xdr:ext cx="0" cy="4539191"/>
    <xdr:pic>
      <xdr:nvPicPr>
        <xdr:cNvPr id="93" name="图片 92">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2"/>
        <a:stretch>
          <a:fillRect/>
        </a:stretch>
      </xdr:blipFill>
      <xdr:spPr>
        <a:xfrm>
          <a:off x="13611225" y="13201650"/>
          <a:ext cx="0" cy="4538980"/>
        </a:xfrm>
        <a:prstGeom prst="rect">
          <a:avLst/>
        </a:prstGeom>
      </xdr:spPr>
    </xdr:pic>
    <xdr:clientData/>
  </xdr:oneCellAnchor>
  <xdr:oneCellAnchor>
    <xdr:from>
      <xdr:col>11</xdr:col>
      <xdr:colOff>1457326</xdr:colOff>
      <xdr:row>18</xdr:row>
      <xdr:rowOff>0</xdr:rowOff>
    </xdr:from>
    <xdr:ext cx="0" cy="4539191"/>
    <xdr:pic>
      <xdr:nvPicPr>
        <xdr:cNvPr id="94" name="图片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3"/>
        <a:stretch>
          <a:fillRect/>
        </a:stretch>
      </xdr:blipFill>
      <xdr:spPr>
        <a:xfrm>
          <a:off x="13830300" y="13201650"/>
          <a:ext cx="0" cy="4538980"/>
        </a:xfrm>
        <a:prstGeom prst="rect">
          <a:avLst/>
        </a:prstGeom>
      </xdr:spPr>
    </xdr:pic>
    <xdr:clientData/>
  </xdr:oneCellAnchor>
  <xdr:oneCellAnchor>
    <xdr:from>
      <xdr:col>11</xdr:col>
      <xdr:colOff>1209675</xdr:colOff>
      <xdr:row>18</xdr:row>
      <xdr:rowOff>0</xdr:rowOff>
    </xdr:from>
    <xdr:ext cx="0" cy="6206066"/>
    <xdr:pic>
      <xdr:nvPicPr>
        <xdr:cNvPr id="95" name="图片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2"/>
        <a:stretch>
          <a:fillRect/>
        </a:stretch>
      </xdr:blipFill>
      <xdr:spPr>
        <a:xfrm>
          <a:off x="13582650" y="13201650"/>
          <a:ext cx="0" cy="6205855"/>
        </a:xfrm>
        <a:prstGeom prst="rect">
          <a:avLst/>
        </a:prstGeom>
      </xdr:spPr>
    </xdr:pic>
    <xdr:clientData/>
  </xdr:oneCellAnchor>
  <xdr:oneCellAnchor>
    <xdr:from>
      <xdr:col>11</xdr:col>
      <xdr:colOff>1428751</xdr:colOff>
      <xdr:row>18</xdr:row>
      <xdr:rowOff>0</xdr:rowOff>
    </xdr:from>
    <xdr:ext cx="0" cy="6206066"/>
    <xdr:pic>
      <xdr:nvPicPr>
        <xdr:cNvPr id="96" name="图片 95">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3"/>
        <a:stretch>
          <a:fillRect/>
        </a:stretch>
      </xdr:blipFill>
      <xdr:spPr>
        <a:xfrm>
          <a:off x="13801725" y="13201650"/>
          <a:ext cx="0" cy="6205855"/>
        </a:xfrm>
        <a:prstGeom prst="rect">
          <a:avLst/>
        </a:prstGeom>
      </xdr:spPr>
    </xdr:pic>
    <xdr:clientData/>
  </xdr:oneCellAnchor>
  <xdr:oneCellAnchor>
    <xdr:from>
      <xdr:col>11</xdr:col>
      <xdr:colOff>571500</xdr:colOff>
      <xdr:row>18</xdr:row>
      <xdr:rowOff>0</xdr:rowOff>
    </xdr:from>
    <xdr:ext cx="0" cy="6177491"/>
    <xdr:pic>
      <xdr:nvPicPr>
        <xdr:cNvPr id="97" name="图片 96">
          <a:extLst>
            <a:ext uri="{FF2B5EF4-FFF2-40B4-BE49-F238E27FC236}">
              <a16:creationId xmlns:a16="http://schemas.microsoft.com/office/drawing/2014/main" id="{00000000-0008-0000-0500-000061000000}"/>
            </a:ext>
          </a:extLst>
        </xdr:cNvPr>
        <xdr:cNvPicPr>
          <a:picLocks noChangeAspect="1"/>
        </xdr:cNvPicPr>
      </xdr:nvPicPr>
      <xdr:blipFill>
        <a:blip xmlns:r="http://schemas.openxmlformats.org/officeDocument/2006/relationships" r:embed="rId4"/>
        <a:stretch>
          <a:fillRect/>
        </a:stretch>
      </xdr:blipFill>
      <xdr:spPr>
        <a:xfrm>
          <a:off x="12944475" y="13201650"/>
          <a:ext cx="0" cy="6177280"/>
        </a:xfrm>
        <a:prstGeom prst="rect">
          <a:avLst/>
        </a:prstGeom>
      </xdr:spPr>
    </xdr:pic>
    <xdr:clientData/>
  </xdr:oneCellAnchor>
  <xdr:oneCellAnchor>
    <xdr:from>
      <xdr:col>11</xdr:col>
      <xdr:colOff>571500</xdr:colOff>
      <xdr:row>18</xdr:row>
      <xdr:rowOff>0</xdr:rowOff>
    </xdr:from>
    <xdr:ext cx="0" cy="7024157"/>
    <xdr:pic>
      <xdr:nvPicPr>
        <xdr:cNvPr id="98" name="图片 97">
          <a:extLst>
            <a:ext uri="{FF2B5EF4-FFF2-40B4-BE49-F238E27FC236}">
              <a16:creationId xmlns:a16="http://schemas.microsoft.com/office/drawing/2014/main" id="{00000000-0008-0000-0500-000062000000}"/>
            </a:ext>
          </a:extLst>
        </xdr:cNvPr>
        <xdr:cNvPicPr>
          <a:picLocks noChangeAspect="1"/>
        </xdr:cNvPicPr>
      </xdr:nvPicPr>
      <xdr:blipFill>
        <a:blip xmlns:r="http://schemas.openxmlformats.org/officeDocument/2006/relationships" r:embed="rId4"/>
        <a:stretch>
          <a:fillRect/>
        </a:stretch>
      </xdr:blipFill>
      <xdr:spPr>
        <a:xfrm>
          <a:off x="12944475" y="13201650"/>
          <a:ext cx="0" cy="7023735"/>
        </a:xfrm>
        <a:prstGeom prst="rect">
          <a:avLst/>
        </a:prstGeom>
      </xdr:spPr>
    </xdr:pic>
    <xdr:clientData/>
  </xdr:oneCellAnchor>
  <xdr:oneCellAnchor>
    <xdr:from>
      <xdr:col>11</xdr:col>
      <xdr:colOff>571500</xdr:colOff>
      <xdr:row>18</xdr:row>
      <xdr:rowOff>0</xdr:rowOff>
    </xdr:from>
    <xdr:ext cx="0" cy="4719107"/>
    <xdr:pic>
      <xdr:nvPicPr>
        <xdr:cNvPr id="99" name="图片 98">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4"/>
        <a:stretch>
          <a:fillRect/>
        </a:stretch>
      </xdr:blipFill>
      <xdr:spPr>
        <a:xfrm>
          <a:off x="12944475" y="13201650"/>
          <a:ext cx="0" cy="4718685"/>
        </a:xfrm>
        <a:prstGeom prst="rect">
          <a:avLst/>
        </a:prstGeom>
      </xdr:spPr>
    </xdr:pic>
    <xdr:clientData/>
  </xdr:oneCellAnchor>
  <xdr:oneCellAnchor>
    <xdr:from>
      <xdr:col>11</xdr:col>
      <xdr:colOff>571500</xdr:colOff>
      <xdr:row>18</xdr:row>
      <xdr:rowOff>0</xdr:rowOff>
    </xdr:from>
    <xdr:ext cx="0" cy="7024157"/>
    <xdr:pic>
      <xdr:nvPicPr>
        <xdr:cNvPr id="100" name="图片 99">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4"/>
        <a:stretch>
          <a:fillRect/>
        </a:stretch>
      </xdr:blipFill>
      <xdr:spPr>
        <a:xfrm>
          <a:off x="12944475" y="13201650"/>
          <a:ext cx="0" cy="7023735"/>
        </a:xfrm>
        <a:prstGeom prst="rect">
          <a:avLst/>
        </a:prstGeom>
      </xdr:spPr>
    </xdr:pic>
    <xdr:clientData/>
  </xdr:oneCellAnchor>
  <xdr:oneCellAnchor>
    <xdr:from>
      <xdr:col>11</xdr:col>
      <xdr:colOff>1238250</xdr:colOff>
      <xdr:row>18</xdr:row>
      <xdr:rowOff>0</xdr:rowOff>
    </xdr:from>
    <xdr:ext cx="0" cy="4890558"/>
    <xdr:pic>
      <xdr:nvPicPr>
        <xdr:cNvPr id="101" name="图片 100">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2"/>
        <a:stretch>
          <a:fillRect/>
        </a:stretch>
      </xdr:blipFill>
      <xdr:spPr>
        <a:xfrm>
          <a:off x="13611225" y="13201650"/>
          <a:ext cx="0" cy="4890135"/>
        </a:xfrm>
        <a:prstGeom prst="rect">
          <a:avLst/>
        </a:prstGeom>
      </xdr:spPr>
    </xdr:pic>
    <xdr:clientData/>
  </xdr:oneCellAnchor>
  <xdr:oneCellAnchor>
    <xdr:from>
      <xdr:col>11</xdr:col>
      <xdr:colOff>1457326</xdr:colOff>
      <xdr:row>18</xdr:row>
      <xdr:rowOff>0</xdr:rowOff>
    </xdr:from>
    <xdr:ext cx="0" cy="4890558"/>
    <xdr:pic>
      <xdr:nvPicPr>
        <xdr:cNvPr id="102" name="图片 101">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3"/>
        <a:stretch>
          <a:fillRect/>
        </a:stretch>
      </xdr:blipFill>
      <xdr:spPr>
        <a:xfrm>
          <a:off x="13830300" y="13201650"/>
          <a:ext cx="0" cy="4890135"/>
        </a:xfrm>
        <a:prstGeom prst="rect">
          <a:avLst/>
        </a:prstGeom>
      </xdr:spPr>
    </xdr:pic>
    <xdr:clientData/>
  </xdr:oneCellAnchor>
  <xdr:oneCellAnchor>
    <xdr:from>
      <xdr:col>11</xdr:col>
      <xdr:colOff>1238250</xdr:colOff>
      <xdr:row>18</xdr:row>
      <xdr:rowOff>0</xdr:rowOff>
    </xdr:from>
    <xdr:ext cx="0" cy="4890558"/>
    <xdr:pic>
      <xdr:nvPicPr>
        <xdr:cNvPr id="103" name="图片 102">
          <a:extLst>
            <a:ext uri="{FF2B5EF4-FFF2-40B4-BE49-F238E27FC236}">
              <a16:creationId xmlns:a16="http://schemas.microsoft.com/office/drawing/2014/main" id="{00000000-0008-0000-0500-000067000000}"/>
            </a:ext>
          </a:extLst>
        </xdr:cNvPr>
        <xdr:cNvPicPr>
          <a:picLocks noChangeAspect="1"/>
        </xdr:cNvPicPr>
      </xdr:nvPicPr>
      <xdr:blipFill>
        <a:blip xmlns:r="http://schemas.openxmlformats.org/officeDocument/2006/relationships" r:embed="rId2"/>
        <a:stretch>
          <a:fillRect/>
        </a:stretch>
      </xdr:blipFill>
      <xdr:spPr>
        <a:xfrm>
          <a:off x="13611225" y="13201650"/>
          <a:ext cx="0" cy="4890135"/>
        </a:xfrm>
        <a:prstGeom prst="rect">
          <a:avLst/>
        </a:prstGeom>
      </xdr:spPr>
    </xdr:pic>
    <xdr:clientData/>
  </xdr:oneCellAnchor>
  <xdr:oneCellAnchor>
    <xdr:from>
      <xdr:col>11</xdr:col>
      <xdr:colOff>1457326</xdr:colOff>
      <xdr:row>18</xdr:row>
      <xdr:rowOff>0</xdr:rowOff>
    </xdr:from>
    <xdr:ext cx="0" cy="4890558"/>
    <xdr:pic>
      <xdr:nvPicPr>
        <xdr:cNvPr id="104" name="图片 103">
          <a:extLst>
            <a:ext uri="{FF2B5EF4-FFF2-40B4-BE49-F238E27FC236}">
              <a16:creationId xmlns:a16="http://schemas.microsoft.com/office/drawing/2014/main" id="{00000000-0008-0000-0500-000068000000}"/>
            </a:ext>
          </a:extLst>
        </xdr:cNvPr>
        <xdr:cNvPicPr>
          <a:picLocks noChangeAspect="1"/>
        </xdr:cNvPicPr>
      </xdr:nvPicPr>
      <xdr:blipFill>
        <a:blip xmlns:r="http://schemas.openxmlformats.org/officeDocument/2006/relationships" r:embed="rId3"/>
        <a:stretch>
          <a:fillRect/>
        </a:stretch>
      </xdr:blipFill>
      <xdr:spPr>
        <a:xfrm>
          <a:off x="13830300" y="13201650"/>
          <a:ext cx="0" cy="4890135"/>
        </a:xfrm>
        <a:prstGeom prst="rect">
          <a:avLst/>
        </a:prstGeom>
      </xdr:spPr>
    </xdr:pic>
    <xdr:clientData/>
  </xdr:oneCellAnchor>
  <xdr:oneCellAnchor>
    <xdr:from>
      <xdr:col>11</xdr:col>
      <xdr:colOff>1209675</xdr:colOff>
      <xdr:row>18</xdr:row>
      <xdr:rowOff>0</xdr:rowOff>
    </xdr:from>
    <xdr:ext cx="0" cy="7050616"/>
    <xdr:pic>
      <xdr:nvPicPr>
        <xdr:cNvPr id="105" name="图片 104">
          <a:extLst>
            <a:ext uri="{FF2B5EF4-FFF2-40B4-BE49-F238E27FC236}">
              <a16:creationId xmlns:a16="http://schemas.microsoft.com/office/drawing/2014/main" id="{00000000-0008-0000-0500-000069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106" name="图片 105">
          <a:extLst>
            <a:ext uri="{FF2B5EF4-FFF2-40B4-BE49-F238E27FC236}">
              <a16:creationId xmlns:a16="http://schemas.microsoft.com/office/drawing/2014/main" id="{00000000-0008-0000-0500-00006A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107" name="图片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7929032"/>
    <xdr:pic>
      <xdr:nvPicPr>
        <xdr:cNvPr id="108" name="图片 107">
          <a:extLst>
            <a:ext uri="{FF2B5EF4-FFF2-40B4-BE49-F238E27FC236}">
              <a16:creationId xmlns:a16="http://schemas.microsoft.com/office/drawing/2014/main" id="{00000000-0008-0000-0500-00006C000000}"/>
            </a:ext>
          </a:extLst>
        </xdr:cNvPr>
        <xdr:cNvPicPr>
          <a:picLocks noChangeAspect="1"/>
        </xdr:cNvPicPr>
      </xdr:nvPicPr>
      <xdr:blipFill>
        <a:blip xmlns:r="http://schemas.openxmlformats.org/officeDocument/2006/relationships" r:embed="rId6"/>
        <a:stretch>
          <a:fillRect/>
        </a:stretch>
      </xdr:blipFill>
      <xdr:spPr>
        <a:xfrm>
          <a:off x="13011150" y="13201650"/>
          <a:ext cx="0" cy="7928610"/>
        </a:xfrm>
        <a:prstGeom prst="rect">
          <a:avLst/>
        </a:prstGeom>
      </xdr:spPr>
    </xdr:pic>
    <xdr:clientData/>
  </xdr:oneCellAnchor>
  <xdr:oneCellAnchor>
    <xdr:from>
      <xdr:col>11</xdr:col>
      <xdr:colOff>1209675</xdr:colOff>
      <xdr:row>18</xdr:row>
      <xdr:rowOff>0</xdr:rowOff>
    </xdr:from>
    <xdr:ext cx="0" cy="7050616"/>
    <xdr:pic>
      <xdr:nvPicPr>
        <xdr:cNvPr id="109" name="图片 108">
          <a:extLst>
            <a:ext uri="{FF2B5EF4-FFF2-40B4-BE49-F238E27FC236}">
              <a16:creationId xmlns:a16="http://schemas.microsoft.com/office/drawing/2014/main" id="{00000000-0008-0000-0500-00006D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110" name="图片 109">
          <a:extLst>
            <a:ext uri="{FF2B5EF4-FFF2-40B4-BE49-F238E27FC236}">
              <a16:creationId xmlns:a16="http://schemas.microsoft.com/office/drawing/2014/main" id="{00000000-0008-0000-0500-00006E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111" name="图片 110">
          <a:extLst>
            <a:ext uri="{FF2B5EF4-FFF2-40B4-BE49-F238E27FC236}">
              <a16:creationId xmlns:a16="http://schemas.microsoft.com/office/drawing/2014/main" id="{00000000-0008-0000-0500-00006F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7929032"/>
    <xdr:pic>
      <xdr:nvPicPr>
        <xdr:cNvPr id="112" name="图片 111">
          <a:extLst>
            <a:ext uri="{FF2B5EF4-FFF2-40B4-BE49-F238E27FC236}">
              <a16:creationId xmlns:a16="http://schemas.microsoft.com/office/drawing/2014/main" id="{00000000-0008-0000-0500-000070000000}"/>
            </a:ext>
          </a:extLst>
        </xdr:cNvPr>
        <xdr:cNvPicPr>
          <a:picLocks noChangeAspect="1"/>
        </xdr:cNvPicPr>
      </xdr:nvPicPr>
      <xdr:blipFill>
        <a:blip xmlns:r="http://schemas.openxmlformats.org/officeDocument/2006/relationships" r:embed="rId6"/>
        <a:stretch>
          <a:fillRect/>
        </a:stretch>
      </xdr:blipFill>
      <xdr:spPr>
        <a:xfrm>
          <a:off x="13011150" y="13201650"/>
          <a:ext cx="0" cy="7928610"/>
        </a:xfrm>
        <a:prstGeom prst="rect">
          <a:avLst/>
        </a:prstGeom>
      </xdr:spPr>
    </xdr:pic>
    <xdr:clientData/>
  </xdr:oneCellAnchor>
  <xdr:oneCellAnchor>
    <xdr:from>
      <xdr:col>11</xdr:col>
      <xdr:colOff>1238250</xdr:colOff>
      <xdr:row>18</xdr:row>
      <xdr:rowOff>0</xdr:rowOff>
    </xdr:from>
    <xdr:ext cx="0" cy="5728758"/>
    <xdr:pic>
      <xdr:nvPicPr>
        <xdr:cNvPr id="113" name="图片 112">
          <a:extLst>
            <a:ext uri="{FF2B5EF4-FFF2-40B4-BE49-F238E27FC236}">
              <a16:creationId xmlns:a16="http://schemas.microsoft.com/office/drawing/2014/main" id="{00000000-0008-0000-0500-000071000000}"/>
            </a:ext>
          </a:extLst>
        </xdr:cNvPr>
        <xdr:cNvPicPr>
          <a:picLocks noChangeAspect="1"/>
        </xdr:cNvPicPr>
      </xdr:nvPicPr>
      <xdr:blipFill>
        <a:blip xmlns:r="http://schemas.openxmlformats.org/officeDocument/2006/relationships" r:embed="rId2"/>
        <a:stretch>
          <a:fillRect/>
        </a:stretch>
      </xdr:blipFill>
      <xdr:spPr>
        <a:xfrm>
          <a:off x="13611225" y="13201650"/>
          <a:ext cx="0" cy="5728335"/>
        </a:xfrm>
        <a:prstGeom prst="rect">
          <a:avLst/>
        </a:prstGeom>
      </xdr:spPr>
    </xdr:pic>
    <xdr:clientData/>
  </xdr:oneCellAnchor>
  <xdr:oneCellAnchor>
    <xdr:from>
      <xdr:col>11</xdr:col>
      <xdr:colOff>1457326</xdr:colOff>
      <xdr:row>18</xdr:row>
      <xdr:rowOff>0</xdr:rowOff>
    </xdr:from>
    <xdr:ext cx="0" cy="5728758"/>
    <xdr:pic>
      <xdr:nvPicPr>
        <xdr:cNvPr id="114" name="图片 113">
          <a:extLst>
            <a:ext uri="{FF2B5EF4-FFF2-40B4-BE49-F238E27FC236}">
              <a16:creationId xmlns:a16="http://schemas.microsoft.com/office/drawing/2014/main" id="{00000000-0008-0000-0500-000072000000}"/>
            </a:ext>
          </a:extLst>
        </xdr:cNvPr>
        <xdr:cNvPicPr>
          <a:picLocks noChangeAspect="1"/>
        </xdr:cNvPicPr>
      </xdr:nvPicPr>
      <xdr:blipFill>
        <a:blip xmlns:r="http://schemas.openxmlformats.org/officeDocument/2006/relationships" r:embed="rId3"/>
        <a:stretch>
          <a:fillRect/>
        </a:stretch>
      </xdr:blipFill>
      <xdr:spPr>
        <a:xfrm>
          <a:off x="13830300" y="13201650"/>
          <a:ext cx="0" cy="5728335"/>
        </a:xfrm>
        <a:prstGeom prst="rect">
          <a:avLst/>
        </a:prstGeom>
      </xdr:spPr>
    </xdr:pic>
    <xdr:clientData/>
  </xdr:oneCellAnchor>
  <xdr:oneCellAnchor>
    <xdr:from>
      <xdr:col>11</xdr:col>
      <xdr:colOff>1238250</xdr:colOff>
      <xdr:row>18</xdr:row>
      <xdr:rowOff>0</xdr:rowOff>
    </xdr:from>
    <xdr:ext cx="0" cy="5728758"/>
    <xdr:pic>
      <xdr:nvPicPr>
        <xdr:cNvPr id="115" name="图片 114">
          <a:extLst>
            <a:ext uri="{FF2B5EF4-FFF2-40B4-BE49-F238E27FC236}">
              <a16:creationId xmlns:a16="http://schemas.microsoft.com/office/drawing/2014/main" id="{00000000-0008-0000-0500-000073000000}"/>
            </a:ext>
          </a:extLst>
        </xdr:cNvPr>
        <xdr:cNvPicPr>
          <a:picLocks noChangeAspect="1"/>
        </xdr:cNvPicPr>
      </xdr:nvPicPr>
      <xdr:blipFill>
        <a:blip xmlns:r="http://schemas.openxmlformats.org/officeDocument/2006/relationships" r:embed="rId2"/>
        <a:stretch>
          <a:fillRect/>
        </a:stretch>
      </xdr:blipFill>
      <xdr:spPr>
        <a:xfrm>
          <a:off x="13611225" y="13201650"/>
          <a:ext cx="0" cy="5728335"/>
        </a:xfrm>
        <a:prstGeom prst="rect">
          <a:avLst/>
        </a:prstGeom>
      </xdr:spPr>
    </xdr:pic>
    <xdr:clientData/>
  </xdr:oneCellAnchor>
  <xdr:oneCellAnchor>
    <xdr:from>
      <xdr:col>11</xdr:col>
      <xdr:colOff>1457326</xdr:colOff>
      <xdr:row>18</xdr:row>
      <xdr:rowOff>0</xdr:rowOff>
    </xdr:from>
    <xdr:ext cx="0" cy="5728758"/>
    <xdr:pic>
      <xdr:nvPicPr>
        <xdr:cNvPr id="116" name="图片 115">
          <a:extLst>
            <a:ext uri="{FF2B5EF4-FFF2-40B4-BE49-F238E27FC236}">
              <a16:creationId xmlns:a16="http://schemas.microsoft.com/office/drawing/2014/main" id="{00000000-0008-0000-0500-000074000000}"/>
            </a:ext>
          </a:extLst>
        </xdr:cNvPr>
        <xdr:cNvPicPr>
          <a:picLocks noChangeAspect="1"/>
        </xdr:cNvPicPr>
      </xdr:nvPicPr>
      <xdr:blipFill>
        <a:blip xmlns:r="http://schemas.openxmlformats.org/officeDocument/2006/relationships" r:embed="rId3"/>
        <a:stretch>
          <a:fillRect/>
        </a:stretch>
      </xdr:blipFill>
      <xdr:spPr>
        <a:xfrm>
          <a:off x="13830300" y="13201650"/>
          <a:ext cx="0" cy="5728335"/>
        </a:xfrm>
        <a:prstGeom prst="rect">
          <a:avLst/>
        </a:prstGeom>
      </xdr:spPr>
    </xdr:pic>
    <xdr:clientData/>
  </xdr:oneCellAnchor>
  <xdr:oneCellAnchor>
    <xdr:from>
      <xdr:col>11</xdr:col>
      <xdr:colOff>1209675</xdr:colOff>
      <xdr:row>18</xdr:row>
      <xdr:rowOff>0</xdr:rowOff>
    </xdr:from>
    <xdr:ext cx="0" cy="8307916"/>
    <xdr:pic>
      <xdr:nvPicPr>
        <xdr:cNvPr id="117" name="图片 116">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2"/>
        <a:stretch>
          <a:fillRect/>
        </a:stretch>
      </xdr:blipFill>
      <xdr:spPr>
        <a:xfrm>
          <a:off x="13582650" y="13201650"/>
          <a:ext cx="0" cy="8307705"/>
        </a:xfrm>
        <a:prstGeom prst="rect">
          <a:avLst/>
        </a:prstGeom>
      </xdr:spPr>
    </xdr:pic>
    <xdr:clientData/>
  </xdr:oneCellAnchor>
  <xdr:oneCellAnchor>
    <xdr:from>
      <xdr:col>11</xdr:col>
      <xdr:colOff>1428751</xdr:colOff>
      <xdr:row>18</xdr:row>
      <xdr:rowOff>0</xdr:rowOff>
    </xdr:from>
    <xdr:ext cx="0" cy="8307916"/>
    <xdr:pic>
      <xdr:nvPicPr>
        <xdr:cNvPr id="118" name="图片 117">
          <a:extLst>
            <a:ext uri="{FF2B5EF4-FFF2-40B4-BE49-F238E27FC236}">
              <a16:creationId xmlns:a16="http://schemas.microsoft.com/office/drawing/2014/main" id="{00000000-0008-0000-0500-000076000000}"/>
            </a:ext>
          </a:extLst>
        </xdr:cNvPr>
        <xdr:cNvPicPr>
          <a:picLocks noChangeAspect="1"/>
        </xdr:cNvPicPr>
      </xdr:nvPicPr>
      <xdr:blipFill>
        <a:blip xmlns:r="http://schemas.openxmlformats.org/officeDocument/2006/relationships" r:embed="rId3"/>
        <a:stretch>
          <a:fillRect/>
        </a:stretch>
      </xdr:blipFill>
      <xdr:spPr>
        <a:xfrm>
          <a:off x="13801725" y="13201650"/>
          <a:ext cx="0" cy="8307705"/>
        </a:xfrm>
        <a:prstGeom prst="rect">
          <a:avLst/>
        </a:prstGeom>
      </xdr:spPr>
    </xdr:pic>
    <xdr:clientData/>
  </xdr:oneCellAnchor>
  <xdr:oneCellAnchor>
    <xdr:from>
      <xdr:col>11</xdr:col>
      <xdr:colOff>609601</xdr:colOff>
      <xdr:row>18</xdr:row>
      <xdr:rowOff>0</xdr:rowOff>
    </xdr:from>
    <xdr:ext cx="0" cy="4831291"/>
    <xdr:pic>
      <xdr:nvPicPr>
        <xdr:cNvPr id="119" name="图片 118">
          <a:extLst>
            <a:ext uri="{FF2B5EF4-FFF2-40B4-BE49-F238E27FC236}">
              <a16:creationId xmlns:a16="http://schemas.microsoft.com/office/drawing/2014/main" id="{00000000-0008-0000-0500-000077000000}"/>
            </a:ext>
          </a:extLst>
        </xdr:cNvPr>
        <xdr:cNvPicPr>
          <a:picLocks noChangeAspect="1"/>
        </xdr:cNvPicPr>
      </xdr:nvPicPr>
      <xdr:blipFill>
        <a:blip xmlns:r="http://schemas.openxmlformats.org/officeDocument/2006/relationships" r:embed="rId5"/>
        <a:stretch>
          <a:fillRect/>
        </a:stretch>
      </xdr:blipFill>
      <xdr:spPr>
        <a:xfrm>
          <a:off x="12982575" y="13201650"/>
          <a:ext cx="0" cy="4831080"/>
        </a:xfrm>
        <a:prstGeom prst="rect">
          <a:avLst/>
        </a:prstGeom>
      </xdr:spPr>
    </xdr:pic>
    <xdr:clientData/>
  </xdr:oneCellAnchor>
  <xdr:oneCellAnchor>
    <xdr:from>
      <xdr:col>11</xdr:col>
      <xdr:colOff>571500</xdr:colOff>
      <xdr:row>18</xdr:row>
      <xdr:rowOff>0</xdr:rowOff>
    </xdr:from>
    <xdr:ext cx="0" cy="8279341"/>
    <xdr:pic>
      <xdr:nvPicPr>
        <xdr:cNvPr id="120" name="图片 119">
          <a:extLst>
            <a:ext uri="{FF2B5EF4-FFF2-40B4-BE49-F238E27FC236}">
              <a16:creationId xmlns:a16="http://schemas.microsoft.com/office/drawing/2014/main" id="{00000000-0008-0000-0500-000078000000}"/>
            </a:ext>
          </a:extLst>
        </xdr:cNvPr>
        <xdr:cNvPicPr>
          <a:picLocks noChangeAspect="1"/>
        </xdr:cNvPicPr>
      </xdr:nvPicPr>
      <xdr:blipFill>
        <a:blip xmlns:r="http://schemas.openxmlformats.org/officeDocument/2006/relationships" r:embed="rId4"/>
        <a:stretch>
          <a:fillRect/>
        </a:stretch>
      </xdr:blipFill>
      <xdr:spPr>
        <a:xfrm>
          <a:off x="12944475" y="13201650"/>
          <a:ext cx="0" cy="8279130"/>
        </a:xfrm>
        <a:prstGeom prst="rect">
          <a:avLst/>
        </a:prstGeom>
      </xdr:spPr>
    </xdr:pic>
    <xdr:clientData/>
  </xdr:oneCellAnchor>
  <xdr:oneCellAnchor>
    <xdr:from>
      <xdr:col>11</xdr:col>
      <xdr:colOff>638175</xdr:colOff>
      <xdr:row>18</xdr:row>
      <xdr:rowOff>0</xdr:rowOff>
    </xdr:from>
    <xdr:ext cx="0" cy="4785782"/>
    <xdr:pic>
      <xdr:nvPicPr>
        <xdr:cNvPr id="121" name="图片 120">
          <a:extLst>
            <a:ext uri="{FF2B5EF4-FFF2-40B4-BE49-F238E27FC236}">
              <a16:creationId xmlns:a16="http://schemas.microsoft.com/office/drawing/2014/main" id="{00000000-0008-0000-0500-000079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1209675</xdr:colOff>
      <xdr:row>18</xdr:row>
      <xdr:rowOff>0</xdr:rowOff>
    </xdr:from>
    <xdr:ext cx="0" cy="8307916"/>
    <xdr:pic>
      <xdr:nvPicPr>
        <xdr:cNvPr id="122" name="图片 121">
          <a:extLst>
            <a:ext uri="{FF2B5EF4-FFF2-40B4-BE49-F238E27FC236}">
              <a16:creationId xmlns:a16="http://schemas.microsoft.com/office/drawing/2014/main" id="{00000000-0008-0000-0500-00007A000000}"/>
            </a:ext>
          </a:extLst>
        </xdr:cNvPr>
        <xdr:cNvPicPr>
          <a:picLocks noChangeAspect="1"/>
        </xdr:cNvPicPr>
      </xdr:nvPicPr>
      <xdr:blipFill>
        <a:blip xmlns:r="http://schemas.openxmlformats.org/officeDocument/2006/relationships" r:embed="rId2"/>
        <a:stretch>
          <a:fillRect/>
        </a:stretch>
      </xdr:blipFill>
      <xdr:spPr>
        <a:xfrm>
          <a:off x="13582650" y="13201650"/>
          <a:ext cx="0" cy="8307705"/>
        </a:xfrm>
        <a:prstGeom prst="rect">
          <a:avLst/>
        </a:prstGeom>
      </xdr:spPr>
    </xdr:pic>
    <xdr:clientData/>
  </xdr:oneCellAnchor>
  <xdr:oneCellAnchor>
    <xdr:from>
      <xdr:col>11</xdr:col>
      <xdr:colOff>1428751</xdr:colOff>
      <xdr:row>18</xdr:row>
      <xdr:rowOff>0</xdr:rowOff>
    </xdr:from>
    <xdr:ext cx="0" cy="8307916"/>
    <xdr:pic>
      <xdr:nvPicPr>
        <xdr:cNvPr id="123" name="图片 122">
          <a:extLst>
            <a:ext uri="{FF2B5EF4-FFF2-40B4-BE49-F238E27FC236}">
              <a16:creationId xmlns:a16="http://schemas.microsoft.com/office/drawing/2014/main" id="{00000000-0008-0000-0500-00007B000000}"/>
            </a:ext>
          </a:extLst>
        </xdr:cNvPr>
        <xdr:cNvPicPr>
          <a:picLocks noChangeAspect="1"/>
        </xdr:cNvPicPr>
      </xdr:nvPicPr>
      <xdr:blipFill>
        <a:blip xmlns:r="http://schemas.openxmlformats.org/officeDocument/2006/relationships" r:embed="rId3"/>
        <a:stretch>
          <a:fillRect/>
        </a:stretch>
      </xdr:blipFill>
      <xdr:spPr>
        <a:xfrm>
          <a:off x="13801725" y="13201650"/>
          <a:ext cx="0" cy="8307705"/>
        </a:xfrm>
        <a:prstGeom prst="rect">
          <a:avLst/>
        </a:prstGeom>
      </xdr:spPr>
    </xdr:pic>
    <xdr:clientData/>
  </xdr:oneCellAnchor>
  <xdr:oneCellAnchor>
    <xdr:from>
      <xdr:col>11</xdr:col>
      <xdr:colOff>609601</xdr:colOff>
      <xdr:row>18</xdr:row>
      <xdr:rowOff>0</xdr:rowOff>
    </xdr:from>
    <xdr:ext cx="0" cy="4831291"/>
    <xdr:pic>
      <xdr:nvPicPr>
        <xdr:cNvPr id="124" name="图片 123">
          <a:extLst>
            <a:ext uri="{FF2B5EF4-FFF2-40B4-BE49-F238E27FC236}">
              <a16:creationId xmlns:a16="http://schemas.microsoft.com/office/drawing/2014/main" id="{00000000-0008-0000-0500-00007C000000}"/>
            </a:ext>
          </a:extLst>
        </xdr:cNvPr>
        <xdr:cNvPicPr>
          <a:picLocks noChangeAspect="1"/>
        </xdr:cNvPicPr>
      </xdr:nvPicPr>
      <xdr:blipFill>
        <a:blip xmlns:r="http://schemas.openxmlformats.org/officeDocument/2006/relationships" r:embed="rId5"/>
        <a:stretch>
          <a:fillRect/>
        </a:stretch>
      </xdr:blipFill>
      <xdr:spPr>
        <a:xfrm>
          <a:off x="12982575" y="13201650"/>
          <a:ext cx="0" cy="4831080"/>
        </a:xfrm>
        <a:prstGeom prst="rect">
          <a:avLst/>
        </a:prstGeom>
      </xdr:spPr>
    </xdr:pic>
    <xdr:clientData/>
  </xdr:oneCellAnchor>
  <xdr:oneCellAnchor>
    <xdr:from>
      <xdr:col>11</xdr:col>
      <xdr:colOff>571500</xdr:colOff>
      <xdr:row>18</xdr:row>
      <xdr:rowOff>0</xdr:rowOff>
    </xdr:from>
    <xdr:ext cx="0" cy="8279341"/>
    <xdr:pic>
      <xdr:nvPicPr>
        <xdr:cNvPr id="125" name="图片 124">
          <a:extLst>
            <a:ext uri="{FF2B5EF4-FFF2-40B4-BE49-F238E27FC236}">
              <a16:creationId xmlns:a16="http://schemas.microsoft.com/office/drawing/2014/main" id="{00000000-0008-0000-0500-00007D000000}"/>
            </a:ext>
          </a:extLst>
        </xdr:cNvPr>
        <xdr:cNvPicPr>
          <a:picLocks noChangeAspect="1"/>
        </xdr:cNvPicPr>
      </xdr:nvPicPr>
      <xdr:blipFill>
        <a:blip xmlns:r="http://schemas.openxmlformats.org/officeDocument/2006/relationships" r:embed="rId4"/>
        <a:stretch>
          <a:fillRect/>
        </a:stretch>
      </xdr:blipFill>
      <xdr:spPr>
        <a:xfrm>
          <a:off x="12944475" y="13201650"/>
          <a:ext cx="0" cy="8279130"/>
        </a:xfrm>
        <a:prstGeom prst="rect">
          <a:avLst/>
        </a:prstGeom>
      </xdr:spPr>
    </xdr:pic>
    <xdr:clientData/>
  </xdr:oneCellAnchor>
  <xdr:oneCellAnchor>
    <xdr:from>
      <xdr:col>11</xdr:col>
      <xdr:colOff>638175</xdr:colOff>
      <xdr:row>18</xdr:row>
      <xdr:rowOff>0</xdr:rowOff>
    </xdr:from>
    <xdr:ext cx="0" cy="4785782"/>
    <xdr:pic>
      <xdr:nvPicPr>
        <xdr:cNvPr id="126" name="图片 125">
          <a:extLst>
            <a:ext uri="{FF2B5EF4-FFF2-40B4-BE49-F238E27FC236}">
              <a16:creationId xmlns:a16="http://schemas.microsoft.com/office/drawing/2014/main" id="{00000000-0008-0000-0500-00007E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561976</xdr:colOff>
      <xdr:row>18</xdr:row>
      <xdr:rowOff>0</xdr:rowOff>
    </xdr:from>
    <xdr:ext cx="0" cy="5331884"/>
    <xdr:pic>
      <xdr:nvPicPr>
        <xdr:cNvPr id="127" name="图片 126">
          <a:extLst>
            <a:ext uri="{FF2B5EF4-FFF2-40B4-BE49-F238E27FC236}">
              <a16:creationId xmlns:a16="http://schemas.microsoft.com/office/drawing/2014/main" id="{00000000-0008-0000-0500-00007F000000}"/>
            </a:ext>
          </a:extLst>
        </xdr:cNvPr>
        <xdr:cNvPicPr>
          <a:picLocks noChangeAspect="1"/>
        </xdr:cNvPicPr>
      </xdr:nvPicPr>
      <xdr:blipFill>
        <a:blip xmlns:r="http://schemas.openxmlformats.org/officeDocument/2006/relationships" r:embed="rId7"/>
        <a:stretch>
          <a:fillRect/>
        </a:stretch>
      </xdr:blipFill>
      <xdr:spPr>
        <a:xfrm>
          <a:off x="12934950" y="13201650"/>
          <a:ext cx="0" cy="5331460"/>
        </a:xfrm>
        <a:prstGeom prst="rect">
          <a:avLst/>
        </a:prstGeom>
      </xdr:spPr>
    </xdr:pic>
    <xdr:clientData/>
  </xdr:oneCellAnchor>
  <xdr:oneCellAnchor>
    <xdr:from>
      <xdr:col>11</xdr:col>
      <xdr:colOff>638175</xdr:colOff>
      <xdr:row>18</xdr:row>
      <xdr:rowOff>0</xdr:rowOff>
    </xdr:from>
    <xdr:ext cx="0" cy="5312833"/>
    <xdr:pic>
      <xdr:nvPicPr>
        <xdr:cNvPr id="128" name="图片 127">
          <a:extLst>
            <a:ext uri="{FF2B5EF4-FFF2-40B4-BE49-F238E27FC236}">
              <a16:creationId xmlns:a16="http://schemas.microsoft.com/office/drawing/2014/main" id="{00000000-0008-0000-0500-000080000000}"/>
            </a:ext>
          </a:extLst>
        </xdr:cNvPr>
        <xdr:cNvPicPr>
          <a:picLocks noChangeAspect="1"/>
        </xdr:cNvPicPr>
      </xdr:nvPicPr>
      <xdr:blipFill>
        <a:blip xmlns:r="http://schemas.openxmlformats.org/officeDocument/2006/relationships" r:embed="rId6"/>
        <a:stretch>
          <a:fillRect/>
        </a:stretch>
      </xdr:blipFill>
      <xdr:spPr>
        <a:xfrm>
          <a:off x="13011150" y="13201650"/>
          <a:ext cx="0" cy="5312410"/>
        </a:xfrm>
        <a:prstGeom prst="rect">
          <a:avLst/>
        </a:prstGeom>
      </xdr:spPr>
    </xdr:pic>
    <xdr:clientData/>
  </xdr:oneCellAnchor>
  <xdr:oneCellAnchor>
    <xdr:from>
      <xdr:col>11</xdr:col>
      <xdr:colOff>561976</xdr:colOff>
      <xdr:row>18</xdr:row>
      <xdr:rowOff>0</xdr:rowOff>
    </xdr:from>
    <xdr:ext cx="0" cy="5331884"/>
    <xdr:pic>
      <xdr:nvPicPr>
        <xdr:cNvPr id="129" name="图片 128">
          <a:extLst>
            <a:ext uri="{FF2B5EF4-FFF2-40B4-BE49-F238E27FC236}">
              <a16:creationId xmlns:a16="http://schemas.microsoft.com/office/drawing/2014/main" id="{00000000-0008-0000-0500-000081000000}"/>
            </a:ext>
          </a:extLst>
        </xdr:cNvPr>
        <xdr:cNvPicPr>
          <a:picLocks noChangeAspect="1"/>
        </xdr:cNvPicPr>
      </xdr:nvPicPr>
      <xdr:blipFill>
        <a:blip xmlns:r="http://schemas.openxmlformats.org/officeDocument/2006/relationships" r:embed="rId7"/>
        <a:stretch>
          <a:fillRect/>
        </a:stretch>
      </xdr:blipFill>
      <xdr:spPr>
        <a:xfrm>
          <a:off x="12934950" y="13201650"/>
          <a:ext cx="0" cy="5331460"/>
        </a:xfrm>
        <a:prstGeom prst="rect">
          <a:avLst/>
        </a:prstGeom>
      </xdr:spPr>
    </xdr:pic>
    <xdr:clientData/>
  </xdr:oneCellAnchor>
  <xdr:oneCellAnchor>
    <xdr:from>
      <xdr:col>11</xdr:col>
      <xdr:colOff>638175</xdr:colOff>
      <xdr:row>18</xdr:row>
      <xdr:rowOff>0</xdr:rowOff>
    </xdr:from>
    <xdr:ext cx="0" cy="5312833"/>
    <xdr:pic>
      <xdr:nvPicPr>
        <xdr:cNvPr id="130" name="图片 129">
          <a:extLst>
            <a:ext uri="{FF2B5EF4-FFF2-40B4-BE49-F238E27FC236}">
              <a16:creationId xmlns:a16="http://schemas.microsoft.com/office/drawing/2014/main" id="{00000000-0008-0000-0500-000082000000}"/>
            </a:ext>
          </a:extLst>
        </xdr:cNvPr>
        <xdr:cNvPicPr>
          <a:picLocks noChangeAspect="1"/>
        </xdr:cNvPicPr>
      </xdr:nvPicPr>
      <xdr:blipFill>
        <a:blip xmlns:r="http://schemas.openxmlformats.org/officeDocument/2006/relationships" r:embed="rId6"/>
        <a:stretch>
          <a:fillRect/>
        </a:stretch>
      </xdr:blipFill>
      <xdr:spPr>
        <a:xfrm>
          <a:off x="13011150" y="13201650"/>
          <a:ext cx="0" cy="5312410"/>
        </a:xfrm>
        <a:prstGeom prst="rect">
          <a:avLst/>
        </a:prstGeom>
      </xdr:spPr>
    </xdr:pic>
    <xdr:clientData/>
  </xdr:oneCellAnchor>
  <xdr:oneCellAnchor>
    <xdr:from>
      <xdr:col>11</xdr:col>
      <xdr:colOff>600075</xdr:colOff>
      <xdr:row>18</xdr:row>
      <xdr:rowOff>0</xdr:rowOff>
    </xdr:from>
    <xdr:ext cx="0" cy="8587914"/>
    <xdr:pic>
      <xdr:nvPicPr>
        <xdr:cNvPr id="131" name="图片 130">
          <a:extLst>
            <a:ext uri="{FF2B5EF4-FFF2-40B4-BE49-F238E27FC236}">
              <a16:creationId xmlns:a16="http://schemas.microsoft.com/office/drawing/2014/main" id="{00000000-0008-0000-0500-000083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132" name="图片 131">
          <a:extLst>
            <a:ext uri="{FF2B5EF4-FFF2-40B4-BE49-F238E27FC236}">
              <a16:creationId xmlns:a16="http://schemas.microsoft.com/office/drawing/2014/main" id="{00000000-0008-0000-0500-000084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133" name="图片 132">
          <a:extLst>
            <a:ext uri="{FF2B5EF4-FFF2-40B4-BE49-F238E27FC236}">
              <a16:creationId xmlns:a16="http://schemas.microsoft.com/office/drawing/2014/main" id="{00000000-0008-0000-0500-000085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638175</xdr:colOff>
      <xdr:row>18</xdr:row>
      <xdr:rowOff>0</xdr:rowOff>
    </xdr:from>
    <xdr:ext cx="0" cy="7300382"/>
    <xdr:pic>
      <xdr:nvPicPr>
        <xdr:cNvPr id="134" name="图片 133">
          <a:extLst>
            <a:ext uri="{FF2B5EF4-FFF2-40B4-BE49-F238E27FC236}">
              <a16:creationId xmlns:a16="http://schemas.microsoft.com/office/drawing/2014/main" id="{00000000-0008-0000-0500-000086000000}"/>
            </a:ext>
          </a:extLst>
        </xdr:cNvPr>
        <xdr:cNvPicPr>
          <a:picLocks noChangeAspect="1"/>
        </xdr:cNvPicPr>
      </xdr:nvPicPr>
      <xdr:blipFill>
        <a:blip xmlns:r="http://schemas.openxmlformats.org/officeDocument/2006/relationships" r:embed="rId6"/>
        <a:stretch>
          <a:fillRect/>
        </a:stretch>
      </xdr:blipFill>
      <xdr:spPr>
        <a:xfrm>
          <a:off x="13011150" y="13201650"/>
          <a:ext cx="0" cy="7299960"/>
        </a:xfrm>
        <a:prstGeom prst="rect">
          <a:avLst/>
        </a:prstGeom>
      </xdr:spPr>
    </xdr:pic>
    <xdr:clientData/>
  </xdr:oneCellAnchor>
  <xdr:oneCellAnchor>
    <xdr:from>
      <xdr:col>11</xdr:col>
      <xdr:colOff>1238250</xdr:colOff>
      <xdr:row>18</xdr:row>
      <xdr:rowOff>0</xdr:rowOff>
    </xdr:from>
    <xdr:ext cx="0" cy="5766858"/>
    <xdr:pic>
      <xdr:nvPicPr>
        <xdr:cNvPr id="135" name="图片 134">
          <a:extLst>
            <a:ext uri="{FF2B5EF4-FFF2-40B4-BE49-F238E27FC236}">
              <a16:creationId xmlns:a16="http://schemas.microsoft.com/office/drawing/2014/main" id="{00000000-0008-0000-0500-000087000000}"/>
            </a:ext>
          </a:extLst>
        </xdr:cNvPr>
        <xdr:cNvPicPr>
          <a:picLocks noChangeAspect="1"/>
        </xdr:cNvPicPr>
      </xdr:nvPicPr>
      <xdr:blipFill>
        <a:blip xmlns:r="http://schemas.openxmlformats.org/officeDocument/2006/relationships" r:embed="rId2"/>
        <a:stretch>
          <a:fillRect/>
        </a:stretch>
      </xdr:blipFill>
      <xdr:spPr>
        <a:xfrm>
          <a:off x="13611225" y="13201650"/>
          <a:ext cx="0" cy="5766435"/>
        </a:xfrm>
        <a:prstGeom prst="rect">
          <a:avLst/>
        </a:prstGeom>
      </xdr:spPr>
    </xdr:pic>
    <xdr:clientData/>
  </xdr:oneCellAnchor>
  <xdr:oneCellAnchor>
    <xdr:from>
      <xdr:col>11</xdr:col>
      <xdr:colOff>1457326</xdr:colOff>
      <xdr:row>18</xdr:row>
      <xdr:rowOff>0</xdr:rowOff>
    </xdr:from>
    <xdr:ext cx="0" cy="5766858"/>
    <xdr:pic>
      <xdr:nvPicPr>
        <xdr:cNvPr id="136" name="图片 135">
          <a:extLst>
            <a:ext uri="{FF2B5EF4-FFF2-40B4-BE49-F238E27FC236}">
              <a16:creationId xmlns:a16="http://schemas.microsoft.com/office/drawing/2014/main" id="{00000000-0008-0000-0500-000088000000}"/>
            </a:ext>
          </a:extLst>
        </xdr:cNvPr>
        <xdr:cNvPicPr>
          <a:picLocks noChangeAspect="1"/>
        </xdr:cNvPicPr>
      </xdr:nvPicPr>
      <xdr:blipFill>
        <a:blip xmlns:r="http://schemas.openxmlformats.org/officeDocument/2006/relationships" r:embed="rId3"/>
        <a:stretch>
          <a:fillRect/>
        </a:stretch>
      </xdr:blipFill>
      <xdr:spPr>
        <a:xfrm>
          <a:off x="13830300" y="13201650"/>
          <a:ext cx="0" cy="5766435"/>
        </a:xfrm>
        <a:prstGeom prst="rect">
          <a:avLst/>
        </a:prstGeom>
      </xdr:spPr>
    </xdr:pic>
    <xdr:clientData/>
  </xdr:oneCellAnchor>
  <xdr:oneCellAnchor>
    <xdr:from>
      <xdr:col>11</xdr:col>
      <xdr:colOff>1209675</xdr:colOff>
      <xdr:row>18</xdr:row>
      <xdr:rowOff>0</xdr:rowOff>
    </xdr:from>
    <xdr:ext cx="0" cy="9158816"/>
    <xdr:pic>
      <xdr:nvPicPr>
        <xdr:cNvPr id="137" name="图片 136">
          <a:extLst>
            <a:ext uri="{FF2B5EF4-FFF2-40B4-BE49-F238E27FC236}">
              <a16:creationId xmlns:a16="http://schemas.microsoft.com/office/drawing/2014/main" id="{00000000-0008-0000-0500-000089000000}"/>
            </a:ext>
          </a:extLst>
        </xdr:cNvPr>
        <xdr:cNvPicPr>
          <a:picLocks noChangeAspect="1"/>
        </xdr:cNvPicPr>
      </xdr:nvPicPr>
      <xdr:blipFill>
        <a:blip xmlns:r="http://schemas.openxmlformats.org/officeDocument/2006/relationships" r:embed="rId2"/>
        <a:stretch>
          <a:fillRect/>
        </a:stretch>
      </xdr:blipFill>
      <xdr:spPr>
        <a:xfrm>
          <a:off x="13582650" y="13201650"/>
          <a:ext cx="0" cy="9158605"/>
        </a:xfrm>
        <a:prstGeom prst="rect">
          <a:avLst/>
        </a:prstGeom>
      </xdr:spPr>
    </xdr:pic>
    <xdr:clientData/>
  </xdr:oneCellAnchor>
  <xdr:oneCellAnchor>
    <xdr:from>
      <xdr:col>11</xdr:col>
      <xdr:colOff>1428751</xdr:colOff>
      <xdr:row>18</xdr:row>
      <xdr:rowOff>0</xdr:rowOff>
    </xdr:from>
    <xdr:ext cx="0" cy="9158816"/>
    <xdr:pic>
      <xdr:nvPicPr>
        <xdr:cNvPr id="138" name="图片 137">
          <a:extLst>
            <a:ext uri="{FF2B5EF4-FFF2-40B4-BE49-F238E27FC236}">
              <a16:creationId xmlns:a16="http://schemas.microsoft.com/office/drawing/2014/main" id="{00000000-0008-0000-0500-00008A000000}"/>
            </a:ext>
          </a:extLst>
        </xdr:cNvPr>
        <xdr:cNvPicPr>
          <a:picLocks noChangeAspect="1"/>
        </xdr:cNvPicPr>
      </xdr:nvPicPr>
      <xdr:blipFill>
        <a:blip xmlns:r="http://schemas.openxmlformats.org/officeDocument/2006/relationships" r:embed="rId3"/>
        <a:stretch>
          <a:fillRect/>
        </a:stretch>
      </xdr:blipFill>
      <xdr:spPr>
        <a:xfrm>
          <a:off x="13801725" y="13201650"/>
          <a:ext cx="0" cy="9158605"/>
        </a:xfrm>
        <a:prstGeom prst="rect">
          <a:avLst/>
        </a:prstGeom>
      </xdr:spPr>
    </xdr:pic>
    <xdr:clientData/>
  </xdr:oneCellAnchor>
  <xdr:oneCellAnchor>
    <xdr:from>
      <xdr:col>11</xdr:col>
      <xdr:colOff>571500</xdr:colOff>
      <xdr:row>18</xdr:row>
      <xdr:rowOff>0</xdr:rowOff>
    </xdr:from>
    <xdr:ext cx="0" cy="4710642"/>
    <xdr:pic>
      <xdr:nvPicPr>
        <xdr:cNvPr id="139" name="图片 138">
          <a:extLst>
            <a:ext uri="{FF2B5EF4-FFF2-40B4-BE49-F238E27FC236}">
              <a16:creationId xmlns:a16="http://schemas.microsoft.com/office/drawing/2014/main" id="{00000000-0008-0000-0500-00008B000000}"/>
            </a:ext>
          </a:extLst>
        </xdr:cNvPr>
        <xdr:cNvPicPr>
          <a:picLocks noChangeAspect="1"/>
        </xdr:cNvPicPr>
      </xdr:nvPicPr>
      <xdr:blipFill>
        <a:blip xmlns:r="http://schemas.openxmlformats.org/officeDocument/2006/relationships" r:embed="rId4"/>
        <a:stretch>
          <a:fillRect/>
        </a:stretch>
      </xdr:blipFill>
      <xdr:spPr>
        <a:xfrm>
          <a:off x="12944475" y="13201650"/>
          <a:ext cx="0" cy="4710430"/>
        </a:xfrm>
        <a:prstGeom prst="rect">
          <a:avLst/>
        </a:prstGeom>
      </xdr:spPr>
    </xdr:pic>
    <xdr:clientData/>
  </xdr:oneCellAnchor>
  <xdr:oneCellAnchor>
    <xdr:from>
      <xdr:col>11</xdr:col>
      <xdr:colOff>1238250</xdr:colOff>
      <xdr:row>18</xdr:row>
      <xdr:rowOff>0</xdr:rowOff>
    </xdr:from>
    <xdr:ext cx="0" cy="6139391"/>
    <xdr:pic>
      <xdr:nvPicPr>
        <xdr:cNvPr id="140" name="图片 139">
          <a:extLst>
            <a:ext uri="{FF2B5EF4-FFF2-40B4-BE49-F238E27FC236}">
              <a16:creationId xmlns:a16="http://schemas.microsoft.com/office/drawing/2014/main" id="{00000000-0008-0000-0500-00008C000000}"/>
            </a:ext>
          </a:extLst>
        </xdr:cNvPr>
        <xdr:cNvPicPr>
          <a:picLocks noChangeAspect="1"/>
        </xdr:cNvPicPr>
      </xdr:nvPicPr>
      <xdr:blipFill>
        <a:blip xmlns:r="http://schemas.openxmlformats.org/officeDocument/2006/relationships" r:embed="rId2"/>
        <a:stretch>
          <a:fillRect/>
        </a:stretch>
      </xdr:blipFill>
      <xdr:spPr>
        <a:xfrm>
          <a:off x="13611225" y="13201650"/>
          <a:ext cx="0" cy="6139180"/>
        </a:xfrm>
        <a:prstGeom prst="rect">
          <a:avLst/>
        </a:prstGeom>
      </xdr:spPr>
    </xdr:pic>
    <xdr:clientData/>
  </xdr:oneCellAnchor>
  <xdr:oneCellAnchor>
    <xdr:from>
      <xdr:col>11</xdr:col>
      <xdr:colOff>1209675</xdr:colOff>
      <xdr:row>18</xdr:row>
      <xdr:rowOff>0</xdr:rowOff>
    </xdr:from>
    <xdr:ext cx="0" cy="7530041"/>
    <xdr:pic>
      <xdr:nvPicPr>
        <xdr:cNvPr id="141" name="图片 140">
          <a:extLst>
            <a:ext uri="{FF2B5EF4-FFF2-40B4-BE49-F238E27FC236}">
              <a16:creationId xmlns:a16="http://schemas.microsoft.com/office/drawing/2014/main" id="{00000000-0008-0000-0500-00008D000000}"/>
            </a:ext>
          </a:extLst>
        </xdr:cNvPr>
        <xdr:cNvPicPr>
          <a:picLocks noChangeAspect="1"/>
        </xdr:cNvPicPr>
      </xdr:nvPicPr>
      <xdr:blipFill>
        <a:blip xmlns:r="http://schemas.openxmlformats.org/officeDocument/2006/relationships" r:embed="rId2"/>
        <a:stretch>
          <a:fillRect/>
        </a:stretch>
      </xdr:blipFill>
      <xdr:spPr>
        <a:xfrm>
          <a:off x="13582650" y="13201650"/>
          <a:ext cx="0" cy="7529830"/>
        </a:xfrm>
        <a:prstGeom prst="rect">
          <a:avLst/>
        </a:prstGeom>
      </xdr:spPr>
    </xdr:pic>
    <xdr:clientData/>
  </xdr:oneCellAnchor>
  <xdr:oneCellAnchor>
    <xdr:from>
      <xdr:col>11</xdr:col>
      <xdr:colOff>1428751</xdr:colOff>
      <xdr:row>18</xdr:row>
      <xdr:rowOff>0</xdr:rowOff>
    </xdr:from>
    <xdr:ext cx="0" cy="7530041"/>
    <xdr:pic>
      <xdr:nvPicPr>
        <xdr:cNvPr id="142" name="图片 141">
          <a:extLst>
            <a:ext uri="{FF2B5EF4-FFF2-40B4-BE49-F238E27FC236}">
              <a16:creationId xmlns:a16="http://schemas.microsoft.com/office/drawing/2014/main" id="{00000000-0008-0000-0500-00008E000000}"/>
            </a:ext>
          </a:extLst>
        </xdr:cNvPr>
        <xdr:cNvPicPr>
          <a:picLocks noChangeAspect="1"/>
        </xdr:cNvPicPr>
      </xdr:nvPicPr>
      <xdr:blipFill>
        <a:blip xmlns:r="http://schemas.openxmlformats.org/officeDocument/2006/relationships" r:embed="rId3"/>
        <a:stretch>
          <a:fillRect/>
        </a:stretch>
      </xdr:blipFill>
      <xdr:spPr>
        <a:xfrm>
          <a:off x="13801725" y="13201650"/>
          <a:ext cx="0" cy="7529830"/>
        </a:xfrm>
        <a:prstGeom prst="rect">
          <a:avLst/>
        </a:prstGeom>
      </xdr:spPr>
    </xdr:pic>
    <xdr:clientData/>
  </xdr:oneCellAnchor>
  <xdr:oneCellAnchor>
    <xdr:from>
      <xdr:col>11</xdr:col>
      <xdr:colOff>1209675</xdr:colOff>
      <xdr:row>18</xdr:row>
      <xdr:rowOff>0</xdr:rowOff>
    </xdr:from>
    <xdr:ext cx="0" cy="4538133"/>
    <xdr:pic>
      <xdr:nvPicPr>
        <xdr:cNvPr id="143" name="图片 142">
          <a:extLst>
            <a:ext uri="{FF2B5EF4-FFF2-40B4-BE49-F238E27FC236}">
              <a16:creationId xmlns:a16="http://schemas.microsoft.com/office/drawing/2014/main" id="{00000000-0008-0000-0500-00008F000000}"/>
            </a:ext>
          </a:extLst>
        </xdr:cNvPr>
        <xdr:cNvPicPr>
          <a:picLocks noChangeAspect="1"/>
        </xdr:cNvPicPr>
      </xdr:nvPicPr>
      <xdr:blipFill>
        <a:blip xmlns:r="http://schemas.openxmlformats.org/officeDocument/2006/relationships" r:embed="rId2"/>
        <a:stretch>
          <a:fillRect/>
        </a:stretch>
      </xdr:blipFill>
      <xdr:spPr>
        <a:xfrm>
          <a:off x="13582650" y="13201650"/>
          <a:ext cx="0" cy="4537710"/>
        </a:xfrm>
        <a:prstGeom prst="rect">
          <a:avLst/>
        </a:prstGeom>
      </xdr:spPr>
    </xdr:pic>
    <xdr:clientData/>
  </xdr:oneCellAnchor>
  <xdr:oneCellAnchor>
    <xdr:from>
      <xdr:col>11</xdr:col>
      <xdr:colOff>1428751</xdr:colOff>
      <xdr:row>18</xdr:row>
      <xdr:rowOff>0</xdr:rowOff>
    </xdr:from>
    <xdr:ext cx="0" cy="4538133"/>
    <xdr:pic>
      <xdr:nvPicPr>
        <xdr:cNvPr id="144" name="图片 143">
          <a:extLst>
            <a:ext uri="{FF2B5EF4-FFF2-40B4-BE49-F238E27FC236}">
              <a16:creationId xmlns:a16="http://schemas.microsoft.com/office/drawing/2014/main" id="{00000000-0008-0000-0500-000090000000}"/>
            </a:ext>
          </a:extLst>
        </xdr:cNvPr>
        <xdr:cNvPicPr>
          <a:picLocks noChangeAspect="1"/>
        </xdr:cNvPicPr>
      </xdr:nvPicPr>
      <xdr:blipFill>
        <a:blip xmlns:r="http://schemas.openxmlformats.org/officeDocument/2006/relationships" r:embed="rId3"/>
        <a:stretch>
          <a:fillRect/>
        </a:stretch>
      </xdr:blipFill>
      <xdr:spPr>
        <a:xfrm>
          <a:off x="13801725" y="13201650"/>
          <a:ext cx="0" cy="4537710"/>
        </a:xfrm>
        <a:prstGeom prst="rect">
          <a:avLst/>
        </a:prstGeom>
      </xdr:spPr>
    </xdr:pic>
    <xdr:clientData/>
  </xdr:oneCellAnchor>
  <xdr:oneCellAnchor>
    <xdr:from>
      <xdr:col>11</xdr:col>
      <xdr:colOff>571500</xdr:colOff>
      <xdr:row>18</xdr:row>
      <xdr:rowOff>0</xdr:rowOff>
    </xdr:from>
    <xdr:ext cx="0" cy="7101416"/>
    <xdr:pic>
      <xdr:nvPicPr>
        <xdr:cNvPr id="145" name="图片 144">
          <a:extLst>
            <a:ext uri="{FF2B5EF4-FFF2-40B4-BE49-F238E27FC236}">
              <a16:creationId xmlns:a16="http://schemas.microsoft.com/office/drawing/2014/main" id="{00000000-0008-0000-0500-000091000000}"/>
            </a:ext>
          </a:extLst>
        </xdr:cNvPr>
        <xdr:cNvPicPr>
          <a:picLocks noChangeAspect="1"/>
        </xdr:cNvPicPr>
      </xdr:nvPicPr>
      <xdr:blipFill>
        <a:blip xmlns:r="http://schemas.openxmlformats.org/officeDocument/2006/relationships" r:embed="rId4"/>
        <a:stretch>
          <a:fillRect/>
        </a:stretch>
      </xdr:blipFill>
      <xdr:spPr>
        <a:xfrm>
          <a:off x="12944475" y="13201650"/>
          <a:ext cx="0" cy="7101205"/>
        </a:xfrm>
        <a:prstGeom prst="rect">
          <a:avLst/>
        </a:prstGeom>
      </xdr:spPr>
    </xdr:pic>
    <xdr:clientData/>
  </xdr:oneCellAnchor>
  <xdr:oneCellAnchor>
    <xdr:from>
      <xdr:col>11</xdr:col>
      <xdr:colOff>561976</xdr:colOff>
      <xdr:row>18</xdr:row>
      <xdr:rowOff>0</xdr:rowOff>
    </xdr:from>
    <xdr:ext cx="0" cy="5427135"/>
    <xdr:pic>
      <xdr:nvPicPr>
        <xdr:cNvPr id="146" name="图片 145">
          <a:extLst>
            <a:ext uri="{FF2B5EF4-FFF2-40B4-BE49-F238E27FC236}">
              <a16:creationId xmlns:a16="http://schemas.microsoft.com/office/drawing/2014/main" id="{00000000-0008-0000-0500-000092000000}"/>
            </a:ext>
          </a:extLst>
        </xdr:cNvPr>
        <xdr:cNvPicPr>
          <a:picLocks noChangeAspect="1"/>
        </xdr:cNvPicPr>
      </xdr:nvPicPr>
      <xdr:blipFill>
        <a:blip xmlns:r="http://schemas.openxmlformats.org/officeDocument/2006/relationships" r:embed="rId7"/>
        <a:stretch>
          <a:fillRect/>
        </a:stretch>
      </xdr:blipFill>
      <xdr:spPr>
        <a:xfrm>
          <a:off x="12934950" y="13201650"/>
          <a:ext cx="0" cy="5426710"/>
        </a:xfrm>
        <a:prstGeom prst="rect">
          <a:avLst/>
        </a:prstGeom>
      </xdr:spPr>
    </xdr:pic>
    <xdr:clientData/>
  </xdr:oneCellAnchor>
  <xdr:oneCellAnchor>
    <xdr:from>
      <xdr:col>11</xdr:col>
      <xdr:colOff>571500</xdr:colOff>
      <xdr:row>18</xdr:row>
      <xdr:rowOff>0</xdr:rowOff>
    </xdr:from>
    <xdr:ext cx="0" cy="4414283"/>
    <xdr:pic>
      <xdr:nvPicPr>
        <xdr:cNvPr id="147" name="图片 146">
          <a:extLst>
            <a:ext uri="{FF2B5EF4-FFF2-40B4-BE49-F238E27FC236}">
              <a16:creationId xmlns:a16="http://schemas.microsoft.com/office/drawing/2014/main" id="{00000000-0008-0000-0500-000093000000}"/>
            </a:ext>
          </a:extLst>
        </xdr:cNvPr>
        <xdr:cNvPicPr>
          <a:picLocks noChangeAspect="1"/>
        </xdr:cNvPicPr>
      </xdr:nvPicPr>
      <xdr:blipFill>
        <a:blip xmlns:r="http://schemas.openxmlformats.org/officeDocument/2006/relationships" r:embed="rId1"/>
        <a:stretch>
          <a:fillRect/>
        </a:stretch>
      </xdr:blipFill>
      <xdr:spPr>
        <a:xfrm>
          <a:off x="12944475" y="13201650"/>
          <a:ext cx="0" cy="4413885"/>
        </a:xfrm>
        <a:prstGeom prst="rect">
          <a:avLst/>
        </a:prstGeom>
      </xdr:spPr>
    </xdr:pic>
    <xdr:clientData/>
  </xdr:oneCellAnchor>
  <xdr:oneCellAnchor>
    <xdr:from>
      <xdr:col>11</xdr:col>
      <xdr:colOff>571500</xdr:colOff>
      <xdr:row>18</xdr:row>
      <xdr:rowOff>0</xdr:rowOff>
    </xdr:from>
    <xdr:ext cx="0" cy="5557307"/>
    <xdr:pic>
      <xdr:nvPicPr>
        <xdr:cNvPr id="148" name="图片 147">
          <a:extLst>
            <a:ext uri="{FF2B5EF4-FFF2-40B4-BE49-F238E27FC236}">
              <a16:creationId xmlns:a16="http://schemas.microsoft.com/office/drawing/2014/main" id="{00000000-0008-0000-0500-000094000000}"/>
            </a:ext>
          </a:extLst>
        </xdr:cNvPr>
        <xdr:cNvPicPr>
          <a:picLocks noChangeAspect="1"/>
        </xdr:cNvPicPr>
      </xdr:nvPicPr>
      <xdr:blipFill>
        <a:blip xmlns:r="http://schemas.openxmlformats.org/officeDocument/2006/relationships" r:embed="rId4"/>
        <a:stretch>
          <a:fillRect/>
        </a:stretch>
      </xdr:blipFill>
      <xdr:spPr>
        <a:xfrm>
          <a:off x="12944475" y="13201650"/>
          <a:ext cx="0" cy="5556885"/>
        </a:xfrm>
        <a:prstGeom prst="rect">
          <a:avLst/>
        </a:prstGeom>
      </xdr:spPr>
    </xdr:pic>
    <xdr:clientData/>
  </xdr:oneCellAnchor>
  <xdr:oneCellAnchor>
    <xdr:from>
      <xdr:col>11</xdr:col>
      <xdr:colOff>571500</xdr:colOff>
      <xdr:row>18</xdr:row>
      <xdr:rowOff>0</xdr:rowOff>
    </xdr:from>
    <xdr:ext cx="0" cy="4719107"/>
    <xdr:pic>
      <xdr:nvPicPr>
        <xdr:cNvPr id="149" name="图片 148">
          <a:extLst>
            <a:ext uri="{FF2B5EF4-FFF2-40B4-BE49-F238E27FC236}">
              <a16:creationId xmlns:a16="http://schemas.microsoft.com/office/drawing/2014/main" id="{00000000-0008-0000-0500-000095000000}"/>
            </a:ext>
          </a:extLst>
        </xdr:cNvPr>
        <xdr:cNvPicPr>
          <a:picLocks noChangeAspect="1"/>
        </xdr:cNvPicPr>
      </xdr:nvPicPr>
      <xdr:blipFill>
        <a:blip xmlns:r="http://schemas.openxmlformats.org/officeDocument/2006/relationships" r:embed="rId4"/>
        <a:stretch>
          <a:fillRect/>
        </a:stretch>
      </xdr:blipFill>
      <xdr:spPr>
        <a:xfrm>
          <a:off x="12944475" y="13201650"/>
          <a:ext cx="0" cy="4718685"/>
        </a:xfrm>
        <a:prstGeom prst="rect">
          <a:avLst/>
        </a:prstGeom>
      </xdr:spPr>
    </xdr:pic>
    <xdr:clientData/>
  </xdr:oneCellAnchor>
  <xdr:oneCellAnchor>
    <xdr:from>
      <xdr:col>11</xdr:col>
      <xdr:colOff>571500</xdr:colOff>
      <xdr:row>18</xdr:row>
      <xdr:rowOff>0</xdr:rowOff>
    </xdr:from>
    <xdr:ext cx="0" cy="5557307"/>
    <xdr:pic>
      <xdr:nvPicPr>
        <xdr:cNvPr id="150" name="图片 149">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4"/>
        <a:stretch>
          <a:fillRect/>
        </a:stretch>
      </xdr:blipFill>
      <xdr:spPr>
        <a:xfrm>
          <a:off x="12944475" y="13201650"/>
          <a:ext cx="0" cy="5556885"/>
        </a:xfrm>
        <a:prstGeom prst="rect">
          <a:avLst/>
        </a:prstGeom>
      </xdr:spPr>
    </xdr:pic>
    <xdr:clientData/>
  </xdr:oneCellAnchor>
  <xdr:oneCellAnchor>
    <xdr:from>
      <xdr:col>11</xdr:col>
      <xdr:colOff>1238250</xdr:colOff>
      <xdr:row>18</xdr:row>
      <xdr:rowOff>0</xdr:rowOff>
    </xdr:from>
    <xdr:ext cx="0" cy="5766858"/>
    <xdr:pic>
      <xdr:nvPicPr>
        <xdr:cNvPr id="151" name="图片 150">
          <a:extLst>
            <a:ext uri="{FF2B5EF4-FFF2-40B4-BE49-F238E27FC236}">
              <a16:creationId xmlns:a16="http://schemas.microsoft.com/office/drawing/2014/main" id="{00000000-0008-0000-0500-000097000000}"/>
            </a:ext>
          </a:extLst>
        </xdr:cNvPr>
        <xdr:cNvPicPr>
          <a:picLocks noChangeAspect="1"/>
        </xdr:cNvPicPr>
      </xdr:nvPicPr>
      <xdr:blipFill>
        <a:blip xmlns:r="http://schemas.openxmlformats.org/officeDocument/2006/relationships" r:embed="rId2"/>
        <a:stretch>
          <a:fillRect/>
        </a:stretch>
      </xdr:blipFill>
      <xdr:spPr>
        <a:xfrm>
          <a:off x="13611225" y="13201650"/>
          <a:ext cx="0" cy="5766435"/>
        </a:xfrm>
        <a:prstGeom prst="rect">
          <a:avLst/>
        </a:prstGeom>
      </xdr:spPr>
    </xdr:pic>
    <xdr:clientData/>
  </xdr:oneCellAnchor>
  <xdr:oneCellAnchor>
    <xdr:from>
      <xdr:col>11</xdr:col>
      <xdr:colOff>1457326</xdr:colOff>
      <xdr:row>18</xdr:row>
      <xdr:rowOff>0</xdr:rowOff>
    </xdr:from>
    <xdr:ext cx="0" cy="5766858"/>
    <xdr:pic>
      <xdr:nvPicPr>
        <xdr:cNvPr id="152" name="图片 151">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3"/>
        <a:stretch>
          <a:fillRect/>
        </a:stretch>
      </xdr:blipFill>
      <xdr:spPr>
        <a:xfrm>
          <a:off x="13830300" y="13201650"/>
          <a:ext cx="0" cy="5766435"/>
        </a:xfrm>
        <a:prstGeom prst="rect">
          <a:avLst/>
        </a:prstGeom>
      </xdr:spPr>
    </xdr:pic>
    <xdr:clientData/>
  </xdr:oneCellAnchor>
  <xdr:oneCellAnchor>
    <xdr:from>
      <xdr:col>11</xdr:col>
      <xdr:colOff>1238250</xdr:colOff>
      <xdr:row>18</xdr:row>
      <xdr:rowOff>0</xdr:rowOff>
    </xdr:from>
    <xdr:ext cx="0" cy="5766858"/>
    <xdr:pic>
      <xdr:nvPicPr>
        <xdr:cNvPr id="153" name="图片 152">
          <a:extLst>
            <a:ext uri="{FF2B5EF4-FFF2-40B4-BE49-F238E27FC236}">
              <a16:creationId xmlns:a16="http://schemas.microsoft.com/office/drawing/2014/main" id="{00000000-0008-0000-0500-000099000000}"/>
            </a:ext>
          </a:extLst>
        </xdr:cNvPr>
        <xdr:cNvPicPr>
          <a:picLocks noChangeAspect="1"/>
        </xdr:cNvPicPr>
      </xdr:nvPicPr>
      <xdr:blipFill>
        <a:blip xmlns:r="http://schemas.openxmlformats.org/officeDocument/2006/relationships" r:embed="rId2"/>
        <a:stretch>
          <a:fillRect/>
        </a:stretch>
      </xdr:blipFill>
      <xdr:spPr>
        <a:xfrm>
          <a:off x="13611225" y="13201650"/>
          <a:ext cx="0" cy="5766435"/>
        </a:xfrm>
        <a:prstGeom prst="rect">
          <a:avLst/>
        </a:prstGeom>
      </xdr:spPr>
    </xdr:pic>
    <xdr:clientData/>
  </xdr:oneCellAnchor>
  <xdr:oneCellAnchor>
    <xdr:from>
      <xdr:col>11</xdr:col>
      <xdr:colOff>1457326</xdr:colOff>
      <xdr:row>18</xdr:row>
      <xdr:rowOff>0</xdr:rowOff>
    </xdr:from>
    <xdr:ext cx="0" cy="5766858"/>
    <xdr:pic>
      <xdr:nvPicPr>
        <xdr:cNvPr id="154" name="图片 153">
          <a:extLst>
            <a:ext uri="{FF2B5EF4-FFF2-40B4-BE49-F238E27FC236}">
              <a16:creationId xmlns:a16="http://schemas.microsoft.com/office/drawing/2014/main" id="{00000000-0008-0000-0500-00009A000000}"/>
            </a:ext>
          </a:extLst>
        </xdr:cNvPr>
        <xdr:cNvPicPr>
          <a:picLocks noChangeAspect="1"/>
        </xdr:cNvPicPr>
      </xdr:nvPicPr>
      <xdr:blipFill>
        <a:blip xmlns:r="http://schemas.openxmlformats.org/officeDocument/2006/relationships" r:embed="rId3"/>
        <a:stretch>
          <a:fillRect/>
        </a:stretch>
      </xdr:blipFill>
      <xdr:spPr>
        <a:xfrm>
          <a:off x="13830300" y="13201650"/>
          <a:ext cx="0" cy="5766435"/>
        </a:xfrm>
        <a:prstGeom prst="rect">
          <a:avLst/>
        </a:prstGeom>
      </xdr:spPr>
    </xdr:pic>
    <xdr:clientData/>
  </xdr:oneCellAnchor>
  <xdr:oneCellAnchor>
    <xdr:from>
      <xdr:col>11</xdr:col>
      <xdr:colOff>1209675</xdr:colOff>
      <xdr:row>18</xdr:row>
      <xdr:rowOff>0</xdr:rowOff>
    </xdr:from>
    <xdr:ext cx="0" cy="7050616"/>
    <xdr:pic>
      <xdr:nvPicPr>
        <xdr:cNvPr id="155" name="图片 154">
          <a:extLst>
            <a:ext uri="{FF2B5EF4-FFF2-40B4-BE49-F238E27FC236}">
              <a16:creationId xmlns:a16="http://schemas.microsoft.com/office/drawing/2014/main" id="{00000000-0008-0000-0500-00009B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156" name="图片 155">
          <a:extLst>
            <a:ext uri="{FF2B5EF4-FFF2-40B4-BE49-F238E27FC236}">
              <a16:creationId xmlns:a16="http://schemas.microsoft.com/office/drawing/2014/main" id="{00000000-0008-0000-0500-00009C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157" name="图片 156">
          <a:extLst>
            <a:ext uri="{FF2B5EF4-FFF2-40B4-BE49-F238E27FC236}">
              <a16:creationId xmlns:a16="http://schemas.microsoft.com/office/drawing/2014/main" id="{00000000-0008-0000-0500-00009D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8233832"/>
    <xdr:pic>
      <xdr:nvPicPr>
        <xdr:cNvPr id="158" name="图片 157">
          <a:extLst>
            <a:ext uri="{FF2B5EF4-FFF2-40B4-BE49-F238E27FC236}">
              <a16:creationId xmlns:a16="http://schemas.microsoft.com/office/drawing/2014/main" id="{00000000-0008-0000-0500-00009E000000}"/>
            </a:ext>
          </a:extLst>
        </xdr:cNvPr>
        <xdr:cNvPicPr>
          <a:picLocks noChangeAspect="1"/>
        </xdr:cNvPicPr>
      </xdr:nvPicPr>
      <xdr:blipFill>
        <a:blip xmlns:r="http://schemas.openxmlformats.org/officeDocument/2006/relationships" r:embed="rId6"/>
        <a:stretch>
          <a:fillRect/>
        </a:stretch>
      </xdr:blipFill>
      <xdr:spPr>
        <a:xfrm>
          <a:off x="13011150" y="13201650"/>
          <a:ext cx="0" cy="8233410"/>
        </a:xfrm>
        <a:prstGeom prst="rect">
          <a:avLst/>
        </a:prstGeom>
      </xdr:spPr>
    </xdr:pic>
    <xdr:clientData/>
  </xdr:oneCellAnchor>
  <xdr:oneCellAnchor>
    <xdr:from>
      <xdr:col>11</xdr:col>
      <xdr:colOff>1209675</xdr:colOff>
      <xdr:row>18</xdr:row>
      <xdr:rowOff>0</xdr:rowOff>
    </xdr:from>
    <xdr:ext cx="0" cy="7050616"/>
    <xdr:pic>
      <xdr:nvPicPr>
        <xdr:cNvPr id="159" name="图片 158">
          <a:extLst>
            <a:ext uri="{FF2B5EF4-FFF2-40B4-BE49-F238E27FC236}">
              <a16:creationId xmlns:a16="http://schemas.microsoft.com/office/drawing/2014/main" id="{00000000-0008-0000-0500-00009F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160" name="图片 159">
          <a:extLst>
            <a:ext uri="{FF2B5EF4-FFF2-40B4-BE49-F238E27FC236}">
              <a16:creationId xmlns:a16="http://schemas.microsoft.com/office/drawing/2014/main" id="{00000000-0008-0000-0500-0000A0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161" name="图片 160">
          <a:extLst>
            <a:ext uri="{FF2B5EF4-FFF2-40B4-BE49-F238E27FC236}">
              <a16:creationId xmlns:a16="http://schemas.microsoft.com/office/drawing/2014/main" id="{00000000-0008-0000-0500-0000A1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8233832"/>
    <xdr:pic>
      <xdr:nvPicPr>
        <xdr:cNvPr id="162" name="图片 161">
          <a:extLst>
            <a:ext uri="{FF2B5EF4-FFF2-40B4-BE49-F238E27FC236}">
              <a16:creationId xmlns:a16="http://schemas.microsoft.com/office/drawing/2014/main" id="{00000000-0008-0000-0500-0000A2000000}"/>
            </a:ext>
          </a:extLst>
        </xdr:cNvPr>
        <xdr:cNvPicPr>
          <a:picLocks noChangeAspect="1"/>
        </xdr:cNvPicPr>
      </xdr:nvPicPr>
      <xdr:blipFill>
        <a:blip xmlns:r="http://schemas.openxmlformats.org/officeDocument/2006/relationships" r:embed="rId6"/>
        <a:stretch>
          <a:fillRect/>
        </a:stretch>
      </xdr:blipFill>
      <xdr:spPr>
        <a:xfrm>
          <a:off x="13011150" y="13201650"/>
          <a:ext cx="0" cy="8233410"/>
        </a:xfrm>
        <a:prstGeom prst="rect">
          <a:avLst/>
        </a:prstGeom>
      </xdr:spPr>
    </xdr:pic>
    <xdr:clientData/>
  </xdr:oneCellAnchor>
  <xdr:oneCellAnchor>
    <xdr:from>
      <xdr:col>11</xdr:col>
      <xdr:colOff>600075</xdr:colOff>
      <xdr:row>18</xdr:row>
      <xdr:rowOff>0</xdr:rowOff>
    </xdr:from>
    <xdr:ext cx="0" cy="8587914"/>
    <xdr:pic>
      <xdr:nvPicPr>
        <xdr:cNvPr id="163" name="图片 162">
          <a:extLst>
            <a:ext uri="{FF2B5EF4-FFF2-40B4-BE49-F238E27FC236}">
              <a16:creationId xmlns:a16="http://schemas.microsoft.com/office/drawing/2014/main" id="{00000000-0008-0000-0500-0000A3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164" name="图片 163">
          <a:extLst>
            <a:ext uri="{FF2B5EF4-FFF2-40B4-BE49-F238E27FC236}">
              <a16:creationId xmlns:a16="http://schemas.microsoft.com/office/drawing/2014/main" id="{00000000-0008-0000-0500-0000A4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165" name="图片 164">
          <a:extLst>
            <a:ext uri="{FF2B5EF4-FFF2-40B4-BE49-F238E27FC236}">
              <a16:creationId xmlns:a16="http://schemas.microsoft.com/office/drawing/2014/main" id="{00000000-0008-0000-0500-0000A5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638175</xdr:colOff>
      <xdr:row>18</xdr:row>
      <xdr:rowOff>0</xdr:rowOff>
    </xdr:from>
    <xdr:ext cx="0" cy="7300382"/>
    <xdr:pic>
      <xdr:nvPicPr>
        <xdr:cNvPr id="166" name="图片 165">
          <a:extLst>
            <a:ext uri="{FF2B5EF4-FFF2-40B4-BE49-F238E27FC236}">
              <a16:creationId xmlns:a16="http://schemas.microsoft.com/office/drawing/2014/main" id="{00000000-0008-0000-0500-0000A6000000}"/>
            </a:ext>
          </a:extLst>
        </xdr:cNvPr>
        <xdr:cNvPicPr>
          <a:picLocks noChangeAspect="1"/>
        </xdr:cNvPicPr>
      </xdr:nvPicPr>
      <xdr:blipFill>
        <a:blip xmlns:r="http://schemas.openxmlformats.org/officeDocument/2006/relationships" r:embed="rId6"/>
        <a:stretch>
          <a:fillRect/>
        </a:stretch>
      </xdr:blipFill>
      <xdr:spPr>
        <a:xfrm>
          <a:off x="13011150" y="13201650"/>
          <a:ext cx="0" cy="7299960"/>
        </a:xfrm>
        <a:prstGeom prst="rect">
          <a:avLst/>
        </a:prstGeom>
      </xdr:spPr>
    </xdr:pic>
    <xdr:clientData/>
  </xdr:oneCellAnchor>
  <xdr:oneCellAnchor>
    <xdr:from>
      <xdr:col>11</xdr:col>
      <xdr:colOff>1238250</xdr:colOff>
      <xdr:row>18</xdr:row>
      <xdr:rowOff>0</xdr:rowOff>
    </xdr:from>
    <xdr:ext cx="0" cy="4890558"/>
    <xdr:pic>
      <xdr:nvPicPr>
        <xdr:cNvPr id="167" name="图片 166">
          <a:extLst>
            <a:ext uri="{FF2B5EF4-FFF2-40B4-BE49-F238E27FC236}">
              <a16:creationId xmlns:a16="http://schemas.microsoft.com/office/drawing/2014/main" id="{00000000-0008-0000-0500-0000A7000000}"/>
            </a:ext>
          </a:extLst>
        </xdr:cNvPr>
        <xdr:cNvPicPr>
          <a:picLocks noChangeAspect="1"/>
        </xdr:cNvPicPr>
      </xdr:nvPicPr>
      <xdr:blipFill>
        <a:blip xmlns:r="http://schemas.openxmlformats.org/officeDocument/2006/relationships" r:embed="rId2"/>
        <a:stretch>
          <a:fillRect/>
        </a:stretch>
      </xdr:blipFill>
      <xdr:spPr>
        <a:xfrm>
          <a:off x="13611225" y="13201650"/>
          <a:ext cx="0" cy="4890135"/>
        </a:xfrm>
        <a:prstGeom prst="rect">
          <a:avLst/>
        </a:prstGeom>
      </xdr:spPr>
    </xdr:pic>
    <xdr:clientData/>
  </xdr:oneCellAnchor>
  <xdr:oneCellAnchor>
    <xdr:from>
      <xdr:col>11</xdr:col>
      <xdr:colOff>1457326</xdr:colOff>
      <xdr:row>18</xdr:row>
      <xdr:rowOff>0</xdr:rowOff>
    </xdr:from>
    <xdr:ext cx="0" cy="4890558"/>
    <xdr:pic>
      <xdr:nvPicPr>
        <xdr:cNvPr id="168" name="图片 167">
          <a:extLst>
            <a:ext uri="{FF2B5EF4-FFF2-40B4-BE49-F238E27FC236}">
              <a16:creationId xmlns:a16="http://schemas.microsoft.com/office/drawing/2014/main" id="{00000000-0008-0000-0500-0000A8000000}"/>
            </a:ext>
          </a:extLst>
        </xdr:cNvPr>
        <xdr:cNvPicPr>
          <a:picLocks noChangeAspect="1"/>
        </xdr:cNvPicPr>
      </xdr:nvPicPr>
      <xdr:blipFill>
        <a:blip xmlns:r="http://schemas.openxmlformats.org/officeDocument/2006/relationships" r:embed="rId3"/>
        <a:stretch>
          <a:fillRect/>
        </a:stretch>
      </xdr:blipFill>
      <xdr:spPr>
        <a:xfrm>
          <a:off x="13830300" y="13201650"/>
          <a:ext cx="0" cy="4890135"/>
        </a:xfrm>
        <a:prstGeom prst="rect">
          <a:avLst/>
        </a:prstGeom>
      </xdr:spPr>
    </xdr:pic>
    <xdr:clientData/>
  </xdr:oneCellAnchor>
  <xdr:oneCellAnchor>
    <xdr:from>
      <xdr:col>11</xdr:col>
      <xdr:colOff>571500</xdr:colOff>
      <xdr:row>18</xdr:row>
      <xdr:rowOff>0</xdr:rowOff>
    </xdr:from>
    <xdr:ext cx="0" cy="4710642"/>
    <xdr:pic>
      <xdr:nvPicPr>
        <xdr:cNvPr id="169" name="图片 168">
          <a:extLst>
            <a:ext uri="{FF2B5EF4-FFF2-40B4-BE49-F238E27FC236}">
              <a16:creationId xmlns:a16="http://schemas.microsoft.com/office/drawing/2014/main" id="{00000000-0008-0000-0500-0000A9000000}"/>
            </a:ext>
          </a:extLst>
        </xdr:cNvPr>
        <xdr:cNvPicPr>
          <a:picLocks noChangeAspect="1"/>
        </xdr:cNvPicPr>
      </xdr:nvPicPr>
      <xdr:blipFill>
        <a:blip xmlns:r="http://schemas.openxmlformats.org/officeDocument/2006/relationships" r:embed="rId4"/>
        <a:stretch>
          <a:fillRect/>
        </a:stretch>
      </xdr:blipFill>
      <xdr:spPr>
        <a:xfrm>
          <a:off x="12944475" y="13201650"/>
          <a:ext cx="0" cy="4710430"/>
        </a:xfrm>
        <a:prstGeom prst="rect">
          <a:avLst/>
        </a:prstGeom>
      </xdr:spPr>
    </xdr:pic>
    <xdr:clientData/>
  </xdr:oneCellAnchor>
  <xdr:oneCellAnchor>
    <xdr:from>
      <xdr:col>11</xdr:col>
      <xdr:colOff>1238250</xdr:colOff>
      <xdr:row>18</xdr:row>
      <xdr:rowOff>0</xdr:rowOff>
    </xdr:from>
    <xdr:ext cx="0" cy="4539191"/>
    <xdr:pic>
      <xdr:nvPicPr>
        <xdr:cNvPr id="170" name="图片 169">
          <a:extLst>
            <a:ext uri="{FF2B5EF4-FFF2-40B4-BE49-F238E27FC236}">
              <a16:creationId xmlns:a16="http://schemas.microsoft.com/office/drawing/2014/main" id="{00000000-0008-0000-0500-0000AA000000}"/>
            </a:ext>
          </a:extLst>
        </xdr:cNvPr>
        <xdr:cNvPicPr>
          <a:picLocks noChangeAspect="1"/>
        </xdr:cNvPicPr>
      </xdr:nvPicPr>
      <xdr:blipFill>
        <a:blip xmlns:r="http://schemas.openxmlformats.org/officeDocument/2006/relationships" r:embed="rId2"/>
        <a:stretch>
          <a:fillRect/>
        </a:stretch>
      </xdr:blipFill>
      <xdr:spPr>
        <a:xfrm>
          <a:off x="13611225" y="13201650"/>
          <a:ext cx="0" cy="4538980"/>
        </a:xfrm>
        <a:prstGeom prst="rect">
          <a:avLst/>
        </a:prstGeom>
      </xdr:spPr>
    </xdr:pic>
    <xdr:clientData/>
  </xdr:oneCellAnchor>
  <xdr:oneCellAnchor>
    <xdr:from>
      <xdr:col>11</xdr:col>
      <xdr:colOff>1457326</xdr:colOff>
      <xdr:row>18</xdr:row>
      <xdr:rowOff>0</xdr:rowOff>
    </xdr:from>
    <xdr:ext cx="0" cy="4539191"/>
    <xdr:pic>
      <xdr:nvPicPr>
        <xdr:cNvPr id="171" name="图片 170">
          <a:extLst>
            <a:ext uri="{FF2B5EF4-FFF2-40B4-BE49-F238E27FC236}">
              <a16:creationId xmlns:a16="http://schemas.microsoft.com/office/drawing/2014/main" id="{00000000-0008-0000-0500-0000AB000000}"/>
            </a:ext>
          </a:extLst>
        </xdr:cNvPr>
        <xdr:cNvPicPr>
          <a:picLocks noChangeAspect="1"/>
        </xdr:cNvPicPr>
      </xdr:nvPicPr>
      <xdr:blipFill>
        <a:blip xmlns:r="http://schemas.openxmlformats.org/officeDocument/2006/relationships" r:embed="rId3"/>
        <a:stretch>
          <a:fillRect/>
        </a:stretch>
      </xdr:blipFill>
      <xdr:spPr>
        <a:xfrm>
          <a:off x="13830300" y="13201650"/>
          <a:ext cx="0" cy="4538980"/>
        </a:xfrm>
        <a:prstGeom prst="rect">
          <a:avLst/>
        </a:prstGeom>
      </xdr:spPr>
    </xdr:pic>
    <xdr:clientData/>
  </xdr:oneCellAnchor>
  <xdr:oneCellAnchor>
    <xdr:from>
      <xdr:col>11</xdr:col>
      <xdr:colOff>571500</xdr:colOff>
      <xdr:row>18</xdr:row>
      <xdr:rowOff>0</xdr:rowOff>
    </xdr:from>
    <xdr:ext cx="0" cy="7024157"/>
    <xdr:pic>
      <xdr:nvPicPr>
        <xdr:cNvPr id="172" name="图片 171">
          <a:extLst>
            <a:ext uri="{FF2B5EF4-FFF2-40B4-BE49-F238E27FC236}">
              <a16:creationId xmlns:a16="http://schemas.microsoft.com/office/drawing/2014/main" id="{00000000-0008-0000-0500-0000AC000000}"/>
            </a:ext>
          </a:extLst>
        </xdr:cNvPr>
        <xdr:cNvPicPr>
          <a:picLocks noChangeAspect="1"/>
        </xdr:cNvPicPr>
      </xdr:nvPicPr>
      <xdr:blipFill>
        <a:blip xmlns:r="http://schemas.openxmlformats.org/officeDocument/2006/relationships" r:embed="rId4"/>
        <a:stretch>
          <a:fillRect/>
        </a:stretch>
      </xdr:blipFill>
      <xdr:spPr>
        <a:xfrm>
          <a:off x="12944475" y="13201650"/>
          <a:ext cx="0" cy="7023735"/>
        </a:xfrm>
        <a:prstGeom prst="rect">
          <a:avLst/>
        </a:prstGeom>
      </xdr:spPr>
    </xdr:pic>
    <xdr:clientData/>
  </xdr:oneCellAnchor>
  <xdr:oneCellAnchor>
    <xdr:from>
      <xdr:col>11</xdr:col>
      <xdr:colOff>571500</xdr:colOff>
      <xdr:row>18</xdr:row>
      <xdr:rowOff>0</xdr:rowOff>
    </xdr:from>
    <xdr:ext cx="0" cy="4719107"/>
    <xdr:pic>
      <xdr:nvPicPr>
        <xdr:cNvPr id="173" name="图片 172">
          <a:extLst>
            <a:ext uri="{FF2B5EF4-FFF2-40B4-BE49-F238E27FC236}">
              <a16:creationId xmlns:a16="http://schemas.microsoft.com/office/drawing/2014/main" id="{00000000-0008-0000-0500-0000AD000000}"/>
            </a:ext>
          </a:extLst>
        </xdr:cNvPr>
        <xdr:cNvPicPr>
          <a:picLocks noChangeAspect="1"/>
        </xdr:cNvPicPr>
      </xdr:nvPicPr>
      <xdr:blipFill>
        <a:blip xmlns:r="http://schemas.openxmlformats.org/officeDocument/2006/relationships" r:embed="rId4"/>
        <a:stretch>
          <a:fillRect/>
        </a:stretch>
      </xdr:blipFill>
      <xdr:spPr>
        <a:xfrm>
          <a:off x="12944475" y="13201650"/>
          <a:ext cx="0" cy="4718685"/>
        </a:xfrm>
        <a:prstGeom prst="rect">
          <a:avLst/>
        </a:prstGeom>
      </xdr:spPr>
    </xdr:pic>
    <xdr:clientData/>
  </xdr:oneCellAnchor>
  <xdr:oneCellAnchor>
    <xdr:from>
      <xdr:col>11</xdr:col>
      <xdr:colOff>571500</xdr:colOff>
      <xdr:row>18</xdr:row>
      <xdr:rowOff>0</xdr:rowOff>
    </xdr:from>
    <xdr:ext cx="0" cy="7024157"/>
    <xdr:pic>
      <xdr:nvPicPr>
        <xdr:cNvPr id="174" name="图片 173">
          <a:extLst>
            <a:ext uri="{FF2B5EF4-FFF2-40B4-BE49-F238E27FC236}">
              <a16:creationId xmlns:a16="http://schemas.microsoft.com/office/drawing/2014/main" id="{00000000-0008-0000-0500-0000AE000000}"/>
            </a:ext>
          </a:extLst>
        </xdr:cNvPr>
        <xdr:cNvPicPr>
          <a:picLocks noChangeAspect="1"/>
        </xdr:cNvPicPr>
      </xdr:nvPicPr>
      <xdr:blipFill>
        <a:blip xmlns:r="http://schemas.openxmlformats.org/officeDocument/2006/relationships" r:embed="rId4"/>
        <a:stretch>
          <a:fillRect/>
        </a:stretch>
      </xdr:blipFill>
      <xdr:spPr>
        <a:xfrm>
          <a:off x="12944475" y="13201650"/>
          <a:ext cx="0" cy="7023735"/>
        </a:xfrm>
        <a:prstGeom prst="rect">
          <a:avLst/>
        </a:prstGeom>
      </xdr:spPr>
    </xdr:pic>
    <xdr:clientData/>
  </xdr:oneCellAnchor>
  <xdr:oneCellAnchor>
    <xdr:from>
      <xdr:col>11</xdr:col>
      <xdr:colOff>1238250</xdr:colOff>
      <xdr:row>18</xdr:row>
      <xdr:rowOff>0</xdr:rowOff>
    </xdr:from>
    <xdr:ext cx="0" cy="4890558"/>
    <xdr:pic>
      <xdr:nvPicPr>
        <xdr:cNvPr id="175" name="图片 174">
          <a:extLst>
            <a:ext uri="{FF2B5EF4-FFF2-40B4-BE49-F238E27FC236}">
              <a16:creationId xmlns:a16="http://schemas.microsoft.com/office/drawing/2014/main" id="{00000000-0008-0000-0500-0000AF000000}"/>
            </a:ext>
          </a:extLst>
        </xdr:cNvPr>
        <xdr:cNvPicPr>
          <a:picLocks noChangeAspect="1"/>
        </xdr:cNvPicPr>
      </xdr:nvPicPr>
      <xdr:blipFill>
        <a:blip xmlns:r="http://schemas.openxmlformats.org/officeDocument/2006/relationships" r:embed="rId2"/>
        <a:stretch>
          <a:fillRect/>
        </a:stretch>
      </xdr:blipFill>
      <xdr:spPr>
        <a:xfrm>
          <a:off x="13611225" y="13201650"/>
          <a:ext cx="0" cy="4890135"/>
        </a:xfrm>
        <a:prstGeom prst="rect">
          <a:avLst/>
        </a:prstGeom>
      </xdr:spPr>
    </xdr:pic>
    <xdr:clientData/>
  </xdr:oneCellAnchor>
  <xdr:oneCellAnchor>
    <xdr:from>
      <xdr:col>11</xdr:col>
      <xdr:colOff>1457326</xdr:colOff>
      <xdr:row>18</xdr:row>
      <xdr:rowOff>0</xdr:rowOff>
    </xdr:from>
    <xdr:ext cx="0" cy="4890558"/>
    <xdr:pic>
      <xdr:nvPicPr>
        <xdr:cNvPr id="176" name="图片 175">
          <a:extLst>
            <a:ext uri="{FF2B5EF4-FFF2-40B4-BE49-F238E27FC236}">
              <a16:creationId xmlns:a16="http://schemas.microsoft.com/office/drawing/2014/main" id="{00000000-0008-0000-0500-0000B0000000}"/>
            </a:ext>
          </a:extLst>
        </xdr:cNvPr>
        <xdr:cNvPicPr>
          <a:picLocks noChangeAspect="1"/>
        </xdr:cNvPicPr>
      </xdr:nvPicPr>
      <xdr:blipFill>
        <a:blip xmlns:r="http://schemas.openxmlformats.org/officeDocument/2006/relationships" r:embed="rId3"/>
        <a:stretch>
          <a:fillRect/>
        </a:stretch>
      </xdr:blipFill>
      <xdr:spPr>
        <a:xfrm>
          <a:off x="13830300" y="13201650"/>
          <a:ext cx="0" cy="4890135"/>
        </a:xfrm>
        <a:prstGeom prst="rect">
          <a:avLst/>
        </a:prstGeom>
      </xdr:spPr>
    </xdr:pic>
    <xdr:clientData/>
  </xdr:oneCellAnchor>
  <xdr:oneCellAnchor>
    <xdr:from>
      <xdr:col>11</xdr:col>
      <xdr:colOff>1238250</xdr:colOff>
      <xdr:row>18</xdr:row>
      <xdr:rowOff>0</xdr:rowOff>
    </xdr:from>
    <xdr:ext cx="0" cy="4890558"/>
    <xdr:pic>
      <xdr:nvPicPr>
        <xdr:cNvPr id="177" name="图片 176">
          <a:extLst>
            <a:ext uri="{FF2B5EF4-FFF2-40B4-BE49-F238E27FC236}">
              <a16:creationId xmlns:a16="http://schemas.microsoft.com/office/drawing/2014/main" id="{00000000-0008-0000-0500-0000B1000000}"/>
            </a:ext>
          </a:extLst>
        </xdr:cNvPr>
        <xdr:cNvPicPr>
          <a:picLocks noChangeAspect="1"/>
        </xdr:cNvPicPr>
      </xdr:nvPicPr>
      <xdr:blipFill>
        <a:blip xmlns:r="http://schemas.openxmlformats.org/officeDocument/2006/relationships" r:embed="rId2"/>
        <a:stretch>
          <a:fillRect/>
        </a:stretch>
      </xdr:blipFill>
      <xdr:spPr>
        <a:xfrm>
          <a:off x="13611225" y="13201650"/>
          <a:ext cx="0" cy="4890135"/>
        </a:xfrm>
        <a:prstGeom prst="rect">
          <a:avLst/>
        </a:prstGeom>
      </xdr:spPr>
    </xdr:pic>
    <xdr:clientData/>
  </xdr:oneCellAnchor>
  <xdr:oneCellAnchor>
    <xdr:from>
      <xdr:col>11</xdr:col>
      <xdr:colOff>1457326</xdr:colOff>
      <xdr:row>18</xdr:row>
      <xdr:rowOff>0</xdr:rowOff>
    </xdr:from>
    <xdr:ext cx="0" cy="4890558"/>
    <xdr:pic>
      <xdr:nvPicPr>
        <xdr:cNvPr id="178" name="图片 177">
          <a:extLst>
            <a:ext uri="{FF2B5EF4-FFF2-40B4-BE49-F238E27FC236}">
              <a16:creationId xmlns:a16="http://schemas.microsoft.com/office/drawing/2014/main" id="{00000000-0008-0000-0500-0000B2000000}"/>
            </a:ext>
          </a:extLst>
        </xdr:cNvPr>
        <xdr:cNvPicPr>
          <a:picLocks noChangeAspect="1"/>
        </xdr:cNvPicPr>
      </xdr:nvPicPr>
      <xdr:blipFill>
        <a:blip xmlns:r="http://schemas.openxmlformats.org/officeDocument/2006/relationships" r:embed="rId3"/>
        <a:stretch>
          <a:fillRect/>
        </a:stretch>
      </xdr:blipFill>
      <xdr:spPr>
        <a:xfrm>
          <a:off x="13830300" y="13201650"/>
          <a:ext cx="0" cy="4890135"/>
        </a:xfrm>
        <a:prstGeom prst="rect">
          <a:avLst/>
        </a:prstGeom>
      </xdr:spPr>
    </xdr:pic>
    <xdr:clientData/>
  </xdr:oneCellAnchor>
  <xdr:oneCellAnchor>
    <xdr:from>
      <xdr:col>11</xdr:col>
      <xdr:colOff>1209675</xdr:colOff>
      <xdr:row>18</xdr:row>
      <xdr:rowOff>0</xdr:rowOff>
    </xdr:from>
    <xdr:ext cx="0" cy="7050616"/>
    <xdr:pic>
      <xdr:nvPicPr>
        <xdr:cNvPr id="179" name="图片 178">
          <a:extLst>
            <a:ext uri="{FF2B5EF4-FFF2-40B4-BE49-F238E27FC236}">
              <a16:creationId xmlns:a16="http://schemas.microsoft.com/office/drawing/2014/main" id="{00000000-0008-0000-0500-0000B3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180" name="图片 179">
          <a:extLst>
            <a:ext uri="{FF2B5EF4-FFF2-40B4-BE49-F238E27FC236}">
              <a16:creationId xmlns:a16="http://schemas.microsoft.com/office/drawing/2014/main" id="{00000000-0008-0000-0500-0000B4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181" name="图片 180">
          <a:extLst>
            <a:ext uri="{FF2B5EF4-FFF2-40B4-BE49-F238E27FC236}">
              <a16:creationId xmlns:a16="http://schemas.microsoft.com/office/drawing/2014/main" id="{00000000-0008-0000-0500-0000B5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7929032"/>
    <xdr:pic>
      <xdr:nvPicPr>
        <xdr:cNvPr id="182" name="图片 181">
          <a:extLst>
            <a:ext uri="{FF2B5EF4-FFF2-40B4-BE49-F238E27FC236}">
              <a16:creationId xmlns:a16="http://schemas.microsoft.com/office/drawing/2014/main" id="{00000000-0008-0000-0500-0000B6000000}"/>
            </a:ext>
          </a:extLst>
        </xdr:cNvPr>
        <xdr:cNvPicPr>
          <a:picLocks noChangeAspect="1"/>
        </xdr:cNvPicPr>
      </xdr:nvPicPr>
      <xdr:blipFill>
        <a:blip xmlns:r="http://schemas.openxmlformats.org/officeDocument/2006/relationships" r:embed="rId6"/>
        <a:stretch>
          <a:fillRect/>
        </a:stretch>
      </xdr:blipFill>
      <xdr:spPr>
        <a:xfrm>
          <a:off x="13011150" y="13201650"/>
          <a:ext cx="0" cy="7928610"/>
        </a:xfrm>
        <a:prstGeom prst="rect">
          <a:avLst/>
        </a:prstGeom>
      </xdr:spPr>
    </xdr:pic>
    <xdr:clientData/>
  </xdr:oneCellAnchor>
  <xdr:oneCellAnchor>
    <xdr:from>
      <xdr:col>11</xdr:col>
      <xdr:colOff>1209675</xdr:colOff>
      <xdr:row>18</xdr:row>
      <xdr:rowOff>0</xdr:rowOff>
    </xdr:from>
    <xdr:ext cx="0" cy="7050616"/>
    <xdr:pic>
      <xdr:nvPicPr>
        <xdr:cNvPr id="183" name="图片 182">
          <a:extLst>
            <a:ext uri="{FF2B5EF4-FFF2-40B4-BE49-F238E27FC236}">
              <a16:creationId xmlns:a16="http://schemas.microsoft.com/office/drawing/2014/main" id="{00000000-0008-0000-0500-0000B7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184" name="图片 183">
          <a:extLst>
            <a:ext uri="{FF2B5EF4-FFF2-40B4-BE49-F238E27FC236}">
              <a16:creationId xmlns:a16="http://schemas.microsoft.com/office/drawing/2014/main" id="{00000000-0008-0000-0500-0000B8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185" name="图片 184">
          <a:extLst>
            <a:ext uri="{FF2B5EF4-FFF2-40B4-BE49-F238E27FC236}">
              <a16:creationId xmlns:a16="http://schemas.microsoft.com/office/drawing/2014/main" id="{00000000-0008-0000-0500-0000B9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7929032"/>
    <xdr:pic>
      <xdr:nvPicPr>
        <xdr:cNvPr id="186" name="图片 185">
          <a:extLst>
            <a:ext uri="{FF2B5EF4-FFF2-40B4-BE49-F238E27FC236}">
              <a16:creationId xmlns:a16="http://schemas.microsoft.com/office/drawing/2014/main" id="{00000000-0008-0000-0500-0000BA000000}"/>
            </a:ext>
          </a:extLst>
        </xdr:cNvPr>
        <xdr:cNvPicPr>
          <a:picLocks noChangeAspect="1"/>
        </xdr:cNvPicPr>
      </xdr:nvPicPr>
      <xdr:blipFill>
        <a:blip xmlns:r="http://schemas.openxmlformats.org/officeDocument/2006/relationships" r:embed="rId6"/>
        <a:stretch>
          <a:fillRect/>
        </a:stretch>
      </xdr:blipFill>
      <xdr:spPr>
        <a:xfrm>
          <a:off x="13011150" y="13201650"/>
          <a:ext cx="0" cy="7928610"/>
        </a:xfrm>
        <a:prstGeom prst="rect">
          <a:avLst/>
        </a:prstGeom>
      </xdr:spPr>
    </xdr:pic>
    <xdr:clientData/>
  </xdr:oneCellAnchor>
  <xdr:oneCellAnchor>
    <xdr:from>
      <xdr:col>11</xdr:col>
      <xdr:colOff>1238250</xdr:colOff>
      <xdr:row>18</xdr:row>
      <xdr:rowOff>0</xdr:rowOff>
    </xdr:from>
    <xdr:ext cx="0" cy="5728758"/>
    <xdr:pic>
      <xdr:nvPicPr>
        <xdr:cNvPr id="187" name="图片 186">
          <a:extLst>
            <a:ext uri="{FF2B5EF4-FFF2-40B4-BE49-F238E27FC236}">
              <a16:creationId xmlns:a16="http://schemas.microsoft.com/office/drawing/2014/main" id="{00000000-0008-0000-0500-0000BB000000}"/>
            </a:ext>
          </a:extLst>
        </xdr:cNvPr>
        <xdr:cNvPicPr>
          <a:picLocks noChangeAspect="1"/>
        </xdr:cNvPicPr>
      </xdr:nvPicPr>
      <xdr:blipFill>
        <a:blip xmlns:r="http://schemas.openxmlformats.org/officeDocument/2006/relationships" r:embed="rId2"/>
        <a:stretch>
          <a:fillRect/>
        </a:stretch>
      </xdr:blipFill>
      <xdr:spPr>
        <a:xfrm>
          <a:off x="13611225" y="13201650"/>
          <a:ext cx="0" cy="5728335"/>
        </a:xfrm>
        <a:prstGeom prst="rect">
          <a:avLst/>
        </a:prstGeom>
      </xdr:spPr>
    </xdr:pic>
    <xdr:clientData/>
  </xdr:oneCellAnchor>
  <xdr:oneCellAnchor>
    <xdr:from>
      <xdr:col>11</xdr:col>
      <xdr:colOff>1457326</xdr:colOff>
      <xdr:row>18</xdr:row>
      <xdr:rowOff>0</xdr:rowOff>
    </xdr:from>
    <xdr:ext cx="0" cy="5728758"/>
    <xdr:pic>
      <xdr:nvPicPr>
        <xdr:cNvPr id="188" name="图片 187">
          <a:extLst>
            <a:ext uri="{FF2B5EF4-FFF2-40B4-BE49-F238E27FC236}">
              <a16:creationId xmlns:a16="http://schemas.microsoft.com/office/drawing/2014/main" id="{00000000-0008-0000-0500-0000BC000000}"/>
            </a:ext>
          </a:extLst>
        </xdr:cNvPr>
        <xdr:cNvPicPr>
          <a:picLocks noChangeAspect="1"/>
        </xdr:cNvPicPr>
      </xdr:nvPicPr>
      <xdr:blipFill>
        <a:blip xmlns:r="http://schemas.openxmlformats.org/officeDocument/2006/relationships" r:embed="rId3"/>
        <a:stretch>
          <a:fillRect/>
        </a:stretch>
      </xdr:blipFill>
      <xdr:spPr>
        <a:xfrm>
          <a:off x="13830300" y="13201650"/>
          <a:ext cx="0" cy="5728335"/>
        </a:xfrm>
        <a:prstGeom prst="rect">
          <a:avLst/>
        </a:prstGeom>
      </xdr:spPr>
    </xdr:pic>
    <xdr:clientData/>
  </xdr:oneCellAnchor>
  <xdr:oneCellAnchor>
    <xdr:from>
      <xdr:col>11</xdr:col>
      <xdr:colOff>1238250</xdr:colOff>
      <xdr:row>18</xdr:row>
      <xdr:rowOff>0</xdr:rowOff>
    </xdr:from>
    <xdr:ext cx="0" cy="5728758"/>
    <xdr:pic>
      <xdr:nvPicPr>
        <xdr:cNvPr id="189" name="图片 188">
          <a:extLst>
            <a:ext uri="{FF2B5EF4-FFF2-40B4-BE49-F238E27FC236}">
              <a16:creationId xmlns:a16="http://schemas.microsoft.com/office/drawing/2014/main" id="{00000000-0008-0000-0500-0000BD000000}"/>
            </a:ext>
          </a:extLst>
        </xdr:cNvPr>
        <xdr:cNvPicPr>
          <a:picLocks noChangeAspect="1"/>
        </xdr:cNvPicPr>
      </xdr:nvPicPr>
      <xdr:blipFill>
        <a:blip xmlns:r="http://schemas.openxmlformats.org/officeDocument/2006/relationships" r:embed="rId2"/>
        <a:stretch>
          <a:fillRect/>
        </a:stretch>
      </xdr:blipFill>
      <xdr:spPr>
        <a:xfrm>
          <a:off x="13611225" y="13201650"/>
          <a:ext cx="0" cy="5728335"/>
        </a:xfrm>
        <a:prstGeom prst="rect">
          <a:avLst/>
        </a:prstGeom>
      </xdr:spPr>
    </xdr:pic>
    <xdr:clientData/>
  </xdr:oneCellAnchor>
  <xdr:oneCellAnchor>
    <xdr:from>
      <xdr:col>11</xdr:col>
      <xdr:colOff>1457326</xdr:colOff>
      <xdr:row>18</xdr:row>
      <xdr:rowOff>0</xdr:rowOff>
    </xdr:from>
    <xdr:ext cx="0" cy="5728758"/>
    <xdr:pic>
      <xdr:nvPicPr>
        <xdr:cNvPr id="190" name="图片 189">
          <a:extLst>
            <a:ext uri="{FF2B5EF4-FFF2-40B4-BE49-F238E27FC236}">
              <a16:creationId xmlns:a16="http://schemas.microsoft.com/office/drawing/2014/main" id="{00000000-0008-0000-0500-0000BE000000}"/>
            </a:ext>
          </a:extLst>
        </xdr:cNvPr>
        <xdr:cNvPicPr>
          <a:picLocks noChangeAspect="1"/>
        </xdr:cNvPicPr>
      </xdr:nvPicPr>
      <xdr:blipFill>
        <a:blip xmlns:r="http://schemas.openxmlformats.org/officeDocument/2006/relationships" r:embed="rId3"/>
        <a:stretch>
          <a:fillRect/>
        </a:stretch>
      </xdr:blipFill>
      <xdr:spPr>
        <a:xfrm>
          <a:off x="13830300" y="13201650"/>
          <a:ext cx="0" cy="5728335"/>
        </a:xfrm>
        <a:prstGeom prst="rect">
          <a:avLst/>
        </a:prstGeom>
      </xdr:spPr>
    </xdr:pic>
    <xdr:clientData/>
  </xdr:oneCellAnchor>
  <xdr:oneCellAnchor>
    <xdr:from>
      <xdr:col>11</xdr:col>
      <xdr:colOff>1209675</xdr:colOff>
      <xdr:row>18</xdr:row>
      <xdr:rowOff>0</xdr:rowOff>
    </xdr:from>
    <xdr:ext cx="0" cy="8307916"/>
    <xdr:pic>
      <xdr:nvPicPr>
        <xdr:cNvPr id="191" name="图片 190">
          <a:extLst>
            <a:ext uri="{FF2B5EF4-FFF2-40B4-BE49-F238E27FC236}">
              <a16:creationId xmlns:a16="http://schemas.microsoft.com/office/drawing/2014/main" id="{00000000-0008-0000-0500-0000BF000000}"/>
            </a:ext>
          </a:extLst>
        </xdr:cNvPr>
        <xdr:cNvPicPr>
          <a:picLocks noChangeAspect="1"/>
        </xdr:cNvPicPr>
      </xdr:nvPicPr>
      <xdr:blipFill>
        <a:blip xmlns:r="http://schemas.openxmlformats.org/officeDocument/2006/relationships" r:embed="rId2"/>
        <a:stretch>
          <a:fillRect/>
        </a:stretch>
      </xdr:blipFill>
      <xdr:spPr>
        <a:xfrm>
          <a:off x="13582650" y="13201650"/>
          <a:ext cx="0" cy="8307705"/>
        </a:xfrm>
        <a:prstGeom prst="rect">
          <a:avLst/>
        </a:prstGeom>
      </xdr:spPr>
    </xdr:pic>
    <xdr:clientData/>
  </xdr:oneCellAnchor>
  <xdr:oneCellAnchor>
    <xdr:from>
      <xdr:col>11</xdr:col>
      <xdr:colOff>1428751</xdr:colOff>
      <xdr:row>18</xdr:row>
      <xdr:rowOff>0</xdr:rowOff>
    </xdr:from>
    <xdr:ext cx="0" cy="8307916"/>
    <xdr:pic>
      <xdr:nvPicPr>
        <xdr:cNvPr id="192" name="图片 191">
          <a:extLst>
            <a:ext uri="{FF2B5EF4-FFF2-40B4-BE49-F238E27FC236}">
              <a16:creationId xmlns:a16="http://schemas.microsoft.com/office/drawing/2014/main" id="{00000000-0008-0000-0500-0000C0000000}"/>
            </a:ext>
          </a:extLst>
        </xdr:cNvPr>
        <xdr:cNvPicPr>
          <a:picLocks noChangeAspect="1"/>
        </xdr:cNvPicPr>
      </xdr:nvPicPr>
      <xdr:blipFill>
        <a:blip xmlns:r="http://schemas.openxmlformats.org/officeDocument/2006/relationships" r:embed="rId3"/>
        <a:stretch>
          <a:fillRect/>
        </a:stretch>
      </xdr:blipFill>
      <xdr:spPr>
        <a:xfrm>
          <a:off x="13801725" y="13201650"/>
          <a:ext cx="0" cy="8307705"/>
        </a:xfrm>
        <a:prstGeom prst="rect">
          <a:avLst/>
        </a:prstGeom>
      </xdr:spPr>
    </xdr:pic>
    <xdr:clientData/>
  </xdr:oneCellAnchor>
  <xdr:oneCellAnchor>
    <xdr:from>
      <xdr:col>11</xdr:col>
      <xdr:colOff>609601</xdr:colOff>
      <xdr:row>18</xdr:row>
      <xdr:rowOff>0</xdr:rowOff>
    </xdr:from>
    <xdr:ext cx="0" cy="4831291"/>
    <xdr:pic>
      <xdr:nvPicPr>
        <xdr:cNvPr id="193" name="图片 192">
          <a:extLst>
            <a:ext uri="{FF2B5EF4-FFF2-40B4-BE49-F238E27FC236}">
              <a16:creationId xmlns:a16="http://schemas.microsoft.com/office/drawing/2014/main" id="{00000000-0008-0000-0500-0000C1000000}"/>
            </a:ext>
          </a:extLst>
        </xdr:cNvPr>
        <xdr:cNvPicPr>
          <a:picLocks noChangeAspect="1"/>
        </xdr:cNvPicPr>
      </xdr:nvPicPr>
      <xdr:blipFill>
        <a:blip xmlns:r="http://schemas.openxmlformats.org/officeDocument/2006/relationships" r:embed="rId5"/>
        <a:stretch>
          <a:fillRect/>
        </a:stretch>
      </xdr:blipFill>
      <xdr:spPr>
        <a:xfrm>
          <a:off x="12982575" y="13201650"/>
          <a:ext cx="0" cy="4831080"/>
        </a:xfrm>
        <a:prstGeom prst="rect">
          <a:avLst/>
        </a:prstGeom>
      </xdr:spPr>
    </xdr:pic>
    <xdr:clientData/>
  </xdr:oneCellAnchor>
  <xdr:oneCellAnchor>
    <xdr:from>
      <xdr:col>11</xdr:col>
      <xdr:colOff>571500</xdr:colOff>
      <xdr:row>18</xdr:row>
      <xdr:rowOff>0</xdr:rowOff>
    </xdr:from>
    <xdr:ext cx="0" cy="8279341"/>
    <xdr:pic>
      <xdr:nvPicPr>
        <xdr:cNvPr id="194" name="图片 193">
          <a:extLst>
            <a:ext uri="{FF2B5EF4-FFF2-40B4-BE49-F238E27FC236}">
              <a16:creationId xmlns:a16="http://schemas.microsoft.com/office/drawing/2014/main" id="{00000000-0008-0000-0500-0000C2000000}"/>
            </a:ext>
          </a:extLst>
        </xdr:cNvPr>
        <xdr:cNvPicPr>
          <a:picLocks noChangeAspect="1"/>
        </xdr:cNvPicPr>
      </xdr:nvPicPr>
      <xdr:blipFill>
        <a:blip xmlns:r="http://schemas.openxmlformats.org/officeDocument/2006/relationships" r:embed="rId4"/>
        <a:stretch>
          <a:fillRect/>
        </a:stretch>
      </xdr:blipFill>
      <xdr:spPr>
        <a:xfrm>
          <a:off x="12944475" y="13201650"/>
          <a:ext cx="0" cy="8279130"/>
        </a:xfrm>
        <a:prstGeom prst="rect">
          <a:avLst/>
        </a:prstGeom>
      </xdr:spPr>
    </xdr:pic>
    <xdr:clientData/>
  </xdr:oneCellAnchor>
  <xdr:oneCellAnchor>
    <xdr:from>
      <xdr:col>11</xdr:col>
      <xdr:colOff>638175</xdr:colOff>
      <xdr:row>18</xdr:row>
      <xdr:rowOff>0</xdr:rowOff>
    </xdr:from>
    <xdr:ext cx="0" cy="4785782"/>
    <xdr:pic>
      <xdr:nvPicPr>
        <xdr:cNvPr id="195" name="图片 194">
          <a:extLst>
            <a:ext uri="{FF2B5EF4-FFF2-40B4-BE49-F238E27FC236}">
              <a16:creationId xmlns:a16="http://schemas.microsoft.com/office/drawing/2014/main" id="{00000000-0008-0000-0500-0000C3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1209675</xdr:colOff>
      <xdr:row>18</xdr:row>
      <xdr:rowOff>0</xdr:rowOff>
    </xdr:from>
    <xdr:ext cx="0" cy="8307916"/>
    <xdr:pic>
      <xdr:nvPicPr>
        <xdr:cNvPr id="196" name="图片 195">
          <a:extLst>
            <a:ext uri="{FF2B5EF4-FFF2-40B4-BE49-F238E27FC236}">
              <a16:creationId xmlns:a16="http://schemas.microsoft.com/office/drawing/2014/main" id="{00000000-0008-0000-0500-0000C4000000}"/>
            </a:ext>
          </a:extLst>
        </xdr:cNvPr>
        <xdr:cNvPicPr>
          <a:picLocks noChangeAspect="1"/>
        </xdr:cNvPicPr>
      </xdr:nvPicPr>
      <xdr:blipFill>
        <a:blip xmlns:r="http://schemas.openxmlformats.org/officeDocument/2006/relationships" r:embed="rId2"/>
        <a:stretch>
          <a:fillRect/>
        </a:stretch>
      </xdr:blipFill>
      <xdr:spPr>
        <a:xfrm>
          <a:off x="13582650" y="13201650"/>
          <a:ext cx="0" cy="8307705"/>
        </a:xfrm>
        <a:prstGeom prst="rect">
          <a:avLst/>
        </a:prstGeom>
      </xdr:spPr>
    </xdr:pic>
    <xdr:clientData/>
  </xdr:oneCellAnchor>
  <xdr:oneCellAnchor>
    <xdr:from>
      <xdr:col>11</xdr:col>
      <xdr:colOff>1428751</xdr:colOff>
      <xdr:row>18</xdr:row>
      <xdr:rowOff>0</xdr:rowOff>
    </xdr:from>
    <xdr:ext cx="0" cy="8307916"/>
    <xdr:pic>
      <xdr:nvPicPr>
        <xdr:cNvPr id="197" name="图片 196">
          <a:extLst>
            <a:ext uri="{FF2B5EF4-FFF2-40B4-BE49-F238E27FC236}">
              <a16:creationId xmlns:a16="http://schemas.microsoft.com/office/drawing/2014/main" id="{00000000-0008-0000-0500-0000C5000000}"/>
            </a:ext>
          </a:extLst>
        </xdr:cNvPr>
        <xdr:cNvPicPr>
          <a:picLocks noChangeAspect="1"/>
        </xdr:cNvPicPr>
      </xdr:nvPicPr>
      <xdr:blipFill>
        <a:blip xmlns:r="http://schemas.openxmlformats.org/officeDocument/2006/relationships" r:embed="rId3"/>
        <a:stretch>
          <a:fillRect/>
        </a:stretch>
      </xdr:blipFill>
      <xdr:spPr>
        <a:xfrm>
          <a:off x="13801725" y="13201650"/>
          <a:ext cx="0" cy="8307705"/>
        </a:xfrm>
        <a:prstGeom prst="rect">
          <a:avLst/>
        </a:prstGeom>
      </xdr:spPr>
    </xdr:pic>
    <xdr:clientData/>
  </xdr:oneCellAnchor>
  <xdr:oneCellAnchor>
    <xdr:from>
      <xdr:col>11</xdr:col>
      <xdr:colOff>609601</xdr:colOff>
      <xdr:row>18</xdr:row>
      <xdr:rowOff>0</xdr:rowOff>
    </xdr:from>
    <xdr:ext cx="0" cy="4831291"/>
    <xdr:pic>
      <xdr:nvPicPr>
        <xdr:cNvPr id="198" name="图片 197">
          <a:extLst>
            <a:ext uri="{FF2B5EF4-FFF2-40B4-BE49-F238E27FC236}">
              <a16:creationId xmlns:a16="http://schemas.microsoft.com/office/drawing/2014/main" id="{00000000-0008-0000-0500-0000C6000000}"/>
            </a:ext>
          </a:extLst>
        </xdr:cNvPr>
        <xdr:cNvPicPr>
          <a:picLocks noChangeAspect="1"/>
        </xdr:cNvPicPr>
      </xdr:nvPicPr>
      <xdr:blipFill>
        <a:blip xmlns:r="http://schemas.openxmlformats.org/officeDocument/2006/relationships" r:embed="rId5"/>
        <a:stretch>
          <a:fillRect/>
        </a:stretch>
      </xdr:blipFill>
      <xdr:spPr>
        <a:xfrm>
          <a:off x="12982575" y="13201650"/>
          <a:ext cx="0" cy="4831080"/>
        </a:xfrm>
        <a:prstGeom prst="rect">
          <a:avLst/>
        </a:prstGeom>
      </xdr:spPr>
    </xdr:pic>
    <xdr:clientData/>
  </xdr:oneCellAnchor>
  <xdr:oneCellAnchor>
    <xdr:from>
      <xdr:col>11</xdr:col>
      <xdr:colOff>571500</xdr:colOff>
      <xdr:row>18</xdr:row>
      <xdr:rowOff>0</xdr:rowOff>
    </xdr:from>
    <xdr:ext cx="0" cy="8279341"/>
    <xdr:pic>
      <xdr:nvPicPr>
        <xdr:cNvPr id="199" name="图片 198">
          <a:extLst>
            <a:ext uri="{FF2B5EF4-FFF2-40B4-BE49-F238E27FC236}">
              <a16:creationId xmlns:a16="http://schemas.microsoft.com/office/drawing/2014/main" id="{00000000-0008-0000-0500-0000C7000000}"/>
            </a:ext>
          </a:extLst>
        </xdr:cNvPr>
        <xdr:cNvPicPr>
          <a:picLocks noChangeAspect="1"/>
        </xdr:cNvPicPr>
      </xdr:nvPicPr>
      <xdr:blipFill>
        <a:blip xmlns:r="http://schemas.openxmlformats.org/officeDocument/2006/relationships" r:embed="rId4"/>
        <a:stretch>
          <a:fillRect/>
        </a:stretch>
      </xdr:blipFill>
      <xdr:spPr>
        <a:xfrm>
          <a:off x="12944475" y="13201650"/>
          <a:ext cx="0" cy="8279130"/>
        </a:xfrm>
        <a:prstGeom prst="rect">
          <a:avLst/>
        </a:prstGeom>
      </xdr:spPr>
    </xdr:pic>
    <xdr:clientData/>
  </xdr:oneCellAnchor>
  <xdr:oneCellAnchor>
    <xdr:from>
      <xdr:col>11</xdr:col>
      <xdr:colOff>638175</xdr:colOff>
      <xdr:row>18</xdr:row>
      <xdr:rowOff>0</xdr:rowOff>
    </xdr:from>
    <xdr:ext cx="0" cy="4785782"/>
    <xdr:pic>
      <xdr:nvPicPr>
        <xdr:cNvPr id="200" name="图片 199">
          <a:extLst>
            <a:ext uri="{FF2B5EF4-FFF2-40B4-BE49-F238E27FC236}">
              <a16:creationId xmlns:a16="http://schemas.microsoft.com/office/drawing/2014/main" id="{00000000-0008-0000-0500-0000C8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561976</xdr:colOff>
      <xdr:row>18</xdr:row>
      <xdr:rowOff>0</xdr:rowOff>
    </xdr:from>
    <xdr:ext cx="0" cy="5331884"/>
    <xdr:pic>
      <xdr:nvPicPr>
        <xdr:cNvPr id="201" name="图片 200">
          <a:extLst>
            <a:ext uri="{FF2B5EF4-FFF2-40B4-BE49-F238E27FC236}">
              <a16:creationId xmlns:a16="http://schemas.microsoft.com/office/drawing/2014/main" id="{00000000-0008-0000-0500-0000C9000000}"/>
            </a:ext>
          </a:extLst>
        </xdr:cNvPr>
        <xdr:cNvPicPr>
          <a:picLocks noChangeAspect="1"/>
        </xdr:cNvPicPr>
      </xdr:nvPicPr>
      <xdr:blipFill>
        <a:blip xmlns:r="http://schemas.openxmlformats.org/officeDocument/2006/relationships" r:embed="rId7"/>
        <a:stretch>
          <a:fillRect/>
        </a:stretch>
      </xdr:blipFill>
      <xdr:spPr>
        <a:xfrm>
          <a:off x="12934950" y="13201650"/>
          <a:ext cx="0" cy="5331460"/>
        </a:xfrm>
        <a:prstGeom prst="rect">
          <a:avLst/>
        </a:prstGeom>
      </xdr:spPr>
    </xdr:pic>
    <xdr:clientData/>
  </xdr:oneCellAnchor>
  <xdr:oneCellAnchor>
    <xdr:from>
      <xdr:col>11</xdr:col>
      <xdr:colOff>638175</xdr:colOff>
      <xdr:row>18</xdr:row>
      <xdr:rowOff>0</xdr:rowOff>
    </xdr:from>
    <xdr:ext cx="0" cy="5312833"/>
    <xdr:pic>
      <xdr:nvPicPr>
        <xdr:cNvPr id="202" name="图片 201">
          <a:extLst>
            <a:ext uri="{FF2B5EF4-FFF2-40B4-BE49-F238E27FC236}">
              <a16:creationId xmlns:a16="http://schemas.microsoft.com/office/drawing/2014/main" id="{00000000-0008-0000-0500-0000CA000000}"/>
            </a:ext>
          </a:extLst>
        </xdr:cNvPr>
        <xdr:cNvPicPr>
          <a:picLocks noChangeAspect="1"/>
        </xdr:cNvPicPr>
      </xdr:nvPicPr>
      <xdr:blipFill>
        <a:blip xmlns:r="http://schemas.openxmlformats.org/officeDocument/2006/relationships" r:embed="rId6"/>
        <a:stretch>
          <a:fillRect/>
        </a:stretch>
      </xdr:blipFill>
      <xdr:spPr>
        <a:xfrm>
          <a:off x="13011150" y="13201650"/>
          <a:ext cx="0" cy="5312410"/>
        </a:xfrm>
        <a:prstGeom prst="rect">
          <a:avLst/>
        </a:prstGeom>
      </xdr:spPr>
    </xdr:pic>
    <xdr:clientData/>
  </xdr:oneCellAnchor>
  <xdr:oneCellAnchor>
    <xdr:from>
      <xdr:col>11</xdr:col>
      <xdr:colOff>561976</xdr:colOff>
      <xdr:row>18</xdr:row>
      <xdr:rowOff>0</xdr:rowOff>
    </xdr:from>
    <xdr:ext cx="0" cy="5331884"/>
    <xdr:pic>
      <xdr:nvPicPr>
        <xdr:cNvPr id="203" name="图片 202">
          <a:extLst>
            <a:ext uri="{FF2B5EF4-FFF2-40B4-BE49-F238E27FC236}">
              <a16:creationId xmlns:a16="http://schemas.microsoft.com/office/drawing/2014/main" id="{00000000-0008-0000-0500-0000CB000000}"/>
            </a:ext>
          </a:extLst>
        </xdr:cNvPr>
        <xdr:cNvPicPr>
          <a:picLocks noChangeAspect="1"/>
        </xdr:cNvPicPr>
      </xdr:nvPicPr>
      <xdr:blipFill>
        <a:blip xmlns:r="http://schemas.openxmlformats.org/officeDocument/2006/relationships" r:embed="rId7"/>
        <a:stretch>
          <a:fillRect/>
        </a:stretch>
      </xdr:blipFill>
      <xdr:spPr>
        <a:xfrm>
          <a:off x="12934950" y="13201650"/>
          <a:ext cx="0" cy="5331460"/>
        </a:xfrm>
        <a:prstGeom prst="rect">
          <a:avLst/>
        </a:prstGeom>
      </xdr:spPr>
    </xdr:pic>
    <xdr:clientData/>
  </xdr:oneCellAnchor>
  <xdr:oneCellAnchor>
    <xdr:from>
      <xdr:col>11</xdr:col>
      <xdr:colOff>638175</xdr:colOff>
      <xdr:row>18</xdr:row>
      <xdr:rowOff>0</xdr:rowOff>
    </xdr:from>
    <xdr:ext cx="0" cy="5312833"/>
    <xdr:pic>
      <xdr:nvPicPr>
        <xdr:cNvPr id="204" name="图片 203">
          <a:extLst>
            <a:ext uri="{FF2B5EF4-FFF2-40B4-BE49-F238E27FC236}">
              <a16:creationId xmlns:a16="http://schemas.microsoft.com/office/drawing/2014/main" id="{00000000-0008-0000-0500-0000CC000000}"/>
            </a:ext>
          </a:extLst>
        </xdr:cNvPr>
        <xdr:cNvPicPr>
          <a:picLocks noChangeAspect="1"/>
        </xdr:cNvPicPr>
      </xdr:nvPicPr>
      <xdr:blipFill>
        <a:blip xmlns:r="http://schemas.openxmlformats.org/officeDocument/2006/relationships" r:embed="rId6"/>
        <a:stretch>
          <a:fillRect/>
        </a:stretch>
      </xdr:blipFill>
      <xdr:spPr>
        <a:xfrm>
          <a:off x="13011150" y="13201650"/>
          <a:ext cx="0" cy="5312410"/>
        </a:xfrm>
        <a:prstGeom prst="rect">
          <a:avLst/>
        </a:prstGeom>
      </xdr:spPr>
    </xdr:pic>
    <xdr:clientData/>
  </xdr:oneCellAnchor>
  <xdr:oneCellAnchor>
    <xdr:from>
      <xdr:col>11</xdr:col>
      <xdr:colOff>600075</xdr:colOff>
      <xdr:row>18</xdr:row>
      <xdr:rowOff>0</xdr:rowOff>
    </xdr:from>
    <xdr:ext cx="0" cy="8587914"/>
    <xdr:pic>
      <xdr:nvPicPr>
        <xdr:cNvPr id="205" name="图片 204">
          <a:extLst>
            <a:ext uri="{FF2B5EF4-FFF2-40B4-BE49-F238E27FC236}">
              <a16:creationId xmlns:a16="http://schemas.microsoft.com/office/drawing/2014/main" id="{00000000-0008-0000-0500-0000CD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206" name="图片 205">
          <a:extLst>
            <a:ext uri="{FF2B5EF4-FFF2-40B4-BE49-F238E27FC236}">
              <a16:creationId xmlns:a16="http://schemas.microsoft.com/office/drawing/2014/main" id="{00000000-0008-0000-0500-0000CE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600075</xdr:colOff>
      <xdr:row>18</xdr:row>
      <xdr:rowOff>0</xdr:rowOff>
    </xdr:from>
    <xdr:ext cx="0" cy="8587914"/>
    <xdr:pic>
      <xdr:nvPicPr>
        <xdr:cNvPr id="207" name="图片 206">
          <a:extLst>
            <a:ext uri="{FF2B5EF4-FFF2-40B4-BE49-F238E27FC236}">
              <a16:creationId xmlns:a16="http://schemas.microsoft.com/office/drawing/2014/main" id="{00000000-0008-0000-0500-0000CF000000}"/>
            </a:ext>
          </a:extLst>
        </xdr:cNvPr>
        <xdr:cNvPicPr>
          <a:picLocks noChangeAspect="1"/>
        </xdr:cNvPicPr>
      </xdr:nvPicPr>
      <xdr:blipFill>
        <a:blip xmlns:r="http://schemas.openxmlformats.org/officeDocument/2006/relationships" r:embed="rId1"/>
        <a:stretch>
          <a:fillRect/>
        </a:stretch>
      </xdr:blipFill>
      <xdr:spPr>
        <a:xfrm>
          <a:off x="12973050" y="13201650"/>
          <a:ext cx="0" cy="8587740"/>
        </a:xfrm>
        <a:prstGeom prst="rect">
          <a:avLst/>
        </a:prstGeom>
      </xdr:spPr>
    </xdr:pic>
    <xdr:clientData/>
  </xdr:oneCellAnchor>
  <xdr:oneCellAnchor>
    <xdr:from>
      <xdr:col>11</xdr:col>
      <xdr:colOff>638175</xdr:colOff>
      <xdr:row>18</xdr:row>
      <xdr:rowOff>0</xdr:rowOff>
    </xdr:from>
    <xdr:ext cx="0" cy="7300382"/>
    <xdr:pic>
      <xdr:nvPicPr>
        <xdr:cNvPr id="208" name="图片 207">
          <a:extLst>
            <a:ext uri="{FF2B5EF4-FFF2-40B4-BE49-F238E27FC236}">
              <a16:creationId xmlns:a16="http://schemas.microsoft.com/office/drawing/2014/main" id="{00000000-0008-0000-0500-0000D0000000}"/>
            </a:ext>
          </a:extLst>
        </xdr:cNvPr>
        <xdr:cNvPicPr>
          <a:picLocks noChangeAspect="1"/>
        </xdr:cNvPicPr>
      </xdr:nvPicPr>
      <xdr:blipFill>
        <a:blip xmlns:r="http://schemas.openxmlformats.org/officeDocument/2006/relationships" r:embed="rId6"/>
        <a:stretch>
          <a:fillRect/>
        </a:stretch>
      </xdr:blipFill>
      <xdr:spPr>
        <a:xfrm>
          <a:off x="13011150" y="13201650"/>
          <a:ext cx="0" cy="7299960"/>
        </a:xfrm>
        <a:prstGeom prst="rect">
          <a:avLst/>
        </a:prstGeom>
      </xdr:spPr>
    </xdr:pic>
    <xdr:clientData/>
  </xdr:oneCellAnchor>
  <xdr:oneCellAnchor>
    <xdr:from>
      <xdr:col>11</xdr:col>
      <xdr:colOff>1238250</xdr:colOff>
      <xdr:row>18</xdr:row>
      <xdr:rowOff>0</xdr:rowOff>
    </xdr:from>
    <xdr:ext cx="0" cy="4585758"/>
    <xdr:pic>
      <xdr:nvPicPr>
        <xdr:cNvPr id="209" name="图片 208">
          <a:extLst>
            <a:ext uri="{FF2B5EF4-FFF2-40B4-BE49-F238E27FC236}">
              <a16:creationId xmlns:a16="http://schemas.microsoft.com/office/drawing/2014/main" id="{00000000-0008-0000-0500-0000D1000000}"/>
            </a:ext>
          </a:extLst>
        </xdr:cNvPr>
        <xdr:cNvPicPr>
          <a:picLocks noChangeAspect="1"/>
        </xdr:cNvPicPr>
      </xdr:nvPicPr>
      <xdr:blipFill>
        <a:blip xmlns:r="http://schemas.openxmlformats.org/officeDocument/2006/relationships" r:embed="rId2"/>
        <a:stretch>
          <a:fillRect/>
        </a:stretch>
      </xdr:blipFill>
      <xdr:spPr>
        <a:xfrm>
          <a:off x="13611225" y="13201650"/>
          <a:ext cx="0" cy="4585335"/>
        </a:xfrm>
        <a:prstGeom prst="rect">
          <a:avLst/>
        </a:prstGeom>
      </xdr:spPr>
    </xdr:pic>
    <xdr:clientData/>
  </xdr:oneCellAnchor>
  <xdr:oneCellAnchor>
    <xdr:from>
      <xdr:col>11</xdr:col>
      <xdr:colOff>1457326</xdr:colOff>
      <xdr:row>18</xdr:row>
      <xdr:rowOff>0</xdr:rowOff>
    </xdr:from>
    <xdr:ext cx="0" cy="4585758"/>
    <xdr:pic>
      <xdr:nvPicPr>
        <xdr:cNvPr id="210" name="图片 209">
          <a:extLst>
            <a:ext uri="{FF2B5EF4-FFF2-40B4-BE49-F238E27FC236}">
              <a16:creationId xmlns:a16="http://schemas.microsoft.com/office/drawing/2014/main" id="{00000000-0008-0000-0500-0000D2000000}"/>
            </a:ext>
          </a:extLst>
        </xdr:cNvPr>
        <xdr:cNvPicPr>
          <a:picLocks noChangeAspect="1"/>
        </xdr:cNvPicPr>
      </xdr:nvPicPr>
      <xdr:blipFill>
        <a:blip xmlns:r="http://schemas.openxmlformats.org/officeDocument/2006/relationships" r:embed="rId3"/>
        <a:stretch>
          <a:fillRect/>
        </a:stretch>
      </xdr:blipFill>
      <xdr:spPr>
        <a:xfrm>
          <a:off x="13830300" y="13201650"/>
          <a:ext cx="0" cy="4585335"/>
        </a:xfrm>
        <a:prstGeom prst="rect">
          <a:avLst/>
        </a:prstGeom>
      </xdr:spPr>
    </xdr:pic>
    <xdr:clientData/>
  </xdr:oneCellAnchor>
  <xdr:oneCellAnchor>
    <xdr:from>
      <xdr:col>11</xdr:col>
      <xdr:colOff>1209675</xdr:colOff>
      <xdr:row>18</xdr:row>
      <xdr:rowOff>0</xdr:rowOff>
    </xdr:from>
    <xdr:ext cx="0" cy="6787091"/>
    <xdr:pic>
      <xdr:nvPicPr>
        <xdr:cNvPr id="211" name="图片 210">
          <a:extLst>
            <a:ext uri="{FF2B5EF4-FFF2-40B4-BE49-F238E27FC236}">
              <a16:creationId xmlns:a16="http://schemas.microsoft.com/office/drawing/2014/main" id="{00000000-0008-0000-0500-0000D3000000}"/>
            </a:ext>
          </a:extLst>
        </xdr:cNvPr>
        <xdr:cNvPicPr>
          <a:picLocks noChangeAspect="1"/>
        </xdr:cNvPicPr>
      </xdr:nvPicPr>
      <xdr:blipFill>
        <a:blip xmlns:r="http://schemas.openxmlformats.org/officeDocument/2006/relationships" r:embed="rId2"/>
        <a:stretch>
          <a:fillRect/>
        </a:stretch>
      </xdr:blipFill>
      <xdr:spPr>
        <a:xfrm>
          <a:off x="13582650" y="13201650"/>
          <a:ext cx="0" cy="6786880"/>
        </a:xfrm>
        <a:prstGeom prst="rect">
          <a:avLst/>
        </a:prstGeom>
      </xdr:spPr>
    </xdr:pic>
    <xdr:clientData/>
  </xdr:oneCellAnchor>
  <xdr:oneCellAnchor>
    <xdr:from>
      <xdr:col>11</xdr:col>
      <xdr:colOff>1428751</xdr:colOff>
      <xdr:row>18</xdr:row>
      <xdr:rowOff>0</xdr:rowOff>
    </xdr:from>
    <xdr:ext cx="0" cy="6787091"/>
    <xdr:pic>
      <xdr:nvPicPr>
        <xdr:cNvPr id="212" name="图片 211">
          <a:extLst>
            <a:ext uri="{FF2B5EF4-FFF2-40B4-BE49-F238E27FC236}">
              <a16:creationId xmlns:a16="http://schemas.microsoft.com/office/drawing/2014/main" id="{00000000-0008-0000-0500-0000D4000000}"/>
            </a:ext>
          </a:extLst>
        </xdr:cNvPr>
        <xdr:cNvPicPr>
          <a:picLocks noChangeAspect="1"/>
        </xdr:cNvPicPr>
      </xdr:nvPicPr>
      <xdr:blipFill>
        <a:blip xmlns:r="http://schemas.openxmlformats.org/officeDocument/2006/relationships" r:embed="rId3"/>
        <a:stretch>
          <a:fillRect/>
        </a:stretch>
      </xdr:blipFill>
      <xdr:spPr>
        <a:xfrm>
          <a:off x="13801725" y="13201650"/>
          <a:ext cx="0" cy="6786880"/>
        </a:xfrm>
        <a:prstGeom prst="rect">
          <a:avLst/>
        </a:prstGeom>
      </xdr:spPr>
    </xdr:pic>
    <xdr:clientData/>
  </xdr:oneCellAnchor>
  <xdr:oneCellAnchor>
    <xdr:from>
      <xdr:col>11</xdr:col>
      <xdr:colOff>571500</xdr:colOff>
      <xdr:row>18</xdr:row>
      <xdr:rowOff>0</xdr:rowOff>
    </xdr:from>
    <xdr:ext cx="0" cy="4710642"/>
    <xdr:pic>
      <xdr:nvPicPr>
        <xdr:cNvPr id="213" name="图片 212">
          <a:extLst>
            <a:ext uri="{FF2B5EF4-FFF2-40B4-BE49-F238E27FC236}">
              <a16:creationId xmlns:a16="http://schemas.microsoft.com/office/drawing/2014/main" id="{00000000-0008-0000-0500-0000D5000000}"/>
            </a:ext>
          </a:extLst>
        </xdr:cNvPr>
        <xdr:cNvPicPr>
          <a:picLocks noChangeAspect="1"/>
        </xdr:cNvPicPr>
      </xdr:nvPicPr>
      <xdr:blipFill>
        <a:blip xmlns:r="http://schemas.openxmlformats.org/officeDocument/2006/relationships" r:embed="rId4"/>
        <a:stretch>
          <a:fillRect/>
        </a:stretch>
      </xdr:blipFill>
      <xdr:spPr>
        <a:xfrm>
          <a:off x="12944475" y="13201650"/>
          <a:ext cx="0" cy="4710430"/>
        </a:xfrm>
        <a:prstGeom prst="rect">
          <a:avLst/>
        </a:prstGeom>
      </xdr:spPr>
    </xdr:pic>
    <xdr:clientData/>
  </xdr:oneCellAnchor>
  <xdr:oneCellAnchor>
    <xdr:from>
      <xdr:col>11</xdr:col>
      <xdr:colOff>1238250</xdr:colOff>
      <xdr:row>18</xdr:row>
      <xdr:rowOff>0</xdr:rowOff>
    </xdr:from>
    <xdr:ext cx="0" cy="5072591"/>
    <xdr:pic>
      <xdr:nvPicPr>
        <xdr:cNvPr id="214" name="图片 213">
          <a:extLst>
            <a:ext uri="{FF2B5EF4-FFF2-40B4-BE49-F238E27FC236}">
              <a16:creationId xmlns:a16="http://schemas.microsoft.com/office/drawing/2014/main" id="{00000000-0008-0000-0500-0000D6000000}"/>
            </a:ext>
          </a:extLst>
        </xdr:cNvPr>
        <xdr:cNvPicPr>
          <a:picLocks noChangeAspect="1"/>
        </xdr:cNvPicPr>
      </xdr:nvPicPr>
      <xdr:blipFill>
        <a:blip xmlns:r="http://schemas.openxmlformats.org/officeDocument/2006/relationships" r:embed="rId2"/>
        <a:stretch>
          <a:fillRect/>
        </a:stretch>
      </xdr:blipFill>
      <xdr:spPr>
        <a:xfrm>
          <a:off x="13611225" y="13201650"/>
          <a:ext cx="0" cy="5072380"/>
        </a:xfrm>
        <a:prstGeom prst="rect">
          <a:avLst/>
        </a:prstGeom>
      </xdr:spPr>
    </xdr:pic>
    <xdr:clientData/>
  </xdr:oneCellAnchor>
  <xdr:oneCellAnchor>
    <xdr:from>
      <xdr:col>11</xdr:col>
      <xdr:colOff>1209675</xdr:colOff>
      <xdr:row>18</xdr:row>
      <xdr:rowOff>0</xdr:rowOff>
    </xdr:from>
    <xdr:ext cx="0" cy="5367866"/>
    <xdr:pic>
      <xdr:nvPicPr>
        <xdr:cNvPr id="215" name="图片 214">
          <a:extLst>
            <a:ext uri="{FF2B5EF4-FFF2-40B4-BE49-F238E27FC236}">
              <a16:creationId xmlns:a16="http://schemas.microsoft.com/office/drawing/2014/main" id="{00000000-0008-0000-0500-0000D7000000}"/>
            </a:ext>
          </a:extLst>
        </xdr:cNvPr>
        <xdr:cNvPicPr>
          <a:picLocks noChangeAspect="1"/>
        </xdr:cNvPicPr>
      </xdr:nvPicPr>
      <xdr:blipFill>
        <a:blip xmlns:r="http://schemas.openxmlformats.org/officeDocument/2006/relationships" r:embed="rId2"/>
        <a:stretch>
          <a:fillRect/>
        </a:stretch>
      </xdr:blipFill>
      <xdr:spPr>
        <a:xfrm>
          <a:off x="13582650" y="13201650"/>
          <a:ext cx="0" cy="5367655"/>
        </a:xfrm>
        <a:prstGeom prst="rect">
          <a:avLst/>
        </a:prstGeom>
      </xdr:spPr>
    </xdr:pic>
    <xdr:clientData/>
  </xdr:oneCellAnchor>
  <xdr:oneCellAnchor>
    <xdr:from>
      <xdr:col>11</xdr:col>
      <xdr:colOff>1428751</xdr:colOff>
      <xdr:row>18</xdr:row>
      <xdr:rowOff>0</xdr:rowOff>
    </xdr:from>
    <xdr:ext cx="0" cy="5367866"/>
    <xdr:pic>
      <xdr:nvPicPr>
        <xdr:cNvPr id="216" name="图片 215">
          <a:extLst>
            <a:ext uri="{FF2B5EF4-FFF2-40B4-BE49-F238E27FC236}">
              <a16:creationId xmlns:a16="http://schemas.microsoft.com/office/drawing/2014/main" id="{00000000-0008-0000-0500-0000D8000000}"/>
            </a:ext>
          </a:extLst>
        </xdr:cNvPr>
        <xdr:cNvPicPr>
          <a:picLocks noChangeAspect="1"/>
        </xdr:cNvPicPr>
      </xdr:nvPicPr>
      <xdr:blipFill>
        <a:blip xmlns:r="http://schemas.openxmlformats.org/officeDocument/2006/relationships" r:embed="rId3"/>
        <a:stretch>
          <a:fillRect/>
        </a:stretch>
      </xdr:blipFill>
      <xdr:spPr>
        <a:xfrm>
          <a:off x="13801725" y="13201650"/>
          <a:ext cx="0" cy="5367655"/>
        </a:xfrm>
        <a:prstGeom prst="rect">
          <a:avLst/>
        </a:prstGeom>
      </xdr:spPr>
    </xdr:pic>
    <xdr:clientData/>
  </xdr:oneCellAnchor>
  <xdr:oneCellAnchor>
    <xdr:from>
      <xdr:col>11</xdr:col>
      <xdr:colOff>1209675</xdr:colOff>
      <xdr:row>18</xdr:row>
      <xdr:rowOff>0</xdr:rowOff>
    </xdr:from>
    <xdr:ext cx="0" cy="4538133"/>
    <xdr:pic>
      <xdr:nvPicPr>
        <xdr:cNvPr id="217" name="图片 216">
          <a:extLst>
            <a:ext uri="{FF2B5EF4-FFF2-40B4-BE49-F238E27FC236}">
              <a16:creationId xmlns:a16="http://schemas.microsoft.com/office/drawing/2014/main" id="{00000000-0008-0000-0500-0000D9000000}"/>
            </a:ext>
          </a:extLst>
        </xdr:cNvPr>
        <xdr:cNvPicPr>
          <a:picLocks noChangeAspect="1"/>
        </xdr:cNvPicPr>
      </xdr:nvPicPr>
      <xdr:blipFill>
        <a:blip xmlns:r="http://schemas.openxmlformats.org/officeDocument/2006/relationships" r:embed="rId2"/>
        <a:stretch>
          <a:fillRect/>
        </a:stretch>
      </xdr:blipFill>
      <xdr:spPr>
        <a:xfrm>
          <a:off x="13582650" y="13201650"/>
          <a:ext cx="0" cy="4537710"/>
        </a:xfrm>
        <a:prstGeom prst="rect">
          <a:avLst/>
        </a:prstGeom>
      </xdr:spPr>
    </xdr:pic>
    <xdr:clientData/>
  </xdr:oneCellAnchor>
  <xdr:oneCellAnchor>
    <xdr:from>
      <xdr:col>11</xdr:col>
      <xdr:colOff>1428751</xdr:colOff>
      <xdr:row>18</xdr:row>
      <xdr:rowOff>0</xdr:rowOff>
    </xdr:from>
    <xdr:ext cx="0" cy="4538133"/>
    <xdr:pic>
      <xdr:nvPicPr>
        <xdr:cNvPr id="218" name="图片 217">
          <a:extLst>
            <a:ext uri="{FF2B5EF4-FFF2-40B4-BE49-F238E27FC236}">
              <a16:creationId xmlns:a16="http://schemas.microsoft.com/office/drawing/2014/main" id="{00000000-0008-0000-0500-0000DA000000}"/>
            </a:ext>
          </a:extLst>
        </xdr:cNvPr>
        <xdr:cNvPicPr>
          <a:picLocks noChangeAspect="1"/>
        </xdr:cNvPicPr>
      </xdr:nvPicPr>
      <xdr:blipFill>
        <a:blip xmlns:r="http://schemas.openxmlformats.org/officeDocument/2006/relationships" r:embed="rId3"/>
        <a:stretch>
          <a:fillRect/>
        </a:stretch>
      </xdr:blipFill>
      <xdr:spPr>
        <a:xfrm>
          <a:off x="13801725" y="13201650"/>
          <a:ext cx="0" cy="4537710"/>
        </a:xfrm>
        <a:prstGeom prst="rect">
          <a:avLst/>
        </a:prstGeom>
      </xdr:spPr>
    </xdr:pic>
    <xdr:clientData/>
  </xdr:oneCellAnchor>
  <xdr:oneCellAnchor>
    <xdr:from>
      <xdr:col>11</xdr:col>
      <xdr:colOff>571500</xdr:colOff>
      <xdr:row>18</xdr:row>
      <xdr:rowOff>0</xdr:rowOff>
    </xdr:from>
    <xdr:ext cx="0" cy="5339291"/>
    <xdr:pic>
      <xdr:nvPicPr>
        <xdr:cNvPr id="219" name="图片 218">
          <a:extLst>
            <a:ext uri="{FF2B5EF4-FFF2-40B4-BE49-F238E27FC236}">
              <a16:creationId xmlns:a16="http://schemas.microsoft.com/office/drawing/2014/main" id="{00000000-0008-0000-0500-0000DB000000}"/>
            </a:ext>
          </a:extLst>
        </xdr:cNvPr>
        <xdr:cNvPicPr>
          <a:picLocks noChangeAspect="1"/>
        </xdr:cNvPicPr>
      </xdr:nvPicPr>
      <xdr:blipFill>
        <a:blip xmlns:r="http://schemas.openxmlformats.org/officeDocument/2006/relationships" r:embed="rId4"/>
        <a:stretch>
          <a:fillRect/>
        </a:stretch>
      </xdr:blipFill>
      <xdr:spPr>
        <a:xfrm>
          <a:off x="12944475" y="13201650"/>
          <a:ext cx="0" cy="5339080"/>
        </a:xfrm>
        <a:prstGeom prst="rect">
          <a:avLst/>
        </a:prstGeom>
      </xdr:spPr>
    </xdr:pic>
    <xdr:clientData/>
  </xdr:oneCellAnchor>
  <xdr:oneCellAnchor>
    <xdr:from>
      <xdr:col>11</xdr:col>
      <xdr:colOff>561976</xdr:colOff>
      <xdr:row>18</xdr:row>
      <xdr:rowOff>0</xdr:rowOff>
    </xdr:from>
    <xdr:ext cx="0" cy="5427135"/>
    <xdr:pic>
      <xdr:nvPicPr>
        <xdr:cNvPr id="220" name="图片 219">
          <a:extLst>
            <a:ext uri="{FF2B5EF4-FFF2-40B4-BE49-F238E27FC236}">
              <a16:creationId xmlns:a16="http://schemas.microsoft.com/office/drawing/2014/main" id="{00000000-0008-0000-0500-0000DC000000}"/>
            </a:ext>
          </a:extLst>
        </xdr:cNvPr>
        <xdr:cNvPicPr>
          <a:picLocks noChangeAspect="1"/>
        </xdr:cNvPicPr>
      </xdr:nvPicPr>
      <xdr:blipFill>
        <a:blip xmlns:r="http://schemas.openxmlformats.org/officeDocument/2006/relationships" r:embed="rId7"/>
        <a:stretch>
          <a:fillRect/>
        </a:stretch>
      </xdr:blipFill>
      <xdr:spPr>
        <a:xfrm>
          <a:off x="12934950" y="13201650"/>
          <a:ext cx="0" cy="5426710"/>
        </a:xfrm>
        <a:prstGeom prst="rect">
          <a:avLst/>
        </a:prstGeom>
      </xdr:spPr>
    </xdr:pic>
    <xdr:clientData/>
  </xdr:oneCellAnchor>
  <xdr:oneCellAnchor>
    <xdr:from>
      <xdr:col>11</xdr:col>
      <xdr:colOff>571500</xdr:colOff>
      <xdr:row>18</xdr:row>
      <xdr:rowOff>0</xdr:rowOff>
    </xdr:from>
    <xdr:ext cx="0" cy="5557307"/>
    <xdr:pic>
      <xdr:nvPicPr>
        <xdr:cNvPr id="221" name="图片 220">
          <a:extLst>
            <a:ext uri="{FF2B5EF4-FFF2-40B4-BE49-F238E27FC236}">
              <a16:creationId xmlns:a16="http://schemas.microsoft.com/office/drawing/2014/main" id="{00000000-0008-0000-0500-0000DD000000}"/>
            </a:ext>
          </a:extLst>
        </xdr:cNvPr>
        <xdr:cNvPicPr>
          <a:picLocks noChangeAspect="1"/>
        </xdr:cNvPicPr>
      </xdr:nvPicPr>
      <xdr:blipFill>
        <a:blip xmlns:r="http://schemas.openxmlformats.org/officeDocument/2006/relationships" r:embed="rId4"/>
        <a:stretch>
          <a:fillRect/>
        </a:stretch>
      </xdr:blipFill>
      <xdr:spPr>
        <a:xfrm>
          <a:off x="12944475" y="13201650"/>
          <a:ext cx="0" cy="5556885"/>
        </a:xfrm>
        <a:prstGeom prst="rect">
          <a:avLst/>
        </a:prstGeom>
      </xdr:spPr>
    </xdr:pic>
    <xdr:clientData/>
  </xdr:oneCellAnchor>
  <xdr:oneCellAnchor>
    <xdr:from>
      <xdr:col>11</xdr:col>
      <xdr:colOff>571500</xdr:colOff>
      <xdr:row>18</xdr:row>
      <xdr:rowOff>0</xdr:rowOff>
    </xdr:from>
    <xdr:ext cx="0" cy="4719107"/>
    <xdr:pic>
      <xdr:nvPicPr>
        <xdr:cNvPr id="222" name="图片 221">
          <a:extLst>
            <a:ext uri="{FF2B5EF4-FFF2-40B4-BE49-F238E27FC236}">
              <a16:creationId xmlns:a16="http://schemas.microsoft.com/office/drawing/2014/main" id="{00000000-0008-0000-0500-0000DE000000}"/>
            </a:ext>
          </a:extLst>
        </xdr:cNvPr>
        <xdr:cNvPicPr>
          <a:picLocks noChangeAspect="1"/>
        </xdr:cNvPicPr>
      </xdr:nvPicPr>
      <xdr:blipFill>
        <a:blip xmlns:r="http://schemas.openxmlformats.org/officeDocument/2006/relationships" r:embed="rId4"/>
        <a:stretch>
          <a:fillRect/>
        </a:stretch>
      </xdr:blipFill>
      <xdr:spPr>
        <a:xfrm>
          <a:off x="12944475" y="13201650"/>
          <a:ext cx="0" cy="4718685"/>
        </a:xfrm>
        <a:prstGeom prst="rect">
          <a:avLst/>
        </a:prstGeom>
      </xdr:spPr>
    </xdr:pic>
    <xdr:clientData/>
  </xdr:oneCellAnchor>
  <xdr:oneCellAnchor>
    <xdr:from>
      <xdr:col>11</xdr:col>
      <xdr:colOff>571500</xdr:colOff>
      <xdr:row>18</xdr:row>
      <xdr:rowOff>0</xdr:rowOff>
    </xdr:from>
    <xdr:ext cx="0" cy="5557307"/>
    <xdr:pic>
      <xdr:nvPicPr>
        <xdr:cNvPr id="223" name="图片 222">
          <a:extLst>
            <a:ext uri="{FF2B5EF4-FFF2-40B4-BE49-F238E27FC236}">
              <a16:creationId xmlns:a16="http://schemas.microsoft.com/office/drawing/2014/main" id="{00000000-0008-0000-0500-0000DF000000}"/>
            </a:ext>
          </a:extLst>
        </xdr:cNvPr>
        <xdr:cNvPicPr>
          <a:picLocks noChangeAspect="1"/>
        </xdr:cNvPicPr>
      </xdr:nvPicPr>
      <xdr:blipFill>
        <a:blip xmlns:r="http://schemas.openxmlformats.org/officeDocument/2006/relationships" r:embed="rId4"/>
        <a:stretch>
          <a:fillRect/>
        </a:stretch>
      </xdr:blipFill>
      <xdr:spPr>
        <a:xfrm>
          <a:off x="12944475" y="13201650"/>
          <a:ext cx="0" cy="5556885"/>
        </a:xfrm>
        <a:prstGeom prst="rect">
          <a:avLst/>
        </a:prstGeom>
      </xdr:spPr>
    </xdr:pic>
    <xdr:clientData/>
  </xdr:oneCellAnchor>
  <xdr:oneCellAnchor>
    <xdr:from>
      <xdr:col>11</xdr:col>
      <xdr:colOff>1238250</xdr:colOff>
      <xdr:row>18</xdr:row>
      <xdr:rowOff>0</xdr:rowOff>
    </xdr:from>
    <xdr:ext cx="0" cy="4585758"/>
    <xdr:pic>
      <xdr:nvPicPr>
        <xdr:cNvPr id="224" name="图片 223">
          <a:extLst>
            <a:ext uri="{FF2B5EF4-FFF2-40B4-BE49-F238E27FC236}">
              <a16:creationId xmlns:a16="http://schemas.microsoft.com/office/drawing/2014/main" id="{00000000-0008-0000-0500-0000E0000000}"/>
            </a:ext>
          </a:extLst>
        </xdr:cNvPr>
        <xdr:cNvPicPr>
          <a:picLocks noChangeAspect="1"/>
        </xdr:cNvPicPr>
      </xdr:nvPicPr>
      <xdr:blipFill>
        <a:blip xmlns:r="http://schemas.openxmlformats.org/officeDocument/2006/relationships" r:embed="rId2"/>
        <a:stretch>
          <a:fillRect/>
        </a:stretch>
      </xdr:blipFill>
      <xdr:spPr>
        <a:xfrm>
          <a:off x="13611225" y="13201650"/>
          <a:ext cx="0" cy="4585335"/>
        </a:xfrm>
        <a:prstGeom prst="rect">
          <a:avLst/>
        </a:prstGeom>
      </xdr:spPr>
    </xdr:pic>
    <xdr:clientData/>
  </xdr:oneCellAnchor>
  <xdr:oneCellAnchor>
    <xdr:from>
      <xdr:col>11</xdr:col>
      <xdr:colOff>1457326</xdr:colOff>
      <xdr:row>18</xdr:row>
      <xdr:rowOff>0</xdr:rowOff>
    </xdr:from>
    <xdr:ext cx="0" cy="4585758"/>
    <xdr:pic>
      <xdr:nvPicPr>
        <xdr:cNvPr id="225" name="图片 224">
          <a:extLst>
            <a:ext uri="{FF2B5EF4-FFF2-40B4-BE49-F238E27FC236}">
              <a16:creationId xmlns:a16="http://schemas.microsoft.com/office/drawing/2014/main" id="{00000000-0008-0000-0500-0000E1000000}"/>
            </a:ext>
          </a:extLst>
        </xdr:cNvPr>
        <xdr:cNvPicPr>
          <a:picLocks noChangeAspect="1"/>
        </xdr:cNvPicPr>
      </xdr:nvPicPr>
      <xdr:blipFill>
        <a:blip xmlns:r="http://schemas.openxmlformats.org/officeDocument/2006/relationships" r:embed="rId3"/>
        <a:stretch>
          <a:fillRect/>
        </a:stretch>
      </xdr:blipFill>
      <xdr:spPr>
        <a:xfrm>
          <a:off x="13830300" y="13201650"/>
          <a:ext cx="0" cy="4585335"/>
        </a:xfrm>
        <a:prstGeom prst="rect">
          <a:avLst/>
        </a:prstGeom>
      </xdr:spPr>
    </xdr:pic>
    <xdr:clientData/>
  </xdr:oneCellAnchor>
  <xdr:oneCellAnchor>
    <xdr:from>
      <xdr:col>11</xdr:col>
      <xdr:colOff>1238250</xdr:colOff>
      <xdr:row>18</xdr:row>
      <xdr:rowOff>0</xdr:rowOff>
    </xdr:from>
    <xdr:ext cx="0" cy="4585758"/>
    <xdr:pic>
      <xdr:nvPicPr>
        <xdr:cNvPr id="226" name="图片 225">
          <a:extLst>
            <a:ext uri="{FF2B5EF4-FFF2-40B4-BE49-F238E27FC236}">
              <a16:creationId xmlns:a16="http://schemas.microsoft.com/office/drawing/2014/main" id="{00000000-0008-0000-0500-0000E2000000}"/>
            </a:ext>
          </a:extLst>
        </xdr:cNvPr>
        <xdr:cNvPicPr>
          <a:picLocks noChangeAspect="1"/>
        </xdr:cNvPicPr>
      </xdr:nvPicPr>
      <xdr:blipFill>
        <a:blip xmlns:r="http://schemas.openxmlformats.org/officeDocument/2006/relationships" r:embed="rId2"/>
        <a:stretch>
          <a:fillRect/>
        </a:stretch>
      </xdr:blipFill>
      <xdr:spPr>
        <a:xfrm>
          <a:off x="13611225" y="13201650"/>
          <a:ext cx="0" cy="4585335"/>
        </a:xfrm>
        <a:prstGeom prst="rect">
          <a:avLst/>
        </a:prstGeom>
      </xdr:spPr>
    </xdr:pic>
    <xdr:clientData/>
  </xdr:oneCellAnchor>
  <xdr:oneCellAnchor>
    <xdr:from>
      <xdr:col>11</xdr:col>
      <xdr:colOff>1457326</xdr:colOff>
      <xdr:row>18</xdr:row>
      <xdr:rowOff>0</xdr:rowOff>
    </xdr:from>
    <xdr:ext cx="0" cy="4585758"/>
    <xdr:pic>
      <xdr:nvPicPr>
        <xdr:cNvPr id="227" name="图片 226">
          <a:extLst>
            <a:ext uri="{FF2B5EF4-FFF2-40B4-BE49-F238E27FC236}">
              <a16:creationId xmlns:a16="http://schemas.microsoft.com/office/drawing/2014/main" id="{00000000-0008-0000-0500-0000E3000000}"/>
            </a:ext>
          </a:extLst>
        </xdr:cNvPr>
        <xdr:cNvPicPr>
          <a:picLocks noChangeAspect="1"/>
        </xdr:cNvPicPr>
      </xdr:nvPicPr>
      <xdr:blipFill>
        <a:blip xmlns:r="http://schemas.openxmlformats.org/officeDocument/2006/relationships" r:embed="rId3"/>
        <a:stretch>
          <a:fillRect/>
        </a:stretch>
      </xdr:blipFill>
      <xdr:spPr>
        <a:xfrm>
          <a:off x="13830300" y="13201650"/>
          <a:ext cx="0" cy="4585335"/>
        </a:xfrm>
        <a:prstGeom prst="rect">
          <a:avLst/>
        </a:prstGeom>
      </xdr:spPr>
    </xdr:pic>
    <xdr:clientData/>
  </xdr:oneCellAnchor>
  <xdr:oneCellAnchor>
    <xdr:from>
      <xdr:col>11</xdr:col>
      <xdr:colOff>1209675</xdr:colOff>
      <xdr:row>18</xdr:row>
      <xdr:rowOff>0</xdr:rowOff>
    </xdr:from>
    <xdr:ext cx="0" cy="7050616"/>
    <xdr:pic>
      <xdr:nvPicPr>
        <xdr:cNvPr id="228" name="图片 227">
          <a:extLst>
            <a:ext uri="{FF2B5EF4-FFF2-40B4-BE49-F238E27FC236}">
              <a16:creationId xmlns:a16="http://schemas.microsoft.com/office/drawing/2014/main" id="{00000000-0008-0000-0500-0000E4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229" name="图片 228">
          <a:extLst>
            <a:ext uri="{FF2B5EF4-FFF2-40B4-BE49-F238E27FC236}">
              <a16:creationId xmlns:a16="http://schemas.microsoft.com/office/drawing/2014/main" id="{00000000-0008-0000-0500-0000E5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230" name="图片 229">
          <a:extLst>
            <a:ext uri="{FF2B5EF4-FFF2-40B4-BE49-F238E27FC236}">
              <a16:creationId xmlns:a16="http://schemas.microsoft.com/office/drawing/2014/main" id="{00000000-0008-0000-0500-0000E6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8519582"/>
    <xdr:pic>
      <xdr:nvPicPr>
        <xdr:cNvPr id="231" name="图片 230">
          <a:extLst>
            <a:ext uri="{FF2B5EF4-FFF2-40B4-BE49-F238E27FC236}">
              <a16:creationId xmlns:a16="http://schemas.microsoft.com/office/drawing/2014/main" id="{00000000-0008-0000-0500-0000E7000000}"/>
            </a:ext>
          </a:extLst>
        </xdr:cNvPr>
        <xdr:cNvPicPr>
          <a:picLocks noChangeAspect="1"/>
        </xdr:cNvPicPr>
      </xdr:nvPicPr>
      <xdr:blipFill>
        <a:blip xmlns:r="http://schemas.openxmlformats.org/officeDocument/2006/relationships" r:embed="rId6"/>
        <a:stretch>
          <a:fillRect/>
        </a:stretch>
      </xdr:blipFill>
      <xdr:spPr>
        <a:xfrm>
          <a:off x="13011150" y="13201650"/>
          <a:ext cx="0" cy="8519160"/>
        </a:xfrm>
        <a:prstGeom prst="rect">
          <a:avLst/>
        </a:prstGeom>
      </xdr:spPr>
    </xdr:pic>
    <xdr:clientData/>
  </xdr:oneCellAnchor>
  <xdr:oneCellAnchor>
    <xdr:from>
      <xdr:col>11</xdr:col>
      <xdr:colOff>1209675</xdr:colOff>
      <xdr:row>18</xdr:row>
      <xdr:rowOff>0</xdr:rowOff>
    </xdr:from>
    <xdr:ext cx="0" cy="7050616"/>
    <xdr:pic>
      <xdr:nvPicPr>
        <xdr:cNvPr id="232" name="图片 231">
          <a:extLst>
            <a:ext uri="{FF2B5EF4-FFF2-40B4-BE49-F238E27FC236}">
              <a16:creationId xmlns:a16="http://schemas.microsoft.com/office/drawing/2014/main" id="{00000000-0008-0000-0500-0000E8000000}"/>
            </a:ext>
          </a:extLst>
        </xdr:cNvPr>
        <xdr:cNvPicPr>
          <a:picLocks noChangeAspect="1"/>
        </xdr:cNvPicPr>
      </xdr:nvPicPr>
      <xdr:blipFill>
        <a:blip xmlns:r="http://schemas.openxmlformats.org/officeDocument/2006/relationships" r:embed="rId2"/>
        <a:stretch>
          <a:fillRect/>
        </a:stretch>
      </xdr:blipFill>
      <xdr:spPr>
        <a:xfrm>
          <a:off x="13582650" y="13201650"/>
          <a:ext cx="0" cy="7050405"/>
        </a:xfrm>
        <a:prstGeom prst="rect">
          <a:avLst/>
        </a:prstGeom>
      </xdr:spPr>
    </xdr:pic>
    <xdr:clientData/>
  </xdr:oneCellAnchor>
  <xdr:oneCellAnchor>
    <xdr:from>
      <xdr:col>11</xdr:col>
      <xdr:colOff>1428751</xdr:colOff>
      <xdr:row>18</xdr:row>
      <xdr:rowOff>0</xdr:rowOff>
    </xdr:from>
    <xdr:ext cx="0" cy="7050616"/>
    <xdr:pic>
      <xdr:nvPicPr>
        <xdr:cNvPr id="233" name="图片 232">
          <a:extLst>
            <a:ext uri="{FF2B5EF4-FFF2-40B4-BE49-F238E27FC236}">
              <a16:creationId xmlns:a16="http://schemas.microsoft.com/office/drawing/2014/main" id="{00000000-0008-0000-0500-0000E9000000}"/>
            </a:ext>
          </a:extLst>
        </xdr:cNvPr>
        <xdr:cNvPicPr>
          <a:picLocks noChangeAspect="1"/>
        </xdr:cNvPicPr>
      </xdr:nvPicPr>
      <xdr:blipFill>
        <a:blip xmlns:r="http://schemas.openxmlformats.org/officeDocument/2006/relationships" r:embed="rId3"/>
        <a:stretch>
          <a:fillRect/>
        </a:stretch>
      </xdr:blipFill>
      <xdr:spPr>
        <a:xfrm>
          <a:off x="13801725" y="13201650"/>
          <a:ext cx="0" cy="7050405"/>
        </a:xfrm>
        <a:prstGeom prst="rect">
          <a:avLst/>
        </a:prstGeom>
      </xdr:spPr>
    </xdr:pic>
    <xdr:clientData/>
  </xdr:oneCellAnchor>
  <xdr:oneCellAnchor>
    <xdr:from>
      <xdr:col>11</xdr:col>
      <xdr:colOff>571500</xdr:colOff>
      <xdr:row>18</xdr:row>
      <xdr:rowOff>0</xdr:rowOff>
    </xdr:from>
    <xdr:ext cx="0" cy="7022041"/>
    <xdr:pic>
      <xdr:nvPicPr>
        <xdr:cNvPr id="234" name="图片 233">
          <a:extLst>
            <a:ext uri="{FF2B5EF4-FFF2-40B4-BE49-F238E27FC236}">
              <a16:creationId xmlns:a16="http://schemas.microsoft.com/office/drawing/2014/main" id="{00000000-0008-0000-0500-0000EA000000}"/>
            </a:ext>
          </a:extLst>
        </xdr:cNvPr>
        <xdr:cNvPicPr>
          <a:picLocks noChangeAspect="1"/>
        </xdr:cNvPicPr>
      </xdr:nvPicPr>
      <xdr:blipFill>
        <a:blip xmlns:r="http://schemas.openxmlformats.org/officeDocument/2006/relationships" r:embed="rId4"/>
        <a:stretch>
          <a:fillRect/>
        </a:stretch>
      </xdr:blipFill>
      <xdr:spPr>
        <a:xfrm>
          <a:off x="12944475" y="13201650"/>
          <a:ext cx="0" cy="7021830"/>
        </a:xfrm>
        <a:prstGeom prst="rect">
          <a:avLst/>
        </a:prstGeom>
      </xdr:spPr>
    </xdr:pic>
    <xdr:clientData/>
  </xdr:oneCellAnchor>
  <xdr:oneCellAnchor>
    <xdr:from>
      <xdr:col>11</xdr:col>
      <xdr:colOff>638175</xdr:colOff>
      <xdr:row>18</xdr:row>
      <xdr:rowOff>0</xdr:rowOff>
    </xdr:from>
    <xdr:ext cx="0" cy="8519582"/>
    <xdr:pic>
      <xdr:nvPicPr>
        <xdr:cNvPr id="235" name="图片 234">
          <a:extLst>
            <a:ext uri="{FF2B5EF4-FFF2-40B4-BE49-F238E27FC236}">
              <a16:creationId xmlns:a16="http://schemas.microsoft.com/office/drawing/2014/main" id="{00000000-0008-0000-0500-0000EB000000}"/>
            </a:ext>
          </a:extLst>
        </xdr:cNvPr>
        <xdr:cNvPicPr>
          <a:picLocks noChangeAspect="1"/>
        </xdr:cNvPicPr>
      </xdr:nvPicPr>
      <xdr:blipFill>
        <a:blip xmlns:r="http://schemas.openxmlformats.org/officeDocument/2006/relationships" r:embed="rId6"/>
        <a:stretch>
          <a:fillRect/>
        </a:stretch>
      </xdr:blipFill>
      <xdr:spPr>
        <a:xfrm>
          <a:off x="13011150" y="13201650"/>
          <a:ext cx="0" cy="8519160"/>
        </a:xfrm>
        <a:prstGeom prst="rect">
          <a:avLst/>
        </a:prstGeom>
      </xdr:spPr>
    </xdr:pic>
    <xdr:clientData/>
  </xdr:oneCellAnchor>
  <xdr:oneCellAnchor>
    <xdr:from>
      <xdr:col>11</xdr:col>
      <xdr:colOff>1238250</xdr:colOff>
      <xdr:row>18</xdr:row>
      <xdr:rowOff>0</xdr:rowOff>
    </xdr:from>
    <xdr:ext cx="0" cy="4539191"/>
    <xdr:pic>
      <xdr:nvPicPr>
        <xdr:cNvPr id="236" name="图片 235">
          <a:extLst>
            <a:ext uri="{FF2B5EF4-FFF2-40B4-BE49-F238E27FC236}">
              <a16:creationId xmlns:a16="http://schemas.microsoft.com/office/drawing/2014/main" id="{00000000-0008-0000-0500-0000EC000000}"/>
            </a:ext>
          </a:extLst>
        </xdr:cNvPr>
        <xdr:cNvPicPr>
          <a:picLocks noChangeAspect="1"/>
        </xdr:cNvPicPr>
      </xdr:nvPicPr>
      <xdr:blipFill>
        <a:blip xmlns:r="http://schemas.openxmlformats.org/officeDocument/2006/relationships" r:embed="rId2"/>
        <a:stretch>
          <a:fillRect/>
        </a:stretch>
      </xdr:blipFill>
      <xdr:spPr>
        <a:xfrm>
          <a:off x="13611225" y="13201650"/>
          <a:ext cx="0" cy="4538980"/>
        </a:xfrm>
        <a:prstGeom prst="rect">
          <a:avLst/>
        </a:prstGeom>
      </xdr:spPr>
    </xdr:pic>
    <xdr:clientData/>
  </xdr:oneCellAnchor>
  <xdr:oneCellAnchor>
    <xdr:from>
      <xdr:col>11</xdr:col>
      <xdr:colOff>1457326</xdr:colOff>
      <xdr:row>18</xdr:row>
      <xdr:rowOff>0</xdr:rowOff>
    </xdr:from>
    <xdr:ext cx="0" cy="4539191"/>
    <xdr:pic>
      <xdr:nvPicPr>
        <xdr:cNvPr id="237" name="图片 236">
          <a:extLst>
            <a:ext uri="{FF2B5EF4-FFF2-40B4-BE49-F238E27FC236}">
              <a16:creationId xmlns:a16="http://schemas.microsoft.com/office/drawing/2014/main" id="{00000000-0008-0000-0500-0000ED000000}"/>
            </a:ext>
          </a:extLst>
        </xdr:cNvPr>
        <xdr:cNvPicPr>
          <a:picLocks noChangeAspect="1"/>
        </xdr:cNvPicPr>
      </xdr:nvPicPr>
      <xdr:blipFill>
        <a:blip xmlns:r="http://schemas.openxmlformats.org/officeDocument/2006/relationships" r:embed="rId3"/>
        <a:stretch>
          <a:fillRect/>
        </a:stretch>
      </xdr:blipFill>
      <xdr:spPr>
        <a:xfrm>
          <a:off x="13830300" y="13201650"/>
          <a:ext cx="0" cy="4538980"/>
        </a:xfrm>
        <a:prstGeom prst="rect">
          <a:avLst/>
        </a:prstGeom>
      </xdr:spPr>
    </xdr:pic>
    <xdr:clientData/>
  </xdr:oneCellAnchor>
  <xdr:oneCellAnchor>
    <xdr:from>
      <xdr:col>11</xdr:col>
      <xdr:colOff>638175</xdr:colOff>
      <xdr:row>18</xdr:row>
      <xdr:rowOff>0</xdr:rowOff>
    </xdr:from>
    <xdr:ext cx="0" cy="5414432"/>
    <xdr:pic>
      <xdr:nvPicPr>
        <xdr:cNvPr id="238" name="图片 237">
          <a:extLst>
            <a:ext uri="{FF2B5EF4-FFF2-40B4-BE49-F238E27FC236}">
              <a16:creationId xmlns:a16="http://schemas.microsoft.com/office/drawing/2014/main" id="{00000000-0008-0000-0500-0000EE000000}"/>
            </a:ext>
          </a:extLst>
        </xdr:cNvPr>
        <xdr:cNvPicPr>
          <a:picLocks noChangeAspect="1"/>
        </xdr:cNvPicPr>
      </xdr:nvPicPr>
      <xdr:blipFill>
        <a:blip xmlns:r="http://schemas.openxmlformats.org/officeDocument/2006/relationships" r:embed="rId6"/>
        <a:stretch>
          <a:fillRect/>
        </a:stretch>
      </xdr:blipFill>
      <xdr:spPr>
        <a:xfrm>
          <a:off x="13011150" y="13201650"/>
          <a:ext cx="0" cy="5414010"/>
        </a:xfrm>
        <a:prstGeom prst="rect">
          <a:avLst/>
        </a:prstGeom>
      </xdr:spPr>
    </xdr:pic>
    <xdr:clientData/>
  </xdr:oneCellAnchor>
  <xdr:oneCellAnchor>
    <xdr:from>
      <xdr:col>11</xdr:col>
      <xdr:colOff>638175</xdr:colOff>
      <xdr:row>18</xdr:row>
      <xdr:rowOff>0</xdr:rowOff>
    </xdr:from>
    <xdr:ext cx="0" cy="5414432"/>
    <xdr:pic>
      <xdr:nvPicPr>
        <xdr:cNvPr id="239" name="图片 238">
          <a:extLst>
            <a:ext uri="{FF2B5EF4-FFF2-40B4-BE49-F238E27FC236}">
              <a16:creationId xmlns:a16="http://schemas.microsoft.com/office/drawing/2014/main" id="{00000000-0008-0000-0500-0000EF000000}"/>
            </a:ext>
          </a:extLst>
        </xdr:cNvPr>
        <xdr:cNvPicPr>
          <a:picLocks noChangeAspect="1"/>
        </xdr:cNvPicPr>
      </xdr:nvPicPr>
      <xdr:blipFill>
        <a:blip xmlns:r="http://schemas.openxmlformats.org/officeDocument/2006/relationships" r:embed="rId6"/>
        <a:stretch>
          <a:fillRect/>
        </a:stretch>
      </xdr:blipFill>
      <xdr:spPr>
        <a:xfrm>
          <a:off x="13011150" y="13201650"/>
          <a:ext cx="0" cy="5414010"/>
        </a:xfrm>
        <a:prstGeom prst="rect">
          <a:avLst/>
        </a:prstGeom>
      </xdr:spPr>
    </xdr:pic>
    <xdr:clientData/>
  </xdr:oneCellAnchor>
  <xdr:oneCellAnchor>
    <xdr:from>
      <xdr:col>11</xdr:col>
      <xdr:colOff>638175</xdr:colOff>
      <xdr:row>18</xdr:row>
      <xdr:rowOff>0</xdr:rowOff>
    </xdr:from>
    <xdr:ext cx="0" cy="4785782"/>
    <xdr:pic>
      <xdr:nvPicPr>
        <xdr:cNvPr id="240" name="图片 239">
          <a:extLst>
            <a:ext uri="{FF2B5EF4-FFF2-40B4-BE49-F238E27FC236}">
              <a16:creationId xmlns:a16="http://schemas.microsoft.com/office/drawing/2014/main" id="{00000000-0008-0000-0500-0000F0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638175</xdr:colOff>
      <xdr:row>18</xdr:row>
      <xdr:rowOff>0</xdr:rowOff>
    </xdr:from>
    <xdr:ext cx="0" cy="4785782"/>
    <xdr:pic>
      <xdr:nvPicPr>
        <xdr:cNvPr id="241" name="图片 240">
          <a:extLst>
            <a:ext uri="{FF2B5EF4-FFF2-40B4-BE49-F238E27FC236}">
              <a16:creationId xmlns:a16="http://schemas.microsoft.com/office/drawing/2014/main" id="{00000000-0008-0000-0500-0000F1000000}"/>
            </a:ext>
          </a:extLst>
        </xdr:cNvPr>
        <xdr:cNvPicPr>
          <a:picLocks noChangeAspect="1"/>
        </xdr:cNvPicPr>
      </xdr:nvPicPr>
      <xdr:blipFill>
        <a:blip xmlns:r="http://schemas.openxmlformats.org/officeDocument/2006/relationships" r:embed="rId6"/>
        <a:stretch>
          <a:fillRect/>
        </a:stretch>
      </xdr:blipFill>
      <xdr:spPr>
        <a:xfrm>
          <a:off x="13011150" y="13201650"/>
          <a:ext cx="0" cy="4785360"/>
        </a:xfrm>
        <a:prstGeom prst="rect">
          <a:avLst/>
        </a:prstGeom>
      </xdr:spPr>
    </xdr:pic>
    <xdr:clientData/>
  </xdr:oneCellAnchor>
  <xdr:oneCellAnchor>
    <xdr:from>
      <xdr:col>11</xdr:col>
      <xdr:colOff>1209675</xdr:colOff>
      <xdr:row>18</xdr:row>
      <xdr:rowOff>0</xdr:rowOff>
    </xdr:from>
    <xdr:ext cx="0" cy="6158441"/>
    <xdr:pic>
      <xdr:nvPicPr>
        <xdr:cNvPr id="242" name="图片 241">
          <a:extLst>
            <a:ext uri="{FF2B5EF4-FFF2-40B4-BE49-F238E27FC236}">
              <a16:creationId xmlns:a16="http://schemas.microsoft.com/office/drawing/2014/main" id="{00000000-0008-0000-0500-0000F2000000}"/>
            </a:ext>
          </a:extLst>
        </xdr:cNvPr>
        <xdr:cNvPicPr>
          <a:picLocks noChangeAspect="1"/>
        </xdr:cNvPicPr>
      </xdr:nvPicPr>
      <xdr:blipFill>
        <a:blip xmlns:r="http://schemas.openxmlformats.org/officeDocument/2006/relationships" r:embed="rId2"/>
        <a:stretch>
          <a:fillRect/>
        </a:stretch>
      </xdr:blipFill>
      <xdr:spPr>
        <a:xfrm>
          <a:off x="13582650" y="13201650"/>
          <a:ext cx="0" cy="6158230"/>
        </a:xfrm>
        <a:prstGeom prst="rect">
          <a:avLst/>
        </a:prstGeom>
      </xdr:spPr>
    </xdr:pic>
    <xdr:clientData/>
  </xdr:oneCellAnchor>
  <xdr:oneCellAnchor>
    <xdr:from>
      <xdr:col>11</xdr:col>
      <xdr:colOff>1428751</xdr:colOff>
      <xdr:row>18</xdr:row>
      <xdr:rowOff>0</xdr:rowOff>
    </xdr:from>
    <xdr:ext cx="0" cy="6158441"/>
    <xdr:pic>
      <xdr:nvPicPr>
        <xdr:cNvPr id="243" name="图片 242">
          <a:extLst>
            <a:ext uri="{FF2B5EF4-FFF2-40B4-BE49-F238E27FC236}">
              <a16:creationId xmlns:a16="http://schemas.microsoft.com/office/drawing/2014/main" id="{00000000-0008-0000-0500-0000F3000000}"/>
            </a:ext>
          </a:extLst>
        </xdr:cNvPr>
        <xdr:cNvPicPr>
          <a:picLocks noChangeAspect="1"/>
        </xdr:cNvPicPr>
      </xdr:nvPicPr>
      <xdr:blipFill>
        <a:blip xmlns:r="http://schemas.openxmlformats.org/officeDocument/2006/relationships" r:embed="rId3"/>
        <a:stretch>
          <a:fillRect/>
        </a:stretch>
      </xdr:blipFill>
      <xdr:spPr>
        <a:xfrm>
          <a:off x="13801725" y="13201650"/>
          <a:ext cx="0" cy="6158230"/>
        </a:xfrm>
        <a:prstGeom prst="rect">
          <a:avLst/>
        </a:prstGeom>
      </xdr:spPr>
    </xdr:pic>
    <xdr:clientData/>
  </xdr:oneCellAnchor>
  <xdr:oneCellAnchor>
    <xdr:from>
      <xdr:col>11</xdr:col>
      <xdr:colOff>1238250</xdr:colOff>
      <xdr:row>18</xdr:row>
      <xdr:rowOff>0</xdr:rowOff>
    </xdr:from>
    <xdr:ext cx="0" cy="4539191"/>
    <xdr:pic>
      <xdr:nvPicPr>
        <xdr:cNvPr id="244" name="图片 243">
          <a:extLst>
            <a:ext uri="{FF2B5EF4-FFF2-40B4-BE49-F238E27FC236}">
              <a16:creationId xmlns:a16="http://schemas.microsoft.com/office/drawing/2014/main" id="{00000000-0008-0000-0500-0000F4000000}"/>
            </a:ext>
          </a:extLst>
        </xdr:cNvPr>
        <xdr:cNvPicPr>
          <a:picLocks noChangeAspect="1"/>
        </xdr:cNvPicPr>
      </xdr:nvPicPr>
      <xdr:blipFill>
        <a:blip xmlns:r="http://schemas.openxmlformats.org/officeDocument/2006/relationships" r:embed="rId2"/>
        <a:stretch>
          <a:fillRect/>
        </a:stretch>
      </xdr:blipFill>
      <xdr:spPr>
        <a:xfrm>
          <a:off x="13611225" y="13201650"/>
          <a:ext cx="0" cy="4538980"/>
        </a:xfrm>
        <a:prstGeom prst="rect">
          <a:avLst/>
        </a:prstGeom>
      </xdr:spPr>
    </xdr:pic>
    <xdr:clientData/>
  </xdr:oneCellAnchor>
  <xdr:oneCellAnchor>
    <xdr:from>
      <xdr:col>11</xdr:col>
      <xdr:colOff>1209675</xdr:colOff>
      <xdr:row>18</xdr:row>
      <xdr:rowOff>0</xdr:rowOff>
    </xdr:from>
    <xdr:ext cx="0" cy="4538133"/>
    <xdr:pic>
      <xdr:nvPicPr>
        <xdr:cNvPr id="245" name="图片 244">
          <a:extLst>
            <a:ext uri="{FF2B5EF4-FFF2-40B4-BE49-F238E27FC236}">
              <a16:creationId xmlns:a16="http://schemas.microsoft.com/office/drawing/2014/main" id="{00000000-0008-0000-0500-0000F5000000}"/>
            </a:ext>
          </a:extLst>
        </xdr:cNvPr>
        <xdr:cNvPicPr>
          <a:picLocks noChangeAspect="1"/>
        </xdr:cNvPicPr>
      </xdr:nvPicPr>
      <xdr:blipFill>
        <a:blip xmlns:r="http://schemas.openxmlformats.org/officeDocument/2006/relationships" r:embed="rId2"/>
        <a:stretch>
          <a:fillRect/>
        </a:stretch>
      </xdr:blipFill>
      <xdr:spPr>
        <a:xfrm>
          <a:off x="13582650" y="13201650"/>
          <a:ext cx="0" cy="4537710"/>
        </a:xfrm>
        <a:prstGeom prst="rect">
          <a:avLst/>
        </a:prstGeom>
      </xdr:spPr>
    </xdr:pic>
    <xdr:clientData/>
  </xdr:oneCellAnchor>
  <xdr:oneCellAnchor>
    <xdr:from>
      <xdr:col>11</xdr:col>
      <xdr:colOff>1428751</xdr:colOff>
      <xdr:row>18</xdr:row>
      <xdr:rowOff>0</xdr:rowOff>
    </xdr:from>
    <xdr:ext cx="0" cy="4538133"/>
    <xdr:pic>
      <xdr:nvPicPr>
        <xdr:cNvPr id="246" name="图片 245">
          <a:extLst>
            <a:ext uri="{FF2B5EF4-FFF2-40B4-BE49-F238E27FC236}">
              <a16:creationId xmlns:a16="http://schemas.microsoft.com/office/drawing/2014/main" id="{00000000-0008-0000-0500-0000F6000000}"/>
            </a:ext>
          </a:extLst>
        </xdr:cNvPr>
        <xdr:cNvPicPr>
          <a:picLocks noChangeAspect="1"/>
        </xdr:cNvPicPr>
      </xdr:nvPicPr>
      <xdr:blipFill>
        <a:blip xmlns:r="http://schemas.openxmlformats.org/officeDocument/2006/relationships" r:embed="rId3"/>
        <a:stretch>
          <a:fillRect/>
        </a:stretch>
      </xdr:blipFill>
      <xdr:spPr>
        <a:xfrm>
          <a:off x="13801725" y="13201650"/>
          <a:ext cx="0" cy="4537710"/>
        </a:xfrm>
        <a:prstGeom prst="rect">
          <a:avLst/>
        </a:prstGeom>
      </xdr:spPr>
    </xdr:pic>
    <xdr:clientData/>
  </xdr:oneCellAnchor>
  <xdr:oneCellAnchor>
    <xdr:from>
      <xdr:col>11</xdr:col>
      <xdr:colOff>638175</xdr:colOff>
      <xdr:row>18</xdr:row>
      <xdr:rowOff>0</xdr:rowOff>
    </xdr:from>
    <xdr:ext cx="0" cy="5719232"/>
    <xdr:pic>
      <xdr:nvPicPr>
        <xdr:cNvPr id="247" name="图片 246">
          <a:extLst>
            <a:ext uri="{FF2B5EF4-FFF2-40B4-BE49-F238E27FC236}">
              <a16:creationId xmlns:a16="http://schemas.microsoft.com/office/drawing/2014/main" id="{00000000-0008-0000-0500-0000F7000000}"/>
            </a:ext>
          </a:extLst>
        </xdr:cNvPr>
        <xdr:cNvPicPr>
          <a:picLocks noChangeAspect="1"/>
        </xdr:cNvPicPr>
      </xdr:nvPicPr>
      <xdr:blipFill>
        <a:blip xmlns:r="http://schemas.openxmlformats.org/officeDocument/2006/relationships" r:embed="rId6"/>
        <a:stretch>
          <a:fillRect/>
        </a:stretch>
      </xdr:blipFill>
      <xdr:spPr>
        <a:xfrm>
          <a:off x="13011150" y="13201650"/>
          <a:ext cx="0" cy="5718810"/>
        </a:xfrm>
        <a:prstGeom prst="rect">
          <a:avLst/>
        </a:prstGeom>
      </xdr:spPr>
    </xdr:pic>
    <xdr:clientData/>
  </xdr:oneCellAnchor>
  <xdr:oneCellAnchor>
    <xdr:from>
      <xdr:col>11</xdr:col>
      <xdr:colOff>638175</xdr:colOff>
      <xdr:row>18</xdr:row>
      <xdr:rowOff>0</xdr:rowOff>
    </xdr:from>
    <xdr:ext cx="0" cy="5719232"/>
    <xdr:pic>
      <xdr:nvPicPr>
        <xdr:cNvPr id="248" name="图片 247">
          <a:extLst>
            <a:ext uri="{FF2B5EF4-FFF2-40B4-BE49-F238E27FC236}">
              <a16:creationId xmlns:a16="http://schemas.microsoft.com/office/drawing/2014/main" id="{00000000-0008-0000-0500-0000F8000000}"/>
            </a:ext>
          </a:extLst>
        </xdr:cNvPr>
        <xdr:cNvPicPr>
          <a:picLocks noChangeAspect="1"/>
        </xdr:cNvPicPr>
      </xdr:nvPicPr>
      <xdr:blipFill>
        <a:blip xmlns:r="http://schemas.openxmlformats.org/officeDocument/2006/relationships" r:embed="rId6"/>
        <a:stretch>
          <a:fillRect/>
        </a:stretch>
      </xdr:blipFill>
      <xdr:spPr>
        <a:xfrm>
          <a:off x="13011150" y="13201650"/>
          <a:ext cx="0" cy="571881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s/AppData/Roaming/kingsoft/office6/backup/Phase5&#27979;&#35797;&#29992;&#20363;-VehicleSe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概述"/>
      <sheetName val="车辆控制测试大纲"/>
      <sheetName val="用例自动生成"/>
      <sheetName val="车辆控制"/>
      <sheetName val="多功能座椅"/>
      <sheetName val="数字香氛"/>
      <sheetName val="氛围灯"/>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31"/>
  <sheetViews>
    <sheetView showGridLines="0" workbookViewId="0"/>
  </sheetViews>
  <sheetFormatPr defaultColWidth="9" defaultRowHeight="16.5"/>
  <cols>
    <col min="1" max="1" width="4.125" style="75" customWidth="1"/>
    <col min="2" max="2" width="9" style="75"/>
    <col min="3" max="3" width="10.625" style="75" customWidth="1"/>
    <col min="4" max="4" width="11.375" style="75" customWidth="1"/>
    <col min="5" max="6" width="9" style="75"/>
    <col min="7" max="7" width="24.625" style="75" customWidth="1"/>
    <col min="8" max="8" width="9.125" style="75" customWidth="1"/>
    <col min="9" max="9" width="21.25" style="75" customWidth="1"/>
    <col min="10" max="10" width="40.625" style="75" customWidth="1"/>
    <col min="11" max="255" width="9" style="75"/>
    <col min="256" max="256" width="4.125" style="75" customWidth="1"/>
    <col min="257" max="262" width="9" style="75"/>
    <col min="263" max="263" width="21" style="75" customWidth="1"/>
    <col min="264" max="511" width="9" style="75"/>
    <col min="512" max="512" width="4.125" style="75" customWidth="1"/>
    <col min="513" max="518" width="9" style="75"/>
    <col min="519" max="519" width="21" style="75" customWidth="1"/>
    <col min="520" max="767" width="9" style="75"/>
    <col min="768" max="768" width="4.125" style="75" customWidth="1"/>
    <col min="769" max="774" width="9" style="75"/>
    <col min="775" max="775" width="21" style="75" customWidth="1"/>
    <col min="776" max="1023" width="9" style="75"/>
    <col min="1024" max="1024" width="4.125" style="75" customWidth="1"/>
    <col min="1025" max="1030" width="9" style="75"/>
    <col min="1031" max="1031" width="21" style="75" customWidth="1"/>
    <col min="1032" max="1279" width="9" style="75"/>
    <col min="1280" max="1280" width="4.125" style="75" customWidth="1"/>
    <col min="1281" max="1286" width="9" style="75"/>
    <col min="1287" max="1287" width="21" style="75" customWidth="1"/>
    <col min="1288" max="1535" width="9" style="75"/>
    <col min="1536" max="1536" width="4.125" style="75" customWidth="1"/>
    <col min="1537" max="1542" width="9" style="75"/>
    <col min="1543" max="1543" width="21" style="75" customWidth="1"/>
    <col min="1544" max="1791" width="9" style="75"/>
    <col min="1792" max="1792" width="4.125" style="75" customWidth="1"/>
    <col min="1793" max="1798" width="9" style="75"/>
    <col min="1799" max="1799" width="21" style="75" customWidth="1"/>
    <col min="1800" max="2047" width="9" style="75"/>
    <col min="2048" max="2048" width="4.125" style="75" customWidth="1"/>
    <col min="2049" max="2054" width="9" style="75"/>
    <col min="2055" max="2055" width="21" style="75" customWidth="1"/>
    <col min="2056" max="2303" width="9" style="75"/>
    <col min="2304" max="2304" width="4.125" style="75" customWidth="1"/>
    <col min="2305" max="2310" width="9" style="75"/>
    <col min="2311" max="2311" width="21" style="75" customWidth="1"/>
    <col min="2312" max="2559" width="9" style="75"/>
    <col min="2560" max="2560" width="4.125" style="75" customWidth="1"/>
    <col min="2561" max="2566" width="9" style="75"/>
    <col min="2567" max="2567" width="21" style="75" customWidth="1"/>
    <col min="2568" max="2815" width="9" style="75"/>
    <col min="2816" max="2816" width="4.125" style="75" customWidth="1"/>
    <col min="2817" max="2822" width="9" style="75"/>
    <col min="2823" max="2823" width="21" style="75" customWidth="1"/>
    <col min="2824" max="3071" width="9" style="75"/>
    <col min="3072" max="3072" width="4.125" style="75" customWidth="1"/>
    <col min="3073" max="3078" width="9" style="75"/>
    <col min="3079" max="3079" width="21" style="75" customWidth="1"/>
    <col min="3080" max="3327" width="9" style="75"/>
    <col min="3328" max="3328" width="4.125" style="75" customWidth="1"/>
    <col min="3329" max="3334" width="9" style="75"/>
    <col min="3335" max="3335" width="21" style="75" customWidth="1"/>
    <col min="3336" max="3583" width="9" style="75"/>
    <col min="3584" max="3584" width="4.125" style="75" customWidth="1"/>
    <col min="3585" max="3590" width="9" style="75"/>
    <col min="3591" max="3591" width="21" style="75" customWidth="1"/>
    <col min="3592" max="3839" width="9" style="75"/>
    <col min="3840" max="3840" width="4.125" style="75" customWidth="1"/>
    <col min="3841" max="3846" width="9" style="75"/>
    <col min="3847" max="3847" width="21" style="75" customWidth="1"/>
    <col min="3848" max="4095" width="9" style="75"/>
    <col min="4096" max="4096" width="4.125" style="75" customWidth="1"/>
    <col min="4097" max="4102" width="9" style="75"/>
    <col min="4103" max="4103" width="21" style="75" customWidth="1"/>
    <col min="4104" max="4351" width="9" style="75"/>
    <col min="4352" max="4352" width="4.125" style="75" customWidth="1"/>
    <col min="4353" max="4358" width="9" style="75"/>
    <col min="4359" max="4359" width="21" style="75" customWidth="1"/>
    <col min="4360" max="4607" width="9" style="75"/>
    <col min="4608" max="4608" width="4.125" style="75" customWidth="1"/>
    <col min="4609" max="4614" width="9" style="75"/>
    <col min="4615" max="4615" width="21" style="75" customWidth="1"/>
    <col min="4616" max="4863" width="9" style="75"/>
    <col min="4864" max="4864" width="4.125" style="75" customWidth="1"/>
    <col min="4865" max="4870" width="9" style="75"/>
    <col min="4871" max="4871" width="21" style="75" customWidth="1"/>
    <col min="4872" max="5119" width="9" style="75"/>
    <col min="5120" max="5120" width="4.125" style="75" customWidth="1"/>
    <col min="5121" max="5126" width="9" style="75"/>
    <col min="5127" max="5127" width="21" style="75" customWidth="1"/>
    <col min="5128" max="5375" width="9" style="75"/>
    <col min="5376" max="5376" width="4.125" style="75" customWidth="1"/>
    <col min="5377" max="5382" width="9" style="75"/>
    <col min="5383" max="5383" width="21" style="75" customWidth="1"/>
    <col min="5384" max="5631" width="9" style="75"/>
    <col min="5632" max="5632" width="4.125" style="75" customWidth="1"/>
    <col min="5633" max="5638" width="9" style="75"/>
    <col min="5639" max="5639" width="21" style="75" customWidth="1"/>
    <col min="5640" max="5887" width="9" style="75"/>
    <col min="5888" max="5888" width="4.125" style="75" customWidth="1"/>
    <col min="5889" max="5894" width="9" style="75"/>
    <col min="5895" max="5895" width="21" style="75" customWidth="1"/>
    <col min="5896" max="6143" width="9" style="75"/>
    <col min="6144" max="6144" width="4.125" style="75" customWidth="1"/>
    <col min="6145" max="6150" width="9" style="75"/>
    <col min="6151" max="6151" width="21" style="75" customWidth="1"/>
    <col min="6152" max="6399" width="9" style="75"/>
    <col min="6400" max="6400" width="4.125" style="75" customWidth="1"/>
    <col min="6401" max="6406" width="9" style="75"/>
    <col min="6407" max="6407" width="21" style="75" customWidth="1"/>
    <col min="6408" max="6655" width="9" style="75"/>
    <col min="6656" max="6656" width="4.125" style="75" customWidth="1"/>
    <col min="6657" max="6662" width="9" style="75"/>
    <col min="6663" max="6663" width="21" style="75" customWidth="1"/>
    <col min="6664" max="6911" width="9" style="75"/>
    <col min="6912" max="6912" width="4.125" style="75" customWidth="1"/>
    <col min="6913" max="6918" width="9" style="75"/>
    <col min="6919" max="6919" width="21" style="75" customWidth="1"/>
    <col min="6920" max="7167" width="9" style="75"/>
    <col min="7168" max="7168" width="4.125" style="75" customWidth="1"/>
    <col min="7169" max="7174" width="9" style="75"/>
    <col min="7175" max="7175" width="21" style="75" customWidth="1"/>
    <col min="7176" max="7423" width="9" style="75"/>
    <col min="7424" max="7424" width="4.125" style="75" customWidth="1"/>
    <col min="7425" max="7430" width="9" style="75"/>
    <col min="7431" max="7431" width="21" style="75" customWidth="1"/>
    <col min="7432" max="7679" width="9" style="75"/>
    <col min="7680" max="7680" width="4.125" style="75" customWidth="1"/>
    <col min="7681" max="7686" width="9" style="75"/>
    <col min="7687" max="7687" width="21" style="75" customWidth="1"/>
    <col min="7688" max="7935" width="9" style="75"/>
    <col min="7936" max="7936" width="4.125" style="75" customWidth="1"/>
    <col min="7937" max="7942" width="9" style="75"/>
    <col min="7943" max="7943" width="21" style="75" customWidth="1"/>
    <col min="7944" max="8191" width="9" style="75"/>
    <col min="8192" max="8192" width="4.125" style="75" customWidth="1"/>
    <col min="8193" max="8198" width="9" style="75"/>
    <col min="8199" max="8199" width="21" style="75" customWidth="1"/>
    <col min="8200" max="8447" width="9" style="75"/>
    <col min="8448" max="8448" width="4.125" style="75" customWidth="1"/>
    <col min="8449" max="8454" width="9" style="75"/>
    <col min="8455" max="8455" width="21" style="75" customWidth="1"/>
    <col min="8456" max="8703" width="9" style="75"/>
    <col min="8704" max="8704" width="4.125" style="75" customWidth="1"/>
    <col min="8705" max="8710" width="9" style="75"/>
    <col min="8711" max="8711" width="21" style="75" customWidth="1"/>
    <col min="8712" max="8959" width="9" style="75"/>
    <col min="8960" max="8960" width="4.125" style="75" customWidth="1"/>
    <col min="8961" max="8966" width="9" style="75"/>
    <col min="8967" max="8967" width="21" style="75" customWidth="1"/>
    <col min="8968" max="9215" width="9" style="75"/>
    <col min="9216" max="9216" width="4.125" style="75" customWidth="1"/>
    <col min="9217" max="9222" width="9" style="75"/>
    <col min="9223" max="9223" width="21" style="75" customWidth="1"/>
    <col min="9224" max="9471" width="9" style="75"/>
    <col min="9472" max="9472" width="4.125" style="75" customWidth="1"/>
    <col min="9473" max="9478" width="9" style="75"/>
    <col min="9479" max="9479" width="21" style="75" customWidth="1"/>
    <col min="9480" max="9727" width="9" style="75"/>
    <col min="9728" max="9728" width="4.125" style="75" customWidth="1"/>
    <col min="9729" max="9734" width="9" style="75"/>
    <col min="9735" max="9735" width="21" style="75" customWidth="1"/>
    <col min="9736" max="9983" width="9" style="75"/>
    <col min="9984" max="9984" width="4.125" style="75" customWidth="1"/>
    <col min="9985" max="9990" width="9" style="75"/>
    <col min="9991" max="9991" width="21" style="75" customWidth="1"/>
    <col min="9992" max="10239" width="9" style="75"/>
    <col min="10240" max="10240" width="4.125" style="75" customWidth="1"/>
    <col min="10241" max="10246" width="9" style="75"/>
    <col min="10247" max="10247" width="21" style="75" customWidth="1"/>
    <col min="10248" max="10495" width="9" style="75"/>
    <col min="10496" max="10496" width="4.125" style="75" customWidth="1"/>
    <col min="10497" max="10502" width="9" style="75"/>
    <col min="10503" max="10503" width="21" style="75" customWidth="1"/>
    <col min="10504" max="10751" width="9" style="75"/>
    <col min="10752" max="10752" width="4.125" style="75" customWidth="1"/>
    <col min="10753" max="10758" width="9" style="75"/>
    <col min="10759" max="10759" width="21" style="75" customWidth="1"/>
    <col min="10760" max="11007" width="9" style="75"/>
    <col min="11008" max="11008" width="4.125" style="75" customWidth="1"/>
    <col min="11009" max="11014" width="9" style="75"/>
    <col min="11015" max="11015" width="21" style="75" customWidth="1"/>
    <col min="11016" max="11263" width="9" style="75"/>
    <col min="11264" max="11264" width="4.125" style="75" customWidth="1"/>
    <col min="11265" max="11270" width="9" style="75"/>
    <col min="11271" max="11271" width="21" style="75" customWidth="1"/>
    <col min="11272" max="11519" width="9" style="75"/>
    <col min="11520" max="11520" width="4.125" style="75" customWidth="1"/>
    <col min="11521" max="11526" width="9" style="75"/>
    <col min="11527" max="11527" width="21" style="75" customWidth="1"/>
    <col min="11528" max="11775" width="9" style="75"/>
    <col min="11776" max="11776" width="4.125" style="75" customWidth="1"/>
    <col min="11777" max="11782" width="9" style="75"/>
    <col min="11783" max="11783" width="21" style="75" customWidth="1"/>
    <col min="11784" max="12031" width="9" style="75"/>
    <col min="12032" max="12032" width="4.125" style="75" customWidth="1"/>
    <col min="12033" max="12038" width="9" style="75"/>
    <col min="12039" max="12039" width="21" style="75" customWidth="1"/>
    <col min="12040" max="12287" width="9" style="75"/>
    <col min="12288" max="12288" width="4.125" style="75" customWidth="1"/>
    <col min="12289" max="12294" width="9" style="75"/>
    <col min="12295" max="12295" width="21" style="75" customWidth="1"/>
    <col min="12296" max="12543" width="9" style="75"/>
    <col min="12544" max="12544" width="4.125" style="75" customWidth="1"/>
    <col min="12545" max="12550" width="9" style="75"/>
    <col min="12551" max="12551" width="21" style="75" customWidth="1"/>
    <col min="12552" max="12799" width="9" style="75"/>
    <col min="12800" max="12800" width="4.125" style="75" customWidth="1"/>
    <col min="12801" max="12806" width="9" style="75"/>
    <col min="12807" max="12807" width="21" style="75" customWidth="1"/>
    <col min="12808" max="13055" width="9" style="75"/>
    <col min="13056" max="13056" width="4.125" style="75" customWidth="1"/>
    <col min="13057" max="13062" width="9" style="75"/>
    <col min="13063" max="13063" width="21" style="75" customWidth="1"/>
    <col min="13064" max="13311" width="9" style="75"/>
    <col min="13312" max="13312" width="4.125" style="75" customWidth="1"/>
    <col min="13313" max="13318" width="9" style="75"/>
    <col min="13319" max="13319" width="21" style="75" customWidth="1"/>
    <col min="13320" max="13567" width="9" style="75"/>
    <col min="13568" max="13568" width="4.125" style="75" customWidth="1"/>
    <col min="13569" max="13574" width="9" style="75"/>
    <col min="13575" max="13575" width="21" style="75" customWidth="1"/>
    <col min="13576" max="13823" width="9" style="75"/>
    <col min="13824" max="13824" width="4.125" style="75" customWidth="1"/>
    <col min="13825" max="13830" width="9" style="75"/>
    <col min="13831" max="13831" width="21" style="75" customWidth="1"/>
    <col min="13832" max="14079" width="9" style="75"/>
    <col min="14080" max="14080" width="4.125" style="75" customWidth="1"/>
    <col min="14081" max="14086" width="9" style="75"/>
    <col min="14087" max="14087" width="21" style="75" customWidth="1"/>
    <col min="14088" max="14335" width="9" style="75"/>
    <col min="14336" max="14336" width="4.125" style="75" customWidth="1"/>
    <col min="14337" max="14342" width="9" style="75"/>
    <col min="14343" max="14343" width="21" style="75" customWidth="1"/>
    <col min="14344" max="14591" width="9" style="75"/>
    <col min="14592" max="14592" width="4.125" style="75" customWidth="1"/>
    <col min="14593" max="14598" width="9" style="75"/>
    <col min="14599" max="14599" width="21" style="75" customWidth="1"/>
    <col min="14600" max="14847" width="9" style="75"/>
    <col min="14848" max="14848" width="4.125" style="75" customWidth="1"/>
    <col min="14849" max="14854" width="9" style="75"/>
    <col min="14855" max="14855" width="21" style="75" customWidth="1"/>
    <col min="14856" max="15103" width="9" style="75"/>
    <col min="15104" max="15104" width="4.125" style="75" customWidth="1"/>
    <col min="15105" max="15110" width="9" style="75"/>
    <col min="15111" max="15111" width="21" style="75" customWidth="1"/>
    <col min="15112" max="15359" width="9" style="75"/>
    <col min="15360" max="15360" width="4.125" style="75" customWidth="1"/>
    <col min="15361" max="15366" width="9" style="75"/>
    <col min="15367" max="15367" width="21" style="75" customWidth="1"/>
    <col min="15368" max="15615" width="9" style="75"/>
    <col min="15616" max="15616" width="4.125" style="75" customWidth="1"/>
    <col min="15617" max="15622" width="9" style="75"/>
    <col min="15623" max="15623" width="21" style="75" customWidth="1"/>
    <col min="15624" max="15871" width="9" style="75"/>
    <col min="15872" max="15872" width="4.125" style="75" customWidth="1"/>
    <col min="15873" max="15878" width="9" style="75"/>
    <col min="15879" max="15879" width="21" style="75" customWidth="1"/>
    <col min="15880" max="16127" width="9" style="75"/>
    <col min="16128" max="16128" width="4.125" style="75" customWidth="1"/>
    <col min="16129" max="16134" width="9" style="75"/>
    <col min="16135" max="16135" width="21" style="75" customWidth="1"/>
    <col min="16136" max="16384" width="9" style="75"/>
  </cols>
  <sheetData>
    <row r="4" spans="2:10" ht="17.25">
      <c r="G4" s="76" t="s">
        <v>0</v>
      </c>
      <c r="H4" s="76" t="s">
        <v>1</v>
      </c>
    </row>
    <row r="5" spans="2:10" ht="17.25">
      <c r="G5" s="77" t="s">
        <v>2</v>
      </c>
      <c r="H5" s="76">
        <v>7</v>
      </c>
    </row>
    <row r="8" spans="2:10">
      <c r="B8" s="172" t="s">
        <v>3</v>
      </c>
      <c r="C8" s="172"/>
      <c r="D8" s="172"/>
      <c r="E8" s="172"/>
      <c r="F8" s="172"/>
      <c r="G8" s="172"/>
      <c r="H8" s="172"/>
      <c r="I8" s="172"/>
      <c r="J8" s="172"/>
    </row>
    <row r="9" spans="2:10">
      <c r="B9" s="172"/>
      <c r="C9" s="172"/>
      <c r="D9" s="172"/>
      <c r="E9" s="172"/>
      <c r="F9" s="172"/>
      <c r="G9" s="172"/>
      <c r="H9" s="172"/>
      <c r="I9" s="172"/>
      <c r="J9" s="172"/>
    </row>
    <row r="10" spans="2:10" ht="17.25">
      <c r="B10" s="78"/>
      <c r="C10" s="78"/>
      <c r="D10" s="78"/>
      <c r="E10" s="78"/>
      <c r="F10" s="78"/>
      <c r="G10" s="78"/>
      <c r="H10" s="78"/>
      <c r="I10" s="78"/>
      <c r="J10" s="78"/>
    </row>
    <row r="11" spans="2:10">
      <c r="J11" s="84"/>
    </row>
    <row r="12" spans="2:10" ht="17.25">
      <c r="J12" s="78"/>
    </row>
    <row r="13" spans="2:10">
      <c r="B13" s="173" t="s">
        <v>4</v>
      </c>
      <c r="C13" s="173"/>
      <c r="D13" s="173"/>
      <c r="E13" s="173"/>
      <c r="F13" s="173"/>
      <c r="G13" s="173"/>
      <c r="H13" s="173"/>
      <c r="I13" s="173"/>
      <c r="J13" s="173"/>
    </row>
    <row r="14" spans="2:10">
      <c r="B14" s="173"/>
      <c r="C14" s="173"/>
      <c r="D14" s="173"/>
      <c r="E14" s="173"/>
      <c r="F14" s="173"/>
      <c r="G14" s="173"/>
      <c r="H14" s="173"/>
      <c r="I14" s="173"/>
      <c r="J14" s="173"/>
    </row>
    <row r="15" spans="2:10" ht="17.25">
      <c r="J15" s="78"/>
    </row>
    <row r="16" spans="2:10">
      <c r="B16" s="79" t="s">
        <v>5</v>
      </c>
      <c r="C16" s="79" t="s">
        <v>6</v>
      </c>
      <c r="D16" s="79" t="s">
        <v>7</v>
      </c>
      <c r="E16" s="177" t="s">
        <v>8</v>
      </c>
      <c r="F16" s="177"/>
      <c r="G16" s="177"/>
      <c r="H16" s="177"/>
      <c r="I16" s="79" t="s">
        <v>9</v>
      </c>
      <c r="J16" s="79" t="s">
        <v>10</v>
      </c>
    </row>
    <row r="17" spans="2:10" ht="20.100000000000001" customHeight="1">
      <c r="B17" s="80" t="s">
        <v>11</v>
      </c>
      <c r="C17" s="81">
        <v>44305</v>
      </c>
      <c r="D17" s="81" t="s">
        <v>12</v>
      </c>
      <c r="E17" s="178" t="s">
        <v>13</v>
      </c>
      <c r="F17" s="179"/>
      <c r="G17" s="179"/>
      <c r="H17" s="180"/>
      <c r="I17" s="80"/>
      <c r="J17" s="80"/>
    </row>
    <row r="18" spans="2:10" ht="20.100000000000001" customHeight="1">
      <c r="B18" s="80" t="s">
        <v>14</v>
      </c>
      <c r="C18" s="81">
        <v>44306</v>
      </c>
      <c r="D18" s="82" t="s">
        <v>15</v>
      </c>
      <c r="E18" s="169" t="s">
        <v>16</v>
      </c>
      <c r="F18" s="170"/>
      <c r="G18" s="170"/>
      <c r="H18" s="171"/>
      <c r="I18" s="85"/>
      <c r="J18" s="85"/>
    </row>
    <row r="19" spans="2:10" ht="20.100000000000001" customHeight="1">
      <c r="B19" s="80" t="s">
        <v>17</v>
      </c>
      <c r="C19" s="81">
        <v>44307</v>
      </c>
      <c r="D19" s="82" t="s">
        <v>15</v>
      </c>
      <c r="E19" s="169" t="s">
        <v>18</v>
      </c>
      <c r="F19" s="170"/>
      <c r="G19" s="170"/>
      <c r="H19" s="171"/>
      <c r="I19" s="85"/>
      <c r="J19" s="85"/>
    </row>
    <row r="20" spans="2:10" ht="20.100000000000001" customHeight="1">
      <c r="B20" s="80" t="s">
        <v>19</v>
      </c>
      <c r="C20" s="81">
        <v>44335</v>
      </c>
      <c r="D20" s="82" t="s">
        <v>20</v>
      </c>
      <c r="E20" s="169" t="s">
        <v>21</v>
      </c>
      <c r="F20" s="170"/>
      <c r="G20" s="170"/>
      <c r="H20" s="171"/>
      <c r="I20" s="85"/>
      <c r="J20" s="85"/>
    </row>
    <row r="21" spans="2:10" ht="20.100000000000001" customHeight="1">
      <c r="B21" s="80" t="s">
        <v>22</v>
      </c>
      <c r="C21" s="81">
        <v>44344</v>
      </c>
      <c r="D21" s="82" t="s">
        <v>20</v>
      </c>
      <c r="E21" s="169" t="s">
        <v>23</v>
      </c>
      <c r="F21" s="170"/>
      <c r="G21" s="170"/>
      <c r="H21" s="171"/>
      <c r="I21" s="81">
        <v>44356</v>
      </c>
      <c r="J21" s="86" t="s">
        <v>24</v>
      </c>
    </row>
    <row r="22" spans="2:10" ht="20.100000000000001" customHeight="1">
      <c r="B22" s="80" t="s">
        <v>25</v>
      </c>
      <c r="C22" s="81">
        <v>44357</v>
      </c>
      <c r="D22" s="82" t="s">
        <v>20</v>
      </c>
      <c r="E22" s="169" t="s">
        <v>26</v>
      </c>
      <c r="F22" s="170"/>
      <c r="G22" s="170"/>
      <c r="H22" s="171"/>
      <c r="I22" s="85"/>
      <c r="J22" s="86"/>
    </row>
    <row r="23" spans="2:10" ht="20.100000000000001" customHeight="1">
      <c r="B23" s="80" t="s">
        <v>27</v>
      </c>
      <c r="C23" s="81">
        <v>44375</v>
      </c>
      <c r="D23" s="82" t="s">
        <v>20</v>
      </c>
      <c r="E23" s="169" t="s">
        <v>28</v>
      </c>
      <c r="F23" s="170"/>
      <c r="G23" s="170"/>
      <c r="H23" s="171"/>
      <c r="I23" s="85"/>
      <c r="J23" s="86"/>
    </row>
    <row r="24" spans="2:10" ht="16.5" customHeight="1">
      <c r="B24" s="80" t="s">
        <v>29</v>
      </c>
      <c r="C24" s="81">
        <v>44376</v>
      </c>
      <c r="D24" s="82" t="s">
        <v>20</v>
      </c>
      <c r="E24" s="169" t="s">
        <v>30</v>
      </c>
      <c r="F24" s="170"/>
      <c r="G24" s="170"/>
      <c r="H24" s="171"/>
      <c r="I24" s="85"/>
      <c r="J24" s="86"/>
    </row>
    <row r="25" spans="2:10" ht="20.100000000000001" customHeight="1">
      <c r="B25" s="80" t="s">
        <v>31</v>
      </c>
      <c r="C25" s="81">
        <v>44405</v>
      </c>
      <c r="D25" s="82" t="s">
        <v>20</v>
      </c>
      <c r="E25" s="169" t="s">
        <v>32</v>
      </c>
      <c r="F25" s="170"/>
      <c r="G25" s="170"/>
      <c r="H25" s="171"/>
      <c r="I25" s="81">
        <v>44405</v>
      </c>
      <c r="J25" s="86" t="s">
        <v>33</v>
      </c>
    </row>
    <row r="26" spans="2:10" ht="17.25">
      <c r="B26" s="80" t="s">
        <v>34</v>
      </c>
      <c r="C26" s="81">
        <v>44406</v>
      </c>
      <c r="D26" s="82" t="s">
        <v>20</v>
      </c>
      <c r="E26" s="169" t="s">
        <v>5884</v>
      </c>
      <c r="F26" s="170"/>
      <c r="G26" s="170"/>
      <c r="H26" s="171"/>
      <c r="I26" s="85"/>
      <c r="J26" s="86"/>
    </row>
    <row r="27" spans="2:10" s="74" customFormat="1" ht="17.25">
      <c r="B27" s="83" t="s">
        <v>35</v>
      </c>
      <c r="C27" s="81">
        <v>44428</v>
      </c>
      <c r="D27" s="82" t="s">
        <v>20</v>
      </c>
      <c r="E27" s="174" t="s">
        <v>36</v>
      </c>
      <c r="F27" s="175"/>
      <c r="G27" s="175"/>
      <c r="H27" s="176"/>
      <c r="I27" s="87"/>
      <c r="J27" s="88"/>
    </row>
    <row r="28" spans="2:10" ht="17.25">
      <c r="B28" s="83" t="s">
        <v>37</v>
      </c>
      <c r="C28" s="81">
        <v>44441</v>
      </c>
      <c r="D28" s="82" t="s">
        <v>38</v>
      </c>
      <c r="E28" s="169" t="s">
        <v>39</v>
      </c>
      <c r="F28" s="170"/>
      <c r="G28" s="170"/>
      <c r="H28" s="171"/>
      <c r="I28" s="85"/>
      <c r="J28" s="85"/>
    </row>
    <row r="29" spans="2:10" ht="17.25">
      <c r="B29" s="83" t="s">
        <v>40</v>
      </c>
      <c r="C29" s="81">
        <v>44487</v>
      </c>
      <c r="D29" s="82" t="s">
        <v>41</v>
      </c>
      <c r="E29" s="169" t="s">
        <v>42</v>
      </c>
      <c r="F29" s="170"/>
      <c r="G29" s="170"/>
      <c r="H29" s="171"/>
      <c r="I29" s="85"/>
      <c r="J29" s="85"/>
    </row>
    <row r="30" spans="2:10" ht="17.25">
      <c r="B30" s="83" t="s">
        <v>43</v>
      </c>
      <c r="C30" s="81">
        <v>44487</v>
      </c>
      <c r="D30" s="82" t="s">
        <v>38</v>
      </c>
      <c r="E30" s="169" t="s">
        <v>44</v>
      </c>
      <c r="F30" s="170"/>
      <c r="G30" s="170"/>
      <c r="H30" s="171"/>
      <c r="I30" s="85"/>
      <c r="J30" s="85"/>
    </row>
    <row r="31" spans="2:10" ht="17.25">
      <c r="B31" s="83" t="s">
        <v>5883</v>
      </c>
      <c r="C31" s="81">
        <v>44501</v>
      </c>
      <c r="D31" s="82" t="s">
        <v>38</v>
      </c>
      <c r="E31" s="169" t="s">
        <v>5885</v>
      </c>
      <c r="F31" s="170"/>
      <c r="G31" s="170"/>
      <c r="H31" s="171"/>
      <c r="I31" s="85"/>
      <c r="J31" s="85"/>
    </row>
  </sheetData>
  <mergeCells count="18">
    <mergeCell ref="E24:H24"/>
    <mergeCell ref="E25:H25"/>
    <mergeCell ref="E31:H31"/>
    <mergeCell ref="B8:J9"/>
    <mergeCell ref="B13:J14"/>
    <mergeCell ref="E26:H26"/>
    <mergeCell ref="E27:H27"/>
    <mergeCell ref="E28:H28"/>
    <mergeCell ref="E16:H16"/>
    <mergeCell ref="E17:H17"/>
    <mergeCell ref="E18:H18"/>
    <mergeCell ref="E19:H19"/>
    <mergeCell ref="E20:H20"/>
    <mergeCell ref="E29:H29"/>
    <mergeCell ref="E30:H30"/>
    <mergeCell ref="E21:H21"/>
    <mergeCell ref="E22:H22"/>
    <mergeCell ref="E23:H23"/>
  </mergeCells>
  <phoneticPr fontId="75" type="noConversion"/>
  <dataValidations count="3">
    <dataValidation type="list" allowBlank="1" showInputMessage="1" showErrorMessage="1" sqref="B65529:D65529 IW65529:IY65529 SS65529:SU65529 ACO65529:ACQ65529 AMK65529:AMM65529 AWG65529:AWI65529 BGC65529:BGE65529 BPY65529:BQA65529 BZU65529:BZW65529 CJQ65529:CJS65529 CTM65529:CTO65529 DDI65529:DDK65529 DNE65529:DNG65529 DXA65529:DXC65529 EGW65529:EGY65529 EQS65529:EQU65529 FAO65529:FAQ65529 FKK65529:FKM65529 FUG65529:FUI65529 GEC65529:GEE65529 GNY65529:GOA65529 GXU65529:GXW65529 HHQ65529:HHS65529 HRM65529:HRO65529 IBI65529:IBK65529 ILE65529:ILG65529 IVA65529:IVC65529 JEW65529:JEY65529 JOS65529:JOU65529 JYO65529:JYQ65529 KIK65529:KIM65529 KSG65529:KSI65529 LCC65529:LCE65529 LLY65529:LMA65529 LVU65529:LVW65529 MFQ65529:MFS65529 MPM65529:MPO65529 MZI65529:MZK65529 NJE65529:NJG65529 NTA65529:NTC65529 OCW65529:OCY65529 OMS65529:OMU65529 OWO65529:OWQ65529 PGK65529:PGM65529 PQG65529:PQI65529 QAC65529:QAE65529 QJY65529:QKA65529 QTU65529:QTW65529 RDQ65529:RDS65529 RNM65529:RNO65529 RXI65529:RXK65529 SHE65529:SHG65529 SRA65529:SRC65529 TAW65529:TAY65529 TKS65529:TKU65529 TUO65529:TUQ65529 UEK65529:UEM65529 UOG65529:UOI65529 UYC65529:UYE65529 VHY65529:VIA65529 VRU65529:VRW65529 WBQ65529:WBS65529 WLM65529:WLO65529 WVI65529:WVK65529 B131065:D131065 IW131065:IY131065 SS131065:SU131065 ACO131065:ACQ131065 AMK131065:AMM131065 AWG131065:AWI131065 BGC131065:BGE131065 BPY131065:BQA131065 BZU131065:BZW131065 CJQ131065:CJS131065 CTM131065:CTO131065 DDI131065:DDK131065 DNE131065:DNG131065 DXA131065:DXC131065 EGW131065:EGY131065 EQS131065:EQU131065 FAO131065:FAQ131065 FKK131065:FKM131065 FUG131065:FUI131065 GEC131065:GEE131065 GNY131065:GOA131065 GXU131065:GXW131065 HHQ131065:HHS131065 HRM131065:HRO131065 IBI131065:IBK131065 ILE131065:ILG131065 IVA131065:IVC131065 JEW131065:JEY131065 JOS131065:JOU131065 JYO131065:JYQ131065 KIK131065:KIM131065 KSG131065:KSI131065 LCC131065:LCE131065 LLY131065:LMA131065 LVU131065:LVW131065 MFQ131065:MFS131065 MPM131065:MPO131065 MZI131065:MZK131065 NJE131065:NJG131065 NTA131065:NTC131065 OCW131065:OCY131065 OMS131065:OMU131065 OWO131065:OWQ131065 PGK131065:PGM131065 PQG131065:PQI131065 QAC131065:QAE131065 QJY131065:QKA131065 QTU131065:QTW131065 RDQ131065:RDS131065 RNM131065:RNO131065 RXI131065:RXK131065 SHE131065:SHG131065 SRA131065:SRC131065 TAW131065:TAY131065 TKS131065:TKU131065 TUO131065:TUQ131065 UEK131065:UEM131065 UOG131065:UOI131065 UYC131065:UYE131065 VHY131065:VIA131065 VRU131065:VRW131065 WBQ131065:WBS131065 WLM131065:WLO131065 WVI131065:WVK131065 B196601:D196601 IW196601:IY196601 SS196601:SU196601 ACO196601:ACQ196601 AMK196601:AMM196601 AWG196601:AWI196601 BGC196601:BGE196601 BPY196601:BQA196601 BZU196601:BZW196601 CJQ196601:CJS196601 CTM196601:CTO196601 DDI196601:DDK196601 DNE196601:DNG196601 DXA196601:DXC196601 EGW196601:EGY196601 EQS196601:EQU196601 FAO196601:FAQ196601 FKK196601:FKM196601 FUG196601:FUI196601 GEC196601:GEE196601 GNY196601:GOA196601 GXU196601:GXW196601 HHQ196601:HHS196601 HRM196601:HRO196601 IBI196601:IBK196601 ILE196601:ILG196601 IVA196601:IVC196601 JEW196601:JEY196601 JOS196601:JOU196601 JYO196601:JYQ196601 KIK196601:KIM196601 KSG196601:KSI196601 LCC196601:LCE196601 LLY196601:LMA196601 LVU196601:LVW196601 MFQ196601:MFS196601 MPM196601:MPO196601 MZI196601:MZK196601 NJE196601:NJG196601 NTA196601:NTC196601 OCW196601:OCY196601 OMS196601:OMU196601 OWO196601:OWQ196601 PGK196601:PGM196601 PQG196601:PQI196601 QAC196601:QAE196601 QJY196601:QKA196601 QTU196601:QTW196601 RDQ196601:RDS196601 RNM196601:RNO196601 RXI196601:RXK196601 SHE196601:SHG196601 SRA196601:SRC196601 TAW196601:TAY196601 TKS196601:TKU196601 TUO196601:TUQ196601 UEK196601:UEM196601 UOG196601:UOI196601 UYC196601:UYE196601 VHY196601:VIA196601 VRU196601:VRW196601 WBQ196601:WBS196601 WLM196601:WLO196601 WVI196601:WVK196601 B262137:D262137 IW262137:IY262137 SS262137:SU262137 ACO262137:ACQ262137 AMK262137:AMM262137 AWG262137:AWI262137 BGC262137:BGE262137 BPY262137:BQA262137 BZU262137:BZW262137 CJQ262137:CJS262137 CTM262137:CTO262137 DDI262137:DDK262137 DNE262137:DNG262137 DXA262137:DXC262137 EGW262137:EGY262137 EQS262137:EQU262137 FAO262137:FAQ262137 FKK262137:FKM262137 FUG262137:FUI262137 GEC262137:GEE262137 GNY262137:GOA262137 GXU262137:GXW262137 HHQ262137:HHS262137 HRM262137:HRO262137 IBI262137:IBK262137 ILE262137:ILG262137 IVA262137:IVC262137 JEW262137:JEY262137 JOS262137:JOU262137 JYO262137:JYQ262137 KIK262137:KIM262137 KSG262137:KSI262137 LCC262137:LCE262137 LLY262137:LMA262137 LVU262137:LVW262137 MFQ262137:MFS262137 MPM262137:MPO262137 MZI262137:MZK262137 NJE262137:NJG262137 NTA262137:NTC262137 OCW262137:OCY262137 OMS262137:OMU262137 OWO262137:OWQ262137 PGK262137:PGM262137 PQG262137:PQI262137 QAC262137:QAE262137 QJY262137:QKA262137 QTU262137:QTW262137 RDQ262137:RDS262137 RNM262137:RNO262137 RXI262137:RXK262137 SHE262137:SHG262137 SRA262137:SRC262137 TAW262137:TAY262137 TKS262137:TKU262137 TUO262137:TUQ262137 UEK262137:UEM262137 UOG262137:UOI262137 UYC262137:UYE262137 VHY262137:VIA262137 VRU262137:VRW262137 WBQ262137:WBS262137 WLM262137:WLO262137 WVI262137:WVK262137 B327673:D327673 IW327673:IY327673 SS327673:SU327673 ACO327673:ACQ327673 AMK327673:AMM327673 AWG327673:AWI327673 BGC327673:BGE327673 BPY327673:BQA327673 BZU327673:BZW327673 CJQ327673:CJS327673 CTM327673:CTO327673 DDI327673:DDK327673 DNE327673:DNG327673 DXA327673:DXC327673 EGW327673:EGY327673 EQS327673:EQU327673 FAO327673:FAQ327673 FKK327673:FKM327673 FUG327673:FUI327673 GEC327673:GEE327673 GNY327673:GOA327673 GXU327673:GXW327673 HHQ327673:HHS327673 HRM327673:HRO327673 IBI327673:IBK327673 ILE327673:ILG327673 IVA327673:IVC327673 JEW327673:JEY327673 JOS327673:JOU327673 JYO327673:JYQ327673 KIK327673:KIM327673 KSG327673:KSI327673 LCC327673:LCE327673 LLY327673:LMA327673 LVU327673:LVW327673 MFQ327673:MFS327673 MPM327673:MPO327673 MZI327673:MZK327673 NJE327673:NJG327673 NTA327673:NTC327673 OCW327673:OCY327673 OMS327673:OMU327673 OWO327673:OWQ327673 PGK327673:PGM327673 PQG327673:PQI327673 QAC327673:QAE327673 QJY327673:QKA327673 QTU327673:QTW327673 RDQ327673:RDS327673 RNM327673:RNO327673 RXI327673:RXK327673 SHE327673:SHG327673 SRA327673:SRC327673 TAW327673:TAY327673 TKS327673:TKU327673 TUO327673:TUQ327673 UEK327673:UEM327673 UOG327673:UOI327673 UYC327673:UYE327673 VHY327673:VIA327673 VRU327673:VRW327673 WBQ327673:WBS327673 WLM327673:WLO327673 WVI327673:WVK327673 B393209:D393209 IW393209:IY393209 SS393209:SU393209 ACO393209:ACQ393209 AMK393209:AMM393209 AWG393209:AWI393209 BGC393209:BGE393209 BPY393209:BQA393209 BZU393209:BZW393209 CJQ393209:CJS393209 CTM393209:CTO393209 DDI393209:DDK393209 DNE393209:DNG393209 DXA393209:DXC393209 EGW393209:EGY393209 EQS393209:EQU393209 FAO393209:FAQ393209 FKK393209:FKM393209 FUG393209:FUI393209 GEC393209:GEE393209 GNY393209:GOA393209 GXU393209:GXW393209 HHQ393209:HHS393209 HRM393209:HRO393209 IBI393209:IBK393209 ILE393209:ILG393209 IVA393209:IVC393209 JEW393209:JEY393209 JOS393209:JOU393209 JYO393209:JYQ393209 KIK393209:KIM393209 KSG393209:KSI393209 LCC393209:LCE393209 LLY393209:LMA393209 LVU393209:LVW393209 MFQ393209:MFS393209 MPM393209:MPO393209 MZI393209:MZK393209 NJE393209:NJG393209 NTA393209:NTC393209 OCW393209:OCY393209 OMS393209:OMU393209 OWO393209:OWQ393209 PGK393209:PGM393209 PQG393209:PQI393209 QAC393209:QAE393209 QJY393209:QKA393209 QTU393209:QTW393209 RDQ393209:RDS393209 RNM393209:RNO393209 RXI393209:RXK393209 SHE393209:SHG393209 SRA393209:SRC393209 TAW393209:TAY393209 TKS393209:TKU393209 TUO393209:TUQ393209 UEK393209:UEM393209 UOG393209:UOI393209 UYC393209:UYE393209 VHY393209:VIA393209 VRU393209:VRW393209 WBQ393209:WBS393209 WLM393209:WLO393209 WVI393209:WVK393209 B458745:D458745 IW458745:IY458745 SS458745:SU458745 ACO458745:ACQ458745 AMK458745:AMM458745 AWG458745:AWI458745 BGC458745:BGE458745 BPY458745:BQA458745 BZU458745:BZW458745 CJQ458745:CJS458745 CTM458745:CTO458745 DDI458745:DDK458745 DNE458745:DNG458745 DXA458745:DXC458745 EGW458745:EGY458745 EQS458745:EQU458745 FAO458745:FAQ458745 FKK458745:FKM458745 FUG458745:FUI458745 GEC458745:GEE458745 GNY458745:GOA458745 GXU458745:GXW458745 HHQ458745:HHS458745 HRM458745:HRO458745 IBI458745:IBK458745 ILE458745:ILG458745 IVA458745:IVC458745 JEW458745:JEY458745 JOS458745:JOU458745 JYO458745:JYQ458745 KIK458745:KIM458745 KSG458745:KSI458745 LCC458745:LCE458745 LLY458745:LMA458745 LVU458745:LVW458745 MFQ458745:MFS458745 MPM458745:MPO458745 MZI458745:MZK458745 NJE458745:NJG458745 NTA458745:NTC458745 OCW458745:OCY458745 OMS458745:OMU458745 OWO458745:OWQ458745 PGK458745:PGM458745 PQG458745:PQI458745 QAC458745:QAE458745 QJY458745:QKA458745 QTU458745:QTW458745 RDQ458745:RDS458745 RNM458745:RNO458745 RXI458745:RXK458745 SHE458745:SHG458745 SRA458745:SRC458745 TAW458745:TAY458745 TKS458745:TKU458745 TUO458745:TUQ458745 UEK458745:UEM458745 UOG458745:UOI458745 UYC458745:UYE458745 VHY458745:VIA458745 VRU458745:VRW458745 WBQ458745:WBS458745 WLM458745:WLO458745 WVI458745:WVK458745 B524281:D524281 IW524281:IY524281 SS524281:SU524281 ACO524281:ACQ524281 AMK524281:AMM524281 AWG524281:AWI524281 BGC524281:BGE524281 BPY524281:BQA524281 BZU524281:BZW524281 CJQ524281:CJS524281 CTM524281:CTO524281 DDI524281:DDK524281 DNE524281:DNG524281 DXA524281:DXC524281 EGW524281:EGY524281 EQS524281:EQU524281 FAO524281:FAQ524281 FKK524281:FKM524281 FUG524281:FUI524281 GEC524281:GEE524281 GNY524281:GOA524281 GXU524281:GXW524281 HHQ524281:HHS524281 HRM524281:HRO524281 IBI524281:IBK524281 ILE524281:ILG524281 IVA524281:IVC524281 JEW524281:JEY524281 JOS524281:JOU524281 JYO524281:JYQ524281 KIK524281:KIM524281 KSG524281:KSI524281 LCC524281:LCE524281 LLY524281:LMA524281 LVU524281:LVW524281 MFQ524281:MFS524281 MPM524281:MPO524281 MZI524281:MZK524281 NJE524281:NJG524281 NTA524281:NTC524281 OCW524281:OCY524281 OMS524281:OMU524281 OWO524281:OWQ524281 PGK524281:PGM524281 PQG524281:PQI524281 QAC524281:QAE524281 QJY524281:QKA524281 QTU524281:QTW524281 RDQ524281:RDS524281 RNM524281:RNO524281 RXI524281:RXK524281 SHE524281:SHG524281 SRA524281:SRC524281 TAW524281:TAY524281 TKS524281:TKU524281 TUO524281:TUQ524281 UEK524281:UEM524281 UOG524281:UOI524281 UYC524281:UYE524281 VHY524281:VIA524281 VRU524281:VRW524281 WBQ524281:WBS524281 WLM524281:WLO524281 WVI524281:WVK524281 B589817:D589817 IW589817:IY589817 SS589817:SU589817 ACO589817:ACQ589817 AMK589817:AMM589817 AWG589817:AWI589817 BGC589817:BGE589817 BPY589817:BQA589817 BZU589817:BZW589817 CJQ589817:CJS589817 CTM589817:CTO589817 DDI589817:DDK589817 DNE589817:DNG589817 DXA589817:DXC589817 EGW589817:EGY589817 EQS589817:EQU589817 FAO589817:FAQ589817 FKK589817:FKM589817 FUG589817:FUI589817 GEC589817:GEE589817 GNY589817:GOA589817 GXU589817:GXW589817 HHQ589817:HHS589817 HRM589817:HRO589817 IBI589817:IBK589817 ILE589817:ILG589817 IVA589817:IVC589817 JEW589817:JEY589817 JOS589817:JOU589817 JYO589817:JYQ589817 KIK589817:KIM589817 KSG589817:KSI589817 LCC589817:LCE589817 LLY589817:LMA589817 LVU589817:LVW589817 MFQ589817:MFS589817 MPM589817:MPO589817 MZI589817:MZK589817 NJE589817:NJG589817 NTA589817:NTC589817 OCW589817:OCY589817 OMS589817:OMU589817 OWO589817:OWQ589817 PGK589817:PGM589817 PQG589817:PQI589817 QAC589817:QAE589817 QJY589817:QKA589817 QTU589817:QTW589817 RDQ589817:RDS589817 RNM589817:RNO589817 RXI589817:RXK589817 SHE589817:SHG589817 SRA589817:SRC589817 TAW589817:TAY589817 TKS589817:TKU589817 TUO589817:TUQ589817 UEK589817:UEM589817 UOG589817:UOI589817 UYC589817:UYE589817 VHY589817:VIA589817 VRU589817:VRW589817 WBQ589817:WBS589817 WLM589817:WLO589817 WVI589817:WVK589817 B655353:D655353 IW655353:IY655353 SS655353:SU655353 ACO655353:ACQ655353 AMK655353:AMM655353 AWG655353:AWI655353 BGC655353:BGE655353 BPY655353:BQA655353 BZU655353:BZW655353 CJQ655353:CJS655353 CTM655353:CTO655353 DDI655353:DDK655353 DNE655353:DNG655353 DXA655353:DXC655353 EGW655353:EGY655353 EQS655353:EQU655353 FAO655353:FAQ655353 FKK655353:FKM655353 FUG655353:FUI655353 GEC655353:GEE655353 GNY655353:GOA655353 GXU655353:GXW655353 HHQ655353:HHS655353 HRM655353:HRO655353 IBI655353:IBK655353 ILE655353:ILG655353 IVA655353:IVC655353 JEW655353:JEY655353 JOS655353:JOU655353 JYO655353:JYQ655353 KIK655353:KIM655353 KSG655353:KSI655353 LCC655353:LCE655353 LLY655353:LMA655353 LVU655353:LVW655353 MFQ655353:MFS655353 MPM655353:MPO655353 MZI655353:MZK655353 NJE655353:NJG655353 NTA655353:NTC655353 OCW655353:OCY655353 OMS655353:OMU655353 OWO655353:OWQ655353 PGK655353:PGM655353 PQG655353:PQI655353 QAC655353:QAE655353 QJY655353:QKA655353 QTU655353:QTW655353 RDQ655353:RDS655353 RNM655353:RNO655353 RXI655353:RXK655353 SHE655353:SHG655353 SRA655353:SRC655353 TAW655353:TAY655353 TKS655353:TKU655353 TUO655353:TUQ655353 UEK655353:UEM655353 UOG655353:UOI655353 UYC655353:UYE655353 VHY655353:VIA655353 VRU655353:VRW655353 WBQ655353:WBS655353 WLM655353:WLO655353 WVI655353:WVK655353 B720889:D720889 IW720889:IY720889 SS720889:SU720889 ACO720889:ACQ720889 AMK720889:AMM720889 AWG720889:AWI720889 BGC720889:BGE720889 BPY720889:BQA720889 BZU720889:BZW720889 CJQ720889:CJS720889 CTM720889:CTO720889 DDI720889:DDK720889 DNE720889:DNG720889 DXA720889:DXC720889 EGW720889:EGY720889 EQS720889:EQU720889 FAO720889:FAQ720889 FKK720889:FKM720889 FUG720889:FUI720889 GEC720889:GEE720889 GNY720889:GOA720889 GXU720889:GXW720889 HHQ720889:HHS720889 HRM720889:HRO720889 IBI720889:IBK720889 ILE720889:ILG720889 IVA720889:IVC720889 JEW720889:JEY720889 JOS720889:JOU720889 JYO720889:JYQ720889 KIK720889:KIM720889 KSG720889:KSI720889 LCC720889:LCE720889 LLY720889:LMA720889 LVU720889:LVW720889 MFQ720889:MFS720889 MPM720889:MPO720889 MZI720889:MZK720889 NJE720889:NJG720889 NTA720889:NTC720889 OCW720889:OCY720889 OMS720889:OMU720889 OWO720889:OWQ720889 PGK720889:PGM720889 PQG720889:PQI720889 QAC720889:QAE720889 QJY720889:QKA720889 QTU720889:QTW720889 RDQ720889:RDS720889 RNM720889:RNO720889 RXI720889:RXK720889 SHE720889:SHG720889 SRA720889:SRC720889 TAW720889:TAY720889 TKS720889:TKU720889 TUO720889:TUQ720889 UEK720889:UEM720889 UOG720889:UOI720889 UYC720889:UYE720889 VHY720889:VIA720889 VRU720889:VRW720889 WBQ720889:WBS720889 WLM720889:WLO720889 WVI720889:WVK720889 B786425:D786425 IW786425:IY786425 SS786425:SU786425 ACO786425:ACQ786425 AMK786425:AMM786425 AWG786425:AWI786425 BGC786425:BGE786425 BPY786425:BQA786425 BZU786425:BZW786425 CJQ786425:CJS786425 CTM786425:CTO786425 DDI786425:DDK786425 DNE786425:DNG786425 DXA786425:DXC786425 EGW786425:EGY786425 EQS786425:EQU786425 FAO786425:FAQ786425 FKK786425:FKM786425 FUG786425:FUI786425 GEC786425:GEE786425 GNY786425:GOA786425 GXU786425:GXW786425 HHQ786425:HHS786425 HRM786425:HRO786425 IBI786425:IBK786425 ILE786425:ILG786425 IVA786425:IVC786425 JEW786425:JEY786425 JOS786425:JOU786425 JYO786425:JYQ786425 KIK786425:KIM786425 KSG786425:KSI786425 LCC786425:LCE786425 LLY786425:LMA786425 LVU786425:LVW786425 MFQ786425:MFS786425 MPM786425:MPO786425 MZI786425:MZK786425 NJE786425:NJG786425 NTA786425:NTC786425 OCW786425:OCY786425 OMS786425:OMU786425 OWO786425:OWQ786425 PGK786425:PGM786425 PQG786425:PQI786425 QAC786425:QAE786425 QJY786425:QKA786425 QTU786425:QTW786425 RDQ786425:RDS786425 RNM786425:RNO786425 RXI786425:RXK786425 SHE786425:SHG786425 SRA786425:SRC786425 TAW786425:TAY786425 TKS786425:TKU786425 TUO786425:TUQ786425 UEK786425:UEM786425 UOG786425:UOI786425 UYC786425:UYE786425 VHY786425:VIA786425 VRU786425:VRW786425 WBQ786425:WBS786425 WLM786425:WLO786425 WVI786425:WVK786425 B851961:D851961 IW851961:IY851961 SS851961:SU851961 ACO851961:ACQ851961 AMK851961:AMM851961 AWG851961:AWI851961 BGC851961:BGE851961 BPY851961:BQA851961 BZU851961:BZW851961 CJQ851961:CJS851961 CTM851961:CTO851961 DDI851961:DDK851961 DNE851961:DNG851961 DXA851961:DXC851961 EGW851961:EGY851961 EQS851961:EQU851961 FAO851961:FAQ851961 FKK851961:FKM851961 FUG851961:FUI851961 GEC851961:GEE851961 GNY851961:GOA851961 GXU851961:GXW851961 HHQ851961:HHS851961 HRM851961:HRO851961 IBI851961:IBK851961 ILE851961:ILG851961 IVA851961:IVC851961 JEW851961:JEY851961 JOS851961:JOU851961 JYO851961:JYQ851961 KIK851961:KIM851961 KSG851961:KSI851961 LCC851961:LCE851961 LLY851961:LMA851961 LVU851961:LVW851961 MFQ851961:MFS851961 MPM851961:MPO851961 MZI851961:MZK851961 NJE851961:NJG851961 NTA851961:NTC851961 OCW851961:OCY851961 OMS851961:OMU851961 OWO851961:OWQ851961 PGK851961:PGM851961 PQG851961:PQI851961 QAC851961:QAE851961 QJY851961:QKA851961 QTU851961:QTW851961 RDQ851961:RDS851961 RNM851961:RNO851961 RXI851961:RXK851961 SHE851961:SHG851961 SRA851961:SRC851961 TAW851961:TAY851961 TKS851961:TKU851961 TUO851961:TUQ851961 UEK851961:UEM851961 UOG851961:UOI851961 UYC851961:UYE851961 VHY851961:VIA851961 VRU851961:VRW851961 WBQ851961:WBS851961 WLM851961:WLO851961 WVI851961:WVK851961 B917497:D917497 IW917497:IY917497 SS917497:SU917497 ACO917497:ACQ917497 AMK917497:AMM917497 AWG917497:AWI917497 BGC917497:BGE917497 BPY917497:BQA917497 BZU917497:BZW917497 CJQ917497:CJS917497 CTM917497:CTO917497 DDI917497:DDK917497 DNE917497:DNG917497 DXA917497:DXC917497 EGW917497:EGY917497 EQS917497:EQU917497 FAO917497:FAQ917497 FKK917497:FKM917497 FUG917497:FUI917497 GEC917497:GEE917497 GNY917497:GOA917497 GXU917497:GXW917497 HHQ917497:HHS917497 HRM917497:HRO917497 IBI917497:IBK917497 ILE917497:ILG917497 IVA917497:IVC917497 JEW917497:JEY917497 JOS917497:JOU917497 JYO917497:JYQ917497 KIK917497:KIM917497 KSG917497:KSI917497 LCC917497:LCE917497 LLY917497:LMA917497 LVU917497:LVW917497 MFQ917497:MFS917497 MPM917497:MPO917497 MZI917497:MZK917497 NJE917497:NJG917497 NTA917497:NTC917497 OCW917497:OCY917497 OMS917497:OMU917497 OWO917497:OWQ917497 PGK917497:PGM917497 PQG917497:PQI917497 QAC917497:QAE917497 QJY917497:QKA917497 QTU917497:QTW917497 RDQ917497:RDS917497 RNM917497:RNO917497 RXI917497:RXK917497 SHE917497:SHG917497 SRA917497:SRC917497 TAW917497:TAY917497 TKS917497:TKU917497 TUO917497:TUQ917497 UEK917497:UEM917497 UOG917497:UOI917497 UYC917497:UYE917497 VHY917497:VIA917497 VRU917497:VRW917497 WBQ917497:WBS917497 WLM917497:WLO917497 WVI917497:WVK917497 B983033:D983033 IW983033:IY983033 SS983033:SU983033 ACO983033:ACQ983033 AMK983033:AMM983033 AWG983033:AWI983033 BGC983033:BGE983033 BPY983033:BQA983033 BZU983033:BZW983033 CJQ983033:CJS983033 CTM983033:CTO983033 DDI983033:DDK983033 DNE983033:DNG983033 DXA983033:DXC983033 EGW983033:EGY983033 EQS983033:EQU983033 FAO983033:FAQ983033 FKK983033:FKM983033 FUG983033:FUI983033 GEC983033:GEE983033 GNY983033:GOA983033 GXU983033:GXW983033 HHQ983033:HHS983033 HRM983033:HRO983033 IBI983033:IBK983033 ILE983033:ILG983033 IVA983033:IVC983033 JEW983033:JEY983033 JOS983033:JOU983033 JYO983033:JYQ983033 KIK983033:KIM983033 KSG983033:KSI983033 LCC983033:LCE983033 LLY983033:LMA983033 LVU983033:LVW983033 MFQ983033:MFS983033 MPM983033:MPO983033 MZI983033:MZK983033 NJE983033:NJG983033 NTA983033:NTC983033 OCW983033:OCY983033 OMS983033:OMU983033 OWO983033:OWQ983033 PGK983033:PGM983033 PQG983033:PQI983033 QAC983033:QAE983033 QJY983033:QKA983033 QTU983033:QTW983033 RDQ983033:RDS983033 RNM983033:RNO983033 RXI983033:RXK983033 SHE983033:SHG983033 SRA983033:SRC983033 TAW983033:TAY983033 TKS983033:TKU983033 TUO983033:TUQ983033 UEK983033:UEM983033 UOG983033:UOI983033 UYC983033:UYE983033 VHY983033:VIA983033 VRU983033:VRW983033 WBQ983033:WBS983033 WLM983033:WLO983033 WVI983033:WVK983033 B1048569:D1048569 IW1048569:IY1048569 SS1048569:SU1048569 ACO1048569:ACQ1048569 AMK1048569:AMM1048569 AWG1048569:AWI1048569 BGC1048569:BGE1048569 BPY1048569:BQA1048569 BZU1048569:BZW1048569 CJQ1048569:CJS1048569 CTM1048569:CTO1048569 DDI1048569:DDK1048569 DNE1048569:DNG1048569 DXA1048569:DXC1048569 EGW1048569:EGY1048569 EQS1048569:EQU1048569 FAO1048569:FAQ1048569 FKK1048569:FKM1048569 FUG1048569:FUI1048569 GEC1048569:GEE1048569 GNY1048569:GOA1048569 GXU1048569:GXW1048569 HHQ1048569:HHS1048569 HRM1048569:HRO1048569 IBI1048569:IBK1048569 ILE1048569:ILG1048569 IVA1048569:IVC1048569 JEW1048569:JEY1048569 JOS1048569:JOU1048569 JYO1048569:JYQ1048569 KIK1048569:KIM1048569 KSG1048569:KSI1048569 LCC1048569:LCE1048569 LLY1048569:LMA1048569 LVU1048569:LVW1048569 MFQ1048569:MFS1048569 MPM1048569:MPO1048569 MZI1048569:MZK1048569 NJE1048569:NJG1048569 NTA1048569:NTC1048569 OCW1048569:OCY1048569 OMS1048569:OMU1048569 OWO1048569:OWQ1048569 PGK1048569:PGM1048569 PQG1048569:PQI1048569 QAC1048569:QAE1048569 QJY1048569:QKA1048569 QTU1048569:QTW1048569 RDQ1048569:RDS1048569 RNM1048569:RNO1048569 RXI1048569:RXK1048569 SHE1048569:SHG1048569 SRA1048569:SRC1048569 TAW1048569:TAY1048569 TKS1048569:TKU1048569 TUO1048569:TUQ1048569 UEK1048569:UEM1048569 UOG1048569:UOI1048569 UYC1048569:UYE1048569 VHY1048569:VIA1048569 VRU1048569:VRW1048569 WBQ1048569:WBS1048569 WLM1048569:WLO1048569 WVI1048569:WVK1048569" xr:uid="{00000000-0002-0000-0000-000000000000}">
      <formula1>#REF!</formula1>
    </dataValidation>
    <dataValidation type="list" allowBlank="1" showInputMessage="1" showErrorMessage="1" sqref="E2" xr:uid="{00000000-0002-0000-0000-000001000000}">
      <formula1>"1级 – 机密，限制传阅,2级 – 秘密，内部传阅,3级 – 无限制"</formula1>
    </dataValidation>
    <dataValidation type="list" allowBlank="1" showInputMessage="1" showErrorMessage="1" sqref="B65540:D65540 IW65540:IY65540 SS65540:SU65540 ACO65540:ACQ65540 AMK65540:AMM65540 AWG65540:AWI65540 BGC65540:BGE65540 BPY65540:BQA65540 BZU65540:BZW65540 CJQ65540:CJS65540 CTM65540:CTO65540 DDI65540:DDK65540 DNE65540:DNG65540 DXA65540:DXC65540 EGW65540:EGY65540 EQS65540:EQU65540 FAO65540:FAQ65540 FKK65540:FKM65540 FUG65540:FUI65540 GEC65540:GEE65540 GNY65540:GOA65540 GXU65540:GXW65540 HHQ65540:HHS65540 HRM65540:HRO65540 IBI65540:IBK65540 ILE65540:ILG65540 IVA65540:IVC65540 JEW65540:JEY65540 JOS65540:JOU65540 JYO65540:JYQ65540 KIK65540:KIM65540 KSG65540:KSI65540 LCC65540:LCE65540 LLY65540:LMA65540 LVU65540:LVW65540 MFQ65540:MFS65540 MPM65540:MPO65540 MZI65540:MZK65540 NJE65540:NJG65540 NTA65540:NTC65540 OCW65540:OCY65540 OMS65540:OMU65540 OWO65540:OWQ65540 PGK65540:PGM65540 PQG65540:PQI65540 QAC65540:QAE65540 QJY65540:QKA65540 QTU65540:QTW65540 RDQ65540:RDS65540 RNM65540:RNO65540 RXI65540:RXK65540 SHE65540:SHG65540 SRA65540:SRC65540 TAW65540:TAY65540 TKS65540:TKU65540 TUO65540:TUQ65540 UEK65540:UEM65540 UOG65540:UOI65540 UYC65540:UYE65540 VHY65540:VIA65540 VRU65540:VRW65540 WBQ65540:WBS65540 WLM65540:WLO65540 WVI65540:WVK65540 B131076:D131076 IW131076:IY131076 SS131076:SU131076 ACO131076:ACQ131076 AMK131076:AMM131076 AWG131076:AWI131076 BGC131076:BGE131076 BPY131076:BQA131076 BZU131076:BZW131076 CJQ131076:CJS131076 CTM131076:CTO131076 DDI131076:DDK131076 DNE131076:DNG131076 DXA131076:DXC131076 EGW131076:EGY131076 EQS131076:EQU131076 FAO131076:FAQ131076 FKK131076:FKM131076 FUG131076:FUI131076 GEC131076:GEE131076 GNY131076:GOA131076 GXU131076:GXW131076 HHQ131076:HHS131076 HRM131076:HRO131076 IBI131076:IBK131076 ILE131076:ILG131076 IVA131076:IVC131076 JEW131076:JEY131076 JOS131076:JOU131076 JYO131076:JYQ131076 KIK131076:KIM131076 KSG131076:KSI131076 LCC131076:LCE131076 LLY131076:LMA131076 LVU131076:LVW131076 MFQ131076:MFS131076 MPM131076:MPO131076 MZI131076:MZK131076 NJE131076:NJG131076 NTA131076:NTC131076 OCW131076:OCY131076 OMS131076:OMU131076 OWO131076:OWQ131076 PGK131076:PGM131076 PQG131076:PQI131076 QAC131076:QAE131076 QJY131076:QKA131076 QTU131076:QTW131076 RDQ131076:RDS131076 RNM131076:RNO131076 RXI131076:RXK131076 SHE131076:SHG131076 SRA131076:SRC131076 TAW131076:TAY131076 TKS131076:TKU131076 TUO131076:TUQ131076 UEK131076:UEM131076 UOG131076:UOI131076 UYC131076:UYE131076 VHY131076:VIA131076 VRU131076:VRW131076 WBQ131076:WBS131076 WLM131076:WLO131076 WVI131076:WVK131076 B196612:D196612 IW196612:IY196612 SS196612:SU196612 ACO196612:ACQ196612 AMK196612:AMM196612 AWG196612:AWI196612 BGC196612:BGE196612 BPY196612:BQA196612 BZU196612:BZW196612 CJQ196612:CJS196612 CTM196612:CTO196612 DDI196612:DDK196612 DNE196612:DNG196612 DXA196612:DXC196612 EGW196612:EGY196612 EQS196612:EQU196612 FAO196612:FAQ196612 FKK196612:FKM196612 FUG196612:FUI196612 GEC196612:GEE196612 GNY196612:GOA196612 GXU196612:GXW196612 HHQ196612:HHS196612 HRM196612:HRO196612 IBI196612:IBK196612 ILE196612:ILG196612 IVA196612:IVC196612 JEW196612:JEY196612 JOS196612:JOU196612 JYO196612:JYQ196612 KIK196612:KIM196612 KSG196612:KSI196612 LCC196612:LCE196612 LLY196612:LMA196612 LVU196612:LVW196612 MFQ196612:MFS196612 MPM196612:MPO196612 MZI196612:MZK196612 NJE196612:NJG196612 NTA196612:NTC196612 OCW196612:OCY196612 OMS196612:OMU196612 OWO196612:OWQ196612 PGK196612:PGM196612 PQG196612:PQI196612 QAC196612:QAE196612 QJY196612:QKA196612 QTU196612:QTW196612 RDQ196612:RDS196612 RNM196612:RNO196612 RXI196612:RXK196612 SHE196612:SHG196612 SRA196612:SRC196612 TAW196612:TAY196612 TKS196612:TKU196612 TUO196612:TUQ196612 UEK196612:UEM196612 UOG196612:UOI196612 UYC196612:UYE196612 VHY196612:VIA196612 VRU196612:VRW196612 WBQ196612:WBS196612 WLM196612:WLO196612 WVI196612:WVK196612 B262148:D262148 IW262148:IY262148 SS262148:SU262148 ACO262148:ACQ262148 AMK262148:AMM262148 AWG262148:AWI262148 BGC262148:BGE262148 BPY262148:BQA262148 BZU262148:BZW262148 CJQ262148:CJS262148 CTM262148:CTO262148 DDI262148:DDK262148 DNE262148:DNG262148 DXA262148:DXC262148 EGW262148:EGY262148 EQS262148:EQU262148 FAO262148:FAQ262148 FKK262148:FKM262148 FUG262148:FUI262148 GEC262148:GEE262148 GNY262148:GOA262148 GXU262148:GXW262148 HHQ262148:HHS262148 HRM262148:HRO262148 IBI262148:IBK262148 ILE262148:ILG262148 IVA262148:IVC262148 JEW262148:JEY262148 JOS262148:JOU262148 JYO262148:JYQ262148 KIK262148:KIM262148 KSG262148:KSI262148 LCC262148:LCE262148 LLY262148:LMA262148 LVU262148:LVW262148 MFQ262148:MFS262148 MPM262148:MPO262148 MZI262148:MZK262148 NJE262148:NJG262148 NTA262148:NTC262148 OCW262148:OCY262148 OMS262148:OMU262148 OWO262148:OWQ262148 PGK262148:PGM262148 PQG262148:PQI262148 QAC262148:QAE262148 QJY262148:QKA262148 QTU262148:QTW262148 RDQ262148:RDS262148 RNM262148:RNO262148 RXI262148:RXK262148 SHE262148:SHG262148 SRA262148:SRC262148 TAW262148:TAY262148 TKS262148:TKU262148 TUO262148:TUQ262148 UEK262148:UEM262148 UOG262148:UOI262148 UYC262148:UYE262148 VHY262148:VIA262148 VRU262148:VRW262148 WBQ262148:WBS262148 WLM262148:WLO262148 WVI262148:WVK262148 B327684:D327684 IW327684:IY327684 SS327684:SU327684 ACO327684:ACQ327684 AMK327684:AMM327684 AWG327684:AWI327684 BGC327684:BGE327684 BPY327684:BQA327684 BZU327684:BZW327684 CJQ327684:CJS327684 CTM327684:CTO327684 DDI327684:DDK327684 DNE327684:DNG327684 DXA327684:DXC327684 EGW327684:EGY327684 EQS327684:EQU327684 FAO327684:FAQ327684 FKK327684:FKM327684 FUG327684:FUI327684 GEC327684:GEE327684 GNY327684:GOA327684 GXU327684:GXW327684 HHQ327684:HHS327684 HRM327684:HRO327684 IBI327684:IBK327684 ILE327684:ILG327684 IVA327684:IVC327684 JEW327684:JEY327684 JOS327684:JOU327684 JYO327684:JYQ327684 KIK327684:KIM327684 KSG327684:KSI327684 LCC327684:LCE327684 LLY327684:LMA327684 LVU327684:LVW327684 MFQ327684:MFS327684 MPM327684:MPO327684 MZI327684:MZK327684 NJE327684:NJG327684 NTA327684:NTC327684 OCW327684:OCY327684 OMS327684:OMU327684 OWO327684:OWQ327684 PGK327684:PGM327684 PQG327684:PQI327684 QAC327684:QAE327684 QJY327684:QKA327684 QTU327684:QTW327684 RDQ327684:RDS327684 RNM327684:RNO327684 RXI327684:RXK327684 SHE327684:SHG327684 SRA327684:SRC327684 TAW327684:TAY327684 TKS327684:TKU327684 TUO327684:TUQ327684 UEK327684:UEM327684 UOG327684:UOI327684 UYC327684:UYE327684 VHY327684:VIA327684 VRU327684:VRW327684 WBQ327684:WBS327684 WLM327684:WLO327684 WVI327684:WVK327684 B393220:D393220 IW393220:IY393220 SS393220:SU393220 ACO393220:ACQ393220 AMK393220:AMM393220 AWG393220:AWI393220 BGC393220:BGE393220 BPY393220:BQA393220 BZU393220:BZW393220 CJQ393220:CJS393220 CTM393220:CTO393220 DDI393220:DDK393220 DNE393220:DNG393220 DXA393220:DXC393220 EGW393220:EGY393220 EQS393220:EQU393220 FAO393220:FAQ393220 FKK393220:FKM393220 FUG393220:FUI393220 GEC393220:GEE393220 GNY393220:GOA393220 GXU393220:GXW393220 HHQ393220:HHS393220 HRM393220:HRO393220 IBI393220:IBK393220 ILE393220:ILG393220 IVA393220:IVC393220 JEW393220:JEY393220 JOS393220:JOU393220 JYO393220:JYQ393220 KIK393220:KIM393220 KSG393220:KSI393220 LCC393220:LCE393220 LLY393220:LMA393220 LVU393220:LVW393220 MFQ393220:MFS393220 MPM393220:MPO393220 MZI393220:MZK393220 NJE393220:NJG393220 NTA393220:NTC393220 OCW393220:OCY393220 OMS393220:OMU393220 OWO393220:OWQ393220 PGK393220:PGM393220 PQG393220:PQI393220 QAC393220:QAE393220 QJY393220:QKA393220 QTU393220:QTW393220 RDQ393220:RDS393220 RNM393220:RNO393220 RXI393220:RXK393220 SHE393220:SHG393220 SRA393220:SRC393220 TAW393220:TAY393220 TKS393220:TKU393220 TUO393220:TUQ393220 UEK393220:UEM393220 UOG393220:UOI393220 UYC393220:UYE393220 VHY393220:VIA393220 VRU393220:VRW393220 WBQ393220:WBS393220 WLM393220:WLO393220 WVI393220:WVK393220 B458756:D458756 IW458756:IY458756 SS458756:SU458756 ACO458756:ACQ458756 AMK458756:AMM458756 AWG458756:AWI458756 BGC458756:BGE458756 BPY458756:BQA458756 BZU458756:BZW458756 CJQ458756:CJS458756 CTM458756:CTO458756 DDI458756:DDK458756 DNE458756:DNG458756 DXA458756:DXC458756 EGW458756:EGY458756 EQS458756:EQU458756 FAO458756:FAQ458756 FKK458756:FKM458756 FUG458756:FUI458756 GEC458756:GEE458756 GNY458756:GOA458756 GXU458756:GXW458756 HHQ458756:HHS458756 HRM458756:HRO458756 IBI458756:IBK458756 ILE458756:ILG458756 IVA458756:IVC458756 JEW458756:JEY458756 JOS458756:JOU458756 JYO458756:JYQ458756 KIK458756:KIM458756 KSG458756:KSI458756 LCC458756:LCE458756 LLY458756:LMA458756 LVU458756:LVW458756 MFQ458756:MFS458756 MPM458756:MPO458756 MZI458756:MZK458756 NJE458756:NJG458756 NTA458756:NTC458756 OCW458756:OCY458756 OMS458756:OMU458756 OWO458756:OWQ458756 PGK458756:PGM458756 PQG458756:PQI458756 QAC458756:QAE458756 QJY458756:QKA458756 QTU458756:QTW458756 RDQ458756:RDS458756 RNM458756:RNO458756 RXI458756:RXK458756 SHE458756:SHG458756 SRA458756:SRC458756 TAW458756:TAY458756 TKS458756:TKU458756 TUO458756:TUQ458756 UEK458756:UEM458756 UOG458756:UOI458756 UYC458756:UYE458756 VHY458756:VIA458756 VRU458756:VRW458756 WBQ458756:WBS458756 WLM458756:WLO458756 WVI458756:WVK458756 B524292:D524292 IW524292:IY524292 SS524292:SU524292 ACO524292:ACQ524292 AMK524292:AMM524292 AWG524292:AWI524292 BGC524292:BGE524292 BPY524292:BQA524292 BZU524292:BZW524292 CJQ524292:CJS524292 CTM524292:CTO524292 DDI524292:DDK524292 DNE524292:DNG524292 DXA524292:DXC524292 EGW524292:EGY524292 EQS524292:EQU524292 FAO524292:FAQ524292 FKK524292:FKM524292 FUG524292:FUI524292 GEC524292:GEE524292 GNY524292:GOA524292 GXU524292:GXW524292 HHQ524292:HHS524292 HRM524292:HRO524292 IBI524292:IBK524292 ILE524292:ILG524292 IVA524292:IVC524292 JEW524292:JEY524292 JOS524292:JOU524292 JYO524292:JYQ524292 KIK524292:KIM524292 KSG524292:KSI524292 LCC524292:LCE524292 LLY524292:LMA524292 LVU524292:LVW524292 MFQ524292:MFS524292 MPM524292:MPO524292 MZI524292:MZK524292 NJE524292:NJG524292 NTA524292:NTC524292 OCW524292:OCY524292 OMS524292:OMU524292 OWO524292:OWQ524292 PGK524292:PGM524292 PQG524292:PQI524292 QAC524292:QAE524292 QJY524292:QKA524292 QTU524292:QTW524292 RDQ524292:RDS524292 RNM524292:RNO524292 RXI524292:RXK524292 SHE524292:SHG524292 SRA524292:SRC524292 TAW524292:TAY524292 TKS524292:TKU524292 TUO524292:TUQ524292 UEK524292:UEM524292 UOG524292:UOI524292 UYC524292:UYE524292 VHY524292:VIA524292 VRU524292:VRW524292 WBQ524292:WBS524292 WLM524292:WLO524292 WVI524292:WVK524292 B589828:D589828 IW589828:IY589828 SS589828:SU589828 ACO589828:ACQ589828 AMK589828:AMM589828 AWG589828:AWI589828 BGC589828:BGE589828 BPY589828:BQA589828 BZU589828:BZW589828 CJQ589828:CJS589828 CTM589828:CTO589828 DDI589828:DDK589828 DNE589828:DNG589828 DXA589828:DXC589828 EGW589828:EGY589828 EQS589828:EQU589828 FAO589828:FAQ589828 FKK589828:FKM589828 FUG589828:FUI589828 GEC589828:GEE589828 GNY589828:GOA589828 GXU589828:GXW589828 HHQ589828:HHS589828 HRM589828:HRO589828 IBI589828:IBK589828 ILE589828:ILG589828 IVA589828:IVC589828 JEW589828:JEY589828 JOS589828:JOU589828 JYO589828:JYQ589828 KIK589828:KIM589828 KSG589828:KSI589828 LCC589828:LCE589828 LLY589828:LMA589828 LVU589828:LVW589828 MFQ589828:MFS589828 MPM589828:MPO589828 MZI589828:MZK589828 NJE589828:NJG589828 NTA589828:NTC589828 OCW589828:OCY589828 OMS589828:OMU589828 OWO589828:OWQ589828 PGK589828:PGM589828 PQG589828:PQI589828 QAC589828:QAE589828 QJY589828:QKA589828 QTU589828:QTW589828 RDQ589828:RDS589828 RNM589828:RNO589828 RXI589828:RXK589828 SHE589828:SHG589828 SRA589828:SRC589828 TAW589828:TAY589828 TKS589828:TKU589828 TUO589828:TUQ589828 UEK589828:UEM589828 UOG589828:UOI589828 UYC589828:UYE589828 VHY589828:VIA589828 VRU589828:VRW589828 WBQ589828:WBS589828 WLM589828:WLO589828 WVI589828:WVK589828 B655364:D655364 IW655364:IY655364 SS655364:SU655364 ACO655364:ACQ655364 AMK655364:AMM655364 AWG655364:AWI655364 BGC655364:BGE655364 BPY655364:BQA655364 BZU655364:BZW655364 CJQ655364:CJS655364 CTM655364:CTO655364 DDI655364:DDK655364 DNE655364:DNG655364 DXA655364:DXC655364 EGW655364:EGY655364 EQS655364:EQU655364 FAO655364:FAQ655364 FKK655364:FKM655364 FUG655364:FUI655364 GEC655364:GEE655364 GNY655364:GOA655364 GXU655364:GXW655364 HHQ655364:HHS655364 HRM655364:HRO655364 IBI655364:IBK655364 ILE655364:ILG655364 IVA655364:IVC655364 JEW655364:JEY655364 JOS655364:JOU655364 JYO655364:JYQ655364 KIK655364:KIM655364 KSG655364:KSI655364 LCC655364:LCE655364 LLY655364:LMA655364 LVU655364:LVW655364 MFQ655364:MFS655364 MPM655364:MPO655364 MZI655364:MZK655364 NJE655364:NJG655364 NTA655364:NTC655364 OCW655364:OCY655364 OMS655364:OMU655364 OWO655364:OWQ655364 PGK655364:PGM655364 PQG655364:PQI655364 QAC655364:QAE655364 QJY655364:QKA655364 QTU655364:QTW655364 RDQ655364:RDS655364 RNM655364:RNO655364 RXI655364:RXK655364 SHE655364:SHG655364 SRA655364:SRC655364 TAW655364:TAY655364 TKS655364:TKU655364 TUO655364:TUQ655364 UEK655364:UEM655364 UOG655364:UOI655364 UYC655364:UYE655364 VHY655364:VIA655364 VRU655364:VRW655364 WBQ655364:WBS655364 WLM655364:WLO655364 WVI655364:WVK655364 B720900:D720900 IW720900:IY720900 SS720900:SU720900 ACO720900:ACQ720900 AMK720900:AMM720900 AWG720900:AWI720900 BGC720900:BGE720900 BPY720900:BQA720900 BZU720900:BZW720900 CJQ720900:CJS720900 CTM720900:CTO720900 DDI720900:DDK720900 DNE720900:DNG720900 DXA720900:DXC720900 EGW720900:EGY720900 EQS720900:EQU720900 FAO720900:FAQ720900 FKK720900:FKM720900 FUG720900:FUI720900 GEC720900:GEE720900 GNY720900:GOA720900 GXU720900:GXW720900 HHQ720900:HHS720900 HRM720900:HRO720900 IBI720900:IBK720900 ILE720900:ILG720900 IVA720900:IVC720900 JEW720900:JEY720900 JOS720900:JOU720900 JYO720900:JYQ720900 KIK720900:KIM720900 KSG720900:KSI720900 LCC720900:LCE720900 LLY720900:LMA720900 LVU720900:LVW720900 MFQ720900:MFS720900 MPM720900:MPO720900 MZI720900:MZK720900 NJE720900:NJG720900 NTA720900:NTC720900 OCW720900:OCY720900 OMS720900:OMU720900 OWO720900:OWQ720900 PGK720900:PGM720900 PQG720900:PQI720900 QAC720900:QAE720900 QJY720900:QKA720900 QTU720900:QTW720900 RDQ720900:RDS720900 RNM720900:RNO720900 RXI720900:RXK720900 SHE720900:SHG720900 SRA720900:SRC720900 TAW720900:TAY720900 TKS720900:TKU720900 TUO720900:TUQ720900 UEK720900:UEM720900 UOG720900:UOI720900 UYC720900:UYE720900 VHY720900:VIA720900 VRU720900:VRW720900 WBQ720900:WBS720900 WLM720900:WLO720900 WVI720900:WVK720900 B786436:D786436 IW786436:IY786436 SS786436:SU786436 ACO786436:ACQ786436 AMK786436:AMM786436 AWG786436:AWI786436 BGC786436:BGE786436 BPY786436:BQA786436 BZU786436:BZW786436 CJQ786436:CJS786436 CTM786436:CTO786436 DDI786436:DDK786436 DNE786436:DNG786436 DXA786436:DXC786436 EGW786436:EGY786436 EQS786436:EQU786436 FAO786436:FAQ786436 FKK786436:FKM786436 FUG786436:FUI786436 GEC786436:GEE786436 GNY786436:GOA786436 GXU786436:GXW786436 HHQ786436:HHS786436 HRM786436:HRO786436 IBI786436:IBK786436 ILE786436:ILG786436 IVA786436:IVC786436 JEW786436:JEY786436 JOS786436:JOU786436 JYO786436:JYQ786436 KIK786436:KIM786436 KSG786436:KSI786436 LCC786436:LCE786436 LLY786436:LMA786436 LVU786436:LVW786436 MFQ786436:MFS786436 MPM786436:MPO786436 MZI786436:MZK786436 NJE786436:NJG786436 NTA786436:NTC786436 OCW786436:OCY786436 OMS786436:OMU786436 OWO786436:OWQ786436 PGK786436:PGM786436 PQG786436:PQI786436 QAC786436:QAE786436 QJY786436:QKA786436 QTU786436:QTW786436 RDQ786436:RDS786436 RNM786436:RNO786436 RXI786436:RXK786436 SHE786436:SHG786436 SRA786436:SRC786436 TAW786436:TAY786436 TKS786436:TKU786436 TUO786436:TUQ786436 UEK786436:UEM786436 UOG786436:UOI786436 UYC786436:UYE786436 VHY786436:VIA786436 VRU786436:VRW786436 WBQ786436:WBS786436 WLM786436:WLO786436 WVI786436:WVK786436 B851972:D851972 IW851972:IY851972 SS851972:SU851972 ACO851972:ACQ851972 AMK851972:AMM851972 AWG851972:AWI851972 BGC851972:BGE851972 BPY851972:BQA851972 BZU851972:BZW851972 CJQ851972:CJS851972 CTM851972:CTO851972 DDI851972:DDK851972 DNE851972:DNG851972 DXA851972:DXC851972 EGW851972:EGY851972 EQS851972:EQU851972 FAO851972:FAQ851972 FKK851972:FKM851972 FUG851972:FUI851972 GEC851972:GEE851972 GNY851972:GOA851972 GXU851972:GXW851972 HHQ851972:HHS851972 HRM851972:HRO851972 IBI851972:IBK851972 ILE851972:ILG851972 IVA851972:IVC851972 JEW851972:JEY851972 JOS851972:JOU851972 JYO851972:JYQ851972 KIK851972:KIM851972 KSG851972:KSI851972 LCC851972:LCE851972 LLY851972:LMA851972 LVU851972:LVW851972 MFQ851972:MFS851972 MPM851972:MPO851972 MZI851972:MZK851972 NJE851972:NJG851972 NTA851972:NTC851972 OCW851972:OCY851972 OMS851972:OMU851972 OWO851972:OWQ851972 PGK851972:PGM851972 PQG851972:PQI851972 QAC851972:QAE851972 QJY851972:QKA851972 QTU851972:QTW851972 RDQ851972:RDS851972 RNM851972:RNO851972 RXI851972:RXK851972 SHE851972:SHG851972 SRA851972:SRC851972 TAW851972:TAY851972 TKS851972:TKU851972 TUO851972:TUQ851972 UEK851972:UEM851972 UOG851972:UOI851972 UYC851972:UYE851972 VHY851972:VIA851972 VRU851972:VRW851972 WBQ851972:WBS851972 WLM851972:WLO851972 WVI851972:WVK851972 B917508:D917508 IW917508:IY917508 SS917508:SU917508 ACO917508:ACQ917508 AMK917508:AMM917508 AWG917508:AWI917508 BGC917508:BGE917508 BPY917508:BQA917508 BZU917508:BZW917508 CJQ917508:CJS917508 CTM917508:CTO917508 DDI917508:DDK917508 DNE917508:DNG917508 DXA917508:DXC917508 EGW917508:EGY917508 EQS917508:EQU917508 FAO917508:FAQ917508 FKK917508:FKM917508 FUG917508:FUI917508 GEC917508:GEE917508 GNY917508:GOA917508 GXU917508:GXW917508 HHQ917508:HHS917508 HRM917508:HRO917508 IBI917508:IBK917508 ILE917508:ILG917508 IVA917508:IVC917508 JEW917508:JEY917508 JOS917508:JOU917508 JYO917508:JYQ917508 KIK917508:KIM917508 KSG917508:KSI917508 LCC917508:LCE917508 LLY917508:LMA917508 LVU917508:LVW917508 MFQ917508:MFS917508 MPM917508:MPO917508 MZI917508:MZK917508 NJE917508:NJG917508 NTA917508:NTC917508 OCW917508:OCY917508 OMS917508:OMU917508 OWO917508:OWQ917508 PGK917508:PGM917508 PQG917508:PQI917508 QAC917508:QAE917508 QJY917508:QKA917508 QTU917508:QTW917508 RDQ917508:RDS917508 RNM917508:RNO917508 RXI917508:RXK917508 SHE917508:SHG917508 SRA917508:SRC917508 TAW917508:TAY917508 TKS917508:TKU917508 TUO917508:TUQ917508 UEK917508:UEM917508 UOG917508:UOI917508 UYC917508:UYE917508 VHY917508:VIA917508 VRU917508:VRW917508 WBQ917508:WBS917508 WLM917508:WLO917508 WVI917508:WVK917508 B983044:D983044 IW983044:IY983044 SS983044:SU983044 ACO983044:ACQ983044 AMK983044:AMM983044 AWG983044:AWI983044 BGC983044:BGE983044 BPY983044:BQA983044 BZU983044:BZW983044 CJQ983044:CJS983044 CTM983044:CTO983044 DDI983044:DDK983044 DNE983044:DNG983044 DXA983044:DXC983044 EGW983044:EGY983044 EQS983044:EQU983044 FAO983044:FAQ983044 FKK983044:FKM983044 FUG983044:FUI983044 GEC983044:GEE983044 GNY983044:GOA983044 GXU983044:GXW983044 HHQ983044:HHS983044 HRM983044:HRO983044 IBI983044:IBK983044 ILE983044:ILG983044 IVA983044:IVC983044 JEW983044:JEY983044 JOS983044:JOU983044 JYO983044:JYQ983044 KIK983044:KIM983044 KSG983044:KSI983044 LCC983044:LCE983044 LLY983044:LMA983044 LVU983044:LVW983044 MFQ983044:MFS983044 MPM983044:MPO983044 MZI983044:MZK983044 NJE983044:NJG983044 NTA983044:NTC983044 OCW983044:OCY983044 OMS983044:OMU983044 OWO983044:OWQ983044 PGK983044:PGM983044 PQG983044:PQI983044 QAC983044:QAE983044 QJY983044:QKA983044 QTU983044:QTW983044 RDQ983044:RDS983044 RNM983044:RNO983044 RXI983044:RXK983044 SHE983044:SHG983044 SRA983044:SRC983044 TAW983044:TAY983044 TKS983044:TKU983044 TUO983044:TUQ983044 UEK983044:UEM983044 UOG983044:UOI983044 UYC983044:UYE983044 VHY983044:VIA983044 VRU983044:VRW983044 WBQ983044:WBS983044 WLM983044:WLO983044 WVI983044:WVK983044" xr:uid="{00000000-0002-0000-0000-000002000000}">
      <formula1>"模板,项目文件,组织文档"</formula1>
    </dataValidation>
  </dataValidation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9"/>
  <sheetViews>
    <sheetView topLeftCell="A22" zoomScale="85" zoomScaleNormal="85" workbookViewId="0">
      <selection activeCell="L3" sqref="L3"/>
    </sheetView>
  </sheetViews>
  <sheetFormatPr defaultColWidth="9" defaultRowHeight="13.5"/>
  <cols>
    <col min="1" max="1" width="2" customWidth="1"/>
    <col min="2" max="2" width="10.875" customWidth="1"/>
    <col min="3" max="3" width="12.875" bestFit="1" customWidth="1"/>
    <col min="4" max="4" width="19.75" customWidth="1"/>
    <col min="5" max="5" width="8.375" customWidth="1"/>
    <col min="6" max="8" width="5.25" customWidth="1"/>
    <col min="9" max="9" width="32.75" customWidth="1"/>
    <col min="10" max="10" width="17.125" customWidth="1"/>
    <col min="11" max="11" width="64.625" customWidth="1"/>
    <col min="12" max="12" width="30.125" customWidth="1"/>
    <col min="13" max="13" width="6.375" customWidth="1"/>
    <col min="14" max="16" width="8" customWidth="1"/>
    <col min="17" max="17" width="9.125" customWidth="1"/>
    <col min="18" max="18" width="21.625" customWidth="1"/>
    <col min="19" max="21" width="8.25" customWidth="1"/>
  </cols>
  <sheetData>
    <row r="1" spans="1:21" s="1" customFormat="1" ht="16.5">
      <c r="B1" s="211" t="s">
        <v>4197</v>
      </c>
      <c r="C1" s="215" t="s">
        <v>4860</v>
      </c>
      <c r="D1" s="211" t="s">
        <v>117</v>
      </c>
      <c r="E1" s="211" t="s">
        <v>116</v>
      </c>
      <c r="F1" s="211"/>
      <c r="G1" s="211"/>
      <c r="H1" s="211"/>
      <c r="I1" s="211" t="s">
        <v>512</v>
      </c>
      <c r="J1" s="212" t="s">
        <v>513</v>
      </c>
      <c r="K1" s="211" t="s">
        <v>514</v>
      </c>
      <c r="L1" s="211" t="s">
        <v>515</v>
      </c>
      <c r="M1" s="211" t="s">
        <v>516</v>
      </c>
      <c r="N1" s="211" t="s">
        <v>517</v>
      </c>
      <c r="O1" s="211" t="s">
        <v>518</v>
      </c>
      <c r="P1" s="211" t="s">
        <v>519</v>
      </c>
      <c r="Q1" s="213" t="s">
        <v>520</v>
      </c>
      <c r="R1" s="213" t="s">
        <v>123</v>
      </c>
      <c r="S1" s="213" t="s">
        <v>521</v>
      </c>
      <c r="T1" s="213" t="s">
        <v>522</v>
      </c>
      <c r="U1" s="213" t="s">
        <v>523</v>
      </c>
    </row>
    <row r="2" spans="1:21" s="2" customFormat="1" ht="16.5">
      <c r="A2" s="2" t="s">
        <v>4198</v>
      </c>
      <c r="B2" s="211"/>
      <c r="C2" s="199"/>
      <c r="D2" s="211"/>
      <c r="E2" s="4" t="s">
        <v>124</v>
      </c>
      <c r="F2" s="4" t="s">
        <v>125</v>
      </c>
      <c r="G2" s="4" t="s">
        <v>125</v>
      </c>
      <c r="H2" s="4" t="s">
        <v>125</v>
      </c>
      <c r="I2" s="211"/>
      <c r="J2" s="212"/>
      <c r="K2" s="211"/>
      <c r="L2" s="211"/>
      <c r="M2" s="211"/>
      <c r="N2" s="211"/>
      <c r="O2" s="211"/>
      <c r="P2" s="211"/>
      <c r="Q2" s="213"/>
      <c r="R2" s="213"/>
      <c r="S2" s="213"/>
      <c r="T2" s="213"/>
      <c r="U2" s="213"/>
    </row>
    <row r="3" spans="1:21" s="3" customFormat="1" ht="82.5">
      <c r="B3" s="5" t="str">
        <f>"快捷控制_"&amp;ROW()-2</f>
        <v>快捷控制_1</v>
      </c>
      <c r="C3" s="89" t="s">
        <v>5405</v>
      </c>
      <c r="D3" s="5" t="s">
        <v>5279</v>
      </c>
      <c r="E3" s="6" t="s">
        <v>129</v>
      </c>
      <c r="F3" s="6"/>
      <c r="G3" s="6"/>
      <c r="H3" s="6"/>
      <c r="I3" s="7" t="s">
        <v>5280</v>
      </c>
      <c r="J3" s="17" t="s">
        <v>1036</v>
      </c>
      <c r="K3" s="17" t="s">
        <v>5281</v>
      </c>
      <c r="L3" s="17" t="s">
        <v>5932</v>
      </c>
      <c r="M3" s="5" t="s">
        <v>53</v>
      </c>
      <c r="N3" s="13" t="s">
        <v>528</v>
      </c>
      <c r="O3" s="13" t="s">
        <v>529</v>
      </c>
      <c r="P3" s="5" t="s">
        <v>131</v>
      </c>
      <c r="Q3" s="18"/>
      <c r="R3" s="7"/>
      <c r="S3" s="25"/>
      <c r="T3" s="26"/>
      <c r="U3" s="5"/>
    </row>
    <row r="4" spans="1:21" s="1" customFormat="1" ht="33">
      <c r="B4" s="5" t="str">
        <f t="shared" ref="B4:B39" si="0">"快捷控制_"&amp;ROW()-2</f>
        <v>快捷控制_2</v>
      </c>
      <c r="C4" s="89" t="s">
        <v>5405</v>
      </c>
      <c r="D4" s="5" t="s">
        <v>5279</v>
      </c>
      <c r="E4" s="6" t="s">
        <v>129</v>
      </c>
      <c r="F4" s="6"/>
      <c r="G4" s="6"/>
      <c r="H4" s="6"/>
      <c r="I4" s="7" t="s">
        <v>5282</v>
      </c>
      <c r="J4" s="17" t="s">
        <v>1036</v>
      </c>
      <c r="K4" s="17" t="s">
        <v>5283</v>
      </c>
      <c r="L4" s="17" t="s">
        <v>5284</v>
      </c>
      <c r="M4" s="5" t="s">
        <v>53</v>
      </c>
      <c r="N4" s="13" t="s">
        <v>528</v>
      </c>
      <c r="O4" s="13" t="s">
        <v>529</v>
      </c>
      <c r="P4" s="5" t="s">
        <v>131</v>
      </c>
      <c r="Q4" s="18"/>
      <c r="R4" s="7"/>
      <c r="S4" s="25"/>
      <c r="T4" s="26"/>
      <c r="U4" s="5"/>
    </row>
    <row r="5" spans="1:21" s="1" customFormat="1" ht="33">
      <c r="B5" s="5" t="str">
        <f t="shared" si="0"/>
        <v>快捷控制_3</v>
      </c>
      <c r="C5" s="89" t="s">
        <v>5405</v>
      </c>
      <c r="D5" s="8" t="s">
        <v>5279</v>
      </c>
      <c r="E5" s="6" t="s">
        <v>129</v>
      </c>
      <c r="F5" s="6"/>
      <c r="G5" s="6"/>
      <c r="H5" s="6"/>
      <c r="I5" s="9" t="s">
        <v>5285</v>
      </c>
      <c r="J5" s="19" t="s">
        <v>1036</v>
      </c>
      <c r="K5" s="19" t="s">
        <v>5286</v>
      </c>
      <c r="L5" s="19" t="s">
        <v>5287</v>
      </c>
      <c r="M5" s="8" t="s">
        <v>53</v>
      </c>
      <c r="N5" s="8" t="s">
        <v>528</v>
      </c>
      <c r="O5" s="8" t="s">
        <v>529</v>
      </c>
      <c r="P5" s="8"/>
      <c r="Q5" s="20"/>
      <c r="R5" s="9"/>
      <c r="S5" s="25"/>
      <c r="T5" s="26"/>
      <c r="U5" s="5"/>
    </row>
    <row r="6" spans="1:21" s="1" customFormat="1" ht="33">
      <c r="B6" s="5" t="str">
        <f t="shared" si="0"/>
        <v>快捷控制_4</v>
      </c>
      <c r="C6" s="89" t="s">
        <v>5405</v>
      </c>
      <c r="D6" s="5" t="s">
        <v>5279</v>
      </c>
      <c r="E6" s="6" t="s">
        <v>129</v>
      </c>
      <c r="F6" s="6"/>
      <c r="G6" s="6"/>
      <c r="H6" s="6"/>
      <c r="I6" s="7" t="s">
        <v>5288</v>
      </c>
      <c r="J6" s="17" t="s">
        <v>1036</v>
      </c>
      <c r="K6" s="17" t="s">
        <v>5289</v>
      </c>
      <c r="L6" s="17" t="s">
        <v>5290</v>
      </c>
      <c r="M6" s="5" t="s">
        <v>53</v>
      </c>
      <c r="N6" s="13" t="s">
        <v>528</v>
      </c>
      <c r="O6" s="13" t="s">
        <v>529</v>
      </c>
      <c r="P6" s="5" t="s">
        <v>131</v>
      </c>
      <c r="Q6" s="18"/>
      <c r="R6" s="7"/>
      <c r="S6" s="25"/>
      <c r="T6" s="26"/>
      <c r="U6" s="5"/>
    </row>
    <row r="7" spans="1:21" s="1" customFormat="1" ht="33">
      <c r="B7" s="5" t="str">
        <f t="shared" si="0"/>
        <v>快捷控制_5</v>
      </c>
      <c r="C7" s="89" t="s">
        <v>5405</v>
      </c>
      <c r="D7" s="5" t="s">
        <v>5279</v>
      </c>
      <c r="E7" s="6" t="s">
        <v>129</v>
      </c>
      <c r="F7" s="6"/>
      <c r="G7" s="6"/>
      <c r="H7" s="6"/>
      <c r="I7" s="7" t="s">
        <v>5291</v>
      </c>
      <c r="J7" s="17" t="s">
        <v>1036</v>
      </c>
      <c r="K7" s="17" t="s">
        <v>5292</v>
      </c>
      <c r="L7" s="17" t="s">
        <v>5293</v>
      </c>
      <c r="M7" s="5" t="s">
        <v>53</v>
      </c>
      <c r="N7" s="13" t="s">
        <v>528</v>
      </c>
      <c r="O7" s="13" t="s">
        <v>529</v>
      </c>
      <c r="P7" s="5" t="s">
        <v>131</v>
      </c>
      <c r="Q7" s="18"/>
      <c r="R7" s="7"/>
      <c r="S7" s="25"/>
      <c r="T7" s="26"/>
      <c r="U7" s="5"/>
    </row>
    <row r="8" spans="1:21" s="1" customFormat="1" ht="49.5">
      <c r="B8" s="5" t="str">
        <f t="shared" si="0"/>
        <v>快捷控制_6</v>
      </c>
      <c r="C8" s="89" t="s">
        <v>5405</v>
      </c>
      <c r="D8" s="5" t="s">
        <v>5279</v>
      </c>
      <c r="E8" s="6" t="s">
        <v>129</v>
      </c>
      <c r="F8" s="6"/>
      <c r="G8" s="6"/>
      <c r="H8" s="6"/>
      <c r="I8" s="7" t="s">
        <v>5294</v>
      </c>
      <c r="J8" s="17" t="s">
        <v>5295</v>
      </c>
      <c r="K8" s="17" t="s">
        <v>5296</v>
      </c>
      <c r="L8" s="21" t="s">
        <v>5297</v>
      </c>
      <c r="M8" s="5" t="s">
        <v>53</v>
      </c>
      <c r="N8" s="13" t="s">
        <v>528</v>
      </c>
      <c r="O8" s="13" t="s">
        <v>529</v>
      </c>
      <c r="P8" s="5" t="s">
        <v>131</v>
      </c>
      <c r="Q8" s="18"/>
      <c r="R8" s="7"/>
      <c r="S8" s="25"/>
      <c r="T8" s="26"/>
      <c r="U8" s="5"/>
    </row>
    <row r="9" spans="1:21" s="1" customFormat="1" ht="49.5">
      <c r="B9" s="5" t="str">
        <f t="shared" si="0"/>
        <v>快捷控制_7</v>
      </c>
      <c r="C9" s="89" t="s">
        <v>5405</v>
      </c>
      <c r="D9" s="5" t="s">
        <v>5279</v>
      </c>
      <c r="E9" s="6" t="s">
        <v>129</v>
      </c>
      <c r="F9" s="6"/>
      <c r="G9" s="6"/>
      <c r="H9" s="6"/>
      <c r="I9" s="7" t="s">
        <v>5298</v>
      </c>
      <c r="J9" s="17" t="s">
        <v>1036</v>
      </c>
      <c r="K9" s="17" t="s">
        <v>5299</v>
      </c>
      <c r="L9" s="17" t="s">
        <v>5300</v>
      </c>
      <c r="M9" s="5" t="s">
        <v>53</v>
      </c>
      <c r="N9" s="13" t="s">
        <v>528</v>
      </c>
      <c r="O9" s="13" t="s">
        <v>529</v>
      </c>
      <c r="P9" s="5" t="s">
        <v>131</v>
      </c>
      <c r="Q9" s="18"/>
      <c r="R9" s="7"/>
      <c r="S9" s="25"/>
      <c r="T9" s="26"/>
      <c r="U9" s="5"/>
    </row>
    <row r="10" spans="1:21" s="1" customFormat="1" ht="49.5">
      <c r="B10" s="5" t="str">
        <f t="shared" si="0"/>
        <v>快捷控制_8</v>
      </c>
      <c r="C10" s="89" t="s">
        <v>5405</v>
      </c>
      <c r="D10" s="5" t="s">
        <v>5279</v>
      </c>
      <c r="E10" s="6" t="s">
        <v>129</v>
      </c>
      <c r="F10" s="6"/>
      <c r="G10" s="6"/>
      <c r="H10" s="6"/>
      <c r="I10" s="7" t="s">
        <v>5301</v>
      </c>
      <c r="J10" s="17" t="s">
        <v>1036</v>
      </c>
      <c r="K10" s="17" t="s">
        <v>5302</v>
      </c>
      <c r="L10" s="17" t="s">
        <v>5303</v>
      </c>
      <c r="M10" s="5" t="s">
        <v>53</v>
      </c>
      <c r="N10" s="13" t="s">
        <v>528</v>
      </c>
      <c r="O10" s="13" t="s">
        <v>529</v>
      </c>
      <c r="P10" s="5" t="s">
        <v>131</v>
      </c>
      <c r="Q10" s="18"/>
      <c r="R10" s="7"/>
      <c r="S10" s="25"/>
      <c r="T10" s="26"/>
      <c r="U10" s="5"/>
    </row>
    <row r="11" spans="1:21" s="1" customFormat="1" ht="49.5">
      <c r="B11" s="5" t="str">
        <f t="shared" si="0"/>
        <v>快捷控制_9</v>
      </c>
      <c r="C11" s="89" t="s">
        <v>5405</v>
      </c>
      <c r="D11" s="5" t="s">
        <v>5279</v>
      </c>
      <c r="E11" s="6" t="s">
        <v>129</v>
      </c>
      <c r="F11" s="6"/>
      <c r="G11" s="6"/>
      <c r="H11" s="6"/>
      <c r="I11" s="7" t="s">
        <v>5304</v>
      </c>
      <c r="J11" s="17" t="s">
        <v>1036</v>
      </c>
      <c r="K11" s="17" t="s">
        <v>5302</v>
      </c>
      <c r="L11" s="17" t="s">
        <v>5305</v>
      </c>
      <c r="M11" s="5" t="s">
        <v>53</v>
      </c>
      <c r="N11" s="13" t="s">
        <v>528</v>
      </c>
      <c r="O11" s="13" t="s">
        <v>529</v>
      </c>
      <c r="P11" s="5" t="s">
        <v>131</v>
      </c>
      <c r="Q11" s="18"/>
      <c r="R11" s="7"/>
      <c r="S11" s="25"/>
      <c r="T11" s="26"/>
      <c r="U11" s="5"/>
    </row>
    <row r="12" spans="1:21" s="1" customFormat="1" ht="49.5">
      <c r="B12" s="5" t="str">
        <f t="shared" si="0"/>
        <v>快捷控制_10</v>
      </c>
      <c r="C12" s="89" t="s">
        <v>5405</v>
      </c>
      <c r="D12" s="5" t="s">
        <v>5279</v>
      </c>
      <c r="E12" s="6" t="s">
        <v>129</v>
      </c>
      <c r="F12" s="6"/>
      <c r="G12" s="6"/>
      <c r="H12" s="6"/>
      <c r="I12" s="7" t="s">
        <v>5306</v>
      </c>
      <c r="J12" s="17" t="s">
        <v>1036</v>
      </c>
      <c r="K12" s="17" t="s">
        <v>5302</v>
      </c>
      <c r="L12" s="17" t="s">
        <v>5307</v>
      </c>
      <c r="M12" s="5" t="s">
        <v>53</v>
      </c>
      <c r="N12" s="13" t="s">
        <v>528</v>
      </c>
      <c r="O12" s="13" t="s">
        <v>529</v>
      </c>
      <c r="P12" s="5" t="s">
        <v>131</v>
      </c>
      <c r="Q12" s="18"/>
      <c r="R12" s="7"/>
      <c r="S12" s="25"/>
      <c r="T12" s="26"/>
      <c r="U12" s="5"/>
    </row>
    <row r="13" spans="1:21" s="1" customFormat="1" ht="49.5">
      <c r="B13" s="5" t="str">
        <f t="shared" si="0"/>
        <v>快捷控制_11</v>
      </c>
      <c r="C13" s="89" t="s">
        <v>5405</v>
      </c>
      <c r="D13" s="5" t="s">
        <v>5279</v>
      </c>
      <c r="E13" s="6" t="s">
        <v>129</v>
      </c>
      <c r="F13" s="6"/>
      <c r="G13" s="6"/>
      <c r="H13" s="6"/>
      <c r="I13" s="7" t="s">
        <v>5308</v>
      </c>
      <c r="J13" s="17" t="s">
        <v>1036</v>
      </c>
      <c r="K13" s="17" t="s">
        <v>5302</v>
      </c>
      <c r="L13" s="17" t="s">
        <v>5309</v>
      </c>
      <c r="M13" s="5" t="s">
        <v>53</v>
      </c>
      <c r="N13" s="13" t="s">
        <v>528</v>
      </c>
      <c r="O13" s="13" t="s">
        <v>529</v>
      </c>
      <c r="P13" s="5" t="s">
        <v>131</v>
      </c>
      <c r="Q13" s="18"/>
      <c r="R13" s="7"/>
      <c r="S13" s="25"/>
      <c r="T13" s="26"/>
      <c r="U13" s="5"/>
    </row>
    <row r="14" spans="1:21" s="1" customFormat="1" ht="66">
      <c r="B14" s="5" t="str">
        <f t="shared" si="0"/>
        <v>快捷控制_12</v>
      </c>
      <c r="C14" s="89" t="s">
        <v>5405</v>
      </c>
      <c r="D14" s="10" t="s">
        <v>5279</v>
      </c>
      <c r="E14" s="6" t="s">
        <v>129</v>
      </c>
      <c r="F14" s="11"/>
      <c r="G14" s="11"/>
      <c r="H14" s="11"/>
      <c r="I14" s="12" t="s">
        <v>5310</v>
      </c>
      <c r="J14" s="22" t="s">
        <v>1036</v>
      </c>
      <c r="K14" s="22" t="s">
        <v>5311</v>
      </c>
      <c r="L14" s="22" t="s">
        <v>5312</v>
      </c>
      <c r="M14" s="10" t="s">
        <v>59</v>
      </c>
      <c r="N14" s="10" t="s">
        <v>528</v>
      </c>
      <c r="O14" s="10" t="s">
        <v>529</v>
      </c>
      <c r="P14" s="10" t="s">
        <v>131</v>
      </c>
      <c r="Q14" s="23"/>
      <c r="R14" s="12" t="s">
        <v>5313</v>
      </c>
      <c r="S14" s="25"/>
      <c r="T14" s="26"/>
      <c r="U14" s="5"/>
    </row>
    <row r="15" spans="1:21" s="1" customFormat="1" ht="49.5">
      <c r="B15" s="5" t="str">
        <f t="shared" si="0"/>
        <v>快捷控制_13</v>
      </c>
      <c r="C15" s="89" t="s">
        <v>5405</v>
      </c>
      <c r="D15" s="13" t="s">
        <v>5279</v>
      </c>
      <c r="E15" s="6" t="s">
        <v>129</v>
      </c>
      <c r="F15" s="6"/>
      <c r="G15" s="6"/>
      <c r="H15" s="6"/>
      <c r="I15" s="14" t="s">
        <v>5314</v>
      </c>
      <c r="J15" s="17" t="s">
        <v>1036</v>
      </c>
      <c r="K15" s="21" t="s">
        <v>5315</v>
      </c>
      <c r="L15" s="21" t="s">
        <v>5316</v>
      </c>
      <c r="M15" s="5" t="s">
        <v>55</v>
      </c>
      <c r="N15" s="13" t="s">
        <v>528</v>
      </c>
      <c r="O15" s="13" t="s">
        <v>529</v>
      </c>
      <c r="P15" s="13" t="s">
        <v>131</v>
      </c>
      <c r="Q15" s="21"/>
      <c r="R15" s="14"/>
      <c r="S15" s="25"/>
      <c r="T15" s="26"/>
      <c r="U15" s="5"/>
    </row>
    <row r="16" spans="1:21" s="1" customFormat="1" ht="33">
      <c r="B16" s="5" t="str">
        <f t="shared" si="0"/>
        <v>快捷控制_14</v>
      </c>
      <c r="C16" s="89" t="s">
        <v>5405</v>
      </c>
      <c r="D16" s="13" t="s">
        <v>5279</v>
      </c>
      <c r="E16" s="6" t="s">
        <v>129</v>
      </c>
      <c r="F16" s="6"/>
      <c r="G16" s="6"/>
      <c r="H16" s="6"/>
      <c r="I16" s="14" t="s">
        <v>5317</v>
      </c>
      <c r="J16" s="17" t="s">
        <v>1036</v>
      </c>
      <c r="K16" s="21" t="s">
        <v>5318</v>
      </c>
      <c r="L16" s="21" t="s">
        <v>5319</v>
      </c>
      <c r="M16" s="5" t="s">
        <v>55</v>
      </c>
      <c r="N16" s="13" t="s">
        <v>528</v>
      </c>
      <c r="O16" s="13" t="s">
        <v>529</v>
      </c>
      <c r="P16" s="13" t="s">
        <v>131</v>
      </c>
      <c r="Q16" s="21"/>
      <c r="R16" s="14"/>
      <c r="S16" s="25"/>
      <c r="T16" s="26"/>
      <c r="U16" s="5"/>
    </row>
    <row r="17" spans="2:21" s="1" customFormat="1" ht="66">
      <c r="B17" s="5" t="str">
        <f t="shared" si="0"/>
        <v>快捷控制_15</v>
      </c>
      <c r="C17" s="89" t="s">
        <v>5405</v>
      </c>
      <c r="D17" s="13" t="s">
        <v>5279</v>
      </c>
      <c r="E17" s="6" t="s">
        <v>129</v>
      </c>
      <c r="F17" s="6"/>
      <c r="G17" s="6"/>
      <c r="H17" s="6"/>
      <c r="I17" s="14" t="s">
        <v>5320</v>
      </c>
      <c r="J17" s="17" t="s">
        <v>1036</v>
      </c>
      <c r="K17" s="21" t="s">
        <v>5321</v>
      </c>
      <c r="L17" s="21" t="s">
        <v>5322</v>
      </c>
      <c r="M17" s="5" t="s">
        <v>55</v>
      </c>
      <c r="N17" s="13" t="s">
        <v>528</v>
      </c>
      <c r="O17" s="13" t="s">
        <v>529</v>
      </c>
      <c r="P17" s="13" t="s">
        <v>131</v>
      </c>
      <c r="Q17" s="21"/>
      <c r="R17" s="14"/>
      <c r="S17" s="25"/>
      <c r="T17" s="26"/>
      <c r="U17" s="5"/>
    </row>
    <row r="18" spans="2:21" s="1" customFormat="1" ht="33">
      <c r="B18" s="5" t="str">
        <f t="shared" si="0"/>
        <v>快捷控制_16</v>
      </c>
      <c r="C18" s="89" t="s">
        <v>5405</v>
      </c>
      <c r="D18" s="13" t="s">
        <v>5279</v>
      </c>
      <c r="E18" s="6" t="s">
        <v>129</v>
      </c>
      <c r="F18" s="6"/>
      <c r="G18" s="6"/>
      <c r="H18" s="6"/>
      <c r="I18" s="14" t="s">
        <v>5323</v>
      </c>
      <c r="J18" s="17" t="s">
        <v>1036</v>
      </c>
      <c r="K18" s="21" t="s">
        <v>5318</v>
      </c>
      <c r="L18" s="21" t="s">
        <v>5319</v>
      </c>
      <c r="M18" s="5" t="s">
        <v>55</v>
      </c>
      <c r="N18" s="13" t="s">
        <v>528</v>
      </c>
      <c r="O18" s="13" t="s">
        <v>529</v>
      </c>
      <c r="P18" s="13" t="s">
        <v>131</v>
      </c>
      <c r="Q18" s="21"/>
      <c r="R18" s="14"/>
      <c r="S18" s="25"/>
      <c r="T18" s="26"/>
      <c r="U18" s="5"/>
    </row>
    <row r="19" spans="2:21" s="1" customFormat="1" ht="66">
      <c r="B19" s="5" t="str">
        <f t="shared" si="0"/>
        <v>快捷控制_17</v>
      </c>
      <c r="C19" s="89" t="s">
        <v>5405</v>
      </c>
      <c r="D19" s="13" t="s">
        <v>5279</v>
      </c>
      <c r="E19" s="6" t="s">
        <v>129</v>
      </c>
      <c r="F19" s="6"/>
      <c r="G19" s="6"/>
      <c r="H19" s="6"/>
      <c r="I19" s="14" t="s">
        <v>5324</v>
      </c>
      <c r="J19" s="17" t="s">
        <v>1036</v>
      </c>
      <c r="K19" s="21" t="s">
        <v>5325</v>
      </c>
      <c r="L19" s="21" t="s">
        <v>5326</v>
      </c>
      <c r="M19" s="5" t="s">
        <v>55</v>
      </c>
      <c r="N19" s="13" t="s">
        <v>528</v>
      </c>
      <c r="O19" s="13" t="s">
        <v>529</v>
      </c>
      <c r="P19" s="13" t="s">
        <v>131</v>
      </c>
      <c r="Q19" s="21"/>
      <c r="R19" s="14"/>
      <c r="S19" s="25"/>
      <c r="T19" s="26"/>
      <c r="U19" s="5"/>
    </row>
    <row r="20" spans="2:21" s="1" customFormat="1" ht="33">
      <c r="B20" s="5" t="str">
        <f t="shared" si="0"/>
        <v>快捷控制_18</v>
      </c>
      <c r="C20" s="89" t="s">
        <v>5405</v>
      </c>
      <c r="D20" s="13" t="s">
        <v>5279</v>
      </c>
      <c r="E20" s="6" t="s">
        <v>129</v>
      </c>
      <c r="F20" s="6"/>
      <c r="G20" s="6"/>
      <c r="H20" s="6"/>
      <c r="I20" s="14" t="s">
        <v>5327</v>
      </c>
      <c r="J20" s="17" t="s">
        <v>1036</v>
      </c>
      <c r="K20" s="21" t="s">
        <v>5318</v>
      </c>
      <c r="L20" s="21" t="s">
        <v>5319</v>
      </c>
      <c r="M20" s="5" t="s">
        <v>55</v>
      </c>
      <c r="N20" s="13" t="s">
        <v>528</v>
      </c>
      <c r="O20" s="13" t="s">
        <v>529</v>
      </c>
      <c r="P20" s="13" t="s">
        <v>131</v>
      </c>
      <c r="Q20" s="21"/>
      <c r="R20" s="14"/>
      <c r="S20" s="25"/>
      <c r="T20" s="26"/>
      <c r="U20" s="5"/>
    </row>
    <row r="21" spans="2:21" s="1" customFormat="1" ht="49.5">
      <c r="B21" s="5" t="str">
        <f t="shared" si="0"/>
        <v>快捷控制_19</v>
      </c>
      <c r="C21" s="89" t="s">
        <v>5405</v>
      </c>
      <c r="D21" s="13" t="s">
        <v>5279</v>
      </c>
      <c r="E21" s="6" t="s">
        <v>129</v>
      </c>
      <c r="F21" s="6"/>
      <c r="G21" s="6"/>
      <c r="H21" s="6"/>
      <c r="I21" s="14" t="s">
        <v>5328</v>
      </c>
      <c r="J21" s="17" t="s">
        <v>1036</v>
      </c>
      <c r="K21" s="21" t="s">
        <v>5329</v>
      </c>
      <c r="L21" s="21" t="s">
        <v>5330</v>
      </c>
      <c r="M21" s="5" t="s">
        <v>55</v>
      </c>
      <c r="N21" s="13" t="s">
        <v>528</v>
      </c>
      <c r="O21" s="13" t="s">
        <v>529</v>
      </c>
      <c r="P21" s="13" t="s">
        <v>131</v>
      </c>
      <c r="Q21" s="21"/>
      <c r="R21" s="14"/>
      <c r="S21" s="25"/>
      <c r="T21" s="26"/>
      <c r="U21" s="5"/>
    </row>
    <row r="22" spans="2:21" s="1" customFormat="1" ht="33">
      <c r="B22" s="5" t="str">
        <f t="shared" si="0"/>
        <v>快捷控制_20</v>
      </c>
      <c r="C22" s="89" t="s">
        <v>5405</v>
      </c>
      <c r="D22" s="13" t="s">
        <v>5279</v>
      </c>
      <c r="E22" s="6" t="s">
        <v>129</v>
      </c>
      <c r="F22" s="6"/>
      <c r="G22" s="6"/>
      <c r="H22" s="6"/>
      <c r="I22" s="14" t="s">
        <v>5331</v>
      </c>
      <c r="J22" s="17" t="s">
        <v>1036</v>
      </c>
      <c r="K22" s="21" t="s">
        <v>5318</v>
      </c>
      <c r="L22" s="21" t="s">
        <v>5319</v>
      </c>
      <c r="M22" s="5" t="s">
        <v>55</v>
      </c>
      <c r="N22" s="13" t="s">
        <v>528</v>
      </c>
      <c r="O22" s="13" t="s">
        <v>529</v>
      </c>
      <c r="P22" s="13" t="s">
        <v>131</v>
      </c>
      <c r="Q22" s="21"/>
      <c r="R22" s="14"/>
      <c r="S22" s="25"/>
      <c r="T22" s="26"/>
      <c r="U22" s="5"/>
    </row>
    <row r="23" spans="2:21" s="1" customFormat="1" ht="49.5">
      <c r="B23" s="5" t="str">
        <f t="shared" si="0"/>
        <v>快捷控制_21</v>
      </c>
      <c r="C23" s="89" t="s">
        <v>5405</v>
      </c>
      <c r="D23" s="13" t="s">
        <v>5279</v>
      </c>
      <c r="E23" s="6" t="s">
        <v>129</v>
      </c>
      <c r="F23" s="6"/>
      <c r="G23" s="6"/>
      <c r="H23" s="6"/>
      <c r="I23" s="14" t="s">
        <v>5332</v>
      </c>
      <c r="J23" s="17" t="s">
        <v>1036</v>
      </c>
      <c r="K23" s="21" t="s">
        <v>5333</v>
      </c>
      <c r="L23" s="21" t="s">
        <v>5334</v>
      </c>
      <c r="M23" s="5" t="s">
        <v>55</v>
      </c>
      <c r="N23" s="13" t="s">
        <v>528</v>
      </c>
      <c r="O23" s="13" t="s">
        <v>529</v>
      </c>
      <c r="P23" s="13" t="s">
        <v>131</v>
      </c>
      <c r="Q23" s="21"/>
      <c r="R23" s="14"/>
      <c r="S23" s="25"/>
      <c r="T23" s="26"/>
      <c r="U23" s="5"/>
    </row>
    <row r="24" spans="2:21" s="1" customFormat="1" ht="33">
      <c r="B24" s="5" t="str">
        <f t="shared" si="0"/>
        <v>快捷控制_22</v>
      </c>
      <c r="C24" s="89" t="s">
        <v>5405</v>
      </c>
      <c r="D24" s="13" t="s">
        <v>5279</v>
      </c>
      <c r="E24" s="6" t="s">
        <v>129</v>
      </c>
      <c r="F24" s="6"/>
      <c r="G24" s="6"/>
      <c r="H24" s="6"/>
      <c r="I24" s="14" t="s">
        <v>5335</v>
      </c>
      <c r="J24" s="17" t="s">
        <v>1036</v>
      </c>
      <c r="K24" s="21" t="s">
        <v>5318</v>
      </c>
      <c r="L24" s="21" t="s">
        <v>5319</v>
      </c>
      <c r="M24" s="5" t="s">
        <v>55</v>
      </c>
      <c r="N24" s="13" t="s">
        <v>528</v>
      </c>
      <c r="O24" s="13" t="s">
        <v>529</v>
      </c>
      <c r="P24" s="13" t="s">
        <v>131</v>
      </c>
      <c r="Q24" s="21"/>
      <c r="R24" s="14"/>
      <c r="S24" s="25"/>
      <c r="T24" s="26"/>
      <c r="U24" s="5"/>
    </row>
    <row r="25" spans="2:21" s="1" customFormat="1" ht="33">
      <c r="B25" s="5" t="str">
        <f t="shared" si="0"/>
        <v>快捷控制_23</v>
      </c>
      <c r="C25" s="89" t="s">
        <v>5405</v>
      </c>
      <c r="D25" s="13" t="s">
        <v>5279</v>
      </c>
      <c r="E25" s="6" t="s">
        <v>129</v>
      </c>
      <c r="F25" s="6"/>
      <c r="G25" s="6"/>
      <c r="H25" s="6"/>
      <c r="I25" s="14" t="s">
        <v>5336</v>
      </c>
      <c r="J25" s="17" t="s">
        <v>1036</v>
      </c>
      <c r="K25" s="21" t="s">
        <v>5337</v>
      </c>
      <c r="L25" s="21" t="s">
        <v>5338</v>
      </c>
      <c r="M25" s="5" t="s">
        <v>55</v>
      </c>
      <c r="N25" s="13" t="s">
        <v>528</v>
      </c>
      <c r="O25" s="13" t="s">
        <v>529</v>
      </c>
      <c r="P25" s="13" t="s">
        <v>131</v>
      </c>
      <c r="Q25" s="21"/>
      <c r="R25" s="14"/>
      <c r="S25" s="25"/>
      <c r="T25" s="26"/>
      <c r="U25" s="5"/>
    </row>
    <row r="26" spans="2:21" s="1" customFormat="1" ht="33">
      <c r="B26" s="5" t="str">
        <f t="shared" si="0"/>
        <v>快捷控制_24</v>
      </c>
      <c r="C26" s="89" t="s">
        <v>5405</v>
      </c>
      <c r="D26" s="15" t="s">
        <v>5279</v>
      </c>
      <c r="E26" s="6" t="s">
        <v>129</v>
      </c>
      <c r="F26" s="6"/>
      <c r="G26" s="6"/>
      <c r="H26" s="6"/>
      <c r="I26" s="16" t="s">
        <v>5339</v>
      </c>
      <c r="J26" s="17" t="s">
        <v>1036</v>
      </c>
      <c r="K26" s="24" t="s">
        <v>5340</v>
      </c>
      <c r="L26" s="21" t="s">
        <v>5319</v>
      </c>
      <c r="M26" s="5" t="s">
        <v>55</v>
      </c>
      <c r="N26" s="15" t="s">
        <v>528</v>
      </c>
      <c r="O26" s="15" t="s">
        <v>529</v>
      </c>
      <c r="P26" s="13" t="s">
        <v>131</v>
      </c>
      <c r="Q26" s="24"/>
      <c r="R26" s="16"/>
      <c r="S26" s="25"/>
      <c r="T26" s="26"/>
      <c r="U26" s="5"/>
    </row>
    <row r="27" spans="2:21" s="1" customFormat="1" ht="33">
      <c r="B27" s="5" t="str">
        <f t="shared" si="0"/>
        <v>快捷控制_25</v>
      </c>
      <c r="C27" s="89" t="s">
        <v>5405</v>
      </c>
      <c r="D27" s="13" t="s">
        <v>5279</v>
      </c>
      <c r="E27" s="6" t="s">
        <v>129</v>
      </c>
      <c r="F27" s="6"/>
      <c r="G27" s="6"/>
      <c r="H27" s="6"/>
      <c r="I27" s="14" t="s">
        <v>5341</v>
      </c>
      <c r="J27" s="17" t="s">
        <v>1036</v>
      </c>
      <c r="K27" s="21" t="s">
        <v>5342</v>
      </c>
      <c r="L27" s="21" t="s">
        <v>5319</v>
      </c>
      <c r="M27" s="5" t="s">
        <v>55</v>
      </c>
      <c r="N27" s="13" t="s">
        <v>528</v>
      </c>
      <c r="O27" s="13" t="s">
        <v>529</v>
      </c>
      <c r="P27" s="13" t="s">
        <v>131</v>
      </c>
      <c r="Q27" s="21"/>
      <c r="R27" s="14"/>
      <c r="S27" s="25"/>
      <c r="T27" s="26"/>
      <c r="U27" s="5"/>
    </row>
    <row r="28" spans="2:21" s="1" customFormat="1" ht="33">
      <c r="B28" s="5" t="str">
        <f t="shared" si="0"/>
        <v>快捷控制_26</v>
      </c>
      <c r="C28" s="89" t="s">
        <v>5405</v>
      </c>
      <c r="D28" s="5" t="s">
        <v>5343</v>
      </c>
      <c r="E28" s="6" t="s">
        <v>129</v>
      </c>
      <c r="F28" s="6"/>
      <c r="G28" s="6"/>
      <c r="H28" s="6"/>
      <c r="I28" s="7" t="s">
        <v>5344</v>
      </c>
      <c r="J28" s="17" t="s">
        <v>525</v>
      </c>
      <c r="K28" s="17" t="s">
        <v>5345</v>
      </c>
      <c r="L28" s="17" t="s">
        <v>5346</v>
      </c>
      <c r="M28" s="5" t="s">
        <v>53</v>
      </c>
      <c r="N28" s="13" t="s">
        <v>528</v>
      </c>
      <c r="O28" s="13" t="s">
        <v>529</v>
      </c>
      <c r="P28" s="5" t="s">
        <v>131</v>
      </c>
      <c r="Q28" s="18"/>
      <c r="R28" s="7"/>
      <c r="S28" s="25"/>
      <c r="T28" s="26"/>
      <c r="U28" s="5"/>
    </row>
    <row r="29" spans="2:21" s="1" customFormat="1" ht="33">
      <c r="B29" s="5" t="str">
        <f t="shared" si="0"/>
        <v>快捷控制_27</v>
      </c>
      <c r="C29" s="89" t="s">
        <v>5405</v>
      </c>
      <c r="D29" s="5" t="s">
        <v>5343</v>
      </c>
      <c r="E29" s="6" t="s">
        <v>129</v>
      </c>
      <c r="F29" s="6"/>
      <c r="G29" s="6"/>
      <c r="H29" s="6"/>
      <c r="I29" s="7" t="s">
        <v>5347</v>
      </c>
      <c r="J29" s="17" t="s">
        <v>525</v>
      </c>
      <c r="K29" s="17" t="s">
        <v>5348</v>
      </c>
      <c r="L29" s="17" t="s">
        <v>5349</v>
      </c>
      <c r="M29" s="5" t="s">
        <v>53</v>
      </c>
      <c r="N29" s="13" t="s">
        <v>528</v>
      </c>
      <c r="O29" s="13" t="s">
        <v>529</v>
      </c>
      <c r="P29" s="5" t="s">
        <v>131</v>
      </c>
      <c r="Q29" s="18"/>
      <c r="R29" s="7"/>
      <c r="S29" s="25"/>
      <c r="T29" s="26"/>
      <c r="U29" s="5"/>
    </row>
    <row r="30" spans="2:21" s="1" customFormat="1" ht="33">
      <c r="B30" s="5" t="str">
        <f t="shared" si="0"/>
        <v>快捷控制_28</v>
      </c>
      <c r="C30" s="89" t="s">
        <v>5405</v>
      </c>
      <c r="D30" s="13" t="s">
        <v>5350</v>
      </c>
      <c r="E30" s="6" t="s">
        <v>129</v>
      </c>
      <c r="F30" s="6"/>
      <c r="G30" s="6"/>
      <c r="H30" s="6"/>
      <c r="I30" s="14" t="s">
        <v>5351</v>
      </c>
      <c r="J30" s="14" t="s">
        <v>525</v>
      </c>
      <c r="K30" s="14" t="s">
        <v>5352</v>
      </c>
      <c r="L30" s="14" t="s">
        <v>5353</v>
      </c>
      <c r="M30" s="5" t="s">
        <v>53</v>
      </c>
      <c r="N30" s="13" t="s">
        <v>528</v>
      </c>
      <c r="O30" s="13" t="s">
        <v>529</v>
      </c>
      <c r="P30" s="5" t="s">
        <v>131</v>
      </c>
      <c r="Q30" s="18"/>
      <c r="R30" s="14"/>
      <c r="S30" s="25"/>
      <c r="T30" s="26"/>
      <c r="U30" s="5"/>
    </row>
    <row r="31" spans="2:21" s="1" customFormat="1" ht="33">
      <c r="B31" s="5" t="str">
        <f t="shared" si="0"/>
        <v>快捷控制_29</v>
      </c>
      <c r="C31" s="89" t="s">
        <v>5405</v>
      </c>
      <c r="D31" s="13" t="s">
        <v>5350</v>
      </c>
      <c r="E31" s="6" t="s">
        <v>129</v>
      </c>
      <c r="F31" s="6"/>
      <c r="G31" s="6"/>
      <c r="H31" s="6"/>
      <c r="I31" s="14" t="s">
        <v>5354</v>
      </c>
      <c r="J31" s="14" t="s">
        <v>525</v>
      </c>
      <c r="K31" s="14" t="s">
        <v>5355</v>
      </c>
      <c r="L31" s="14" t="s">
        <v>5356</v>
      </c>
      <c r="M31" s="5" t="s">
        <v>53</v>
      </c>
      <c r="N31" s="13" t="s">
        <v>528</v>
      </c>
      <c r="O31" s="13" t="s">
        <v>529</v>
      </c>
      <c r="P31" s="5" t="s">
        <v>131</v>
      </c>
      <c r="Q31" s="18"/>
      <c r="R31" s="14"/>
      <c r="S31" s="25"/>
      <c r="T31" s="26"/>
      <c r="U31" s="5"/>
    </row>
    <row r="32" spans="2:21" s="1" customFormat="1" ht="33">
      <c r="B32" s="5" t="str">
        <f t="shared" si="0"/>
        <v>快捷控制_30</v>
      </c>
      <c r="C32" s="89" t="s">
        <v>5405</v>
      </c>
      <c r="D32" s="13" t="s">
        <v>5357</v>
      </c>
      <c r="E32" s="6" t="s">
        <v>129</v>
      </c>
      <c r="F32" s="6"/>
      <c r="G32" s="6"/>
      <c r="H32" s="6"/>
      <c r="I32" s="14" t="s">
        <v>5358</v>
      </c>
      <c r="J32" s="14" t="s">
        <v>525</v>
      </c>
      <c r="K32" s="14" t="s">
        <v>5359</v>
      </c>
      <c r="L32" s="14" t="s">
        <v>5360</v>
      </c>
      <c r="M32" s="5" t="s">
        <v>53</v>
      </c>
      <c r="N32" s="13" t="s">
        <v>528</v>
      </c>
      <c r="O32" s="13" t="s">
        <v>529</v>
      </c>
      <c r="P32" s="5" t="s">
        <v>131</v>
      </c>
      <c r="Q32" s="18"/>
      <c r="R32" s="14"/>
      <c r="S32" s="25"/>
      <c r="T32" s="26"/>
      <c r="U32" s="5"/>
    </row>
    <row r="33" spans="2:21" s="1" customFormat="1" ht="33">
      <c r="B33" s="5" t="str">
        <f t="shared" si="0"/>
        <v>快捷控制_31</v>
      </c>
      <c r="C33" s="89" t="s">
        <v>5405</v>
      </c>
      <c r="D33" s="13" t="s">
        <v>5357</v>
      </c>
      <c r="E33" s="6" t="s">
        <v>129</v>
      </c>
      <c r="F33" s="6"/>
      <c r="G33" s="6"/>
      <c r="H33" s="6"/>
      <c r="I33" s="14" t="s">
        <v>5361</v>
      </c>
      <c r="J33" s="14" t="s">
        <v>525</v>
      </c>
      <c r="K33" s="14" t="s">
        <v>5362</v>
      </c>
      <c r="L33" s="14" t="s">
        <v>5356</v>
      </c>
      <c r="M33" s="5" t="s">
        <v>53</v>
      </c>
      <c r="N33" s="13" t="s">
        <v>528</v>
      </c>
      <c r="O33" s="13" t="s">
        <v>529</v>
      </c>
      <c r="P33" s="5" t="s">
        <v>131</v>
      </c>
      <c r="Q33" s="18"/>
      <c r="R33" s="14"/>
      <c r="S33" s="25"/>
      <c r="T33" s="26"/>
      <c r="U33" s="5"/>
    </row>
    <row r="34" spans="2:21" s="1" customFormat="1" ht="33">
      <c r="B34" s="5" t="str">
        <f t="shared" si="0"/>
        <v>快捷控制_32</v>
      </c>
      <c r="C34" s="89" t="s">
        <v>5405</v>
      </c>
      <c r="D34" s="13" t="s">
        <v>5363</v>
      </c>
      <c r="E34" s="6" t="s">
        <v>129</v>
      </c>
      <c r="F34" s="6"/>
      <c r="G34" s="6"/>
      <c r="H34" s="6"/>
      <c r="I34" s="14" t="s">
        <v>5364</v>
      </c>
      <c r="J34" s="14" t="s">
        <v>525</v>
      </c>
      <c r="K34" s="14" t="s">
        <v>5365</v>
      </c>
      <c r="L34" s="14" t="s">
        <v>5366</v>
      </c>
      <c r="M34" s="5" t="s">
        <v>55</v>
      </c>
      <c r="N34" s="13" t="s">
        <v>528</v>
      </c>
      <c r="O34" s="13" t="s">
        <v>529</v>
      </c>
      <c r="P34" s="5" t="s">
        <v>131</v>
      </c>
      <c r="Q34" s="18"/>
      <c r="R34" s="14"/>
      <c r="S34" s="25"/>
      <c r="T34" s="26"/>
      <c r="U34" s="5"/>
    </row>
    <row r="35" spans="2:21" s="1" customFormat="1" ht="33">
      <c r="B35" s="5" t="str">
        <f t="shared" si="0"/>
        <v>快捷控制_33</v>
      </c>
      <c r="C35" s="89" t="s">
        <v>5405</v>
      </c>
      <c r="D35" s="13" t="s">
        <v>5363</v>
      </c>
      <c r="E35" s="6" t="s">
        <v>129</v>
      </c>
      <c r="F35" s="6"/>
      <c r="G35" s="6"/>
      <c r="H35" s="6"/>
      <c r="I35" s="14" t="s">
        <v>5367</v>
      </c>
      <c r="J35" s="14" t="s">
        <v>525</v>
      </c>
      <c r="K35" s="14" t="s">
        <v>5368</v>
      </c>
      <c r="L35" s="14" t="s">
        <v>645</v>
      </c>
      <c r="M35" s="5" t="s">
        <v>55</v>
      </c>
      <c r="N35" s="13" t="s">
        <v>528</v>
      </c>
      <c r="O35" s="13" t="s">
        <v>529</v>
      </c>
      <c r="P35" s="5" t="s">
        <v>131</v>
      </c>
      <c r="Q35" s="18"/>
      <c r="R35" s="14"/>
      <c r="S35" s="25"/>
      <c r="T35" s="26"/>
      <c r="U35" s="5"/>
    </row>
    <row r="36" spans="2:21" s="1" customFormat="1" ht="33">
      <c r="B36" s="5" t="str">
        <f t="shared" si="0"/>
        <v>快捷控制_34</v>
      </c>
      <c r="C36" s="89" t="s">
        <v>5405</v>
      </c>
      <c r="D36" s="13" t="s">
        <v>5369</v>
      </c>
      <c r="E36" s="6" t="s">
        <v>129</v>
      </c>
      <c r="F36" s="6"/>
      <c r="G36" s="6"/>
      <c r="H36" s="6"/>
      <c r="I36" s="14" t="s">
        <v>5370</v>
      </c>
      <c r="J36" s="14" t="s">
        <v>525</v>
      </c>
      <c r="K36" s="14" t="s">
        <v>5371</v>
      </c>
      <c r="L36" s="14" t="s">
        <v>5372</v>
      </c>
      <c r="M36" s="5" t="s">
        <v>55</v>
      </c>
      <c r="N36" s="13" t="s">
        <v>528</v>
      </c>
      <c r="O36" s="13" t="s">
        <v>529</v>
      </c>
      <c r="P36" s="5" t="s">
        <v>131</v>
      </c>
      <c r="Q36" s="18"/>
      <c r="R36" s="14"/>
      <c r="S36" s="25"/>
      <c r="T36" s="26"/>
      <c r="U36" s="5"/>
    </row>
    <row r="37" spans="2:21" s="1" customFormat="1" ht="33">
      <c r="B37" s="5" t="str">
        <f t="shared" si="0"/>
        <v>快捷控制_35</v>
      </c>
      <c r="C37" s="89" t="s">
        <v>5405</v>
      </c>
      <c r="D37" s="13" t="s">
        <v>5369</v>
      </c>
      <c r="E37" s="6" t="s">
        <v>129</v>
      </c>
      <c r="F37" s="6"/>
      <c r="G37" s="6"/>
      <c r="H37" s="6"/>
      <c r="I37" s="14" t="s">
        <v>5373</v>
      </c>
      <c r="J37" s="14" t="s">
        <v>525</v>
      </c>
      <c r="K37" s="14" t="s">
        <v>5374</v>
      </c>
      <c r="L37" s="14" t="s">
        <v>645</v>
      </c>
      <c r="M37" s="5" t="s">
        <v>55</v>
      </c>
      <c r="N37" s="13" t="s">
        <v>528</v>
      </c>
      <c r="O37" s="13" t="s">
        <v>529</v>
      </c>
      <c r="P37" s="5" t="s">
        <v>131</v>
      </c>
      <c r="Q37" s="18"/>
      <c r="R37" s="14"/>
      <c r="S37" s="25"/>
      <c r="T37" s="26"/>
      <c r="U37" s="5"/>
    </row>
    <row r="38" spans="2:21" s="1" customFormat="1" ht="49.5">
      <c r="B38" s="5" t="str">
        <f t="shared" si="0"/>
        <v>快捷控制_36</v>
      </c>
      <c r="C38" s="89" t="s">
        <v>5405</v>
      </c>
      <c r="D38" s="10" t="s">
        <v>5375</v>
      </c>
      <c r="E38" s="6" t="s">
        <v>129</v>
      </c>
      <c r="F38" s="6"/>
      <c r="G38" s="6"/>
      <c r="H38" s="6"/>
      <c r="I38" s="12" t="s">
        <v>5376</v>
      </c>
      <c r="J38" s="22" t="s">
        <v>525</v>
      </c>
      <c r="K38" s="22" t="s">
        <v>5377</v>
      </c>
      <c r="L38" s="22" t="s">
        <v>5378</v>
      </c>
      <c r="M38" s="10" t="s">
        <v>55</v>
      </c>
      <c r="N38" s="10" t="s">
        <v>5379</v>
      </c>
      <c r="O38" s="10" t="s">
        <v>529</v>
      </c>
      <c r="P38" s="10" t="s">
        <v>131</v>
      </c>
      <c r="Q38" s="23"/>
      <c r="R38" s="12" t="s">
        <v>5380</v>
      </c>
      <c r="S38" s="25"/>
      <c r="T38" s="26"/>
      <c r="U38" s="5"/>
    </row>
    <row r="39" spans="2:21" s="1" customFormat="1" ht="49.5">
      <c r="B39" s="5" t="str">
        <f t="shared" si="0"/>
        <v>快捷控制_37</v>
      </c>
      <c r="C39" s="89" t="s">
        <v>5405</v>
      </c>
      <c r="D39" s="10" t="s">
        <v>5375</v>
      </c>
      <c r="E39" s="6" t="s">
        <v>129</v>
      </c>
      <c r="F39" s="6"/>
      <c r="G39" s="6"/>
      <c r="H39" s="6"/>
      <c r="I39" s="12" t="s">
        <v>5381</v>
      </c>
      <c r="J39" s="22" t="s">
        <v>525</v>
      </c>
      <c r="K39" s="22" t="s">
        <v>5382</v>
      </c>
      <c r="L39" s="22" t="s">
        <v>5378</v>
      </c>
      <c r="M39" s="10" t="s">
        <v>55</v>
      </c>
      <c r="N39" s="10" t="s">
        <v>5379</v>
      </c>
      <c r="O39" s="10" t="s">
        <v>529</v>
      </c>
      <c r="P39" s="10" t="s">
        <v>131</v>
      </c>
      <c r="Q39" s="23"/>
      <c r="R39" s="12" t="s">
        <v>5380</v>
      </c>
      <c r="S39" s="25"/>
      <c r="T39" s="26"/>
      <c r="U39" s="5"/>
    </row>
  </sheetData>
  <mergeCells count="17">
    <mergeCell ref="U1:U2"/>
    <mergeCell ref="C1:C2"/>
    <mergeCell ref="P1:P2"/>
    <mergeCell ref="Q1:Q2"/>
    <mergeCell ref="R1:R2"/>
    <mergeCell ref="S1:S2"/>
    <mergeCell ref="T1:T2"/>
    <mergeCell ref="K1:K2"/>
    <mergeCell ref="L1:L2"/>
    <mergeCell ref="M1:M2"/>
    <mergeCell ref="N1:N2"/>
    <mergeCell ref="O1:O2"/>
    <mergeCell ref="E1:H1"/>
    <mergeCell ref="B1:B2"/>
    <mergeCell ref="D1:D2"/>
    <mergeCell ref="I1:I2"/>
    <mergeCell ref="J1:J2"/>
  </mergeCells>
  <phoneticPr fontId="75" type="noConversion"/>
  <conditionalFormatting sqref="Q3:Q14">
    <cfRule type="cellIs" dxfId="11" priority="5" operator="equal">
      <formula>"NA"</formula>
    </cfRule>
    <cfRule type="cellIs" dxfId="10" priority="6" operator="equal">
      <formula>"Block"</formula>
    </cfRule>
    <cfRule type="cellIs" dxfId="9" priority="7" operator="equal">
      <formula>"Fail"</formula>
    </cfRule>
    <cfRule type="cellIs" dxfId="8" priority="8" operator="equal">
      <formula>"Pass"</formula>
    </cfRule>
  </conditionalFormatting>
  <conditionalFormatting sqref="Q28:Q37">
    <cfRule type="cellIs" dxfId="7" priority="9" operator="equal">
      <formula>"NA"</formula>
    </cfRule>
    <cfRule type="cellIs" dxfId="6" priority="10" operator="equal">
      <formula>"Block"</formula>
    </cfRule>
    <cfRule type="cellIs" dxfId="5" priority="11" operator="equal">
      <formula>"Fail"</formula>
    </cfRule>
    <cfRule type="cellIs" dxfId="4" priority="12" operator="equal">
      <formula>"Pass"</formula>
    </cfRule>
  </conditionalFormatting>
  <conditionalFormatting sqref="Q38:Q39">
    <cfRule type="cellIs" dxfId="3" priority="1" operator="equal">
      <formula>"NA"</formula>
    </cfRule>
    <cfRule type="cellIs" dxfId="2" priority="2" operator="equal">
      <formula>"Block"</formula>
    </cfRule>
    <cfRule type="cellIs" dxfId="1" priority="3" operator="equal">
      <formula>"Fail"</formula>
    </cfRule>
    <cfRule type="cellIs" dxfId="0" priority="4" operator="equal">
      <formula>"Pass"</formula>
    </cfRule>
  </conditionalFormatting>
  <dataValidations count="5">
    <dataValidation type="list" allowBlank="1" showInputMessage="1" showErrorMessage="1" sqref="Q28:Q39" xr:uid="{00000000-0002-0000-0900-000000000000}">
      <formula1>"Pass,Fail,Block,NA,NT"</formula1>
    </dataValidation>
    <dataValidation type="list" allowBlank="1" showInputMessage="1" showErrorMessage="1" sqref="L32 N3:N14 N28:N39" xr:uid="{00000000-0002-0000-0900-000001000000}">
      <formula1>"接口,功能,交互,压力,性能,UI/UE,压力,兼容性,容错性"</formula1>
    </dataValidation>
    <dataValidation type="list" allowBlank="1" showInputMessage="1" showErrorMessage="1" sqref="O3:O39" xr:uid="{00000000-0002-0000-0900-000003000000}">
      <formula1>"手动测试,脚本测试"</formula1>
    </dataValidation>
    <dataValidation allowBlank="1" showInputMessage="1" showErrorMessage="1" sqref="I28:I29 I38:I39" xr:uid="{00000000-0002-0000-0900-000004000000}"/>
    <dataValidation type="list" allowBlank="1" showInputMessage="1" showErrorMessage="1" sqref="M3:M39" xr:uid="{00000000-0002-0000-0900-000005000000}">
      <formula1>"P0,P1,P2,P3"</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'D:\Users\ts\AppData\Roaming\kingsoft\office6\backup\[Phase5测试用例-VehicleSetting.xlsx]用例自动生成'!#REF!</xm:f>
          </x14:formula1>
          <xm:sqref>P3:P39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1"/>
  <sheetViews>
    <sheetView topLeftCell="A28" workbookViewId="0">
      <selection activeCell="D54" sqref="D54:F54"/>
    </sheetView>
  </sheetViews>
  <sheetFormatPr defaultColWidth="7.875" defaultRowHeight="16.5"/>
  <cols>
    <col min="1" max="1" width="2.5" style="61" customWidth="1"/>
    <col min="2" max="2" width="4.125" style="61" customWidth="1"/>
    <col min="3" max="3" width="13.125" style="61" customWidth="1"/>
    <col min="4" max="4" width="14.875" style="61" customWidth="1"/>
    <col min="5" max="5" width="22.125" style="61" customWidth="1"/>
    <col min="6" max="6" width="55.625" style="61" customWidth="1"/>
    <col min="7" max="16384" width="7.875" style="61"/>
  </cols>
  <sheetData>
    <row r="1" spans="1:7" s="59" customFormat="1">
      <c r="B1" s="62" t="s">
        <v>45</v>
      </c>
      <c r="C1" s="63"/>
      <c r="E1" s="63"/>
      <c r="F1" s="64"/>
      <c r="G1" s="64"/>
    </row>
    <row r="2" spans="1:7" s="59" customFormat="1">
      <c r="B2" s="62"/>
      <c r="C2" s="65" t="s">
        <v>46</v>
      </c>
      <c r="E2" s="63"/>
      <c r="F2" s="64"/>
      <c r="G2" s="64"/>
    </row>
    <row r="3" spans="1:7" s="59" customFormat="1">
      <c r="B3" s="62"/>
      <c r="C3" s="65" t="s">
        <v>47</v>
      </c>
      <c r="E3" s="63"/>
      <c r="F3" s="64"/>
      <c r="G3" s="64"/>
    </row>
    <row r="4" spans="1:7" s="59" customFormat="1">
      <c r="B4" s="62"/>
      <c r="C4" s="65"/>
      <c r="E4" s="63"/>
      <c r="F4" s="64"/>
      <c r="G4" s="64"/>
    </row>
    <row r="5" spans="1:7">
      <c r="B5" s="62" t="s">
        <v>48</v>
      </c>
      <c r="D5" s="59"/>
    </row>
    <row r="6" spans="1:7">
      <c r="C6" s="66" t="s">
        <v>49</v>
      </c>
      <c r="D6" s="196" t="s">
        <v>50</v>
      </c>
      <c r="E6" s="196"/>
      <c r="F6" s="196"/>
    </row>
    <row r="7" spans="1:7">
      <c r="C7" s="67"/>
      <c r="D7" s="197"/>
      <c r="E7" s="197"/>
      <c r="F7" s="197"/>
    </row>
    <row r="8" spans="1:7">
      <c r="C8" s="67"/>
      <c r="D8" s="197"/>
      <c r="E8" s="197"/>
      <c r="F8" s="197"/>
    </row>
    <row r="9" spans="1:7">
      <c r="C9" s="67"/>
      <c r="D9" s="197"/>
      <c r="E9" s="197"/>
      <c r="F9" s="197"/>
    </row>
    <row r="10" spans="1:7">
      <c r="C10" s="67"/>
      <c r="D10" s="197"/>
      <c r="E10" s="197"/>
      <c r="F10" s="197"/>
    </row>
    <row r="12" spans="1:7" s="60" customFormat="1">
      <c r="B12" s="62" t="s">
        <v>51</v>
      </c>
    </row>
    <row r="13" spans="1:7" s="60" customFormat="1">
      <c r="A13" s="68"/>
      <c r="C13" s="195" t="s">
        <v>52</v>
      </c>
      <c r="D13" s="195"/>
      <c r="E13" s="195" t="s">
        <v>50</v>
      </c>
      <c r="F13" s="195"/>
    </row>
    <row r="14" spans="1:7" s="60" customFormat="1">
      <c r="A14" s="68"/>
      <c r="C14" s="182" t="s">
        <v>53</v>
      </c>
      <c r="D14" s="182"/>
      <c r="E14" s="191" t="s">
        <v>54</v>
      </c>
      <c r="F14" s="191"/>
    </row>
    <row r="15" spans="1:7" s="60" customFormat="1">
      <c r="A15" s="68"/>
      <c r="C15" s="182" t="s">
        <v>55</v>
      </c>
      <c r="D15" s="182"/>
      <c r="E15" s="191" t="s">
        <v>56</v>
      </c>
      <c r="F15" s="191"/>
    </row>
    <row r="16" spans="1:7" s="60" customFormat="1">
      <c r="A16" s="68"/>
      <c r="C16" s="182" t="s">
        <v>57</v>
      </c>
      <c r="D16" s="182"/>
      <c r="E16" s="191" t="s">
        <v>58</v>
      </c>
      <c r="F16" s="191"/>
    </row>
    <row r="17" spans="1:6" s="60" customFormat="1">
      <c r="A17" s="68"/>
      <c r="C17" s="182" t="s">
        <v>59</v>
      </c>
      <c r="D17" s="182"/>
      <c r="E17" s="191" t="s">
        <v>60</v>
      </c>
      <c r="F17" s="191"/>
    </row>
    <row r="20" spans="1:6">
      <c r="B20" s="62" t="s">
        <v>61</v>
      </c>
      <c r="C20" s="60"/>
      <c r="D20" s="60"/>
      <c r="E20" s="60"/>
      <c r="F20" s="60"/>
    </row>
    <row r="21" spans="1:6">
      <c r="B21" s="60"/>
      <c r="C21" s="195" t="s">
        <v>52</v>
      </c>
      <c r="D21" s="195"/>
      <c r="E21" s="195" t="s">
        <v>50</v>
      </c>
      <c r="F21" s="195"/>
    </row>
    <row r="22" spans="1:6">
      <c r="B22" s="60"/>
      <c r="C22" s="182" t="s">
        <v>62</v>
      </c>
      <c r="D22" s="69" t="s">
        <v>63</v>
      </c>
      <c r="E22" s="191" t="s">
        <v>64</v>
      </c>
      <c r="F22" s="191"/>
    </row>
    <row r="23" spans="1:6">
      <c r="B23" s="60"/>
      <c r="C23" s="182"/>
      <c r="D23" s="69" t="s">
        <v>65</v>
      </c>
      <c r="E23" s="191" t="s">
        <v>66</v>
      </c>
      <c r="F23" s="191"/>
    </row>
    <row r="24" spans="1:6">
      <c r="B24" s="60"/>
      <c r="C24" s="182"/>
      <c r="D24" s="69" t="s">
        <v>67</v>
      </c>
      <c r="E24" s="191" t="s">
        <v>68</v>
      </c>
      <c r="F24" s="191"/>
    </row>
    <row r="25" spans="1:6">
      <c r="B25" s="60"/>
      <c r="C25" s="182"/>
      <c r="D25" s="69" t="s">
        <v>69</v>
      </c>
      <c r="E25" s="191" t="s">
        <v>70</v>
      </c>
      <c r="F25" s="191"/>
    </row>
    <row r="26" spans="1:6">
      <c r="C26" s="182" t="s">
        <v>71</v>
      </c>
      <c r="D26" s="69" t="s">
        <v>72</v>
      </c>
      <c r="E26" s="191" t="s">
        <v>73</v>
      </c>
      <c r="F26" s="191"/>
    </row>
    <row r="27" spans="1:6">
      <c r="C27" s="182"/>
      <c r="D27" s="69" t="s">
        <v>74</v>
      </c>
      <c r="E27" s="191" t="s">
        <v>75</v>
      </c>
      <c r="F27" s="191"/>
    </row>
    <row r="29" spans="1:6">
      <c r="B29" s="62" t="s">
        <v>76</v>
      </c>
      <c r="C29" s="62"/>
    </row>
    <row r="31" spans="1:6">
      <c r="C31" s="70" t="s">
        <v>52</v>
      </c>
      <c r="D31" s="192" t="s">
        <v>50</v>
      </c>
      <c r="E31" s="193"/>
      <c r="F31" s="194"/>
    </row>
    <row r="32" spans="1:6">
      <c r="C32" s="71" t="s">
        <v>77</v>
      </c>
      <c r="D32" s="184" t="s">
        <v>78</v>
      </c>
      <c r="E32" s="185"/>
      <c r="F32" s="186"/>
    </row>
    <row r="33" spans="2:6">
      <c r="C33" s="71" t="s">
        <v>79</v>
      </c>
      <c r="D33" s="184" t="s">
        <v>80</v>
      </c>
      <c r="E33" s="185"/>
      <c r="F33" s="186"/>
    </row>
    <row r="34" spans="2:6">
      <c r="C34" s="71" t="s">
        <v>81</v>
      </c>
      <c r="D34" s="184" t="s">
        <v>82</v>
      </c>
      <c r="E34" s="185"/>
      <c r="F34" s="186"/>
    </row>
    <row r="35" spans="2:6">
      <c r="C35" s="71" t="s">
        <v>83</v>
      </c>
      <c r="D35" s="184" t="s">
        <v>84</v>
      </c>
      <c r="E35" s="185"/>
      <c r="F35" s="186"/>
    </row>
    <row r="36" spans="2:6">
      <c r="C36" s="71" t="s">
        <v>85</v>
      </c>
      <c r="D36" s="184" t="s">
        <v>86</v>
      </c>
      <c r="E36" s="185"/>
      <c r="F36" s="186"/>
    </row>
    <row r="37" spans="2:6">
      <c r="C37" s="72"/>
      <c r="D37" s="187"/>
      <c r="E37" s="188"/>
      <c r="F37" s="189"/>
    </row>
    <row r="39" spans="2:6">
      <c r="B39" s="62" t="s">
        <v>87</v>
      </c>
    </row>
    <row r="40" spans="2:6" ht="15" customHeight="1">
      <c r="C40" s="73" t="s">
        <v>88</v>
      </c>
      <c r="D40" s="190" t="s">
        <v>89</v>
      </c>
      <c r="E40" s="190"/>
      <c r="F40" s="190"/>
    </row>
    <row r="41" spans="2:6" ht="15" customHeight="1">
      <c r="C41" s="183" t="s">
        <v>90</v>
      </c>
      <c r="D41" s="184" t="s">
        <v>91</v>
      </c>
      <c r="E41" s="185"/>
      <c r="F41" s="186"/>
    </row>
    <row r="42" spans="2:6" ht="15" customHeight="1">
      <c r="C42" s="183"/>
      <c r="D42" s="181" t="s">
        <v>92</v>
      </c>
      <c r="E42" s="181"/>
      <c r="F42" s="181"/>
    </row>
    <row r="43" spans="2:6" ht="15" customHeight="1">
      <c r="C43" s="183"/>
      <c r="D43" s="181" t="s">
        <v>93</v>
      </c>
      <c r="E43" s="181"/>
      <c r="F43" s="181"/>
    </row>
    <row r="44" spans="2:6" ht="15" customHeight="1">
      <c r="C44" s="183"/>
      <c r="D44" s="181" t="s">
        <v>94</v>
      </c>
      <c r="E44" s="181"/>
      <c r="F44" s="181"/>
    </row>
    <row r="45" spans="2:6" ht="15" customHeight="1">
      <c r="C45" s="183"/>
      <c r="D45" s="181" t="s">
        <v>95</v>
      </c>
      <c r="E45" s="181"/>
      <c r="F45" s="181"/>
    </row>
    <row r="46" spans="2:6" ht="15" customHeight="1">
      <c r="C46" s="183"/>
      <c r="D46" s="181" t="s">
        <v>96</v>
      </c>
      <c r="E46" s="181"/>
      <c r="F46" s="181"/>
    </row>
    <row r="47" spans="2:6" ht="15" customHeight="1">
      <c r="C47" s="183"/>
      <c r="D47" s="181" t="s">
        <v>97</v>
      </c>
      <c r="E47" s="181"/>
      <c r="F47" s="181"/>
    </row>
    <row r="48" spans="2:6" ht="15" customHeight="1">
      <c r="C48" s="183"/>
      <c r="D48" s="181" t="s">
        <v>98</v>
      </c>
      <c r="E48" s="181"/>
      <c r="F48" s="181"/>
    </row>
    <row r="49" spans="3:6" ht="15" customHeight="1">
      <c r="C49" s="183"/>
      <c r="D49" s="181" t="s">
        <v>99</v>
      </c>
      <c r="E49" s="181"/>
      <c r="F49" s="181"/>
    </row>
    <row r="50" spans="3:6" ht="15" customHeight="1">
      <c r="C50" s="183"/>
      <c r="D50" s="181" t="s">
        <v>100</v>
      </c>
      <c r="E50" s="181"/>
      <c r="F50" s="181"/>
    </row>
    <row r="51" spans="3:6" ht="15" customHeight="1">
      <c r="C51" s="183"/>
      <c r="D51" s="181" t="s">
        <v>101</v>
      </c>
      <c r="E51" s="181"/>
      <c r="F51" s="181"/>
    </row>
    <row r="52" spans="3:6" ht="15" customHeight="1">
      <c r="C52" s="183"/>
      <c r="D52" s="181" t="s">
        <v>102</v>
      </c>
      <c r="E52" s="181"/>
      <c r="F52" s="181"/>
    </row>
    <row r="53" spans="3:6" ht="15" customHeight="1">
      <c r="C53" s="183"/>
      <c r="D53" s="181" t="s">
        <v>103</v>
      </c>
      <c r="E53" s="181"/>
      <c r="F53" s="181"/>
    </row>
    <row r="54" spans="3:6" ht="15" customHeight="1">
      <c r="C54" s="183"/>
      <c r="D54" s="181" t="s">
        <v>5881</v>
      </c>
      <c r="E54" s="181"/>
      <c r="F54" s="181"/>
    </row>
    <row r="55" spans="3:6" ht="15" customHeight="1">
      <c r="C55" s="183"/>
      <c r="D55" s="181" t="s">
        <v>5882</v>
      </c>
      <c r="E55" s="181"/>
      <c r="F55" s="181"/>
    </row>
    <row r="56" spans="3:6" ht="15" customHeight="1">
      <c r="C56" s="183"/>
      <c r="D56" s="181"/>
      <c r="E56" s="181"/>
      <c r="F56" s="181"/>
    </row>
    <row r="57" spans="3:6" ht="15" customHeight="1">
      <c r="C57" s="183" t="s">
        <v>104</v>
      </c>
      <c r="D57" s="181" t="s">
        <v>105</v>
      </c>
      <c r="E57" s="181"/>
      <c r="F57" s="181"/>
    </row>
    <row r="58" spans="3:6" ht="15" customHeight="1">
      <c r="C58" s="183"/>
      <c r="D58" s="181"/>
      <c r="E58" s="181"/>
      <c r="F58" s="181"/>
    </row>
    <row r="59" spans="3:6" ht="15" customHeight="1">
      <c r="C59" s="183" t="s">
        <v>106</v>
      </c>
      <c r="D59" s="181"/>
      <c r="E59" s="181"/>
      <c r="F59" s="181"/>
    </row>
    <row r="60" spans="3:6" ht="15" customHeight="1">
      <c r="C60" s="183"/>
      <c r="D60" s="181"/>
      <c r="E60" s="181"/>
      <c r="F60" s="181"/>
    </row>
    <row r="61" spans="3:6" ht="15" customHeight="1"/>
  </sheetData>
  <mergeCells count="56">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E22:F22"/>
    <mergeCell ref="E23:F23"/>
    <mergeCell ref="E24:F24"/>
    <mergeCell ref="E25:F25"/>
    <mergeCell ref="E26:F26"/>
    <mergeCell ref="E27:F27"/>
    <mergeCell ref="D31:F31"/>
    <mergeCell ref="D32:F32"/>
    <mergeCell ref="D33:F33"/>
    <mergeCell ref="D34:F34"/>
    <mergeCell ref="D35:F35"/>
    <mergeCell ref="D36:F36"/>
    <mergeCell ref="D37:F37"/>
    <mergeCell ref="D40:F40"/>
    <mergeCell ref="D41:F41"/>
    <mergeCell ref="D49:F49"/>
    <mergeCell ref="D50:F50"/>
    <mergeCell ref="D51:F51"/>
    <mergeCell ref="D42:F42"/>
    <mergeCell ref="D43:F43"/>
    <mergeCell ref="D44:F44"/>
    <mergeCell ref="D45:F45"/>
    <mergeCell ref="D46:F46"/>
    <mergeCell ref="D57:F57"/>
    <mergeCell ref="D58:F58"/>
    <mergeCell ref="D59:F59"/>
    <mergeCell ref="D60:F60"/>
    <mergeCell ref="C22:C25"/>
    <mergeCell ref="C26:C27"/>
    <mergeCell ref="C41:C56"/>
    <mergeCell ref="C57:C58"/>
    <mergeCell ref="C59:C60"/>
    <mergeCell ref="D52:F52"/>
    <mergeCell ref="D53:F53"/>
    <mergeCell ref="D54:F54"/>
    <mergeCell ref="D55:F55"/>
    <mergeCell ref="D56:F56"/>
    <mergeCell ref="D47:F47"/>
    <mergeCell ref="D48:F48"/>
  </mergeCells>
  <phoneticPr fontId="75" type="noConversion"/>
  <pageMargins left="0.69930555555555596" right="0.69930555555555596"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20"/>
  <sheetViews>
    <sheetView showGridLines="0" zoomScale="85" zoomScaleNormal="85" workbookViewId="0">
      <pane ySplit="3" topLeftCell="A47" activePane="bottomLeft" state="frozen"/>
      <selection pane="bottomLeft" activeCell="Q47" sqref="Q47"/>
    </sheetView>
  </sheetViews>
  <sheetFormatPr defaultColWidth="9" defaultRowHeight="16.5"/>
  <cols>
    <col min="1" max="1" width="3.25" style="1" customWidth="1"/>
    <col min="2" max="2" width="4.5" style="1" customWidth="1"/>
    <col min="3" max="3" width="8.25" style="1" customWidth="1"/>
    <col min="4" max="5" width="8.5" style="1" customWidth="1"/>
    <col min="6" max="7" width="8.5" style="41" customWidth="1"/>
    <col min="8" max="9" width="8.5" style="1" customWidth="1"/>
    <col min="10" max="10" width="8.375" style="40" customWidth="1"/>
    <col min="11" max="13" width="4.5" style="1" customWidth="1"/>
    <col min="14" max="14" width="19.25" style="46" customWidth="1"/>
    <col min="15" max="15" width="4.25" style="47" customWidth="1"/>
    <col min="16" max="16" width="40.5" style="1" customWidth="1"/>
    <col min="17" max="17" width="33.125" style="1" customWidth="1"/>
    <col min="18" max="18" width="9.75" style="1" customWidth="1"/>
    <col min="19" max="19" width="11.625" style="1" customWidth="1"/>
    <col min="20" max="20" width="43.75" style="1" customWidth="1"/>
    <col min="21" max="16384" width="9" style="1"/>
  </cols>
  <sheetData>
    <row r="1" spans="2:20">
      <c r="B1" s="200" t="s">
        <v>107</v>
      </c>
      <c r="C1" s="200"/>
      <c r="D1" s="200"/>
      <c r="E1" s="200"/>
      <c r="F1" s="200"/>
      <c r="G1" s="200"/>
      <c r="H1" s="200"/>
      <c r="I1" s="200"/>
      <c r="J1" s="200"/>
      <c r="K1" s="200"/>
      <c r="L1" s="200"/>
      <c r="M1" s="200"/>
      <c r="N1" s="201"/>
      <c r="O1" s="202"/>
      <c r="P1" s="200"/>
      <c r="Q1" s="200"/>
      <c r="R1" s="200"/>
      <c r="S1" s="200"/>
      <c r="T1" s="200"/>
    </row>
    <row r="2" spans="2:20">
      <c r="B2" s="198" t="s">
        <v>108</v>
      </c>
      <c r="C2" s="198" t="s">
        <v>109</v>
      </c>
      <c r="D2" s="198" t="s">
        <v>110</v>
      </c>
      <c r="E2" s="198" t="s">
        <v>111</v>
      </c>
      <c r="F2" s="198" t="s">
        <v>112</v>
      </c>
      <c r="G2" s="198" t="s">
        <v>113</v>
      </c>
      <c r="H2" s="198" t="s">
        <v>114</v>
      </c>
      <c r="I2" s="198" t="s">
        <v>115</v>
      </c>
      <c r="J2" s="203" t="s">
        <v>116</v>
      </c>
      <c r="K2" s="204"/>
      <c r="L2" s="204"/>
      <c r="M2" s="205"/>
      <c r="N2" s="198" t="s">
        <v>117</v>
      </c>
      <c r="O2" s="198" t="s">
        <v>118</v>
      </c>
      <c r="P2" s="198" t="s">
        <v>119</v>
      </c>
      <c r="Q2" s="198" t="s">
        <v>120</v>
      </c>
      <c r="R2" s="198" t="s">
        <v>121</v>
      </c>
      <c r="S2" s="198" t="s">
        <v>122</v>
      </c>
      <c r="T2" s="198" t="s">
        <v>123</v>
      </c>
    </row>
    <row r="3" spans="2:20">
      <c r="B3" s="199"/>
      <c r="C3" s="199" t="s">
        <v>109</v>
      </c>
      <c r="D3" s="199" t="s">
        <v>110</v>
      </c>
      <c r="E3" s="199" t="s">
        <v>111</v>
      </c>
      <c r="F3" s="199" t="s">
        <v>112</v>
      </c>
      <c r="G3" s="199" t="s">
        <v>113</v>
      </c>
      <c r="H3" s="199" t="s">
        <v>114</v>
      </c>
      <c r="I3" s="199" t="s">
        <v>114</v>
      </c>
      <c r="J3" s="4" t="s">
        <v>124</v>
      </c>
      <c r="K3" s="4" t="s">
        <v>125</v>
      </c>
      <c r="L3" s="4" t="s">
        <v>125</v>
      </c>
      <c r="M3" s="4" t="s">
        <v>125</v>
      </c>
      <c r="N3" s="199" t="s">
        <v>117</v>
      </c>
      <c r="O3" s="199"/>
      <c r="P3" s="199" t="s">
        <v>119</v>
      </c>
      <c r="Q3" s="199" t="s">
        <v>120</v>
      </c>
      <c r="R3" s="199" t="s">
        <v>121</v>
      </c>
      <c r="S3" s="199"/>
      <c r="T3" s="199" t="s">
        <v>123</v>
      </c>
    </row>
    <row r="4" spans="2:20" s="40" customFormat="1" ht="33">
      <c r="B4" s="8">
        <f t="shared" ref="B4:B62" si="0">ROW()-3</f>
        <v>1</v>
      </c>
      <c r="C4" s="8" t="s">
        <v>126</v>
      </c>
      <c r="D4" s="8" t="s">
        <v>127</v>
      </c>
      <c r="E4" s="8" t="s">
        <v>128</v>
      </c>
      <c r="F4" s="9"/>
      <c r="G4" s="9"/>
      <c r="H4" s="8"/>
      <c r="I4" s="8"/>
      <c r="J4" s="8" t="s">
        <v>129</v>
      </c>
      <c r="K4" s="8"/>
      <c r="L4" s="8"/>
      <c r="M4" s="8"/>
      <c r="N4" s="42" t="s">
        <v>130</v>
      </c>
      <c r="O4" s="42" t="s">
        <v>131</v>
      </c>
      <c r="P4" s="9" t="s">
        <v>132</v>
      </c>
      <c r="Q4" s="9" t="s">
        <v>101</v>
      </c>
      <c r="R4" s="8" t="s">
        <v>133</v>
      </c>
      <c r="S4" s="9"/>
      <c r="T4" s="9"/>
    </row>
    <row r="5" spans="2:20" s="40" customFormat="1" ht="33">
      <c r="B5" s="8">
        <f t="shared" si="0"/>
        <v>2</v>
      </c>
      <c r="C5" s="8" t="s">
        <v>126</v>
      </c>
      <c r="D5" s="8" t="s">
        <v>127</v>
      </c>
      <c r="E5" s="8" t="s">
        <v>134</v>
      </c>
      <c r="F5" s="9"/>
      <c r="G5" s="9"/>
      <c r="H5" s="8"/>
      <c r="I5" s="8"/>
      <c r="J5" s="8" t="s">
        <v>129</v>
      </c>
      <c r="K5" s="8"/>
      <c r="L5" s="8"/>
      <c r="M5" s="8"/>
      <c r="N5" s="42" t="s">
        <v>130</v>
      </c>
      <c r="O5" s="42" t="s">
        <v>131</v>
      </c>
      <c r="P5" s="9" t="s">
        <v>135</v>
      </c>
      <c r="Q5" s="9" t="s">
        <v>95</v>
      </c>
      <c r="R5" s="8" t="s">
        <v>136</v>
      </c>
      <c r="S5" s="9"/>
      <c r="T5" s="9"/>
    </row>
    <row r="6" spans="2:20" s="40" customFormat="1" ht="33">
      <c r="B6" s="8">
        <f t="shared" si="0"/>
        <v>3</v>
      </c>
      <c r="C6" s="8" t="s">
        <v>126</v>
      </c>
      <c r="D6" s="8" t="s">
        <v>127</v>
      </c>
      <c r="E6" s="8" t="s">
        <v>137</v>
      </c>
      <c r="F6" s="9"/>
      <c r="G6" s="9"/>
      <c r="H6" s="8"/>
      <c r="I6" s="8"/>
      <c r="J6" s="8" t="s">
        <v>129</v>
      </c>
      <c r="K6" s="8"/>
      <c r="L6" s="8"/>
      <c r="M6" s="8"/>
      <c r="N6" s="42" t="s">
        <v>130</v>
      </c>
      <c r="O6" s="42" t="s">
        <v>131</v>
      </c>
      <c r="P6" s="9" t="s">
        <v>138</v>
      </c>
      <c r="Q6" s="9" t="s">
        <v>95</v>
      </c>
      <c r="R6" s="8" t="s">
        <v>136</v>
      </c>
      <c r="S6" s="9"/>
      <c r="T6" s="9"/>
    </row>
    <row r="7" spans="2:20" s="40" customFormat="1" ht="33">
      <c r="B7" s="8">
        <f t="shared" si="0"/>
        <v>4</v>
      </c>
      <c r="C7" s="8" t="s">
        <v>126</v>
      </c>
      <c r="D7" s="8" t="s">
        <v>139</v>
      </c>
      <c r="E7" s="8" t="s">
        <v>140</v>
      </c>
      <c r="F7" s="9"/>
      <c r="G7" s="9"/>
      <c r="H7" s="8"/>
      <c r="I7" s="8"/>
      <c r="J7" s="8" t="s">
        <v>129</v>
      </c>
      <c r="K7" s="8"/>
      <c r="L7" s="8"/>
      <c r="M7" s="8"/>
      <c r="N7" s="42" t="s">
        <v>141</v>
      </c>
      <c r="O7" s="42" t="s">
        <v>131</v>
      </c>
      <c r="P7" s="9" t="s">
        <v>142</v>
      </c>
      <c r="Q7" s="9" t="s">
        <v>101</v>
      </c>
      <c r="R7" s="8" t="s">
        <v>133</v>
      </c>
      <c r="S7" s="9"/>
      <c r="T7" s="9"/>
    </row>
    <row r="8" spans="2:20" s="40" customFormat="1" ht="115.5">
      <c r="B8" s="8">
        <f t="shared" si="0"/>
        <v>5</v>
      </c>
      <c r="C8" s="8" t="s">
        <v>126</v>
      </c>
      <c r="D8" s="8" t="s">
        <v>139</v>
      </c>
      <c r="E8" s="8" t="s">
        <v>143</v>
      </c>
      <c r="F8" s="9"/>
      <c r="G8" s="9"/>
      <c r="H8" s="8"/>
      <c r="I8" s="8"/>
      <c r="J8" s="8" t="s">
        <v>129</v>
      </c>
      <c r="K8" s="8"/>
      <c r="L8" s="8"/>
      <c r="M8" s="8"/>
      <c r="N8" s="42" t="s">
        <v>144</v>
      </c>
      <c r="O8" s="42" t="s">
        <v>131</v>
      </c>
      <c r="P8" s="9" t="s">
        <v>145</v>
      </c>
      <c r="Q8" s="9" t="s">
        <v>101</v>
      </c>
      <c r="R8" s="8" t="s">
        <v>133</v>
      </c>
      <c r="S8" s="9"/>
      <c r="T8" s="9"/>
    </row>
    <row r="9" spans="2:20" s="40" customFormat="1" ht="82.5">
      <c r="B9" s="8">
        <f t="shared" si="0"/>
        <v>6</v>
      </c>
      <c r="C9" s="8" t="s">
        <v>126</v>
      </c>
      <c r="D9" s="8" t="s">
        <v>139</v>
      </c>
      <c r="E9" s="8" t="s">
        <v>146</v>
      </c>
      <c r="F9" s="9"/>
      <c r="G9" s="9"/>
      <c r="H9" s="8"/>
      <c r="I9" s="8"/>
      <c r="J9" s="8" t="s">
        <v>129</v>
      </c>
      <c r="K9" s="8"/>
      <c r="L9" s="8"/>
      <c r="M9" s="8"/>
      <c r="N9" s="42" t="s">
        <v>147</v>
      </c>
      <c r="O9" s="42"/>
      <c r="P9" s="9" t="s">
        <v>148</v>
      </c>
      <c r="Q9" s="9" t="s">
        <v>95</v>
      </c>
      <c r="R9" s="8" t="s">
        <v>136</v>
      </c>
      <c r="S9" s="9"/>
      <c r="T9" s="9"/>
    </row>
    <row r="10" spans="2:20" s="40" customFormat="1" ht="99">
      <c r="B10" s="8">
        <f t="shared" si="0"/>
        <v>7</v>
      </c>
      <c r="C10" s="8" t="s">
        <v>126</v>
      </c>
      <c r="D10" s="8" t="s">
        <v>139</v>
      </c>
      <c r="E10" s="8" t="s">
        <v>149</v>
      </c>
      <c r="F10" s="9" t="s">
        <v>150</v>
      </c>
      <c r="G10" s="9" t="s">
        <v>151</v>
      </c>
      <c r="H10" s="8"/>
      <c r="I10" s="8"/>
      <c r="J10" s="8" t="s">
        <v>129</v>
      </c>
      <c r="K10" s="8"/>
      <c r="L10" s="8"/>
      <c r="M10" s="8"/>
      <c r="N10" s="42" t="s">
        <v>152</v>
      </c>
      <c r="O10" s="42"/>
      <c r="P10" s="9" t="s">
        <v>153</v>
      </c>
      <c r="Q10" s="9" t="s">
        <v>95</v>
      </c>
      <c r="R10" s="8" t="s">
        <v>136</v>
      </c>
      <c r="S10" s="9"/>
      <c r="T10" s="9"/>
    </row>
    <row r="11" spans="2:20" s="40" customFormat="1" ht="99">
      <c r="B11" s="8">
        <f t="shared" si="0"/>
        <v>8</v>
      </c>
      <c r="C11" s="8" t="s">
        <v>126</v>
      </c>
      <c r="D11" s="8" t="s">
        <v>139</v>
      </c>
      <c r="E11" s="8" t="s">
        <v>149</v>
      </c>
      <c r="F11" s="9" t="s">
        <v>154</v>
      </c>
      <c r="G11" s="9" t="s">
        <v>155</v>
      </c>
      <c r="H11" s="8"/>
      <c r="I11" s="8"/>
      <c r="J11" s="8" t="s">
        <v>129</v>
      </c>
      <c r="K11" s="8"/>
      <c r="L11" s="8"/>
      <c r="M11" s="8"/>
      <c r="N11" s="42" t="s">
        <v>156</v>
      </c>
      <c r="O11" s="42"/>
      <c r="P11" s="9" t="s">
        <v>157</v>
      </c>
      <c r="Q11" s="9" t="s">
        <v>95</v>
      </c>
      <c r="R11" s="8" t="s">
        <v>136</v>
      </c>
      <c r="S11" s="9"/>
      <c r="T11" s="9"/>
    </row>
    <row r="12" spans="2:20" s="40" customFormat="1" ht="99">
      <c r="B12" s="8">
        <f t="shared" si="0"/>
        <v>9</v>
      </c>
      <c r="C12" s="8" t="s">
        <v>126</v>
      </c>
      <c r="D12" s="8" t="s">
        <v>139</v>
      </c>
      <c r="E12" s="8" t="s">
        <v>149</v>
      </c>
      <c r="F12" s="9" t="s">
        <v>158</v>
      </c>
      <c r="G12" s="9" t="s">
        <v>159</v>
      </c>
      <c r="H12" s="8"/>
      <c r="I12" s="8"/>
      <c r="J12" s="8" t="s">
        <v>129</v>
      </c>
      <c r="K12" s="8"/>
      <c r="L12" s="8"/>
      <c r="M12" s="8"/>
      <c r="N12" s="42" t="s">
        <v>160</v>
      </c>
      <c r="O12" s="42"/>
      <c r="P12" s="9" t="s">
        <v>161</v>
      </c>
      <c r="Q12" s="9" t="s">
        <v>95</v>
      </c>
      <c r="R12" s="8" t="s">
        <v>136</v>
      </c>
      <c r="S12" s="9"/>
      <c r="T12" s="9"/>
    </row>
    <row r="13" spans="2:20" s="40" customFormat="1" ht="148.5">
      <c r="B13" s="8">
        <f t="shared" si="0"/>
        <v>10</v>
      </c>
      <c r="C13" s="8" t="s">
        <v>126</v>
      </c>
      <c r="D13" s="8" t="s">
        <v>139</v>
      </c>
      <c r="E13" s="8" t="s">
        <v>149</v>
      </c>
      <c r="F13" s="9" t="s">
        <v>162</v>
      </c>
      <c r="G13" s="9" t="s">
        <v>163</v>
      </c>
      <c r="H13" s="8"/>
      <c r="I13" s="8"/>
      <c r="J13" s="8" t="s">
        <v>129</v>
      </c>
      <c r="K13" s="8"/>
      <c r="L13" s="8"/>
      <c r="M13" s="8"/>
      <c r="N13" s="42" t="s">
        <v>164</v>
      </c>
      <c r="O13" s="42"/>
      <c r="P13" s="9" t="s">
        <v>165</v>
      </c>
      <c r="Q13" s="9" t="s">
        <v>95</v>
      </c>
      <c r="R13" s="8" t="s">
        <v>136</v>
      </c>
      <c r="S13" s="9"/>
      <c r="T13" s="9"/>
    </row>
    <row r="14" spans="2:20" s="40" customFormat="1" ht="99">
      <c r="B14" s="8">
        <f t="shared" si="0"/>
        <v>11</v>
      </c>
      <c r="C14" s="8" t="s">
        <v>126</v>
      </c>
      <c r="D14" s="8" t="s">
        <v>139</v>
      </c>
      <c r="E14" s="8" t="s">
        <v>166</v>
      </c>
      <c r="F14" s="9" t="s">
        <v>167</v>
      </c>
      <c r="G14" s="9"/>
      <c r="H14" s="8"/>
      <c r="I14" s="8"/>
      <c r="J14" s="8" t="s">
        <v>129</v>
      </c>
      <c r="K14" s="8"/>
      <c r="L14" s="8"/>
      <c r="M14" s="8"/>
      <c r="N14" s="43" t="s">
        <v>168</v>
      </c>
      <c r="O14" s="43"/>
      <c r="P14" s="9" t="s">
        <v>169</v>
      </c>
      <c r="Q14" s="9" t="s">
        <v>95</v>
      </c>
      <c r="R14" s="8" t="s">
        <v>136</v>
      </c>
      <c r="S14" s="9"/>
      <c r="T14" s="9"/>
    </row>
    <row r="15" spans="2:20" s="40" customFormat="1" ht="66">
      <c r="B15" s="8">
        <f t="shared" si="0"/>
        <v>12</v>
      </c>
      <c r="C15" s="8" t="s">
        <v>126</v>
      </c>
      <c r="D15" s="8" t="s">
        <v>139</v>
      </c>
      <c r="E15" s="8" t="s">
        <v>166</v>
      </c>
      <c r="F15" s="9" t="s">
        <v>167</v>
      </c>
      <c r="G15" s="9" t="s">
        <v>170</v>
      </c>
      <c r="H15" s="8"/>
      <c r="I15" s="8"/>
      <c r="J15" s="8" t="s">
        <v>129</v>
      </c>
      <c r="K15" s="8"/>
      <c r="L15" s="8"/>
      <c r="M15" s="8"/>
      <c r="N15" s="43" t="s">
        <v>168</v>
      </c>
      <c r="O15" s="43"/>
      <c r="P15" s="9" t="s">
        <v>171</v>
      </c>
      <c r="Q15" s="9" t="s">
        <v>95</v>
      </c>
      <c r="R15" s="8" t="s">
        <v>136</v>
      </c>
      <c r="S15" s="9"/>
      <c r="T15" s="9"/>
    </row>
    <row r="16" spans="2:20" s="40" customFormat="1" ht="66">
      <c r="B16" s="8">
        <f t="shared" si="0"/>
        <v>13</v>
      </c>
      <c r="C16" s="8" t="s">
        <v>126</v>
      </c>
      <c r="D16" s="8" t="s">
        <v>139</v>
      </c>
      <c r="E16" s="8" t="s">
        <v>166</v>
      </c>
      <c r="F16" s="9" t="s">
        <v>167</v>
      </c>
      <c r="G16" s="9" t="s">
        <v>172</v>
      </c>
      <c r="H16" s="8"/>
      <c r="I16" s="8"/>
      <c r="J16" s="8" t="s">
        <v>129</v>
      </c>
      <c r="K16" s="8"/>
      <c r="L16" s="8"/>
      <c r="M16" s="8"/>
      <c r="N16" s="43" t="s">
        <v>168</v>
      </c>
      <c r="O16" s="43"/>
      <c r="P16" s="9" t="s">
        <v>173</v>
      </c>
      <c r="Q16" s="9" t="s">
        <v>95</v>
      </c>
      <c r="R16" s="8" t="s">
        <v>136</v>
      </c>
      <c r="S16" s="9"/>
      <c r="T16" s="9"/>
    </row>
    <row r="17" spans="2:20" s="40" customFormat="1" ht="66">
      <c r="B17" s="8">
        <f t="shared" si="0"/>
        <v>14</v>
      </c>
      <c r="C17" s="8" t="s">
        <v>126</v>
      </c>
      <c r="D17" s="8" t="s">
        <v>139</v>
      </c>
      <c r="E17" s="8" t="s">
        <v>166</v>
      </c>
      <c r="F17" s="9" t="s">
        <v>167</v>
      </c>
      <c r="G17" s="9" t="s">
        <v>174</v>
      </c>
      <c r="H17" s="8"/>
      <c r="I17" s="8"/>
      <c r="J17" s="8" t="s">
        <v>129</v>
      </c>
      <c r="K17" s="8"/>
      <c r="L17" s="8"/>
      <c r="M17" s="8"/>
      <c r="N17" s="43" t="s">
        <v>175</v>
      </c>
      <c r="O17" s="43"/>
      <c r="P17" s="9" t="s">
        <v>176</v>
      </c>
      <c r="Q17" s="9" t="s">
        <v>95</v>
      </c>
      <c r="R17" s="8" t="s">
        <v>136</v>
      </c>
      <c r="S17" s="9"/>
      <c r="T17" s="9"/>
    </row>
    <row r="18" spans="2:20" s="40" customFormat="1" ht="66">
      <c r="B18" s="8">
        <f t="shared" si="0"/>
        <v>15</v>
      </c>
      <c r="C18" s="8" t="s">
        <v>126</v>
      </c>
      <c r="D18" s="8" t="s">
        <v>139</v>
      </c>
      <c r="E18" s="8" t="s">
        <v>166</v>
      </c>
      <c r="F18" s="9" t="s">
        <v>177</v>
      </c>
      <c r="G18" s="9"/>
      <c r="H18" s="8"/>
      <c r="I18" s="8"/>
      <c r="J18" s="8" t="s">
        <v>129</v>
      </c>
      <c r="K18" s="8"/>
      <c r="L18" s="8"/>
      <c r="M18" s="8"/>
      <c r="N18" s="43" t="s">
        <v>175</v>
      </c>
      <c r="O18" s="43"/>
      <c r="P18" s="9" t="s">
        <v>178</v>
      </c>
      <c r="Q18" s="9" t="s">
        <v>95</v>
      </c>
      <c r="R18" s="8" t="s">
        <v>136</v>
      </c>
      <c r="S18" s="9"/>
      <c r="T18" s="9"/>
    </row>
    <row r="19" spans="2:20" s="40" customFormat="1" ht="66">
      <c r="B19" s="8">
        <f t="shared" si="0"/>
        <v>16</v>
      </c>
      <c r="C19" s="8" t="s">
        <v>126</v>
      </c>
      <c r="D19" s="8" t="s">
        <v>139</v>
      </c>
      <c r="E19" s="8" t="s">
        <v>166</v>
      </c>
      <c r="F19" s="9" t="s">
        <v>177</v>
      </c>
      <c r="G19" s="9" t="s">
        <v>179</v>
      </c>
      <c r="H19" s="8"/>
      <c r="I19" s="8"/>
      <c r="J19" s="8" t="s">
        <v>129</v>
      </c>
      <c r="K19" s="8"/>
      <c r="L19" s="8"/>
      <c r="M19" s="8"/>
      <c r="N19" s="43" t="s">
        <v>175</v>
      </c>
      <c r="O19" s="43"/>
      <c r="P19" s="9" t="s">
        <v>180</v>
      </c>
      <c r="Q19" s="9" t="s">
        <v>95</v>
      </c>
      <c r="R19" s="8" t="s">
        <v>136</v>
      </c>
      <c r="S19" s="9"/>
      <c r="T19" s="9"/>
    </row>
    <row r="20" spans="2:20" s="40" customFormat="1" ht="66">
      <c r="B20" s="8">
        <f t="shared" si="0"/>
        <v>17</v>
      </c>
      <c r="C20" s="8" t="s">
        <v>126</v>
      </c>
      <c r="D20" s="8" t="s">
        <v>139</v>
      </c>
      <c r="E20" s="8" t="s">
        <v>166</v>
      </c>
      <c r="F20" s="9" t="s">
        <v>177</v>
      </c>
      <c r="G20" s="9" t="s">
        <v>181</v>
      </c>
      <c r="H20" s="8"/>
      <c r="I20" s="8"/>
      <c r="J20" s="8" t="s">
        <v>129</v>
      </c>
      <c r="K20" s="8"/>
      <c r="L20" s="8"/>
      <c r="M20" s="8"/>
      <c r="N20" s="43" t="s">
        <v>175</v>
      </c>
      <c r="O20" s="43"/>
      <c r="P20" s="9" t="s">
        <v>182</v>
      </c>
      <c r="Q20" s="9" t="s">
        <v>95</v>
      </c>
      <c r="R20" s="8" t="s">
        <v>136</v>
      </c>
      <c r="S20" s="9"/>
      <c r="T20" s="9"/>
    </row>
    <row r="21" spans="2:20" s="40" customFormat="1" ht="66">
      <c r="B21" s="8">
        <f t="shared" si="0"/>
        <v>18</v>
      </c>
      <c r="C21" s="8" t="s">
        <v>126</v>
      </c>
      <c r="D21" s="8" t="s">
        <v>139</v>
      </c>
      <c r="E21" s="8" t="s">
        <v>166</v>
      </c>
      <c r="F21" s="9" t="s">
        <v>177</v>
      </c>
      <c r="G21" s="9" t="s">
        <v>183</v>
      </c>
      <c r="H21" s="8"/>
      <c r="I21" s="8"/>
      <c r="J21" s="8" t="s">
        <v>129</v>
      </c>
      <c r="K21" s="8"/>
      <c r="L21" s="8"/>
      <c r="M21" s="8"/>
      <c r="N21" s="43" t="s">
        <v>175</v>
      </c>
      <c r="O21" s="43"/>
      <c r="P21" s="9" t="s">
        <v>184</v>
      </c>
      <c r="Q21" s="9" t="s">
        <v>95</v>
      </c>
      <c r="R21" s="8" t="s">
        <v>136</v>
      </c>
      <c r="S21" s="9"/>
      <c r="T21" s="9"/>
    </row>
    <row r="22" spans="2:20" s="40" customFormat="1" ht="82.5">
      <c r="B22" s="8">
        <f t="shared" si="0"/>
        <v>19</v>
      </c>
      <c r="C22" s="8" t="s">
        <v>126</v>
      </c>
      <c r="D22" s="8" t="s">
        <v>139</v>
      </c>
      <c r="E22" s="8" t="s">
        <v>166</v>
      </c>
      <c r="F22" s="9" t="s">
        <v>185</v>
      </c>
      <c r="G22" s="9"/>
      <c r="H22" s="8"/>
      <c r="I22" s="8"/>
      <c r="J22" s="8" t="s">
        <v>129</v>
      </c>
      <c r="K22" s="8"/>
      <c r="L22" s="8"/>
      <c r="M22" s="8"/>
      <c r="N22" s="43" t="s">
        <v>175</v>
      </c>
      <c r="O22" s="43"/>
      <c r="P22" s="9" t="s">
        <v>186</v>
      </c>
      <c r="Q22" s="9" t="s">
        <v>95</v>
      </c>
      <c r="R22" s="8" t="s">
        <v>136</v>
      </c>
      <c r="S22" s="9"/>
      <c r="T22" s="9"/>
    </row>
    <row r="23" spans="2:20" s="40" customFormat="1" ht="66">
      <c r="B23" s="8">
        <f t="shared" si="0"/>
        <v>20</v>
      </c>
      <c r="C23" s="8" t="s">
        <v>126</v>
      </c>
      <c r="D23" s="8" t="s">
        <v>139</v>
      </c>
      <c r="E23" s="8" t="s">
        <v>166</v>
      </c>
      <c r="F23" s="9" t="s">
        <v>185</v>
      </c>
      <c r="G23" s="9" t="s">
        <v>181</v>
      </c>
      <c r="H23" s="8"/>
      <c r="I23" s="8"/>
      <c r="J23" s="8" t="s">
        <v>129</v>
      </c>
      <c r="K23" s="8"/>
      <c r="L23" s="8"/>
      <c r="M23" s="8"/>
      <c r="N23" s="43" t="s">
        <v>175</v>
      </c>
      <c r="O23" s="43"/>
      <c r="P23" s="9" t="s">
        <v>182</v>
      </c>
      <c r="Q23" s="9" t="s">
        <v>95</v>
      </c>
      <c r="R23" s="8" t="s">
        <v>136</v>
      </c>
      <c r="S23" s="9"/>
      <c r="T23" s="9"/>
    </row>
    <row r="24" spans="2:20" s="40" customFormat="1" ht="66">
      <c r="B24" s="8">
        <f t="shared" si="0"/>
        <v>21</v>
      </c>
      <c r="C24" s="8" t="s">
        <v>126</v>
      </c>
      <c r="D24" s="8" t="s">
        <v>139</v>
      </c>
      <c r="E24" s="8" t="s">
        <v>166</v>
      </c>
      <c r="F24" s="9" t="s">
        <v>185</v>
      </c>
      <c r="G24" s="9" t="s">
        <v>187</v>
      </c>
      <c r="H24" s="8"/>
      <c r="I24" s="8"/>
      <c r="J24" s="8" t="s">
        <v>129</v>
      </c>
      <c r="K24" s="8"/>
      <c r="L24" s="8"/>
      <c r="M24" s="8"/>
      <c r="N24" s="43" t="s">
        <v>175</v>
      </c>
      <c r="O24" s="43"/>
      <c r="P24" s="9" t="s">
        <v>188</v>
      </c>
      <c r="Q24" s="9" t="s">
        <v>95</v>
      </c>
      <c r="R24" s="8" t="s">
        <v>136</v>
      </c>
      <c r="S24" s="9"/>
      <c r="T24" s="9"/>
    </row>
    <row r="25" spans="2:20" s="40" customFormat="1" ht="99">
      <c r="B25" s="8">
        <f t="shared" si="0"/>
        <v>22</v>
      </c>
      <c r="C25" s="8" t="s">
        <v>126</v>
      </c>
      <c r="D25" s="8" t="s">
        <v>139</v>
      </c>
      <c r="E25" s="8" t="s">
        <v>189</v>
      </c>
      <c r="F25" s="9"/>
      <c r="G25" s="9"/>
      <c r="H25" s="8"/>
      <c r="I25" s="8"/>
      <c r="J25" s="8" t="s">
        <v>129</v>
      </c>
      <c r="K25" s="8"/>
      <c r="L25" s="8"/>
      <c r="M25" s="8"/>
      <c r="N25" s="43" t="s">
        <v>175</v>
      </c>
      <c r="O25" s="43"/>
      <c r="P25" s="9" t="s">
        <v>169</v>
      </c>
      <c r="Q25" s="9" t="s">
        <v>95</v>
      </c>
      <c r="R25" s="8" t="s">
        <v>136</v>
      </c>
      <c r="S25" s="9"/>
      <c r="T25" s="9"/>
    </row>
    <row r="26" spans="2:20" s="40" customFormat="1" ht="82.5">
      <c r="B26" s="8">
        <f t="shared" si="0"/>
        <v>23</v>
      </c>
      <c r="C26" s="8" t="s">
        <v>126</v>
      </c>
      <c r="D26" s="8" t="s">
        <v>139</v>
      </c>
      <c r="E26" s="8" t="s">
        <v>189</v>
      </c>
      <c r="F26" s="9" t="s">
        <v>172</v>
      </c>
      <c r="G26" s="9"/>
      <c r="H26" s="8"/>
      <c r="I26" s="8"/>
      <c r="J26" s="8" t="s">
        <v>129</v>
      </c>
      <c r="K26" s="8"/>
      <c r="L26" s="8"/>
      <c r="M26" s="8"/>
      <c r="N26" s="43" t="s">
        <v>175</v>
      </c>
      <c r="O26" s="43"/>
      <c r="P26" s="9" t="s">
        <v>190</v>
      </c>
      <c r="Q26" s="9" t="s">
        <v>95</v>
      </c>
      <c r="R26" s="8" t="s">
        <v>136</v>
      </c>
      <c r="S26" s="9"/>
      <c r="T26" s="9"/>
    </row>
    <row r="27" spans="2:20" s="40" customFormat="1" ht="49.5">
      <c r="B27" s="8">
        <f t="shared" si="0"/>
        <v>24</v>
      </c>
      <c r="C27" s="8" t="s">
        <v>126</v>
      </c>
      <c r="D27" s="8" t="s">
        <v>139</v>
      </c>
      <c r="E27" s="8" t="s">
        <v>189</v>
      </c>
      <c r="F27" s="9" t="s">
        <v>172</v>
      </c>
      <c r="G27" s="9" t="s">
        <v>191</v>
      </c>
      <c r="H27" s="8"/>
      <c r="I27" s="8"/>
      <c r="J27" s="8" t="s">
        <v>129</v>
      </c>
      <c r="K27" s="8"/>
      <c r="L27" s="8"/>
      <c r="M27" s="8"/>
      <c r="N27" s="43" t="s">
        <v>175</v>
      </c>
      <c r="O27" s="43"/>
      <c r="P27" s="9" t="s">
        <v>192</v>
      </c>
      <c r="Q27" s="9" t="s">
        <v>95</v>
      </c>
      <c r="R27" s="8" t="s">
        <v>136</v>
      </c>
      <c r="S27" s="9"/>
      <c r="T27" s="9"/>
    </row>
    <row r="28" spans="2:20" s="40" customFormat="1" ht="49.5">
      <c r="B28" s="8">
        <f t="shared" si="0"/>
        <v>25</v>
      </c>
      <c r="C28" s="8" t="s">
        <v>126</v>
      </c>
      <c r="D28" s="8" t="s">
        <v>139</v>
      </c>
      <c r="E28" s="8" t="s">
        <v>189</v>
      </c>
      <c r="F28" s="9" t="s">
        <v>172</v>
      </c>
      <c r="G28" s="9" t="s">
        <v>193</v>
      </c>
      <c r="H28" s="8"/>
      <c r="I28" s="8"/>
      <c r="J28" s="8" t="s">
        <v>129</v>
      </c>
      <c r="K28" s="8"/>
      <c r="L28" s="8"/>
      <c r="M28" s="8"/>
      <c r="N28" s="43" t="s">
        <v>175</v>
      </c>
      <c r="O28" s="43"/>
      <c r="P28" s="9" t="s">
        <v>194</v>
      </c>
      <c r="Q28" s="9" t="s">
        <v>95</v>
      </c>
      <c r="R28" s="8" t="s">
        <v>136</v>
      </c>
      <c r="S28" s="9"/>
      <c r="T28" s="9"/>
    </row>
    <row r="29" spans="2:20" s="40" customFormat="1" ht="49.5">
      <c r="B29" s="8">
        <f t="shared" si="0"/>
        <v>26</v>
      </c>
      <c r="C29" s="8" t="s">
        <v>126</v>
      </c>
      <c r="D29" s="8" t="s">
        <v>139</v>
      </c>
      <c r="E29" s="8" t="s">
        <v>189</v>
      </c>
      <c r="F29" s="9" t="s">
        <v>172</v>
      </c>
      <c r="G29" s="9" t="s">
        <v>181</v>
      </c>
      <c r="H29" s="8"/>
      <c r="I29" s="8"/>
      <c r="J29" s="8" t="s">
        <v>129</v>
      </c>
      <c r="K29" s="8"/>
      <c r="L29" s="8"/>
      <c r="M29" s="8"/>
      <c r="N29" s="43" t="s">
        <v>175</v>
      </c>
      <c r="O29" s="43"/>
      <c r="P29" s="9" t="s">
        <v>182</v>
      </c>
      <c r="Q29" s="9" t="s">
        <v>95</v>
      </c>
      <c r="R29" s="8" t="s">
        <v>136</v>
      </c>
      <c r="S29" s="9"/>
      <c r="T29" s="9"/>
    </row>
    <row r="30" spans="2:20" s="40" customFormat="1" ht="49.5">
      <c r="B30" s="8">
        <f t="shared" si="0"/>
        <v>27</v>
      </c>
      <c r="C30" s="8" t="s">
        <v>126</v>
      </c>
      <c r="D30" s="8" t="s">
        <v>139</v>
      </c>
      <c r="E30" s="8" t="s">
        <v>189</v>
      </c>
      <c r="F30" s="9" t="s">
        <v>172</v>
      </c>
      <c r="G30" s="9" t="s">
        <v>187</v>
      </c>
      <c r="H30" s="8"/>
      <c r="I30" s="8"/>
      <c r="J30" s="8" t="s">
        <v>129</v>
      </c>
      <c r="K30" s="8"/>
      <c r="L30" s="8"/>
      <c r="M30" s="8"/>
      <c r="N30" s="43" t="s">
        <v>175</v>
      </c>
      <c r="O30" s="43"/>
      <c r="P30" s="9" t="s">
        <v>188</v>
      </c>
      <c r="Q30" s="9" t="s">
        <v>95</v>
      </c>
      <c r="R30" s="8" t="s">
        <v>136</v>
      </c>
      <c r="S30" s="9"/>
      <c r="T30" s="9"/>
    </row>
    <row r="31" spans="2:20" s="40" customFormat="1" ht="82.5">
      <c r="B31" s="8">
        <f t="shared" si="0"/>
        <v>28</v>
      </c>
      <c r="C31" s="8" t="s">
        <v>126</v>
      </c>
      <c r="D31" s="8" t="s">
        <v>139</v>
      </c>
      <c r="E31" s="8" t="s">
        <v>189</v>
      </c>
      <c r="F31" s="9" t="s">
        <v>170</v>
      </c>
      <c r="G31" s="9"/>
      <c r="H31" s="8"/>
      <c r="I31" s="8"/>
      <c r="J31" s="8" t="s">
        <v>129</v>
      </c>
      <c r="K31" s="8"/>
      <c r="L31" s="8"/>
      <c r="M31" s="8"/>
      <c r="N31" s="43" t="s">
        <v>175</v>
      </c>
      <c r="O31" s="43"/>
      <c r="P31" s="9" t="s">
        <v>195</v>
      </c>
      <c r="Q31" s="9" t="s">
        <v>95</v>
      </c>
      <c r="R31" s="8" t="s">
        <v>136</v>
      </c>
      <c r="S31" s="9"/>
      <c r="T31" s="9"/>
    </row>
    <row r="32" spans="2:20" s="40" customFormat="1" ht="49.5">
      <c r="B32" s="8">
        <f t="shared" si="0"/>
        <v>29</v>
      </c>
      <c r="C32" s="8" t="s">
        <v>126</v>
      </c>
      <c r="D32" s="8" t="s">
        <v>139</v>
      </c>
      <c r="E32" s="8" t="s">
        <v>189</v>
      </c>
      <c r="F32" s="9" t="s">
        <v>170</v>
      </c>
      <c r="G32" s="9" t="s">
        <v>179</v>
      </c>
      <c r="H32" s="8"/>
      <c r="I32" s="8"/>
      <c r="J32" s="8" t="s">
        <v>129</v>
      </c>
      <c r="K32" s="8"/>
      <c r="L32" s="8"/>
      <c r="M32" s="8"/>
      <c r="N32" s="43" t="s">
        <v>175</v>
      </c>
      <c r="O32" s="43"/>
      <c r="P32" s="9" t="s">
        <v>180</v>
      </c>
      <c r="Q32" s="9" t="s">
        <v>95</v>
      </c>
      <c r="R32" s="8" t="s">
        <v>136</v>
      </c>
      <c r="S32" s="9"/>
      <c r="T32" s="9"/>
    </row>
    <row r="33" spans="2:20" s="40" customFormat="1" ht="49.5">
      <c r="B33" s="8">
        <f t="shared" si="0"/>
        <v>30</v>
      </c>
      <c r="C33" s="8" t="s">
        <v>126</v>
      </c>
      <c r="D33" s="8" t="s">
        <v>139</v>
      </c>
      <c r="E33" s="8" t="s">
        <v>189</v>
      </c>
      <c r="F33" s="9" t="s">
        <v>170</v>
      </c>
      <c r="G33" s="9" t="s">
        <v>181</v>
      </c>
      <c r="H33" s="8"/>
      <c r="I33" s="8"/>
      <c r="J33" s="8" t="s">
        <v>129</v>
      </c>
      <c r="K33" s="8"/>
      <c r="L33" s="8"/>
      <c r="M33" s="8"/>
      <c r="N33" s="43" t="s">
        <v>175</v>
      </c>
      <c r="O33" s="43"/>
      <c r="P33" s="9" t="s">
        <v>182</v>
      </c>
      <c r="Q33" s="9" t="s">
        <v>95</v>
      </c>
      <c r="R33" s="8" t="s">
        <v>136</v>
      </c>
      <c r="S33" s="9"/>
      <c r="T33" s="9"/>
    </row>
    <row r="34" spans="2:20" s="40" customFormat="1" ht="49.5">
      <c r="B34" s="8">
        <f t="shared" si="0"/>
        <v>31</v>
      </c>
      <c r="C34" s="8" t="s">
        <v>126</v>
      </c>
      <c r="D34" s="8" t="s">
        <v>139</v>
      </c>
      <c r="E34" s="8" t="s">
        <v>189</v>
      </c>
      <c r="F34" s="9" t="s">
        <v>170</v>
      </c>
      <c r="G34" s="9" t="s">
        <v>183</v>
      </c>
      <c r="H34" s="8"/>
      <c r="I34" s="8"/>
      <c r="J34" s="8" t="s">
        <v>129</v>
      </c>
      <c r="K34" s="8"/>
      <c r="L34" s="8"/>
      <c r="M34" s="8"/>
      <c r="N34" s="43" t="s">
        <v>175</v>
      </c>
      <c r="O34" s="43"/>
      <c r="P34" s="9" t="s">
        <v>184</v>
      </c>
      <c r="Q34" s="9" t="s">
        <v>95</v>
      </c>
      <c r="R34" s="8" t="s">
        <v>136</v>
      </c>
      <c r="S34" s="9"/>
      <c r="T34" s="9"/>
    </row>
    <row r="35" spans="2:20" s="40" customFormat="1" ht="49.5">
      <c r="B35" s="8">
        <f t="shared" si="0"/>
        <v>32</v>
      </c>
      <c r="C35" s="8" t="s">
        <v>126</v>
      </c>
      <c r="D35" s="8" t="s">
        <v>139</v>
      </c>
      <c r="E35" s="8" t="s">
        <v>189</v>
      </c>
      <c r="F35" s="9" t="s">
        <v>170</v>
      </c>
      <c r="G35" s="9" t="s">
        <v>193</v>
      </c>
      <c r="H35" s="8"/>
      <c r="I35" s="8"/>
      <c r="J35" s="8" t="s">
        <v>129</v>
      </c>
      <c r="K35" s="8"/>
      <c r="L35" s="8"/>
      <c r="M35" s="8"/>
      <c r="N35" s="43" t="s">
        <v>175</v>
      </c>
      <c r="O35" s="43"/>
      <c r="P35" s="9" t="s">
        <v>194</v>
      </c>
      <c r="Q35" s="9" t="s">
        <v>95</v>
      </c>
      <c r="R35" s="8" t="s">
        <v>136</v>
      </c>
      <c r="S35" s="9"/>
      <c r="T35" s="9"/>
    </row>
    <row r="36" spans="2:20" s="40" customFormat="1" ht="49.5">
      <c r="B36" s="8">
        <f t="shared" si="0"/>
        <v>33</v>
      </c>
      <c r="C36" s="8" t="s">
        <v>126</v>
      </c>
      <c r="D36" s="8" t="s">
        <v>139</v>
      </c>
      <c r="E36" s="8" t="s">
        <v>189</v>
      </c>
      <c r="F36" s="9" t="s">
        <v>170</v>
      </c>
      <c r="G36" s="9" t="s">
        <v>191</v>
      </c>
      <c r="H36" s="8"/>
      <c r="I36" s="8"/>
      <c r="J36" s="8" t="s">
        <v>129</v>
      </c>
      <c r="K36" s="8"/>
      <c r="L36" s="8"/>
      <c r="M36" s="8"/>
      <c r="N36" s="43" t="s">
        <v>175</v>
      </c>
      <c r="O36" s="43"/>
      <c r="P36" s="9" t="s">
        <v>182</v>
      </c>
      <c r="Q36" s="9" t="s">
        <v>95</v>
      </c>
      <c r="R36" s="8" t="s">
        <v>136</v>
      </c>
      <c r="S36" s="9"/>
      <c r="T36" s="9"/>
    </row>
    <row r="37" spans="2:20" s="40" customFormat="1" ht="82.5">
      <c r="B37" s="8">
        <f t="shared" si="0"/>
        <v>34</v>
      </c>
      <c r="C37" s="8" t="s">
        <v>126</v>
      </c>
      <c r="D37" s="8" t="s">
        <v>139</v>
      </c>
      <c r="E37" s="8" t="s">
        <v>189</v>
      </c>
      <c r="F37" s="9" t="s">
        <v>185</v>
      </c>
      <c r="G37" s="9"/>
      <c r="H37" s="8"/>
      <c r="I37" s="8"/>
      <c r="J37" s="8" t="s">
        <v>129</v>
      </c>
      <c r="K37" s="8"/>
      <c r="L37" s="8"/>
      <c r="M37" s="8"/>
      <c r="N37" s="43" t="s">
        <v>175</v>
      </c>
      <c r="O37" s="43"/>
      <c r="P37" s="9" t="s">
        <v>186</v>
      </c>
      <c r="Q37" s="9" t="s">
        <v>95</v>
      </c>
      <c r="R37" s="8" t="s">
        <v>136</v>
      </c>
      <c r="S37" s="9"/>
      <c r="T37" s="9"/>
    </row>
    <row r="38" spans="2:20" s="40" customFormat="1" ht="49.5">
      <c r="B38" s="8">
        <f t="shared" si="0"/>
        <v>35</v>
      </c>
      <c r="C38" s="8" t="s">
        <v>126</v>
      </c>
      <c r="D38" s="8" t="s">
        <v>139</v>
      </c>
      <c r="E38" s="8" t="s">
        <v>189</v>
      </c>
      <c r="F38" s="9" t="s">
        <v>185</v>
      </c>
      <c r="G38" s="9" t="s">
        <v>181</v>
      </c>
      <c r="H38" s="8"/>
      <c r="I38" s="8"/>
      <c r="J38" s="8" t="s">
        <v>129</v>
      </c>
      <c r="K38" s="8"/>
      <c r="L38" s="8"/>
      <c r="M38" s="8"/>
      <c r="N38" s="43" t="s">
        <v>175</v>
      </c>
      <c r="O38" s="43"/>
      <c r="P38" s="45" t="s">
        <v>196</v>
      </c>
      <c r="Q38" s="9" t="s">
        <v>95</v>
      </c>
      <c r="R38" s="8" t="s">
        <v>136</v>
      </c>
      <c r="S38" s="9"/>
      <c r="T38" s="9"/>
    </row>
    <row r="39" spans="2:20" s="40" customFormat="1" ht="49.5">
      <c r="B39" s="8">
        <f t="shared" si="0"/>
        <v>36</v>
      </c>
      <c r="C39" s="8" t="s">
        <v>126</v>
      </c>
      <c r="D39" s="8" t="s">
        <v>139</v>
      </c>
      <c r="E39" s="8" t="s">
        <v>189</v>
      </c>
      <c r="F39" s="9" t="s">
        <v>185</v>
      </c>
      <c r="G39" s="9" t="s">
        <v>187</v>
      </c>
      <c r="H39" s="8"/>
      <c r="I39" s="8"/>
      <c r="J39" s="8" t="s">
        <v>129</v>
      </c>
      <c r="K39" s="8"/>
      <c r="L39" s="8"/>
      <c r="M39" s="8"/>
      <c r="N39" s="43" t="s">
        <v>175</v>
      </c>
      <c r="O39" s="43"/>
      <c r="P39" s="45" t="s">
        <v>197</v>
      </c>
      <c r="Q39" s="9" t="s">
        <v>95</v>
      </c>
      <c r="R39" s="8" t="s">
        <v>136</v>
      </c>
      <c r="S39" s="9"/>
      <c r="T39" s="9"/>
    </row>
    <row r="40" spans="2:20" s="40" customFormat="1" ht="99">
      <c r="B40" s="8">
        <f t="shared" si="0"/>
        <v>37</v>
      </c>
      <c r="C40" s="8" t="s">
        <v>126</v>
      </c>
      <c r="D40" s="8" t="s">
        <v>139</v>
      </c>
      <c r="E40" s="8" t="s">
        <v>198</v>
      </c>
      <c r="F40" s="9"/>
      <c r="G40" s="9"/>
      <c r="H40" s="8"/>
      <c r="I40" s="8"/>
      <c r="J40" s="8" t="s">
        <v>129</v>
      </c>
      <c r="K40" s="8"/>
      <c r="L40" s="8"/>
      <c r="M40" s="8"/>
      <c r="N40" s="43" t="s">
        <v>199</v>
      </c>
      <c r="O40" s="43"/>
      <c r="P40" s="9" t="s">
        <v>200</v>
      </c>
      <c r="Q40" s="9" t="s">
        <v>95</v>
      </c>
      <c r="R40" s="8" t="s">
        <v>136</v>
      </c>
      <c r="S40" s="9"/>
      <c r="T40" s="9"/>
    </row>
    <row r="41" spans="2:20" s="40" customFormat="1" ht="33">
      <c r="B41" s="8">
        <f t="shared" si="0"/>
        <v>38</v>
      </c>
      <c r="C41" s="8" t="s">
        <v>126</v>
      </c>
      <c r="D41" s="8" t="s">
        <v>139</v>
      </c>
      <c r="E41" s="8" t="s">
        <v>198</v>
      </c>
      <c r="F41" s="9" t="s">
        <v>201</v>
      </c>
      <c r="G41" s="9"/>
      <c r="H41" s="8"/>
      <c r="I41" s="8"/>
      <c r="J41" s="8" t="s">
        <v>129</v>
      </c>
      <c r="K41" s="8"/>
      <c r="L41" s="8"/>
      <c r="M41" s="8"/>
      <c r="N41" s="43" t="s">
        <v>199</v>
      </c>
      <c r="O41" s="43"/>
      <c r="P41" s="45" t="s">
        <v>202</v>
      </c>
      <c r="Q41" s="9"/>
      <c r="R41" s="8"/>
      <c r="S41" s="9"/>
      <c r="T41" s="9"/>
    </row>
    <row r="42" spans="2:20" s="40" customFormat="1" ht="33">
      <c r="B42" s="8">
        <f t="shared" si="0"/>
        <v>39</v>
      </c>
      <c r="C42" s="8" t="s">
        <v>126</v>
      </c>
      <c r="D42" s="8" t="s">
        <v>139</v>
      </c>
      <c r="E42" s="8" t="s">
        <v>198</v>
      </c>
      <c r="F42" s="9" t="s">
        <v>203</v>
      </c>
      <c r="G42" s="9"/>
      <c r="H42" s="8"/>
      <c r="I42" s="8"/>
      <c r="J42" s="8" t="s">
        <v>129</v>
      </c>
      <c r="K42" s="8"/>
      <c r="L42" s="8"/>
      <c r="M42" s="8"/>
      <c r="N42" s="43" t="s">
        <v>199</v>
      </c>
      <c r="O42" s="42"/>
      <c r="P42" s="45" t="s">
        <v>204</v>
      </c>
      <c r="Q42" s="9" t="s">
        <v>95</v>
      </c>
      <c r="R42" s="8" t="s">
        <v>136</v>
      </c>
      <c r="S42" s="9"/>
      <c r="T42" s="9"/>
    </row>
    <row r="43" spans="2:20" s="40" customFormat="1" ht="49.5">
      <c r="B43" s="8">
        <f t="shared" si="0"/>
        <v>40</v>
      </c>
      <c r="C43" s="8" t="s">
        <v>126</v>
      </c>
      <c r="D43" s="8" t="s">
        <v>139</v>
      </c>
      <c r="E43" s="8" t="s">
        <v>198</v>
      </c>
      <c r="F43" s="9" t="s">
        <v>205</v>
      </c>
      <c r="G43" s="9"/>
      <c r="H43" s="8"/>
      <c r="I43" s="8"/>
      <c r="J43" s="8" t="s">
        <v>129</v>
      </c>
      <c r="K43" s="8"/>
      <c r="L43" s="8"/>
      <c r="M43" s="8"/>
      <c r="N43" s="43" t="s">
        <v>199</v>
      </c>
      <c r="O43" s="42"/>
      <c r="P43" s="9" t="s">
        <v>206</v>
      </c>
      <c r="Q43" s="9" t="s">
        <v>95</v>
      </c>
      <c r="R43" s="8"/>
      <c r="S43" s="9"/>
      <c r="T43" s="9"/>
    </row>
    <row r="44" spans="2:20" s="40" customFormat="1" ht="99">
      <c r="B44" s="8">
        <f t="shared" si="0"/>
        <v>41</v>
      </c>
      <c r="C44" s="8" t="s">
        <v>126</v>
      </c>
      <c r="D44" s="8" t="s">
        <v>139</v>
      </c>
      <c r="E44" s="8" t="s">
        <v>207</v>
      </c>
      <c r="F44" s="9"/>
      <c r="G44" s="9"/>
      <c r="H44" s="8"/>
      <c r="I44" s="8"/>
      <c r="J44" s="8" t="s">
        <v>129</v>
      </c>
      <c r="K44" s="8"/>
      <c r="L44" s="8"/>
      <c r="M44" s="8"/>
      <c r="N44" s="43" t="s">
        <v>208</v>
      </c>
      <c r="O44" s="42"/>
      <c r="P44" s="9" t="s">
        <v>209</v>
      </c>
      <c r="Q44" s="9" t="s">
        <v>95</v>
      </c>
      <c r="R44" s="8"/>
      <c r="S44" s="9"/>
      <c r="T44" s="9"/>
    </row>
    <row r="45" spans="2:20" s="40" customFormat="1" ht="99">
      <c r="B45" s="8">
        <f t="shared" si="0"/>
        <v>42</v>
      </c>
      <c r="C45" s="8" t="s">
        <v>126</v>
      </c>
      <c r="D45" s="8" t="s">
        <v>139</v>
      </c>
      <c r="E45" s="8" t="s">
        <v>210</v>
      </c>
      <c r="F45" s="9"/>
      <c r="G45" s="9"/>
      <c r="H45" s="8"/>
      <c r="I45" s="8"/>
      <c r="J45" s="8" t="s">
        <v>129</v>
      </c>
      <c r="K45" s="8"/>
      <c r="L45" s="8"/>
      <c r="M45" s="8"/>
      <c r="N45" s="43" t="s">
        <v>211</v>
      </c>
      <c r="O45" s="42"/>
      <c r="P45" s="9" t="s">
        <v>212</v>
      </c>
      <c r="Q45" s="9" t="s">
        <v>95</v>
      </c>
      <c r="R45" s="8"/>
      <c r="S45" s="9"/>
      <c r="T45" s="9"/>
    </row>
    <row r="46" spans="2:20" s="40" customFormat="1" ht="99">
      <c r="B46" s="8">
        <f t="shared" si="0"/>
        <v>43</v>
      </c>
      <c r="C46" s="8" t="s">
        <v>126</v>
      </c>
      <c r="D46" s="8" t="s">
        <v>139</v>
      </c>
      <c r="E46" s="8" t="s">
        <v>213</v>
      </c>
      <c r="F46" s="9"/>
      <c r="G46" s="9"/>
      <c r="H46" s="8"/>
      <c r="I46" s="8"/>
      <c r="J46" s="8" t="s">
        <v>129</v>
      </c>
      <c r="K46" s="8"/>
      <c r="L46" s="8"/>
      <c r="M46" s="8"/>
      <c r="N46" s="43" t="s">
        <v>214</v>
      </c>
      <c r="O46" s="42"/>
      <c r="P46" s="9" t="s">
        <v>215</v>
      </c>
      <c r="Q46" s="9" t="s">
        <v>95</v>
      </c>
      <c r="R46" s="8"/>
      <c r="S46" s="9"/>
      <c r="T46" s="9"/>
    </row>
    <row r="47" spans="2:20" s="40" customFormat="1" ht="82.5">
      <c r="B47" s="8">
        <f t="shared" si="0"/>
        <v>44</v>
      </c>
      <c r="C47" s="8" t="s">
        <v>126</v>
      </c>
      <c r="D47" s="8" t="s">
        <v>139</v>
      </c>
      <c r="E47" s="8" t="s">
        <v>216</v>
      </c>
      <c r="F47" s="9"/>
      <c r="G47" s="9"/>
      <c r="H47" s="8"/>
      <c r="I47" s="8"/>
      <c r="J47" s="8" t="s">
        <v>129</v>
      </c>
      <c r="K47" s="8"/>
      <c r="L47" s="8"/>
      <c r="M47" s="8"/>
      <c r="N47" s="43" t="s">
        <v>217</v>
      </c>
      <c r="O47" s="42"/>
      <c r="P47" s="9" t="s">
        <v>218</v>
      </c>
      <c r="Q47" s="9" t="s">
        <v>95</v>
      </c>
      <c r="R47" s="8"/>
      <c r="S47" s="9"/>
      <c r="T47" s="9"/>
    </row>
    <row r="48" spans="2:20" s="40" customFormat="1" ht="82.5">
      <c r="B48" s="8">
        <f t="shared" si="0"/>
        <v>45</v>
      </c>
      <c r="C48" s="8" t="s">
        <v>126</v>
      </c>
      <c r="D48" s="8" t="s">
        <v>139</v>
      </c>
      <c r="E48" s="8" t="s">
        <v>219</v>
      </c>
      <c r="F48" s="9"/>
      <c r="G48" s="9"/>
      <c r="H48" s="8"/>
      <c r="I48" s="8"/>
      <c r="J48" s="8" t="s">
        <v>129</v>
      </c>
      <c r="K48" s="8"/>
      <c r="L48" s="8"/>
      <c r="M48" s="8"/>
      <c r="N48" s="43" t="s">
        <v>220</v>
      </c>
      <c r="O48" s="42"/>
      <c r="P48" s="9" t="s">
        <v>221</v>
      </c>
      <c r="Q48" s="9" t="s">
        <v>95</v>
      </c>
      <c r="R48" s="8"/>
      <c r="S48" s="9"/>
      <c r="T48" s="9"/>
    </row>
    <row r="49" spans="2:20" s="40" customFormat="1" ht="82.5">
      <c r="B49" s="8">
        <f t="shared" si="0"/>
        <v>46</v>
      </c>
      <c r="C49" s="8" t="s">
        <v>126</v>
      </c>
      <c r="D49" s="8" t="s">
        <v>139</v>
      </c>
      <c r="E49" s="8" t="s">
        <v>222</v>
      </c>
      <c r="F49" s="9"/>
      <c r="G49" s="9"/>
      <c r="H49" s="8"/>
      <c r="I49" s="8"/>
      <c r="J49" s="8" t="s">
        <v>129</v>
      </c>
      <c r="K49" s="8"/>
      <c r="L49" s="8"/>
      <c r="M49" s="8"/>
      <c r="N49" s="43" t="s">
        <v>223</v>
      </c>
      <c r="O49" s="42"/>
      <c r="P49" s="9" t="s">
        <v>224</v>
      </c>
      <c r="Q49" s="9" t="s">
        <v>95</v>
      </c>
      <c r="R49" s="8"/>
      <c r="S49" s="9"/>
      <c r="T49" s="9"/>
    </row>
    <row r="50" spans="2:20" s="40" customFormat="1" ht="82.5">
      <c r="B50" s="48">
        <f t="shared" si="0"/>
        <v>47</v>
      </c>
      <c r="C50" s="48" t="s">
        <v>126</v>
      </c>
      <c r="D50" s="48" t="s">
        <v>139</v>
      </c>
      <c r="E50" s="48" t="s">
        <v>225</v>
      </c>
      <c r="F50" s="45"/>
      <c r="G50" s="45"/>
      <c r="H50" s="48"/>
      <c r="I50" s="48"/>
      <c r="J50" s="48" t="s">
        <v>129</v>
      </c>
      <c r="K50" s="48"/>
      <c r="L50" s="48"/>
      <c r="M50" s="48"/>
      <c r="N50" s="49" t="s">
        <v>226</v>
      </c>
      <c r="O50" s="50"/>
      <c r="P50" s="45" t="s">
        <v>227</v>
      </c>
      <c r="Q50" s="9" t="s">
        <v>95</v>
      </c>
      <c r="R50" s="8"/>
      <c r="S50" s="9"/>
      <c r="T50" s="9"/>
    </row>
    <row r="51" spans="2:20" s="40" customFormat="1" ht="115.5">
      <c r="B51" s="8">
        <f t="shared" si="0"/>
        <v>48</v>
      </c>
      <c r="C51" s="8" t="s">
        <v>126</v>
      </c>
      <c r="D51" s="8" t="s">
        <v>139</v>
      </c>
      <c r="E51" s="8" t="s">
        <v>228</v>
      </c>
      <c r="F51" s="9"/>
      <c r="G51" s="9"/>
      <c r="H51" s="8"/>
      <c r="I51" s="8"/>
      <c r="J51" s="8" t="s">
        <v>129</v>
      </c>
      <c r="K51" s="8"/>
      <c r="L51" s="8"/>
      <c r="M51" s="8"/>
      <c r="N51" s="43" t="s">
        <v>229</v>
      </c>
      <c r="O51" s="42"/>
      <c r="P51" s="9" t="s">
        <v>230</v>
      </c>
      <c r="Q51" s="9" t="s">
        <v>95</v>
      </c>
      <c r="R51" s="8"/>
      <c r="S51" s="9"/>
      <c r="T51" s="9"/>
    </row>
    <row r="52" spans="2:20" s="40" customFormat="1" ht="66">
      <c r="B52" s="8">
        <f t="shared" si="0"/>
        <v>49</v>
      </c>
      <c r="C52" s="8" t="s">
        <v>126</v>
      </c>
      <c r="D52" s="8" t="s">
        <v>139</v>
      </c>
      <c r="E52" s="8" t="s">
        <v>231</v>
      </c>
      <c r="F52" s="9"/>
      <c r="G52" s="9"/>
      <c r="H52" s="8"/>
      <c r="I52" s="8"/>
      <c r="J52" s="8" t="s">
        <v>129</v>
      </c>
      <c r="K52" s="8"/>
      <c r="L52" s="8"/>
      <c r="M52" s="8"/>
      <c r="N52" s="43" t="s">
        <v>232</v>
      </c>
      <c r="O52" s="42"/>
      <c r="P52" s="9" t="s">
        <v>233</v>
      </c>
      <c r="Q52" s="9" t="s">
        <v>95</v>
      </c>
      <c r="R52" s="8"/>
      <c r="S52" s="9"/>
      <c r="T52" s="9"/>
    </row>
    <row r="53" spans="2:20" s="40" customFormat="1" ht="66">
      <c r="B53" s="8">
        <f t="shared" si="0"/>
        <v>50</v>
      </c>
      <c r="C53" s="8" t="s">
        <v>126</v>
      </c>
      <c r="D53" s="8" t="s">
        <v>139</v>
      </c>
      <c r="E53" s="8" t="s">
        <v>234</v>
      </c>
      <c r="F53" s="9"/>
      <c r="G53" s="9"/>
      <c r="H53" s="8"/>
      <c r="I53" s="8"/>
      <c r="J53" s="8" t="s">
        <v>129</v>
      </c>
      <c r="K53" s="8"/>
      <c r="L53" s="8"/>
      <c r="M53" s="8"/>
      <c r="N53" s="42" t="s">
        <v>235</v>
      </c>
      <c r="O53" s="42"/>
      <c r="P53" s="51" t="s">
        <v>236</v>
      </c>
      <c r="Q53" s="9" t="s">
        <v>95</v>
      </c>
      <c r="R53" s="8"/>
      <c r="S53" s="9"/>
      <c r="T53" s="9"/>
    </row>
    <row r="54" spans="2:20" s="40" customFormat="1" ht="99">
      <c r="B54" s="8">
        <f t="shared" si="0"/>
        <v>51</v>
      </c>
      <c r="C54" s="8" t="s">
        <v>126</v>
      </c>
      <c r="D54" s="8" t="s">
        <v>139</v>
      </c>
      <c r="E54" s="8" t="s">
        <v>237</v>
      </c>
      <c r="F54" s="9"/>
      <c r="G54" s="9"/>
      <c r="H54" s="8"/>
      <c r="I54" s="8"/>
      <c r="J54" s="8" t="s">
        <v>129</v>
      </c>
      <c r="K54" s="8"/>
      <c r="L54" s="8"/>
      <c r="M54" s="8"/>
      <c r="N54" s="43" t="s">
        <v>238</v>
      </c>
      <c r="O54" s="43"/>
      <c r="P54" s="9" t="s">
        <v>239</v>
      </c>
      <c r="Q54" s="9" t="s">
        <v>95</v>
      </c>
      <c r="R54" s="8" t="s">
        <v>136</v>
      </c>
      <c r="S54" s="9"/>
      <c r="T54" s="9"/>
    </row>
    <row r="55" spans="2:20" s="40" customFormat="1" ht="82.5">
      <c r="B55" s="8">
        <f t="shared" si="0"/>
        <v>52</v>
      </c>
      <c r="C55" s="8" t="s">
        <v>126</v>
      </c>
      <c r="D55" s="8" t="s">
        <v>139</v>
      </c>
      <c r="E55" s="8" t="s">
        <v>240</v>
      </c>
      <c r="F55" s="9"/>
      <c r="G55" s="9"/>
      <c r="H55" s="8"/>
      <c r="I55" s="8"/>
      <c r="J55" s="8" t="s">
        <v>129</v>
      </c>
      <c r="K55" s="8"/>
      <c r="L55" s="8"/>
      <c r="M55" s="8"/>
      <c r="N55" s="43" t="s">
        <v>241</v>
      </c>
      <c r="O55" s="43"/>
      <c r="P55" s="9" t="s">
        <v>242</v>
      </c>
      <c r="Q55" s="9" t="s">
        <v>95</v>
      </c>
      <c r="R55" s="8"/>
      <c r="S55" s="9"/>
      <c r="T55" s="9"/>
    </row>
    <row r="56" spans="2:20" s="40" customFormat="1" ht="82.5">
      <c r="B56" s="8">
        <f t="shared" si="0"/>
        <v>53</v>
      </c>
      <c r="C56" s="8" t="s">
        <v>126</v>
      </c>
      <c r="D56" s="8" t="s">
        <v>139</v>
      </c>
      <c r="E56" s="8" t="s">
        <v>243</v>
      </c>
      <c r="F56" s="9"/>
      <c r="G56" s="9"/>
      <c r="H56" s="8"/>
      <c r="I56" s="8"/>
      <c r="J56" s="8" t="s">
        <v>129</v>
      </c>
      <c r="K56" s="8"/>
      <c r="L56" s="8"/>
      <c r="M56" s="8"/>
      <c r="N56" s="43" t="s">
        <v>244</v>
      </c>
      <c r="O56" s="43"/>
      <c r="P56" s="9" t="s">
        <v>245</v>
      </c>
      <c r="Q56" s="9" t="s">
        <v>95</v>
      </c>
      <c r="R56" s="8"/>
      <c r="S56" s="9"/>
      <c r="T56" s="9"/>
    </row>
    <row r="57" spans="2:20" s="40" customFormat="1" ht="66">
      <c r="B57" s="8">
        <f t="shared" si="0"/>
        <v>54</v>
      </c>
      <c r="C57" s="8" t="s">
        <v>126</v>
      </c>
      <c r="D57" s="8" t="s">
        <v>139</v>
      </c>
      <c r="E57" s="8" t="s">
        <v>246</v>
      </c>
      <c r="F57" s="9"/>
      <c r="G57" s="9"/>
      <c r="H57" s="8"/>
      <c r="I57" s="8"/>
      <c r="J57" s="8" t="s">
        <v>129</v>
      </c>
      <c r="K57" s="8"/>
      <c r="L57" s="8"/>
      <c r="M57" s="8"/>
      <c r="N57" s="43" t="s">
        <v>247</v>
      </c>
      <c r="O57" s="43"/>
      <c r="P57" s="9" t="s">
        <v>248</v>
      </c>
      <c r="Q57" s="9" t="s">
        <v>95</v>
      </c>
      <c r="R57" s="8"/>
      <c r="S57" s="9"/>
      <c r="T57" s="9"/>
    </row>
    <row r="58" spans="2:20" s="40" customFormat="1" ht="115.5">
      <c r="B58" s="8">
        <f t="shared" si="0"/>
        <v>55</v>
      </c>
      <c r="C58" s="8" t="s">
        <v>126</v>
      </c>
      <c r="D58" s="8" t="s">
        <v>139</v>
      </c>
      <c r="E58" s="8" t="s">
        <v>249</v>
      </c>
      <c r="F58" s="9" t="s">
        <v>150</v>
      </c>
      <c r="G58" s="9"/>
      <c r="H58" s="8"/>
      <c r="I58" s="8"/>
      <c r="J58" s="8" t="s">
        <v>129</v>
      </c>
      <c r="K58" s="8"/>
      <c r="L58" s="8"/>
      <c r="M58" s="8"/>
      <c r="N58" s="43" t="s">
        <v>250</v>
      </c>
      <c r="O58" s="43"/>
      <c r="P58" s="9" t="s">
        <v>251</v>
      </c>
      <c r="Q58" s="9" t="s">
        <v>95</v>
      </c>
      <c r="R58" s="8"/>
      <c r="S58" s="9"/>
      <c r="T58" s="9"/>
    </row>
    <row r="59" spans="2:20" s="40" customFormat="1" ht="33">
      <c r="B59" s="8">
        <f t="shared" si="0"/>
        <v>56</v>
      </c>
      <c r="C59" s="8" t="s">
        <v>126</v>
      </c>
      <c r="D59" s="8" t="s">
        <v>139</v>
      </c>
      <c r="E59" s="8" t="s">
        <v>252</v>
      </c>
      <c r="F59" s="9" t="s">
        <v>253</v>
      </c>
      <c r="G59" s="9"/>
      <c r="H59" s="8"/>
      <c r="I59" s="8"/>
      <c r="J59" s="8" t="s">
        <v>129</v>
      </c>
      <c r="K59" s="8"/>
      <c r="L59" s="8"/>
      <c r="M59" s="8"/>
      <c r="N59" s="43" t="s">
        <v>250</v>
      </c>
      <c r="O59" s="44"/>
      <c r="P59" s="9" t="s">
        <v>254</v>
      </c>
      <c r="Q59" s="9" t="s">
        <v>95</v>
      </c>
      <c r="R59" s="8" t="s">
        <v>136</v>
      </c>
      <c r="S59" s="9"/>
      <c r="T59" s="9"/>
    </row>
    <row r="60" spans="2:20" s="40" customFormat="1" ht="33">
      <c r="B60" s="8">
        <f t="shared" si="0"/>
        <v>57</v>
      </c>
      <c r="C60" s="8" t="s">
        <v>126</v>
      </c>
      <c r="D60" s="8" t="s">
        <v>139</v>
      </c>
      <c r="E60" s="8" t="s">
        <v>252</v>
      </c>
      <c r="F60" s="9" t="s">
        <v>255</v>
      </c>
      <c r="G60" s="9"/>
      <c r="H60" s="8"/>
      <c r="I60" s="8"/>
      <c r="J60" s="8" t="s">
        <v>129</v>
      </c>
      <c r="K60" s="8"/>
      <c r="L60" s="8"/>
      <c r="M60" s="8"/>
      <c r="N60" s="43" t="s">
        <v>250</v>
      </c>
      <c r="O60" s="44"/>
      <c r="P60" s="9" t="s">
        <v>256</v>
      </c>
      <c r="Q60" s="9" t="s">
        <v>95</v>
      </c>
      <c r="R60" s="8" t="s">
        <v>136</v>
      </c>
      <c r="S60" s="9"/>
      <c r="T60" s="9"/>
    </row>
    <row r="61" spans="2:20" s="40" customFormat="1" ht="33">
      <c r="B61" s="8">
        <f t="shared" si="0"/>
        <v>58</v>
      </c>
      <c r="C61" s="8" t="s">
        <v>126</v>
      </c>
      <c r="D61" s="8" t="s">
        <v>139</v>
      </c>
      <c r="E61" s="8" t="s">
        <v>252</v>
      </c>
      <c r="F61" s="9" t="s">
        <v>257</v>
      </c>
      <c r="G61" s="9"/>
      <c r="H61" s="8"/>
      <c r="I61" s="8"/>
      <c r="J61" s="8" t="s">
        <v>129</v>
      </c>
      <c r="K61" s="8"/>
      <c r="L61" s="8"/>
      <c r="M61" s="8"/>
      <c r="N61" s="43" t="s">
        <v>250</v>
      </c>
      <c r="O61" s="44"/>
      <c r="P61" s="9" t="s">
        <v>258</v>
      </c>
      <c r="Q61" s="9" t="s">
        <v>95</v>
      </c>
      <c r="R61" s="8" t="s">
        <v>136</v>
      </c>
      <c r="S61" s="9"/>
      <c r="T61" s="9"/>
    </row>
    <row r="62" spans="2:20" s="40" customFormat="1" ht="33">
      <c r="B62" s="8">
        <f t="shared" si="0"/>
        <v>59</v>
      </c>
      <c r="C62" s="8" t="s">
        <v>126</v>
      </c>
      <c r="D62" s="8" t="s">
        <v>139</v>
      </c>
      <c r="E62" s="8" t="s">
        <v>252</v>
      </c>
      <c r="F62" s="9" t="s">
        <v>259</v>
      </c>
      <c r="G62" s="9"/>
      <c r="H62" s="8"/>
      <c r="I62" s="8"/>
      <c r="J62" s="8" t="s">
        <v>129</v>
      </c>
      <c r="K62" s="8"/>
      <c r="L62" s="8"/>
      <c r="M62" s="8"/>
      <c r="N62" s="43" t="s">
        <v>250</v>
      </c>
      <c r="O62" s="44"/>
      <c r="P62" s="9" t="s">
        <v>260</v>
      </c>
      <c r="Q62" s="9" t="s">
        <v>95</v>
      </c>
      <c r="R62" s="8" t="s">
        <v>136</v>
      </c>
      <c r="S62" s="9"/>
      <c r="T62" s="9"/>
    </row>
    <row r="63" spans="2:20" s="40" customFormat="1" ht="66">
      <c r="B63" s="8">
        <f t="shared" ref="B63:B219" si="1">ROW()-3</f>
        <v>60</v>
      </c>
      <c r="C63" s="8" t="s">
        <v>126</v>
      </c>
      <c r="D63" s="8" t="s">
        <v>139</v>
      </c>
      <c r="E63" s="8" t="s">
        <v>252</v>
      </c>
      <c r="F63" s="9" t="s">
        <v>261</v>
      </c>
      <c r="G63" s="9"/>
      <c r="H63" s="8"/>
      <c r="I63" s="8"/>
      <c r="J63" s="8" t="s">
        <v>129</v>
      </c>
      <c r="K63" s="8"/>
      <c r="L63" s="8"/>
      <c r="M63" s="8"/>
      <c r="N63" s="43" t="s">
        <v>250</v>
      </c>
      <c r="O63" s="44"/>
      <c r="P63" s="9" t="s">
        <v>262</v>
      </c>
      <c r="Q63" s="9" t="s">
        <v>95</v>
      </c>
      <c r="R63" s="8" t="s">
        <v>136</v>
      </c>
      <c r="S63" s="9"/>
      <c r="T63" s="9"/>
    </row>
    <row r="64" spans="2:20" s="40" customFormat="1" ht="33">
      <c r="B64" s="8">
        <f t="shared" si="1"/>
        <v>61</v>
      </c>
      <c r="C64" s="8" t="s">
        <v>126</v>
      </c>
      <c r="D64" s="8" t="s">
        <v>139</v>
      </c>
      <c r="E64" s="8" t="s">
        <v>252</v>
      </c>
      <c r="F64" s="9" t="s">
        <v>263</v>
      </c>
      <c r="G64" s="9"/>
      <c r="H64" s="8"/>
      <c r="I64" s="8"/>
      <c r="J64" s="8" t="s">
        <v>129</v>
      </c>
      <c r="K64" s="8"/>
      <c r="L64" s="8"/>
      <c r="M64" s="8"/>
      <c r="N64" s="43" t="s">
        <v>250</v>
      </c>
      <c r="O64" s="44"/>
      <c r="P64" s="9" t="s">
        <v>264</v>
      </c>
      <c r="Q64" s="9" t="s">
        <v>95</v>
      </c>
      <c r="R64" s="8" t="s">
        <v>136</v>
      </c>
      <c r="S64" s="9"/>
      <c r="T64" s="9"/>
    </row>
    <row r="65" spans="2:20" s="40" customFormat="1" ht="82.5">
      <c r="B65" s="8">
        <f t="shared" si="1"/>
        <v>62</v>
      </c>
      <c r="C65" s="8" t="s">
        <v>126</v>
      </c>
      <c r="D65" s="8" t="s">
        <v>139</v>
      </c>
      <c r="E65" s="8" t="s">
        <v>252</v>
      </c>
      <c r="F65" s="9" t="s">
        <v>265</v>
      </c>
      <c r="G65" s="9"/>
      <c r="H65" s="8"/>
      <c r="I65" s="8"/>
      <c r="J65" s="8" t="s">
        <v>129</v>
      </c>
      <c r="K65" s="8"/>
      <c r="L65" s="8"/>
      <c r="M65" s="8"/>
      <c r="N65" s="43" t="s">
        <v>250</v>
      </c>
      <c r="O65" s="44"/>
      <c r="P65" s="9" t="s">
        <v>266</v>
      </c>
      <c r="Q65" s="9" t="s">
        <v>95</v>
      </c>
      <c r="R65" s="8" t="s">
        <v>136</v>
      </c>
      <c r="S65" s="9"/>
      <c r="T65" s="9"/>
    </row>
    <row r="66" spans="2:20" s="40" customFormat="1" ht="49.5">
      <c r="B66" s="8">
        <f t="shared" si="1"/>
        <v>63</v>
      </c>
      <c r="C66" s="8" t="s">
        <v>126</v>
      </c>
      <c r="D66" s="8" t="s">
        <v>139</v>
      </c>
      <c r="E66" s="8" t="s">
        <v>252</v>
      </c>
      <c r="F66" s="9" t="s">
        <v>267</v>
      </c>
      <c r="G66" s="9"/>
      <c r="H66" s="8"/>
      <c r="I66" s="8"/>
      <c r="J66" s="8" t="s">
        <v>129</v>
      </c>
      <c r="K66" s="8"/>
      <c r="L66" s="8"/>
      <c r="M66" s="8"/>
      <c r="N66" s="43" t="s">
        <v>250</v>
      </c>
      <c r="O66" s="44"/>
      <c r="P66" s="9" t="s">
        <v>188</v>
      </c>
      <c r="Q66" s="9" t="s">
        <v>95</v>
      </c>
      <c r="R66" s="8" t="s">
        <v>136</v>
      </c>
      <c r="S66" s="9"/>
      <c r="T66" s="9"/>
    </row>
    <row r="67" spans="2:20" s="40" customFormat="1" ht="115.5">
      <c r="B67" s="8">
        <f t="shared" si="1"/>
        <v>64</v>
      </c>
      <c r="C67" s="8" t="s">
        <v>126</v>
      </c>
      <c r="D67" s="8" t="s">
        <v>139</v>
      </c>
      <c r="E67" s="8" t="s">
        <v>268</v>
      </c>
      <c r="F67" s="9"/>
      <c r="G67" s="9"/>
      <c r="H67" s="8"/>
      <c r="I67" s="8"/>
      <c r="J67" s="8" t="s">
        <v>129</v>
      </c>
      <c r="K67" s="8"/>
      <c r="L67" s="8"/>
      <c r="M67" s="8"/>
      <c r="N67" s="43" t="s">
        <v>269</v>
      </c>
      <c r="O67" s="42"/>
      <c r="P67" s="9" t="s">
        <v>270</v>
      </c>
      <c r="Q67" s="9" t="s">
        <v>95</v>
      </c>
      <c r="R67" s="8" t="s">
        <v>136</v>
      </c>
      <c r="S67" s="9"/>
      <c r="T67" s="9"/>
    </row>
    <row r="68" spans="2:20" s="40" customFormat="1" ht="33">
      <c r="B68" s="8">
        <f t="shared" si="1"/>
        <v>65</v>
      </c>
      <c r="C68" s="8" t="s">
        <v>126</v>
      </c>
      <c r="D68" s="8" t="s">
        <v>139</v>
      </c>
      <c r="E68" s="8" t="s">
        <v>268</v>
      </c>
      <c r="F68" s="9" t="s">
        <v>253</v>
      </c>
      <c r="G68" s="9"/>
      <c r="H68" s="8"/>
      <c r="I68" s="8"/>
      <c r="J68" s="8" t="s">
        <v>129</v>
      </c>
      <c r="K68" s="8"/>
      <c r="L68" s="8"/>
      <c r="M68" s="8"/>
      <c r="N68" s="43" t="s">
        <v>269</v>
      </c>
      <c r="O68" s="44"/>
      <c r="P68" s="51" t="s">
        <v>271</v>
      </c>
      <c r="Q68" s="9" t="s">
        <v>95</v>
      </c>
      <c r="R68" s="8" t="s">
        <v>136</v>
      </c>
      <c r="S68" s="9"/>
      <c r="T68" s="9"/>
    </row>
    <row r="69" spans="2:20" s="40" customFormat="1" ht="33">
      <c r="B69" s="8">
        <f t="shared" si="1"/>
        <v>66</v>
      </c>
      <c r="C69" s="8" t="s">
        <v>126</v>
      </c>
      <c r="D69" s="8" t="s">
        <v>139</v>
      </c>
      <c r="E69" s="8" t="s">
        <v>268</v>
      </c>
      <c r="F69" s="9" t="s">
        <v>255</v>
      </c>
      <c r="G69" s="9"/>
      <c r="H69" s="8"/>
      <c r="I69" s="8"/>
      <c r="J69" s="8" t="s">
        <v>129</v>
      </c>
      <c r="K69" s="8"/>
      <c r="L69" s="8"/>
      <c r="M69" s="8"/>
      <c r="N69" s="43" t="s">
        <v>269</v>
      </c>
      <c r="O69" s="44"/>
      <c r="P69" s="51" t="s">
        <v>272</v>
      </c>
      <c r="Q69" s="9" t="s">
        <v>95</v>
      </c>
      <c r="R69" s="8" t="s">
        <v>136</v>
      </c>
      <c r="S69" s="9"/>
      <c r="T69" s="9"/>
    </row>
    <row r="70" spans="2:20" s="40" customFormat="1" ht="33">
      <c r="B70" s="8">
        <f t="shared" si="1"/>
        <v>67</v>
      </c>
      <c r="C70" s="8" t="s">
        <v>126</v>
      </c>
      <c r="D70" s="8" t="s">
        <v>139</v>
      </c>
      <c r="E70" s="8" t="s">
        <v>268</v>
      </c>
      <c r="F70" s="9" t="s">
        <v>273</v>
      </c>
      <c r="G70" s="9"/>
      <c r="H70" s="8"/>
      <c r="I70" s="8"/>
      <c r="J70" s="8" t="s">
        <v>129</v>
      </c>
      <c r="K70" s="8"/>
      <c r="L70" s="8"/>
      <c r="M70" s="8"/>
      <c r="N70" s="43" t="s">
        <v>269</v>
      </c>
      <c r="O70" s="44"/>
      <c r="P70" s="51" t="s">
        <v>274</v>
      </c>
      <c r="Q70" s="9" t="s">
        <v>95</v>
      </c>
      <c r="R70" s="8" t="s">
        <v>136</v>
      </c>
      <c r="S70" s="9"/>
      <c r="T70" s="9"/>
    </row>
    <row r="71" spans="2:20" s="40" customFormat="1" ht="82.5">
      <c r="B71" s="8">
        <f t="shared" si="1"/>
        <v>68</v>
      </c>
      <c r="C71" s="8" t="s">
        <v>126</v>
      </c>
      <c r="D71" s="8" t="s">
        <v>139</v>
      </c>
      <c r="E71" s="8" t="s">
        <v>268</v>
      </c>
      <c r="F71" s="9" t="s">
        <v>205</v>
      </c>
      <c r="G71" s="9" t="s">
        <v>275</v>
      </c>
      <c r="H71" s="8"/>
      <c r="I71" s="8"/>
      <c r="J71" s="8" t="s">
        <v>129</v>
      </c>
      <c r="K71" s="8"/>
      <c r="L71" s="8"/>
      <c r="M71" s="8"/>
      <c r="N71" s="43" t="s">
        <v>269</v>
      </c>
      <c r="O71" s="44"/>
      <c r="P71" s="51" t="s">
        <v>276</v>
      </c>
      <c r="Q71" s="9" t="s">
        <v>95</v>
      </c>
      <c r="R71" s="8" t="s">
        <v>136</v>
      </c>
      <c r="S71" s="9"/>
      <c r="T71" s="9"/>
    </row>
    <row r="72" spans="2:20" s="40" customFormat="1" ht="66">
      <c r="B72" s="48">
        <f t="shared" si="1"/>
        <v>69</v>
      </c>
      <c r="C72" s="48" t="s">
        <v>126</v>
      </c>
      <c r="D72" s="48" t="s">
        <v>139</v>
      </c>
      <c r="E72" s="48" t="s">
        <v>277</v>
      </c>
      <c r="F72" s="45"/>
      <c r="G72" s="45"/>
      <c r="H72" s="48"/>
      <c r="I72" s="48"/>
      <c r="J72" s="48" t="s">
        <v>129</v>
      </c>
      <c r="K72" s="48"/>
      <c r="L72" s="48"/>
      <c r="M72" s="48"/>
      <c r="N72" s="49" t="s">
        <v>278</v>
      </c>
      <c r="O72" s="49"/>
      <c r="P72" s="45" t="s">
        <v>279</v>
      </c>
      <c r="Q72" s="9" t="s">
        <v>95</v>
      </c>
      <c r="R72" s="8"/>
      <c r="S72" s="9"/>
      <c r="T72" s="9"/>
    </row>
    <row r="73" spans="2:20" s="40" customFormat="1" ht="99">
      <c r="B73" s="8">
        <f t="shared" si="1"/>
        <v>70</v>
      </c>
      <c r="C73" s="8" t="s">
        <v>126</v>
      </c>
      <c r="D73" s="8" t="s">
        <v>139</v>
      </c>
      <c r="E73" s="8" t="s">
        <v>280</v>
      </c>
      <c r="F73" s="9"/>
      <c r="G73" s="9"/>
      <c r="H73" s="8"/>
      <c r="I73" s="8"/>
      <c r="J73" s="8" t="s">
        <v>129</v>
      </c>
      <c r="K73" s="8"/>
      <c r="L73" s="8"/>
      <c r="M73" s="8"/>
      <c r="N73" s="43" t="s">
        <v>281</v>
      </c>
      <c r="O73" s="43"/>
      <c r="P73" s="9" t="s">
        <v>282</v>
      </c>
      <c r="Q73" s="9" t="s">
        <v>95</v>
      </c>
      <c r="R73" s="8"/>
      <c r="S73" s="9"/>
      <c r="T73" s="9"/>
    </row>
    <row r="74" spans="2:20" s="40" customFormat="1" ht="66">
      <c r="B74" s="48">
        <f t="shared" si="1"/>
        <v>71</v>
      </c>
      <c r="C74" s="48" t="s">
        <v>126</v>
      </c>
      <c r="D74" s="48" t="s">
        <v>139</v>
      </c>
      <c r="E74" s="48" t="s">
        <v>283</v>
      </c>
      <c r="F74" s="45"/>
      <c r="G74" s="45"/>
      <c r="H74" s="48"/>
      <c r="I74" s="48"/>
      <c r="J74" s="48" t="s">
        <v>129</v>
      </c>
      <c r="K74" s="48"/>
      <c r="L74" s="48"/>
      <c r="M74" s="48"/>
      <c r="N74" s="49" t="s">
        <v>284</v>
      </c>
      <c r="O74" s="49"/>
      <c r="P74" s="45" t="s">
        <v>285</v>
      </c>
      <c r="Q74" s="9" t="s">
        <v>95</v>
      </c>
      <c r="R74" s="8"/>
      <c r="S74" s="9"/>
      <c r="T74" s="9"/>
    </row>
    <row r="75" spans="2:20" s="40" customFormat="1" ht="82.5">
      <c r="B75" s="8">
        <f t="shared" ref="B75:B182" si="2">ROW()-3</f>
        <v>72</v>
      </c>
      <c r="C75" s="8" t="s">
        <v>126</v>
      </c>
      <c r="D75" s="8" t="s">
        <v>286</v>
      </c>
      <c r="E75" s="8" t="s">
        <v>287</v>
      </c>
      <c r="F75" s="9"/>
      <c r="G75" s="9"/>
      <c r="H75" s="8"/>
      <c r="I75" s="8"/>
      <c r="J75" s="8" t="s">
        <v>129</v>
      </c>
      <c r="K75" s="8"/>
      <c r="L75" s="8"/>
      <c r="M75" s="8"/>
      <c r="N75" s="43" t="s">
        <v>288</v>
      </c>
      <c r="O75" s="42"/>
      <c r="P75" s="9" t="s">
        <v>289</v>
      </c>
      <c r="Q75" s="9" t="s">
        <v>95</v>
      </c>
      <c r="R75" s="8" t="s">
        <v>136</v>
      </c>
      <c r="S75" s="9"/>
      <c r="T75" s="9"/>
    </row>
    <row r="76" spans="2:20" s="40" customFormat="1" ht="82.5">
      <c r="B76" s="8">
        <f t="shared" si="2"/>
        <v>73</v>
      </c>
      <c r="C76" s="8" t="s">
        <v>126</v>
      </c>
      <c r="D76" s="8" t="s">
        <v>286</v>
      </c>
      <c r="E76" s="8" t="s">
        <v>290</v>
      </c>
      <c r="F76" s="9"/>
      <c r="G76" s="9"/>
      <c r="H76" s="8"/>
      <c r="I76" s="8"/>
      <c r="J76" s="8" t="s">
        <v>129</v>
      </c>
      <c r="K76" s="8"/>
      <c r="L76" s="8"/>
      <c r="M76" s="8"/>
      <c r="N76" s="42" t="s">
        <v>291</v>
      </c>
      <c r="O76" s="42"/>
      <c r="P76" s="9" t="s">
        <v>289</v>
      </c>
      <c r="Q76" s="9" t="s">
        <v>95</v>
      </c>
      <c r="R76" s="8" t="s">
        <v>136</v>
      </c>
      <c r="S76" s="9"/>
      <c r="T76" s="9"/>
    </row>
    <row r="77" spans="2:20" s="40" customFormat="1" ht="82.5">
      <c r="B77" s="8">
        <f t="shared" si="2"/>
        <v>74</v>
      </c>
      <c r="C77" s="8" t="s">
        <v>126</v>
      </c>
      <c r="D77" s="8" t="s">
        <v>286</v>
      </c>
      <c r="E77" s="8" t="s">
        <v>292</v>
      </c>
      <c r="F77" s="9"/>
      <c r="G77" s="9"/>
      <c r="H77" s="8"/>
      <c r="I77" s="8"/>
      <c r="J77" s="8" t="s">
        <v>129</v>
      </c>
      <c r="K77" s="8"/>
      <c r="L77" s="8"/>
      <c r="M77" s="8"/>
      <c r="N77" s="42" t="s">
        <v>293</v>
      </c>
      <c r="O77" s="42"/>
      <c r="P77" s="9" t="s">
        <v>289</v>
      </c>
      <c r="Q77" s="9" t="s">
        <v>95</v>
      </c>
      <c r="R77" s="8" t="s">
        <v>136</v>
      </c>
      <c r="S77" s="9"/>
      <c r="T77" s="9"/>
    </row>
    <row r="78" spans="2:20" s="40" customFormat="1" ht="82.5">
      <c r="B78" s="8">
        <f t="shared" si="2"/>
        <v>75</v>
      </c>
      <c r="C78" s="8" t="s">
        <v>126</v>
      </c>
      <c r="D78" s="8" t="s">
        <v>286</v>
      </c>
      <c r="E78" s="8" t="s">
        <v>294</v>
      </c>
      <c r="F78" s="9"/>
      <c r="G78" s="9"/>
      <c r="H78" s="8"/>
      <c r="I78" s="8"/>
      <c r="J78" s="8" t="s">
        <v>129</v>
      </c>
      <c r="K78" s="8"/>
      <c r="L78" s="8"/>
      <c r="M78" s="8"/>
      <c r="N78" s="42" t="s">
        <v>295</v>
      </c>
      <c r="O78" s="42"/>
      <c r="P78" s="9" t="s">
        <v>289</v>
      </c>
      <c r="Q78" s="9" t="s">
        <v>95</v>
      </c>
      <c r="R78" s="8" t="s">
        <v>136</v>
      </c>
      <c r="S78" s="9"/>
      <c r="T78" s="9"/>
    </row>
    <row r="79" spans="2:20" s="40" customFormat="1" ht="82.5">
      <c r="B79" s="8">
        <f t="shared" si="2"/>
        <v>76</v>
      </c>
      <c r="C79" s="8" t="s">
        <v>126</v>
      </c>
      <c r="D79" s="8" t="s">
        <v>286</v>
      </c>
      <c r="E79" s="8" t="s">
        <v>296</v>
      </c>
      <c r="F79" s="9"/>
      <c r="G79" s="9"/>
      <c r="H79" s="8"/>
      <c r="I79" s="8"/>
      <c r="J79" s="8" t="s">
        <v>129</v>
      </c>
      <c r="K79" s="8"/>
      <c r="L79" s="8"/>
      <c r="M79" s="8"/>
      <c r="N79" s="42" t="s">
        <v>297</v>
      </c>
      <c r="O79" s="42"/>
      <c r="P79" s="9" t="s">
        <v>289</v>
      </c>
      <c r="Q79" s="9" t="s">
        <v>95</v>
      </c>
      <c r="R79" s="8" t="s">
        <v>136</v>
      </c>
      <c r="S79" s="9"/>
      <c r="T79" s="9"/>
    </row>
    <row r="80" spans="2:20" s="40" customFormat="1" ht="82.5">
      <c r="B80" s="8">
        <f t="shared" si="2"/>
        <v>77</v>
      </c>
      <c r="C80" s="8" t="s">
        <v>126</v>
      </c>
      <c r="D80" s="8" t="s">
        <v>286</v>
      </c>
      <c r="E80" s="8" t="s">
        <v>298</v>
      </c>
      <c r="F80" s="9"/>
      <c r="G80" s="9"/>
      <c r="H80" s="8"/>
      <c r="I80" s="8"/>
      <c r="J80" s="8" t="s">
        <v>129</v>
      </c>
      <c r="K80" s="8"/>
      <c r="L80" s="8"/>
      <c r="M80" s="8"/>
      <c r="N80" s="42" t="s">
        <v>299</v>
      </c>
      <c r="O80" s="42"/>
      <c r="P80" s="9" t="s">
        <v>289</v>
      </c>
      <c r="Q80" s="9" t="s">
        <v>95</v>
      </c>
      <c r="R80" s="8" t="s">
        <v>136</v>
      </c>
      <c r="S80" s="9"/>
      <c r="T80" s="9"/>
    </row>
    <row r="81" spans="2:20" s="40" customFormat="1" ht="82.5">
      <c r="B81" s="8">
        <f t="shared" si="2"/>
        <v>78</v>
      </c>
      <c r="C81" s="8" t="s">
        <v>126</v>
      </c>
      <c r="D81" s="8" t="s">
        <v>286</v>
      </c>
      <c r="E81" s="8" t="s">
        <v>300</v>
      </c>
      <c r="F81" s="9"/>
      <c r="G81" s="9"/>
      <c r="H81" s="8"/>
      <c r="I81" s="8"/>
      <c r="J81" s="8" t="s">
        <v>129</v>
      </c>
      <c r="K81" s="8"/>
      <c r="L81" s="8"/>
      <c r="M81" s="8"/>
      <c r="N81" s="42" t="s">
        <v>301</v>
      </c>
      <c r="O81" s="42"/>
      <c r="P81" s="9" t="s">
        <v>289</v>
      </c>
      <c r="Q81" s="9" t="s">
        <v>95</v>
      </c>
      <c r="R81" s="8" t="s">
        <v>136</v>
      </c>
      <c r="S81" s="9"/>
      <c r="T81" s="9"/>
    </row>
    <row r="82" spans="2:20" s="40" customFormat="1" ht="82.5">
      <c r="B82" s="8">
        <f t="shared" si="2"/>
        <v>79</v>
      </c>
      <c r="C82" s="8" t="s">
        <v>126</v>
      </c>
      <c r="D82" s="8" t="s">
        <v>286</v>
      </c>
      <c r="E82" s="8" t="s">
        <v>302</v>
      </c>
      <c r="F82" s="9"/>
      <c r="G82" s="9"/>
      <c r="H82" s="8"/>
      <c r="I82" s="8"/>
      <c r="J82" s="8" t="s">
        <v>129</v>
      </c>
      <c r="K82" s="8"/>
      <c r="L82" s="8"/>
      <c r="M82" s="8"/>
      <c r="N82" s="42" t="s">
        <v>303</v>
      </c>
      <c r="O82" s="42"/>
      <c r="P82" s="9" t="s">
        <v>289</v>
      </c>
      <c r="Q82" s="9" t="s">
        <v>95</v>
      </c>
      <c r="R82" s="8" t="s">
        <v>136</v>
      </c>
      <c r="S82" s="9"/>
      <c r="T82" s="9"/>
    </row>
    <row r="83" spans="2:20" s="40" customFormat="1" ht="82.5">
      <c r="B83" s="8">
        <f t="shared" si="2"/>
        <v>80</v>
      </c>
      <c r="C83" s="8" t="s">
        <v>126</v>
      </c>
      <c r="D83" s="8" t="s">
        <v>286</v>
      </c>
      <c r="E83" s="8" t="s">
        <v>304</v>
      </c>
      <c r="F83" s="9"/>
      <c r="G83" s="9"/>
      <c r="H83" s="8"/>
      <c r="I83" s="8"/>
      <c r="J83" s="8" t="s">
        <v>129</v>
      </c>
      <c r="K83" s="8"/>
      <c r="L83" s="8"/>
      <c r="M83" s="8"/>
      <c r="N83" s="42" t="s">
        <v>305</v>
      </c>
      <c r="O83" s="42"/>
      <c r="P83" s="9" t="s">
        <v>289</v>
      </c>
      <c r="Q83" s="9" t="s">
        <v>95</v>
      </c>
      <c r="R83" s="8" t="s">
        <v>136</v>
      </c>
      <c r="S83" s="9"/>
      <c r="T83" s="9"/>
    </row>
    <row r="84" spans="2:20" s="40" customFormat="1" ht="82.5">
      <c r="B84" s="8">
        <f t="shared" si="2"/>
        <v>81</v>
      </c>
      <c r="C84" s="8" t="s">
        <v>126</v>
      </c>
      <c r="D84" s="8" t="s">
        <v>286</v>
      </c>
      <c r="E84" s="8" t="s">
        <v>306</v>
      </c>
      <c r="F84" s="9"/>
      <c r="G84" s="9"/>
      <c r="H84" s="8"/>
      <c r="I84" s="8"/>
      <c r="J84" s="8" t="s">
        <v>129</v>
      </c>
      <c r="K84" s="8"/>
      <c r="L84" s="8"/>
      <c r="M84" s="8"/>
      <c r="N84" s="42" t="s">
        <v>307</v>
      </c>
      <c r="O84" s="42"/>
      <c r="P84" s="9" t="s">
        <v>289</v>
      </c>
      <c r="Q84" s="9" t="s">
        <v>95</v>
      </c>
      <c r="R84" s="8" t="s">
        <v>136</v>
      </c>
      <c r="S84" s="9"/>
      <c r="T84" s="9"/>
    </row>
    <row r="85" spans="2:20" s="40" customFormat="1" ht="82.5">
      <c r="B85" s="8">
        <f t="shared" si="2"/>
        <v>82</v>
      </c>
      <c r="C85" s="8" t="s">
        <v>126</v>
      </c>
      <c r="D85" s="8" t="s">
        <v>286</v>
      </c>
      <c r="E85" s="8" t="s">
        <v>308</v>
      </c>
      <c r="F85" s="9"/>
      <c r="G85" s="9"/>
      <c r="H85" s="8"/>
      <c r="I85" s="8"/>
      <c r="J85" s="8" t="s">
        <v>129</v>
      </c>
      <c r="K85" s="8"/>
      <c r="L85" s="8"/>
      <c r="M85" s="8"/>
      <c r="N85" s="42" t="s">
        <v>309</v>
      </c>
      <c r="O85" s="42"/>
      <c r="P85" s="9" t="s">
        <v>289</v>
      </c>
      <c r="Q85" s="9" t="s">
        <v>95</v>
      </c>
      <c r="R85" s="8" t="s">
        <v>136</v>
      </c>
      <c r="S85" s="9"/>
      <c r="T85" s="9"/>
    </row>
    <row r="86" spans="2:20" s="40" customFormat="1" ht="82.5">
      <c r="B86" s="8">
        <f t="shared" si="2"/>
        <v>83</v>
      </c>
      <c r="C86" s="8" t="s">
        <v>126</v>
      </c>
      <c r="D86" s="8" t="s">
        <v>286</v>
      </c>
      <c r="E86" s="8" t="s">
        <v>310</v>
      </c>
      <c r="F86" s="9"/>
      <c r="G86" s="9"/>
      <c r="H86" s="8"/>
      <c r="I86" s="8"/>
      <c r="J86" s="8" t="s">
        <v>129</v>
      </c>
      <c r="K86" s="8"/>
      <c r="L86" s="8"/>
      <c r="M86" s="8"/>
      <c r="N86" s="42" t="s">
        <v>311</v>
      </c>
      <c r="O86" s="42"/>
      <c r="P86" s="9" t="s">
        <v>289</v>
      </c>
      <c r="Q86" s="9" t="s">
        <v>95</v>
      </c>
      <c r="R86" s="8" t="s">
        <v>136</v>
      </c>
      <c r="S86" s="9"/>
      <c r="T86" s="9"/>
    </row>
    <row r="87" spans="2:20" s="40" customFormat="1" ht="82.5">
      <c r="B87" s="8">
        <f t="shared" si="2"/>
        <v>84</v>
      </c>
      <c r="C87" s="8" t="s">
        <v>126</v>
      </c>
      <c r="D87" s="8" t="s">
        <v>286</v>
      </c>
      <c r="E87" s="8" t="s">
        <v>312</v>
      </c>
      <c r="F87" s="9"/>
      <c r="G87" s="9"/>
      <c r="H87" s="8"/>
      <c r="I87" s="8"/>
      <c r="J87" s="8" t="s">
        <v>129</v>
      </c>
      <c r="K87" s="8"/>
      <c r="L87" s="8"/>
      <c r="M87" s="8"/>
      <c r="N87" s="42" t="s">
        <v>313</v>
      </c>
      <c r="O87" s="42"/>
      <c r="P87" s="9" t="s">
        <v>289</v>
      </c>
      <c r="Q87" s="9" t="s">
        <v>95</v>
      </c>
      <c r="R87" s="8" t="s">
        <v>136</v>
      </c>
      <c r="S87" s="9"/>
      <c r="T87" s="9"/>
    </row>
    <row r="88" spans="2:20" s="40" customFormat="1" ht="82.5">
      <c r="B88" s="8">
        <f t="shared" si="2"/>
        <v>85</v>
      </c>
      <c r="C88" s="8" t="s">
        <v>126</v>
      </c>
      <c r="D88" s="8" t="s">
        <v>286</v>
      </c>
      <c r="E88" s="8" t="s">
        <v>314</v>
      </c>
      <c r="F88" s="9"/>
      <c r="G88" s="9"/>
      <c r="H88" s="8"/>
      <c r="I88" s="8"/>
      <c r="J88" s="8" t="s">
        <v>129</v>
      </c>
      <c r="K88" s="8"/>
      <c r="L88" s="8"/>
      <c r="M88" s="8"/>
      <c r="N88" s="42" t="s">
        <v>315</v>
      </c>
      <c r="O88" s="42"/>
      <c r="P88" s="9" t="s">
        <v>289</v>
      </c>
      <c r="Q88" s="9" t="s">
        <v>95</v>
      </c>
      <c r="R88" s="8" t="s">
        <v>136</v>
      </c>
      <c r="S88" s="9"/>
      <c r="T88" s="9"/>
    </row>
    <row r="89" spans="2:20" s="40" customFormat="1" ht="82.5">
      <c r="B89" s="8">
        <f t="shared" si="2"/>
        <v>86</v>
      </c>
      <c r="C89" s="8" t="s">
        <v>126</v>
      </c>
      <c r="D89" s="8" t="s">
        <v>286</v>
      </c>
      <c r="E89" s="8" t="s">
        <v>316</v>
      </c>
      <c r="F89" s="9"/>
      <c r="G89" s="9"/>
      <c r="H89" s="8"/>
      <c r="I89" s="8"/>
      <c r="J89" s="8" t="s">
        <v>129</v>
      </c>
      <c r="K89" s="8"/>
      <c r="L89" s="8"/>
      <c r="M89" s="8"/>
      <c r="N89" s="42" t="s">
        <v>317</v>
      </c>
      <c r="O89" s="42"/>
      <c r="P89" s="9" t="s">
        <v>289</v>
      </c>
      <c r="Q89" s="9" t="s">
        <v>95</v>
      </c>
      <c r="R89" s="8" t="s">
        <v>136</v>
      </c>
      <c r="S89" s="9"/>
      <c r="T89" s="9"/>
    </row>
    <row r="90" spans="2:20" s="40" customFormat="1" ht="82.5">
      <c r="B90" s="8">
        <f t="shared" si="2"/>
        <v>87</v>
      </c>
      <c r="C90" s="8" t="s">
        <v>126</v>
      </c>
      <c r="D90" s="8" t="s">
        <v>286</v>
      </c>
      <c r="E90" s="8" t="s">
        <v>318</v>
      </c>
      <c r="F90" s="9"/>
      <c r="G90" s="9"/>
      <c r="H90" s="8"/>
      <c r="I90" s="8"/>
      <c r="J90" s="8" t="s">
        <v>129</v>
      </c>
      <c r="K90" s="8"/>
      <c r="L90" s="8"/>
      <c r="M90" s="8"/>
      <c r="N90" s="42" t="s">
        <v>319</v>
      </c>
      <c r="O90" s="42"/>
      <c r="P90" s="9" t="s">
        <v>289</v>
      </c>
      <c r="Q90" s="9" t="s">
        <v>95</v>
      </c>
      <c r="R90" s="8" t="s">
        <v>136</v>
      </c>
      <c r="S90" s="9"/>
      <c r="T90" s="9"/>
    </row>
    <row r="91" spans="2:20" s="40" customFormat="1" ht="82.5">
      <c r="B91" s="8">
        <f t="shared" si="2"/>
        <v>88</v>
      </c>
      <c r="C91" s="8" t="s">
        <v>126</v>
      </c>
      <c r="D91" s="8" t="s">
        <v>286</v>
      </c>
      <c r="E91" s="8" t="s">
        <v>320</v>
      </c>
      <c r="F91" s="9"/>
      <c r="G91" s="9"/>
      <c r="H91" s="8"/>
      <c r="I91" s="8"/>
      <c r="J91" s="8" t="s">
        <v>129</v>
      </c>
      <c r="K91" s="8"/>
      <c r="L91" s="8"/>
      <c r="M91" s="8"/>
      <c r="N91" s="42" t="s">
        <v>321</v>
      </c>
      <c r="O91" s="42"/>
      <c r="P91" s="9" t="s">
        <v>289</v>
      </c>
      <c r="Q91" s="9" t="s">
        <v>95</v>
      </c>
      <c r="R91" s="8" t="s">
        <v>136</v>
      </c>
      <c r="S91" s="9"/>
      <c r="T91" s="9"/>
    </row>
    <row r="92" spans="2:20" s="40" customFormat="1" ht="82.5">
      <c r="B92" s="8">
        <f t="shared" si="2"/>
        <v>89</v>
      </c>
      <c r="C92" s="8" t="s">
        <v>126</v>
      </c>
      <c r="D92" s="8" t="s">
        <v>286</v>
      </c>
      <c r="E92" s="8" t="s">
        <v>322</v>
      </c>
      <c r="F92" s="9"/>
      <c r="G92" s="9"/>
      <c r="H92" s="8"/>
      <c r="I92" s="8"/>
      <c r="J92" s="8" t="s">
        <v>129</v>
      </c>
      <c r="K92" s="8"/>
      <c r="L92" s="8"/>
      <c r="M92" s="8"/>
      <c r="N92" s="42" t="s">
        <v>323</v>
      </c>
      <c r="O92" s="42"/>
      <c r="P92" s="9" t="s">
        <v>289</v>
      </c>
      <c r="Q92" s="9" t="s">
        <v>95</v>
      </c>
      <c r="R92" s="8" t="s">
        <v>136</v>
      </c>
      <c r="S92" s="9"/>
      <c r="T92" s="9"/>
    </row>
    <row r="93" spans="2:20" s="40" customFormat="1" ht="82.5">
      <c r="B93" s="8">
        <f t="shared" si="2"/>
        <v>90</v>
      </c>
      <c r="C93" s="8" t="s">
        <v>126</v>
      </c>
      <c r="D93" s="8" t="s">
        <v>286</v>
      </c>
      <c r="E93" s="8" t="s">
        <v>324</v>
      </c>
      <c r="F93" s="9"/>
      <c r="G93" s="9"/>
      <c r="H93" s="8"/>
      <c r="I93" s="8"/>
      <c r="J93" s="8" t="s">
        <v>129</v>
      </c>
      <c r="K93" s="8"/>
      <c r="L93" s="8"/>
      <c r="M93" s="8"/>
      <c r="N93" s="42" t="s">
        <v>325</v>
      </c>
      <c r="O93" s="42"/>
      <c r="P93" s="9" t="s">
        <v>289</v>
      </c>
      <c r="Q93" s="9" t="s">
        <v>95</v>
      </c>
      <c r="R93" s="8" t="s">
        <v>136</v>
      </c>
      <c r="S93" s="9"/>
      <c r="T93" s="9"/>
    </row>
    <row r="94" spans="2:20" s="40" customFormat="1" ht="82.5">
      <c r="B94" s="8">
        <f t="shared" si="2"/>
        <v>91</v>
      </c>
      <c r="C94" s="8" t="s">
        <v>126</v>
      </c>
      <c r="D94" s="8" t="s">
        <v>286</v>
      </c>
      <c r="E94" s="8" t="s">
        <v>326</v>
      </c>
      <c r="F94" s="9"/>
      <c r="G94" s="9"/>
      <c r="H94" s="8"/>
      <c r="I94" s="8"/>
      <c r="J94" s="8" t="s">
        <v>129</v>
      </c>
      <c r="K94" s="8"/>
      <c r="L94" s="8"/>
      <c r="M94" s="8"/>
      <c r="N94" s="42" t="s">
        <v>327</v>
      </c>
      <c r="O94" s="42"/>
      <c r="P94" s="9" t="s">
        <v>289</v>
      </c>
      <c r="Q94" s="9" t="s">
        <v>95</v>
      </c>
      <c r="R94" s="8" t="s">
        <v>136</v>
      </c>
      <c r="S94" s="9"/>
      <c r="T94" s="9"/>
    </row>
    <row r="95" spans="2:20" s="40" customFormat="1" ht="82.5">
      <c r="B95" s="8">
        <f t="shared" si="2"/>
        <v>92</v>
      </c>
      <c r="C95" s="8" t="s">
        <v>126</v>
      </c>
      <c r="D95" s="8" t="s">
        <v>286</v>
      </c>
      <c r="E95" s="8" t="s">
        <v>328</v>
      </c>
      <c r="F95" s="9"/>
      <c r="G95" s="9"/>
      <c r="H95" s="8"/>
      <c r="I95" s="8"/>
      <c r="J95" s="8" t="s">
        <v>129</v>
      </c>
      <c r="K95" s="8"/>
      <c r="L95" s="8"/>
      <c r="M95" s="8"/>
      <c r="N95" s="42" t="s">
        <v>329</v>
      </c>
      <c r="O95" s="42"/>
      <c r="P95" s="9" t="s">
        <v>289</v>
      </c>
      <c r="Q95" s="9" t="s">
        <v>95</v>
      </c>
      <c r="R95" s="8" t="s">
        <v>136</v>
      </c>
      <c r="S95" s="9"/>
      <c r="T95" s="9"/>
    </row>
    <row r="96" spans="2:20" s="40" customFormat="1" ht="82.5">
      <c r="B96" s="8">
        <f t="shared" si="2"/>
        <v>93</v>
      </c>
      <c r="C96" s="8" t="s">
        <v>126</v>
      </c>
      <c r="D96" s="8" t="s">
        <v>286</v>
      </c>
      <c r="E96" s="8" t="s">
        <v>330</v>
      </c>
      <c r="F96" s="9"/>
      <c r="G96" s="9"/>
      <c r="H96" s="8"/>
      <c r="I96" s="8"/>
      <c r="J96" s="8" t="s">
        <v>129</v>
      </c>
      <c r="K96" s="8"/>
      <c r="L96" s="8"/>
      <c r="M96" s="8"/>
      <c r="N96" s="42" t="s">
        <v>331</v>
      </c>
      <c r="O96" s="42"/>
      <c r="P96" s="9" t="s">
        <v>289</v>
      </c>
      <c r="Q96" s="9" t="s">
        <v>95</v>
      </c>
      <c r="R96" s="8" t="s">
        <v>136</v>
      </c>
      <c r="S96" s="9"/>
      <c r="T96" s="9"/>
    </row>
    <row r="97" spans="2:20" s="40" customFormat="1" ht="82.5">
      <c r="B97" s="8">
        <f t="shared" si="2"/>
        <v>94</v>
      </c>
      <c r="C97" s="8" t="s">
        <v>126</v>
      </c>
      <c r="D97" s="8" t="s">
        <v>286</v>
      </c>
      <c r="E97" s="8" t="s">
        <v>332</v>
      </c>
      <c r="F97" s="9"/>
      <c r="G97" s="9"/>
      <c r="H97" s="8"/>
      <c r="I97" s="8"/>
      <c r="J97" s="8" t="s">
        <v>129</v>
      </c>
      <c r="K97" s="8"/>
      <c r="L97" s="8"/>
      <c r="M97" s="8"/>
      <c r="N97" s="42" t="s">
        <v>333</v>
      </c>
      <c r="O97" s="42"/>
      <c r="P97" s="9" t="s">
        <v>289</v>
      </c>
      <c r="Q97" s="9" t="s">
        <v>95</v>
      </c>
      <c r="R97" s="8" t="s">
        <v>136</v>
      </c>
      <c r="S97" s="9"/>
      <c r="T97" s="9"/>
    </row>
    <row r="98" spans="2:20" s="40" customFormat="1" ht="82.5">
      <c r="B98" s="8">
        <f t="shared" si="2"/>
        <v>95</v>
      </c>
      <c r="C98" s="8" t="s">
        <v>126</v>
      </c>
      <c r="D98" s="8" t="s">
        <v>286</v>
      </c>
      <c r="E98" s="8" t="s">
        <v>334</v>
      </c>
      <c r="F98" s="9"/>
      <c r="G98" s="9"/>
      <c r="H98" s="8"/>
      <c r="I98" s="8"/>
      <c r="J98" s="8" t="s">
        <v>129</v>
      </c>
      <c r="K98" s="8"/>
      <c r="L98" s="8"/>
      <c r="M98" s="8"/>
      <c r="N98" s="42" t="s">
        <v>335</v>
      </c>
      <c r="O98" s="42"/>
      <c r="P98" s="9" t="s">
        <v>289</v>
      </c>
      <c r="Q98" s="9" t="s">
        <v>95</v>
      </c>
      <c r="R98" s="8" t="s">
        <v>136</v>
      </c>
      <c r="S98" s="9"/>
      <c r="T98" s="9"/>
    </row>
    <row r="99" spans="2:20" s="40" customFormat="1" ht="82.5">
      <c r="B99" s="8">
        <f t="shared" si="2"/>
        <v>96</v>
      </c>
      <c r="C99" s="8" t="s">
        <v>126</v>
      </c>
      <c r="D99" s="8" t="s">
        <v>286</v>
      </c>
      <c r="E99" s="8" t="s">
        <v>336</v>
      </c>
      <c r="F99" s="9"/>
      <c r="G99" s="9"/>
      <c r="H99" s="8"/>
      <c r="I99" s="8"/>
      <c r="J99" s="8" t="s">
        <v>129</v>
      </c>
      <c r="K99" s="8"/>
      <c r="L99" s="8"/>
      <c r="M99" s="8"/>
      <c r="N99" s="42" t="s">
        <v>337</v>
      </c>
      <c r="O99" s="42"/>
      <c r="P99" s="9" t="s">
        <v>289</v>
      </c>
      <c r="Q99" s="9" t="s">
        <v>95</v>
      </c>
      <c r="R99" s="8" t="s">
        <v>136</v>
      </c>
      <c r="S99" s="9"/>
      <c r="T99" s="9"/>
    </row>
    <row r="100" spans="2:20" s="40" customFormat="1" ht="82.5">
      <c r="B100" s="8">
        <f t="shared" si="2"/>
        <v>97</v>
      </c>
      <c r="C100" s="8" t="s">
        <v>126</v>
      </c>
      <c r="D100" s="8" t="s">
        <v>286</v>
      </c>
      <c r="E100" s="8" t="s">
        <v>338</v>
      </c>
      <c r="F100" s="9"/>
      <c r="G100" s="9"/>
      <c r="H100" s="8"/>
      <c r="I100" s="8"/>
      <c r="J100" s="8" t="s">
        <v>129</v>
      </c>
      <c r="K100" s="8"/>
      <c r="L100" s="8"/>
      <c r="M100" s="8"/>
      <c r="N100" s="42" t="s">
        <v>339</v>
      </c>
      <c r="O100" s="42"/>
      <c r="P100" s="9" t="s">
        <v>289</v>
      </c>
      <c r="Q100" s="9" t="s">
        <v>95</v>
      </c>
      <c r="R100" s="8" t="s">
        <v>136</v>
      </c>
      <c r="S100" s="9"/>
      <c r="T100" s="9"/>
    </row>
    <row r="101" spans="2:20" s="40" customFormat="1" ht="82.5">
      <c r="B101" s="8">
        <f t="shared" si="2"/>
        <v>98</v>
      </c>
      <c r="C101" s="8" t="s">
        <v>126</v>
      </c>
      <c r="D101" s="8" t="s">
        <v>286</v>
      </c>
      <c r="E101" s="8" t="s">
        <v>290</v>
      </c>
      <c r="F101" s="9" t="s">
        <v>340</v>
      </c>
      <c r="G101" s="9"/>
      <c r="H101" s="8"/>
      <c r="I101" s="8"/>
      <c r="J101" s="8"/>
      <c r="K101" s="8"/>
      <c r="L101" s="8"/>
      <c r="M101" s="8"/>
      <c r="N101" s="44" t="s">
        <v>341</v>
      </c>
      <c r="O101" s="44"/>
      <c r="P101" s="9" t="s">
        <v>289</v>
      </c>
      <c r="Q101" s="9" t="s">
        <v>95</v>
      </c>
      <c r="R101" s="8" t="s">
        <v>136</v>
      </c>
      <c r="S101" s="9"/>
      <c r="T101" s="9"/>
    </row>
    <row r="102" spans="2:20" s="40" customFormat="1" ht="82.5">
      <c r="B102" s="8">
        <f t="shared" si="2"/>
        <v>99</v>
      </c>
      <c r="C102" s="8" t="s">
        <v>126</v>
      </c>
      <c r="D102" s="8" t="s">
        <v>286</v>
      </c>
      <c r="E102" s="8" t="s">
        <v>290</v>
      </c>
      <c r="F102" s="9" t="s">
        <v>342</v>
      </c>
      <c r="G102" s="9"/>
      <c r="H102" s="8"/>
      <c r="I102" s="8"/>
      <c r="J102" s="8"/>
      <c r="K102" s="8"/>
      <c r="L102" s="8"/>
      <c r="M102" s="8"/>
      <c r="N102" s="44" t="s">
        <v>343</v>
      </c>
      <c r="O102" s="44"/>
      <c r="P102" s="9" t="s">
        <v>289</v>
      </c>
      <c r="Q102" s="9" t="s">
        <v>95</v>
      </c>
      <c r="R102" s="8" t="s">
        <v>136</v>
      </c>
      <c r="S102" s="9"/>
      <c r="T102" s="9"/>
    </row>
    <row r="103" spans="2:20" s="40" customFormat="1" ht="82.5">
      <c r="B103" s="8">
        <f t="shared" si="2"/>
        <v>100</v>
      </c>
      <c r="C103" s="8" t="s">
        <v>126</v>
      </c>
      <c r="D103" s="8" t="s">
        <v>286</v>
      </c>
      <c r="E103" s="8" t="s">
        <v>290</v>
      </c>
      <c r="F103" s="9" t="s">
        <v>344</v>
      </c>
      <c r="G103" s="9"/>
      <c r="H103" s="8"/>
      <c r="I103" s="8"/>
      <c r="J103" s="8"/>
      <c r="K103" s="8"/>
      <c r="L103" s="8"/>
      <c r="M103" s="8"/>
      <c r="N103" s="44" t="s">
        <v>345</v>
      </c>
      <c r="O103" s="44"/>
      <c r="P103" s="9" t="s">
        <v>289</v>
      </c>
      <c r="Q103" s="9" t="s">
        <v>95</v>
      </c>
      <c r="R103" s="8" t="s">
        <v>136</v>
      </c>
      <c r="S103" s="9"/>
      <c r="T103" s="9"/>
    </row>
    <row r="104" spans="2:20" s="40" customFormat="1" ht="82.5">
      <c r="B104" s="8">
        <f t="shared" si="2"/>
        <v>101</v>
      </c>
      <c r="C104" s="8" t="s">
        <v>126</v>
      </c>
      <c r="D104" s="8" t="s">
        <v>286</v>
      </c>
      <c r="E104" s="8" t="s">
        <v>290</v>
      </c>
      <c r="F104" s="9" t="s">
        <v>346</v>
      </c>
      <c r="G104" s="9" t="s">
        <v>347</v>
      </c>
      <c r="H104" s="8"/>
      <c r="I104" s="8"/>
      <c r="J104" s="8"/>
      <c r="K104" s="8"/>
      <c r="L104" s="8"/>
      <c r="M104" s="8"/>
      <c r="N104" s="44" t="s">
        <v>348</v>
      </c>
      <c r="O104" s="44"/>
      <c r="P104" s="9" t="s">
        <v>289</v>
      </c>
      <c r="Q104" s="9" t="s">
        <v>95</v>
      </c>
      <c r="R104" s="8" t="s">
        <v>136</v>
      </c>
      <c r="S104" s="9"/>
      <c r="T104" s="9"/>
    </row>
    <row r="105" spans="2:20" s="40" customFormat="1" ht="82.5">
      <c r="B105" s="8">
        <f t="shared" si="2"/>
        <v>102</v>
      </c>
      <c r="C105" s="8" t="s">
        <v>126</v>
      </c>
      <c r="D105" s="8" t="s">
        <v>286</v>
      </c>
      <c r="E105" s="8" t="s">
        <v>290</v>
      </c>
      <c r="F105" s="9" t="s">
        <v>346</v>
      </c>
      <c r="G105" s="9" t="s">
        <v>349</v>
      </c>
      <c r="H105" s="8"/>
      <c r="I105" s="8"/>
      <c r="J105" s="8"/>
      <c r="K105" s="8"/>
      <c r="L105" s="8"/>
      <c r="M105" s="8"/>
      <c r="N105" s="44" t="s">
        <v>348</v>
      </c>
      <c r="O105" s="44"/>
      <c r="P105" s="9" t="s">
        <v>289</v>
      </c>
      <c r="Q105" s="9" t="s">
        <v>95</v>
      </c>
      <c r="R105" s="8" t="s">
        <v>136</v>
      </c>
      <c r="S105" s="9"/>
      <c r="T105" s="9"/>
    </row>
    <row r="106" spans="2:20" s="40" customFormat="1" ht="82.5">
      <c r="B106" s="8">
        <f t="shared" si="2"/>
        <v>103</v>
      </c>
      <c r="C106" s="8" t="s">
        <v>126</v>
      </c>
      <c r="D106" s="8" t="s">
        <v>286</v>
      </c>
      <c r="E106" s="8" t="s">
        <v>290</v>
      </c>
      <c r="F106" s="9" t="s">
        <v>346</v>
      </c>
      <c r="G106" s="9" t="s">
        <v>350</v>
      </c>
      <c r="H106" s="8"/>
      <c r="I106" s="8"/>
      <c r="J106" s="8"/>
      <c r="K106" s="8"/>
      <c r="L106" s="8"/>
      <c r="M106" s="8"/>
      <c r="N106" s="44" t="s">
        <v>348</v>
      </c>
      <c r="O106" s="44"/>
      <c r="P106" s="9" t="s">
        <v>289</v>
      </c>
      <c r="Q106" s="9" t="s">
        <v>95</v>
      </c>
      <c r="R106" s="8" t="s">
        <v>136</v>
      </c>
      <c r="S106" s="9"/>
      <c r="T106" s="9"/>
    </row>
    <row r="107" spans="2:20" s="40" customFormat="1" ht="82.5">
      <c r="B107" s="8">
        <f t="shared" si="2"/>
        <v>104</v>
      </c>
      <c r="C107" s="8" t="s">
        <v>126</v>
      </c>
      <c r="D107" s="8" t="s">
        <v>286</v>
      </c>
      <c r="E107" s="8" t="s">
        <v>290</v>
      </c>
      <c r="F107" s="9" t="s">
        <v>351</v>
      </c>
      <c r="G107" s="9"/>
      <c r="H107" s="8"/>
      <c r="I107" s="8"/>
      <c r="J107" s="8"/>
      <c r="K107" s="8"/>
      <c r="L107" s="8"/>
      <c r="M107" s="8"/>
      <c r="N107" s="44" t="s">
        <v>352</v>
      </c>
      <c r="O107" s="44"/>
      <c r="P107" s="9" t="s">
        <v>289</v>
      </c>
      <c r="Q107" s="9" t="s">
        <v>95</v>
      </c>
      <c r="R107" s="8" t="s">
        <v>136</v>
      </c>
      <c r="S107" s="9"/>
      <c r="T107" s="9"/>
    </row>
    <row r="108" spans="2:20" s="40" customFormat="1" ht="82.5">
      <c r="B108" s="8">
        <f t="shared" si="2"/>
        <v>105</v>
      </c>
      <c r="C108" s="8" t="s">
        <v>126</v>
      </c>
      <c r="D108" s="8" t="s">
        <v>286</v>
      </c>
      <c r="E108" s="8" t="s">
        <v>290</v>
      </c>
      <c r="F108" s="9" t="s">
        <v>353</v>
      </c>
      <c r="G108" s="9"/>
      <c r="H108" s="8"/>
      <c r="I108" s="8"/>
      <c r="J108" s="8"/>
      <c r="K108" s="8"/>
      <c r="L108" s="8"/>
      <c r="M108" s="8"/>
      <c r="N108" s="44" t="s">
        <v>354</v>
      </c>
      <c r="O108" s="44"/>
      <c r="P108" s="9" t="s">
        <v>289</v>
      </c>
      <c r="Q108" s="9" t="s">
        <v>95</v>
      </c>
      <c r="R108" s="8" t="s">
        <v>136</v>
      </c>
      <c r="S108" s="9"/>
      <c r="T108" s="9"/>
    </row>
    <row r="109" spans="2:20" s="40" customFormat="1" ht="82.5">
      <c r="B109" s="8">
        <f t="shared" si="2"/>
        <v>106</v>
      </c>
      <c r="C109" s="8" t="s">
        <v>126</v>
      </c>
      <c r="D109" s="8" t="s">
        <v>286</v>
      </c>
      <c r="E109" s="8" t="s">
        <v>290</v>
      </c>
      <c r="F109" s="9" t="s">
        <v>355</v>
      </c>
      <c r="G109" s="9"/>
      <c r="H109" s="8"/>
      <c r="I109" s="8"/>
      <c r="J109" s="8"/>
      <c r="K109" s="8"/>
      <c r="L109" s="8"/>
      <c r="M109" s="8"/>
      <c r="N109" s="44" t="s">
        <v>356</v>
      </c>
      <c r="O109" s="44"/>
      <c r="P109" s="9" t="s">
        <v>289</v>
      </c>
      <c r="Q109" s="9" t="s">
        <v>95</v>
      </c>
      <c r="R109" s="8" t="s">
        <v>136</v>
      </c>
      <c r="S109" s="9"/>
      <c r="T109" s="9"/>
    </row>
    <row r="110" spans="2:20" s="40" customFormat="1" ht="82.5">
      <c r="B110" s="8">
        <f t="shared" si="2"/>
        <v>107</v>
      </c>
      <c r="C110" s="8" t="s">
        <v>126</v>
      </c>
      <c r="D110" s="8" t="s">
        <v>286</v>
      </c>
      <c r="E110" s="8" t="s">
        <v>290</v>
      </c>
      <c r="F110" s="9" t="s">
        <v>357</v>
      </c>
      <c r="G110" s="9"/>
      <c r="H110" s="8"/>
      <c r="I110" s="8"/>
      <c r="J110" s="8"/>
      <c r="K110" s="8"/>
      <c r="L110" s="8"/>
      <c r="M110" s="8"/>
      <c r="N110" s="44" t="s">
        <v>358</v>
      </c>
      <c r="O110" s="44"/>
      <c r="P110" s="9" t="s">
        <v>289</v>
      </c>
      <c r="Q110" s="9" t="s">
        <v>95</v>
      </c>
      <c r="R110" s="8" t="s">
        <v>136</v>
      </c>
      <c r="S110" s="9"/>
      <c r="T110" s="9"/>
    </row>
    <row r="111" spans="2:20" s="40" customFormat="1" ht="82.5">
      <c r="B111" s="8">
        <f t="shared" si="2"/>
        <v>108</v>
      </c>
      <c r="C111" s="8" t="s">
        <v>126</v>
      </c>
      <c r="D111" s="8" t="s">
        <v>286</v>
      </c>
      <c r="E111" s="8" t="s">
        <v>290</v>
      </c>
      <c r="F111" s="9" t="s">
        <v>359</v>
      </c>
      <c r="G111" s="9"/>
      <c r="H111" s="8"/>
      <c r="I111" s="8"/>
      <c r="J111" s="8"/>
      <c r="K111" s="8"/>
      <c r="L111" s="8"/>
      <c r="M111" s="8"/>
      <c r="N111" s="44" t="s">
        <v>360</v>
      </c>
      <c r="O111" s="44"/>
      <c r="P111" s="9" t="s">
        <v>289</v>
      </c>
      <c r="Q111" s="9" t="s">
        <v>95</v>
      </c>
      <c r="R111" s="8" t="s">
        <v>136</v>
      </c>
      <c r="S111" s="9"/>
      <c r="T111" s="9"/>
    </row>
    <row r="112" spans="2:20" s="40" customFormat="1" ht="82.5">
      <c r="B112" s="8">
        <f t="shared" si="2"/>
        <v>109</v>
      </c>
      <c r="C112" s="8" t="s">
        <v>126</v>
      </c>
      <c r="D112" s="8" t="s">
        <v>286</v>
      </c>
      <c r="E112" s="8" t="s">
        <v>290</v>
      </c>
      <c r="F112" s="9" t="s">
        <v>361</v>
      </c>
      <c r="G112" s="9" t="s">
        <v>362</v>
      </c>
      <c r="H112" s="8"/>
      <c r="I112" s="8"/>
      <c r="J112" s="8"/>
      <c r="K112" s="8"/>
      <c r="L112" s="8"/>
      <c r="M112" s="8"/>
      <c r="N112" s="44" t="s">
        <v>363</v>
      </c>
      <c r="O112" s="44"/>
      <c r="P112" s="9" t="s">
        <v>289</v>
      </c>
      <c r="Q112" s="9" t="s">
        <v>95</v>
      </c>
      <c r="R112" s="8" t="s">
        <v>136</v>
      </c>
      <c r="S112" s="9"/>
      <c r="T112" s="9"/>
    </row>
    <row r="113" spans="2:20" s="40" customFormat="1" ht="82.5">
      <c r="B113" s="8">
        <f t="shared" si="2"/>
        <v>110</v>
      </c>
      <c r="C113" s="8" t="s">
        <v>126</v>
      </c>
      <c r="D113" s="8" t="s">
        <v>286</v>
      </c>
      <c r="E113" s="8" t="s">
        <v>290</v>
      </c>
      <c r="F113" s="9" t="s">
        <v>361</v>
      </c>
      <c r="G113" s="9" t="s">
        <v>364</v>
      </c>
      <c r="H113" s="8"/>
      <c r="I113" s="8"/>
      <c r="J113" s="8"/>
      <c r="K113" s="8"/>
      <c r="L113" s="8"/>
      <c r="M113" s="8"/>
      <c r="N113" s="44" t="s">
        <v>363</v>
      </c>
      <c r="O113" s="44"/>
      <c r="P113" s="9" t="s">
        <v>289</v>
      </c>
      <c r="Q113" s="9" t="s">
        <v>95</v>
      </c>
      <c r="R113" s="8" t="s">
        <v>136</v>
      </c>
      <c r="S113" s="9"/>
      <c r="T113" s="9"/>
    </row>
    <row r="114" spans="2:20" s="40" customFormat="1" ht="82.5">
      <c r="B114" s="8">
        <f t="shared" si="2"/>
        <v>111</v>
      </c>
      <c r="C114" s="8" t="s">
        <v>126</v>
      </c>
      <c r="D114" s="8" t="s">
        <v>286</v>
      </c>
      <c r="E114" s="8" t="s">
        <v>290</v>
      </c>
      <c r="F114" s="9" t="s">
        <v>365</v>
      </c>
      <c r="G114" s="9"/>
      <c r="H114" s="8"/>
      <c r="I114" s="8"/>
      <c r="J114" s="8"/>
      <c r="K114" s="8"/>
      <c r="L114" s="8"/>
      <c r="M114" s="8"/>
      <c r="N114" s="44" t="s">
        <v>366</v>
      </c>
      <c r="O114" s="44"/>
      <c r="P114" s="9" t="s">
        <v>289</v>
      </c>
      <c r="Q114" s="9" t="s">
        <v>95</v>
      </c>
      <c r="R114" s="8" t="s">
        <v>136</v>
      </c>
      <c r="S114" s="9"/>
      <c r="T114" s="9"/>
    </row>
    <row r="115" spans="2:20" s="40" customFormat="1" ht="82.5">
      <c r="B115" s="8">
        <f t="shared" si="2"/>
        <v>112</v>
      </c>
      <c r="C115" s="8" t="s">
        <v>126</v>
      </c>
      <c r="D115" s="8" t="s">
        <v>286</v>
      </c>
      <c r="E115" s="8" t="s">
        <v>290</v>
      </c>
      <c r="F115" s="9" t="s">
        <v>367</v>
      </c>
      <c r="G115" s="9"/>
      <c r="H115" s="8"/>
      <c r="I115" s="8"/>
      <c r="J115" s="8"/>
      <c r="K115" s="8"/>
      <c r="L115" s="8"/>
      <c r="M115" s="8"/>
      <c r="N115" s="44" t="s">
        <v>368</v>
      </c>
      <c r="O115" s="44"/>
      <c r="P115" s="9" t="s">
        <v>289</v>
      </c>
      <c r="Q115" s="9" t="s">
        <v>95</v>
      </c>
      <c r="R115" s="8" t="s">
        <v>136</v>
      </c>
      <c r="S115" s="9"/>
      <c r="T115" s="9"/>
    </row>
    <row r="116" spans="2:20" s="40" customFormat="1" ht="82.5">
      <c r="B116" s="8">
        <f t="shared" si="2"/>
        <v>113</v>
      </c>
      <c r="C116" s="8" t="s">
        <v>126</v>
      </c>
      <c r="D116" s="8" t="s">
        <v>286</v>
      </c>
      <c r="E116" s="8" t="s">
        <v>290</v>
      </c>
      <c r="F116" s="9" t="s">
        <v>369</v>
      </c>
      <c r="G116" s="9"/>
      <c r="H116" s="8"/>
      <c r="I116" s="8"/>
      <c r="J116" s="8"/>
      <c r="K116" s="8"/>
      <c r="L116" s="8"/>
      <c r="M116" s="8"/>
      <c r="N116" s="44" t="s">
        <v>370</v>
      </c>
      <c r="O116" s="44"/>
      <c r="P116" s="9" t="s">
        <v>289</v>
      </c>
      <c r="Q116" s="9" t="s">
        <v>95</v>
      </c>
      <c r="R116" s="8" t="s">
        <v>136</v>
      </c>
      <c r="S116" s="9"/>
      <c r="T116" s="9"/>
    </row>
    <row r="117" spans="2:20" s="40" customFormat="1" ht="82.5">
      <c r="B117" s="8">
        <f t="shared" si="2"/>
        <v>114</v>
      </c>
      <c r="C117" s="8" t="s">
        <v>126</v>
      </c>
      <c r="D117" s="8" t="s">
        <v>286</v>
      </c>
      <c r="E117" s="8" t="s">
        <v>294</v>
      </c>
      <c r="F117" s="9" t="s">
        <v>371</v>
      </c>
      <c r="G117" s="9"/>
      <c r="H117" s="8"/>
      <c r="I117" s="8"/>
      <c r="J117" s="8"/>
      <c r="K117" s="8"/>
      <c r="L117" s="8"/>
      <c r="M117" s="8"/>
      <c r="N117" s="44" t="s">
        <v>372</v>
      </c>
      <c r="O117" s="44"/>
      <c r="P117" s="9" t="s">
        <v>289</v>
      </c>
      <c r="Q117" s="9" t="s">
        <v>95</v>
      </c>
      <c r="R117" s="8" t="s">
        <v>136</v>
      </c>
      <c r="S117" s="9"/>
      <c r="T117" s="9"/>
    </row>
    <row r="118" spans="2:20" s="40" customFormat="1" ht="82.5">
      <c r="B118" s="8">
        <f t="shared" si="2"/>
        <v>115</v>
      </c>
      <c r="C118" s="52" t="s">
        <v>126</v>
      </c>
      <c r="D118" s="52" t="s">
        <v>286</v>
      </c>
      <c r="E118" s="52" t="s">
        <v>294</v>
      </c>
      <c r="F118" s="53" t="s">
        <v>373</v>
      </c>
      <c r="G118" s="53"/>
      <c r="H118" s="52"/>
      <c r="I118" s="52"/>
      <c r="J118" s="52"/>
      <c r="K118" s="52"/>
      <c r="L118" s="52"/>
      <c r="M118" s="52"/>
      <c r="N118" s="44" t="s">
        <v>372</v>
      </c>
      <c r="O118" s="54"/>
      <c r="P118" s="9" t="s">
        <v>289</v>
      </c>
      <c r="Q118" s="9" t="s">
        <v>95</v>
      </c>
      <c r="R118" s="8" t="s">
        <v>136</v>
      </c>
      <c r="S118" s="53"/>
      <c r="T118" s="53" t="s">
        <v>374</v>
      </c>
    </row>
    <row r="119" spans="2:20" s="40" customFormat="1" ht="82.5">
      <c r="B119" s="8">
        <f t="shared" si="2"/>
        <v>116</v>
      </c>
      <c r="C119" s="8" t="s">
        <v>126</v>
      </c>
      <c r="D119" s="8" t="s">
        <v>286</v>
      </c>
      <c r="E119" s="8" t="s">
        <v>294</v>
      </c>
      <c r="F119" s="9" t="s">
        <v>375</v>
      </c>
      <c r="G119" s="9" t="s">
        <v>191</v>
      </c>
      <c r="H119" s="8"/>
      <c r="I119" s="8"/>
      <c r="J119" s="8"/>
      <c r="K119" s="8"/>
      <c r="L119" s="8"/>
      <c r="M119" s="8"/>
      <c r="N119" s="44" t="s">
        <v>372</v>
      </c>
      <c r="O119" s="44"/>
      <c r="P119" s="9" t="s">
        <v>289</v>
      </c>
      <c r="Q119" s="9" t="s">
        <v>95</v>
      </c>
      <c r="R119" s="8" t="s">
        <v>136</v>
      </c>
      <c r="S119" s="9"/>
      <c r="T119" s="9"/>
    </row>
    <row r="120" spans="2:20" s="40" customFormat="1" ht="82.5">
      <c r="B120" s="8">
        <f t="shared" si="2"/>
        <v>117</v>
      </c>
      <c r="C120" s="8" t="s">
        <v>126</v>
      </c>
      <c r="D120" s="8" t="s">
        <v>286</v>
      </c>
      <c r="E120" s="8" t="s">
        <v>294</v>
      </c>
      <c r="F120" s="9" t="s">
        <v>375</v>
      </c>
      <c r="G120" s="9" t="s">
        <v>376</v>
      </c>
      <c r="H120" s="8"/>
      <c r="I120" s="8"/>
      <c r="J120" s="8"/>
      <c r="K120" s="8"/>
      <c r="L120" s="8"/>
      <c r="M120" s="8"/>
      <c r="N120" s="44" t="s">
        <v>372</v>
      </c>
      <c r="O120" s="44"/>
      <c r="P120" s="9" t="s">
        <v>289</v>
      </c>
      <c r="Q120" s="9" t="s">
        <v>95</v>
      </c>
      <c r="R120" s="8" t="s">
        <v>136</v>
      </c>
      <c r="S120" s="9"/>
      <c r="T120" s="9"/>
    </row>
    <row r="121" spans="2:20" s="40" customFormat="1" ht="82.5">
      <c r="B121" s="8">
        <f t="shared" si="2"/>
        <v>118</v>
      </c>
      <c r="C121" s="8" t="s">
        <v>126</v>
      </c>
      <c r="D121" s="8" t="s">
        <v>286</v>
      </c>
      <c r="E121" s="8" t="s">
        <v>294</v>
      </c>
      <c r="F121" s="9" t="s">
        <v>375</v>
      </c>
      <c r="G121" s="9" t="s">
        <v>377</v>
      </c>
      <c r="H121" s="8"/>
      <c r="I121" s="8"/>
      <c r="J121" s="8"/>
      <c r="K121" s="8"/>
      <c r="L121" s="8"/>
      <c r="M121" s="8"/>
      <c r="N121" s="44" t="s">
        <v>372</v>
      </c>
      <c r="O121" s="44"/>
      <c r="P121" s="9" t="s">
        <v>289</v>
      </c>
      <c r="Q121" s="9" t="s">
        <v>95</v>
      </c>
      <c r="R121" s="8" t="s">
        <v>136</v>
      </c>
      <c r="S121" s="9"/>
      <c r="T121" s="9"/>
    </row>
    <row r="122" spans="2:20" s="40" customFormat="1" ht="82.5">
      <c r="B122" s="8">
        <f t="shared" si="2"/>
        <v>119</v>
      </c>
      <c r="C122" s="8" t="s">
        <v>126</v>
      </c>
      <c r="D122" s="8" t="s">
        <v>286</v>
      </c>
      <c r="E122" s="8" t="s">
        <v>294</v>
      </c>
      <c r="F122" s="9" t="s">
        <v>375</v>
      </c>
      <c r="G122" s="9" t="s">
        <v>378</v>
      </c>
      <c r="H122" s="8"/>
      <c r="I122" s="8"/>
      <c r="J122" s="8"/>
      <c r="K122" s="8"/>
      <c r="L122" s="8"/>
      <c r="M122" s="8"/>
      <c r="N122" s="44" t="s">
        <v>372</v>
      </c>
      <c r="O122" s="44"/>
      <c r="P122" s="9" t="s">
        <v>289</v>
      </c>
      <c r="Q122" s="9" t="s">
        <v>95</v>
      </c>
      <c r="R122" s="8" t="s">
        <v>136</v>
      </c>
      <c r="S122" s="9"/>
      <c r="T122" s="9"/>
    </row>
    <row r="123" spans="2:20" s="40" customFormat="1" ht="82.5">
      <c r="B123" s="8">
        <f t="shared" si="2"/>
        <v>120</v>
      </c>
      <c r="C123" s="8" t="s">
        <v>126</v>
      </c>
      <c r="D123" s="8" t="s">
        <v>286</v>
      </c>
      <c r="E123" s="8" t="s">
        <v>294</v>
      </c>
      <c r="F123" s="9" t="s">
        <v>379</v>
      </c>
      <c r="G123" s="9" t="s">
        <v>380</v>
      </c>
      <c r="H123" s="8"/>
      <c r="I123" s="8"/>
      <c r="J123" s="8"/>
      <c r="K123" s="8"/>
      <c r="L123" s="8"/>
      <c r="M123" s="8"/>
      <c r="N123" s="44" t="s">
        <v>372</v>
      </c>
      <c r="O123" s="44"/>
      <c r="P123" s="9" t="s">
        <v>289</v>
      </c>
      <c r="Q123" s="9" t="s">
        <v>95</v>
      </c>
      <c r="R123" s="8" t="s">
        <v>136</v>
      </c>
      <c r="S123" s="9"/>
      <c r="T123" s="9"/>
    </row>
    <row r="124" spans="2:20" s="40" customFormat="1" ht="82.5">
      <c r="B124" s="8">
        <f t="shared" si="2"/>
        <v>121</v>
      </c>
      <c r="C124" s="8" t="s">
        <v>126</v>
      </c>
      <c r="D124" s="8" t="s">
        <v>286</v>
      </c>
      <c r="E124" s="8" t="s">
        <v>294</v>
      </c>
      <c r="F124" s="9" t="s">
        <v>379</v>
      </c>
      <c r="G124" s="9" t="s">
        <v>381</v>
      </c>
      <c r="H124" s="8"/>
      <c r="I124" s="8"/>
      <c r="J124" s="8"/>
      <c r="K124" s="8"/>
      <c r="L124" s="8"/>
      <c r="M124" s="8"/>
      <c r="N124" s="44" t="s">
        <v>372</v>
      </c>
      <c r="O124" s="44"/>
      <c r="P124" s="9" t="s">
        <v>289</v>
      </c>
      <c r="Q124" s="9" t="s">
        <v>95</v>
      </c>
      <c r="R124" s="8" t="s">
        <v>136</v>
      </c>
      <c r="S124" s="9"/>
      <c r="T124" s="9"/>
    </row>
    <row r="125" spans="2:20" s="40" customFormat="1" ht="82.5">
      <c r="B125" s="8">
        <f t="shared" si="2"/>
        <v>122</v>
      </c>
      <c r="C125" s="8" t="s">
        <v>126</v>
      </c>
      <c r="D125" s="8" t="s">
        <v>286</v>
      </c>
      <c r="E125" s="8" t="s">
        <v>294</v>
      </c>
      <c r="F125" s="9" t="s">
        <v>382</v>
      </c>
      <c r="G125" s="9" t="s">
        <v>191</v>
      </c>
      <c r="H125" s="8"/>
      <c r="I125" s="8"/>
      <c r="J125" s="8"/>
      <c r="K125" s="8"/>
      <c r="L125" s="8"/>
      <c r="M125" s="8"/>
      <c r="N125" s="44" t="s">
        <v>372</v>
      </c>
      <c r="O125" s="44"/>
      <c r="P125" s="9" t="s">
        <v>289</v>
      </c>
      <c r="Q125" s="9" t="s">
        <v>95</v>
      </c>
      <c r="R125" s="8" t="s">
        <v>136</v>
      </c>
      <c r="S125" s="9"/>
      <c r="T125" s="9"/>
    </row>
    <row r="126" spans="2:20" s="40" customFormat="1" ht="82.5">
      <c r="B126" s="8">
        <f t="shared" si="2"/>
        <v>123</v>
      </c>
      <c r="C126" s="8" t="s">
        <v>126</v>
      </c>
      <c r="D126" s="8" t="s">
        <v>286</v>
      </c>
      <c r="E126" s="8" t="s">
        <v>294</v>
      </c>
      <c r="F126" s="9" t="s">
        <v>382</v>
      </c>
      <c r="G126" s="9" t="s">
        <v>383</v>
      </c>
      <c r="H126" s="8"/>
      <c r="I126" s="8"/>
      <c r="J126" s="8"/>
      <c r="K126" s="8"/>
      <c r="L126" s="8"/>
      <c r="M126" s="8"/>
      <c r="N126" s="44" t="s">
        <v>372</v>
      </c>
      <c r="O126" s="44"/>
      <c r="P126" s="9" t="s">
        <v>289</v>
      </c>
      <c r="Q126" s="9" t="s">
        <v>95</v>
      </c>
      <c r="R126" s="8" t="s">
        <v>136</v>
      </c>
      <c r="S126" s="9"/>
      <c r="T126" s="9"/>
    </row>
    <row r="127" spans="2:20" s="40" customFormat="1" ht="82.5">
      <c r="B127" s="8">
        <f t="shared" si="2"/>
        <v>124</v>
      </c>
      <c r="C127" s="8" t="s">
        <v>126</v>
      </c>
      <c r="D127" s="8" t="s">
        <v>286</v>
      </c>
      <c r="E127" s="8" t="s">
        <v>294</v>
      </c>
      <c r="F127" s="9" t="s">
        <v>382</v>
      </c>
      <c r="G127" s="9" t="s">
        <v>371</v>
      </c>
      <c r="H127" s="8"/>
      <c r="I127" s="8"/>
      <c r="J127" s="8"/>
      <c r="K127" s="8"/>
      <c r="L127" s="8"/>
      <c r="M127" s="8"/>
      <c r="N127" s="44" t="s">
        <v>372</v>
      </c>
      <c r="O127" s="44"/>
      <c r="P127" s="9" t="s">
        <v>289</v>
      </c>
      <c r="Q127" s="9" t="s">
        <v>95</v>
      </c>
      <c r="R127" s="8" t="s">
        <v>136</v>
      </c>
      <c r="S127" s="9"/>
      <c r="T127" s="9"/>
    </row>
    <row r="128" spans="2:20" s="40" customFormat="1" ht="82.5">
      <c r="B128" s="8">
        <f t="shared" si="2"/>
        <v>125</v>
      </c>
      <c r="C128" s="8" t="s">
        <v>126</v>
      </c>
      <c r="D128" s="8" t="s">
        <v>286</v>
      </c>
      <c r="E128" s="8" t="s">
        <v>296</v>
      </c>
      <c r="F128" s="9" t="s">
        <v>384</v>
      </c>
      <c r="G128" s="9"/>
      <c r="H128" s="8"/>
      <c r="I128" s="8"/>
      <c r="J128" s="8" t="s">
        <v>129</v>
      </c>
      <c r="K128" s="8"/>
      <c r="L128" s="8"/>
      <c r="M128" s="8"/>
      <c r="N128" s="44"/>
      <c r="O128" s="44"/>
      <c r="P128" s="9" t="s">
        <v>289</v>
      </c>
      <c r="Q128" s="9" t="s">
        <v>95</v>
      </c>
      <c r="R128" s="8" t="s">
        <v>136</v>
      </c>
      <c r="S128" s="9"/>
      <c r="T128" s="9"/>
    </row>
    <row r="129" spans="2:20" s="40" customFormat="1" ht="82.5">
      <c r="B129" s="8">
        <f t="shared" si="2"/>
        <v>126</v>
      </c>
      <c r="C129" s="8" t="s">
        <v>126</v>
      </c>
      <c r="D129" s="8" t="s">
        <v>286</v>
      </c>
      <c r="E129" s="8" t="s">
        <v>296</v>
      </c>
      <c r="F129" s="9" t="s">
        <v>385</v>
      </c>
      <c r="G129" s="9"/>
      <c r="H129" s="8"/>
      <c r="I129" s="8"/>
      <c r="J129" s="8" t="s">
        <v>129</v>
      </c>
      <c r="K129" s="8"/>
      <c r="L129" s="8"/>
      <c r="M129" s="8"/>
      <c r="N129" s="44"/>
      <c r="O129" s="44"/>
      <c r="P129" s="9" t="s">
        <v>289</v>
      </c>
      <c r="Q129" s="9" t="s">
        <v>95</v>
      </c>
      <c r="R129" s="8" t="s">
        <v>136</v>
      </c>
      <c r="S129" s="9"/>
      <c r="T129" s="9"/>
    </row>
    <row r="130" spans="2:20" s="40" customFormat="1" ht="82.5">
      <c r="B130" s="8">
        <f t="shared" si="2"/>
        <v>127</v>
      </c>
      <c r="C130" s="8" t="s">
        <v>126</v>
      </c>
      <c r="D130" s="8" t="s">
        <v>286</v>
      </c>
      <c r="E130" s="8" t="s">
        <v>298</v>
      </c>
      <c r="F130" s="9" t="s">
        <v>201</v>
      </c>
      <c r="G130" s="9"/>
      <c r="H130" s="8"/>
      <c r="I130" s="8"/>
      <c r="J130" s="8" t="s">
        <v>129</v>
      </c>
      <c r="K130" s="8"/>
      <c r="L130" s="8"/>
      <c r="M130" s="8"/>
      <c r="N130" s="44"/>
      <c r="O130" s="44"/>
      <c r="P130" s="9" t="s">
        <v>289</v>
      </c>
      <c r="Q130" s="9" t="s">
        <v>95</v>
      </c>
      <c r="R130" s="8" t="s">
        <v>136</v>
      </c>
      <c r="S130" s="9"/>
      <c r="T130" s="9"/>
    </row>
    <row r="131" spans="2:20" s="40" customFormat="1" ht="82.5">
      <c r="B131" s="8">
        <f t="shared" si="2"/>
        <v>128</v>
      </c>
      <c r="C131" s="8" t="s">
        <v>126</v>
      </c>
      <c r="D131" s="8" t="s">
        <v>286</v>
      </c>
      <c r="E131" s="8" t="s">
        <v>298</v>
      </c>
      <c r="F131" s="9" t="s">
        <v>386</v>
      </c>
      <c r="G131" s="9"/>
      <c r="H131" s="8"/>
      <c r="I131" s="8"/>
      <c r="J131" s="8" t="s">
        <v>129</v>
      </c>
      <c r="K131" s="8"/>
      <c r="L131" s="8"/>
      <c r="M131" s="8"/>
      <c r="N131" s="44"/>
      <c r="O131" s="44"/>
      <c r="P131" s="9" t="s">
        <v>289</v>
      </c>
      <c r="Q131" s="9" t="s">
        <v>95</v>
      </c>
      <c r="R131" s="8" t="s">
        <v>136</v>
      </c>
      <c r="S131" s="9"/>
      <c r="T131" s="9"/>
    </row>
    <row r="132" spans="2:20" s="40" customFormat="1" ht="82.5">
      <c r="B132" s="8">
        <f t="shared" si="2"/>
        <v>129</v>
      </c>
      <c r="C132" s="8" t="s">
        <v>126</v>
      </c>
      <c r="D132" s="8" t="s">
        <v>286</v>
      </c>
      <c r="E132" s="8" t="s">
        <v>298</v>
      </c>
      <c r="F132" s="9" t="s">
        <v>387</v>
      </c>
      <c r="G132" s="9"/>
      <c r="H132" s="8"/>
      <c r="I132" s="8"/>
      <c r="J132" s="8" t="s">
        <v>129</v>
      </c>
      <c r="K132" s="8"/>
      <c r="L132" s="8"/>
      <c r="M132" s="8"/>
      <c r="N132" s="44"/>
      <c r="O132" s="44"/>
      <c r="P132" s="9" t="s">
        <v>289</v>
      </c>
      <c r="Q132" s="9" t="s">
        <v>95</v>
      </c>
      <c r="R132" s="8" t="s">
        <v>136</v>
      </c>
      <c r="S132" s="9"/>
      <c r="T132" s="9"/>
    </row>
    <row r="133" spans="2:20" s="40" customFormat="1" ht="82.5">
      <c r="B133" s="8">
        <f t="shared" si="2"/>
        <v>130</v>
      </c>
      <c r="C133" s="8" t="s">
        <v>126</v>
      </c>
      <c r="D133" s="8" t="s">
        <v>286</v>
      </c>
      <c r="E133" s="8" t="s">
        <v>300</v>
      </c>
      <c r="F133" s="9" t="s">
        <v>388</v>
      </c>
      <c r="G133" s="9"/>
      <c r="H133" s="8"/>
      <c r="I133" s="8"/>
      <c r="J133" s="8" t="s">
        <v>129</v>
      </c>
      <c r="K133" s="8"/>
      <c r="L133" s="8"/>
      <c r="M133" s="8"/>
      <c r="N133" s="44"/>
      <c r="O133" s="44"/>
      <c r="P133" s="9" t="s">
        <v>289</v>
      </c>
      <c r="Q133" s="9" t="s">
        <v>95</v>
      </c>
      <c r="R133" s="8" t="s">
        <v>136</v>
      </c>
      <c r="S133" s="9"/>
      <c r="T133" s="9"/>
    </row>
    <row r="134" spans="2:20" s="40" customFormat="1" ht="82.5">
      <c r="B134" s="8">
        <f t="shared" si="2"/>
        <v>131</v>
      </c>
      <c r="C134" s="8" t="s">
        <v>126</v>
      </c>
      <c r="D134" s="8" t="s">
        <v>286</v>
      </c>
      <c r="E134" s="8" t="s">
        <v>300</v>
      </c>
      <c r="F134" s="9" t="s">
        <v>389</v>
      </c>
      <c r="G134" s="9"/>
      <c r="H134" s="8"/>
      <c r="I134" s="8"/>
      <c r="J134" s="8" t="s">
        <v>129</v>
      </c>
      <c r="K134" s="8"/>
      <c r="L134" s="8"/>
      <c r="M134" s="8"/>
      <c r="N134" s="44"/>
      <c r="O134" s="44"/>
      <c r="P134" s="9" t="s">
        <v>289</v>
      </c>
      <c r="Q134" s="9" t="s">
        <v>95</v>
      </c>
      <c r="R134" s="8" t="s">
        <v>136</v>
      </c>
      <c r="S134" s="9"/>
      <c r="T134" s="9"/>
    </row>
    <row r="135" spans="2:20" s="40" customFormat="1" ht="82.5">
      <c r="B135" s="8">
        <f t="shared" si="2"/>
        <v>132</v>
      </c>
      <c r="C135" s="8" t="s">
        <v>126</v>
      </c>
      <c r="D135" s="8" t="s">
        <v>286</v>
      </c>
      <c r="E135" s="8" t="s">
        <v>304</v>
      </c>
      <c r="F135" s="9" t="s">
        <v>390</v>
      </c>
      <c r="G135" s="9"/>
      <c r="H135" s="8"/>
      <c r="I135" s="8"/>
      <c r="J135" s="8" t="s">
        <v>129</v>
      </c>
      <c r="K135" s="8"/>
      <c r="L135" s="8"/>
      <c r="M135" s="8"/>
      <c r="N135" s="44"/>
      <c r="O135" s="44"/>
      <c r="P135" s="9" t="s">
        <v>289</v>
      </c>
      <c r="Q135" s="9" t="s">
        <v>95</v>
      </c>
      <c r="R135" s="8" t="s">
        <v>136</v>
      </c>
      <c r="S135" s="9"/>
      <c r="T135" s="9"/>
    </row>
    <row r="136" spans="2:20" s="40" customFormat="1" ht="82.5">
      <c r="B136" s="8">
        <f t="shared" si="2"/>
        <v>133</v>
      </c>
      <c r="C136" s="8" t="s">
        <v>126</v>
      </c>
      <c r="D136" s="8" t="s">
        <v>286</v>
      </c>
      <c r="E136" s="8" t="s">
        <v>304</v>
      </c>
      <c r="F136" s="9" t="s">
        <v>391</v>
      </c>
      <c r="G136" s="9" t="s">
        <v>193</v>
      </c>
      <c r="H136" s="8"/>
      <c r="I136" s="8"/>
      <c r="J136" s="8" t="s">
        <v>129</v>
      </c>
      <c r="K136" s="8"/>
      <c r="L136" s="8"/>
      <c r="M136" s="8"/>
      <c r="N136" s="44"/>
      <c r="O136" s="44"/>
      <c r="P136" s="9" t="s">
        <v>289</v>
      </c>
      <c r="Q136" s="9" t="s">
        <v>95</v>
      </c>
      <c r="R136" s="8" t="s">
        <v>136</v>
      </c>
      <c r="S136" s="9"/>
      <c r="T136" s="9"/>
    </row>
    <row r="137" spans="2:20" s="40" customFormat="1" ht="82.5">
      <c r="B137" s="8">
        <f t="shared" si="2"/>
        <v>134</v>
      </c>
      <c r="C137" s="8" t="s">
        <v>126</v>
      </c>
      <c r="D137" s="8" t="s">
        <v>286</v>
      </c>
      <c r="E137" s="8" t="s">
        <v>304</v>
      </c>
      <c r="F137" s="9" t="s">
        <v>391</v>
      </c>
      <c r="G137" s="9" t="s">
        <v>191</v>
      </c>
      <c r="H137" s="8"/>
      <c r="I137" s="8"/>
      <c r="J137" s="8" t="s">
        <v>129</v>
      </c>
      <c r="K137" s="8"/>
      <c r="L137" s="8"/>
      <c r="M137" s="8"/>
      <c r="N137" s="44"/>
      <c r="O137" s="44"/>
      <c r="P137" s="9" t="s">
        <v>289</v>
      </c>
      <c r="Q137" s="9" t="s">
        <v>95</v>
      </c>
      <c r="R137" s="8" t="s">
        <v>136</v>
      </c>
      <c r="S137" s="9"/>
      <c r="T137" s="9"/>
    </row>
    <row r="138" spans="2:20" s="40" customFormat="1" ht="82.5">
      <c r="B138" s="8">
        <f t="shared" si="2"/>
        <v>135</v>
      </c>
      <c r="C138" s="8" t="s">
        <v>126</v>
      </c>
      <c r="D138" s="8" t="s">
        <v>286</v>
      </c>
      <c r="E138" s="8" t="s">
        <v>392</v>
      </c>
      <c r="F138" s="9"/>
      <c r="G138" s="9"/>
      <c r="H138" s="8"/>
      <c r="I138" s="8"/>
      <c r="J138" s="8" t="s">
        <v>129</v>
      </c>
      <c r="K138" s="8"/>
      <c r="L138" s="8"/>
      <c r="M138" s="8"/>
      <c r="N138" s="44"/>
      <c r="O138" s="44"/>
      <c r="P138" s="9" t="s">
        <v>289</v>
      </c>
      <c r="Q138" s="9" t="s">
        <v>95</v>
      </c>
      <c r="R138" s="8" t="s">
        <v>136</v>
      </c>
      <c r="S138" s="9"/>
      <c r="T138" s="9"/>
    </row>
    <row r="139" spans="2:20" s="40" customFormat="1" ht="82.5">
      <c r="B139" s="8">
        <f t="shared" si="2"/>
        <v>136</v>
      </c>
      <c r="C139" s="8" t="s">
        <v>126</v>
      </c>
      <c r="D139" s="8" t="s">
        <v>286</v>
      </c>
      <c r="E139" s="8" t="s">
        <v>312</v>
      </c>
      <c r="F139" s="9" t="s">
        <v>312</v>
      </c>
      <c r="G139" s="9"/>
      <c r="H139" s="8"/>
      <c r="I139" s="8"/>
      <c r="J139" s="8" t="s">
        <v>129</v>
      </c>
      <c r="K139" s="8"/>
      <c r="L139" s="8"/>
      <c r="M139" s="8"/>
      <c r="N139" s="44"/>
      <c r="O139" s="44"/>
      <c r="P139" s="9" t="s">
        <v>289</v>
      </c>
      <c r="Q139" s="9" t="s">
        <v>95</v>
      </c>
      <c r="R139" s="8" t="s">
        <v>136</v>
      </c>
      <c r="S139" s="9"/>
      <c r="T139" s="9"/>
    </row>
    <row r="140" spans="2:20" s="40" customFormat="1" ht="82.5">
      <c r="B140" s="8">
        <f t="shared" si="2"/>
        <v>137</v>
      </c>
      <c r="C140" s="8" t="s">
        <v>126</v>
      </c>
      <c r="D140" s="8" t="s">
        <v>286</v>
      </c>
      <c r="E140" s="8" t="s">
        <v>312</v>
      </c>
      <c r="F140" s="9" t="s">
        <v>393</v>
      </c>
      <c r="G140" s="9" t="s">
        <v>394</v>
      </c>
      <c r="H140" s="8"/>
      <c r="I140" s="8"/>
      <c r="J140" s="8" t="s">
        <v>129</v>
      </c>
      <c r="K140" s="8"/>
      <c r="L140" s="8"/>
      <c r="M140" s="8"/>
      <c r="N140" s="44"/>
      <c r="O140" s="44"/>
      <c r="P140" s="9" t="s">
        <v>289</v>
      </c>
      <c r="Q140" s="9" t="s">
        <v>95</v>
      </c>
      <c r="R140" s="8" t="s">
        <v>136</v>
      </c>
      <c r="S140" s="9"/>
      <c r="T140" s="9"/>
    </row>
    <row r="141" spans="2:20" s="40" customFormat="1" ht="82.5">
      <c r="B141" s="8">
        <f t="shared" si="2"/>
        <v>138</v>
      </c>
      <c r="C141" s="8" t="s">
        <v>126</v>
      </c>
      <c r="D141" s="8" t="s">
        <v>286</v>
      </c>
      <c r="E141" s="8" t="s">
        <v>312</v>
      </c>
      <c r="F141" s="9" t="s">
        <v>393</v>
      </c>
      <c r="G141" s="9" t="s">
        <v>395</v>
      </c>
      <c r="H141" s="8"/>
      <c r="I141" s="8"/>
      <c r="J141" s="8" t="s">
        <v>129</v>
      </c>
      <c r="K141" s="8"/>
      <c r="L141" s="8"/>
      <c r="M141" s="8"/>
      <c r="N141" s="44"/>
      <c r="O141" s="44"/>
      <c r="P141" s="9" t="s">
        <v>289</v>
      </c>
      <c r="Q141" s="9" t="s">
        <v>95</v>
      </c>
      <c r="R141" s="8" t="s">
        <v>136</v>
      </c>
      <c r="S141" s="9"/>
      <c r="T141" s="9"/>
    </row>
    <row r="142" spans="2:20" s="40" customFormat="1" ht="82.5">
      <c r="B142" s="8">
        <f t="shared" si="2"/>
        <v>139</v>
      </c>
      <c r="C142" s="8" t="s">
        <v>126</v>
      </c>
      <c r="D142" s="8" t="s">
        <v>286</v>
      </c>
      <c r="E142" s="8" t="s">
        <v>396</v>
      </c>
      <c r="F142" s="9" t="s">
        <v>397</v>
      </c>
      <c r="G142" s="9"/>
      <c r="H142" s="8"/>
      <c r="I142" s="8"/>
      <c r="J142" s="8" t="s">
        <v>129</v>
      </c>
      <c r="K142" s="8"/>
      <c r="L142" s="8"/>
      <c r="M142" s="8"/>
      <c r="N142" s="44"/>
      <c r="O142" s="44"/>
      <c r="P142" s="9" t="s">
        <v>289</v>
      </c>
      <c r="Q142" s="9" t="s">
        <v>95</v>
      </c>
      <c r="R142" s="8" t="s">
        <v>136</v>
      </c>
      <c r="S142" s="9"/>
      <c r="T142" s="9"/>
    </row>
    <row r="143" spans="2:20" s="40" customFormat="1" ht="82.5">
      <c r="B143" s="8">
        <f t="shared" si="2"/>
        <v>140</v>
      </c>
      <c r="C143" s="8" t="s">
        <v>126</v>
      </c>
      <c r="D143" s="8" t="s">
        <v>286</v>
      </c>
      <c r="E143" s="8" t="s">
        <v>396</v>
      </c>
      <c r="F143" s="9" t="s">
        <v>398</v>
      </c>
      <c r="G143" s="9"/>
      <c r="H143" s="8"/>
      <c r="I143" s="8"/>
      <c r="J143" s="8" t="s">
        <v>129</v>
      </c>
      <c r="K143" s="8"/>
      <c r="L143" s="8"/>
      <c r="M143" s="8"/>
      <c r="N143" s="44"/>
      <c r="O143" s="44"/>
      <c r="P143" s="9" t="s">
        <v>289</v>
      </c>
      <c r="Q143" s="9" t="s">
        <v>95</v>
      </c>
      <c r="R143" s="8" t="s">
        <v>136</v>
      </c>
      <c r="S143" s="9"/>
      <c r="T143" s="9"/>
    </row>
    <row r="144" spans="2:20" s="40" customFormat="1" ht="82.5">
      <c r="B144" s="8">
        <f t="shared" si="2"/>
        <v>141</v>
      </c>
      <c r="C144" s="8" t="s">
        <v>126</v>
      </c>
      <c r="D144" s="8" t="s">
        <v>286</v>
      </c>
      <c r="E144" s="8" t="s">
        <v>396</v>
      </c>
      <c r="F144" s="9" t="s">
        <v>399</v>
      </c>
      <c r="G144" s="9"/>
      <c r="H144" s="8"/>
      <c r="I144" s="8"/>
      <c r="J144" s="8" t="s">
        <v>129</v>
      </c>
      <c r="K144" s="8"/>
      <c r="L144" s="8"/>
      <c r="M144" s="8"/>
      <c r="N144" s="44"/>
      <c r="O144" s="44"/>
      <c r="P144" s="9" t="s">
        <v>289</v>
      </c>
      <c r="Q144" s="9" t="s">
        <v>95</v>
      </c>
      <c r="R144" s="8" t="s">
        <v>136</v>
      </c>
      <c r="S144" s="9"/>
      <c r="T144" s="9"/>
    </row>
    <row r="145" spans="2:20" s="40" customFormat="1" ht="82.5">
      <c r="B145" s="8">
        <f t="shared" si="2"/>
        <v>142</v>
      </c>
      <c r="C145" s="8" t="s">
        <v>126</v>
      </c>
      <c r="D145" s="8" t="s">
        <v>286</v>
      </c>
      <c r="E145" s="8" t="s">
        <v>396</v>
      </c>
      <c r="F145" s="9" t="s">
        <v>400</v>
      </c>
      <c r="G145" s="9"/>
      <c r="H145" s="8"/>
      <c r="I145" s="8"/>
      <c r="J145" s="8" t="s">
        <v>129</v>
      </c>
      <c r="K145" s="8"/>
      <c r="L145" s="8"/>
      <c r="M145" s="8"/>
      <c r="N145" s="44"/>
      <c r="O145" s="44"/>
      <c r="P145" s="9" t="s">
        <v>289</v>
      </c>
      <c r="Q145" s="9" t="s">
        <v>95</v>
      </c>
      <c r="R145" s="8" t="s">
        <v>136</v>
      </c>
      <c r="S145" s="9"/>
      <c r="T145" s="9"/>
    </row>
    <row r="146" spans="2:20" s="40" customFormat="1" ht="82.5">
      <c r="B146" s="8">
        <f t="shared" si="2"/>
        <v>143</v>
      </c>
      <c r="C146" s="8" t="s">
        <v>126</v>
      </c>
      <c r="D146" s="8" t="s">
        <v>286</v>
      </c>
      <c r="E146" s="8" t="s">
        <v>401</v>
      </c>
      <c r="F146" s="9"/>
      <c r="G146" s="9"/>
      <c r="H146" s="8"/>
      <c r="I146" s="8"/>
      <c r="J146" s="8" t="s">
        <v>129</v>
      </c>
      <c r="K146" s="8"/>
      <c r="L146" s="8"/>
      <c r="M146" s="8"/>
      <c r="N146" s="44"/>
      <c r="O146" s="44"/>
      <c r="P146" s="9" t="s">
        <v>289</v>
      </c>
      <c r="Q146" s="9" t="s">
        <v>95</v>
      </c>
      <c r="R146" s="8" t="s">
        <v>136</v>
      </c>
      <c r="S146" s="9"/>
      <c r="T146" s="9"/>
    </row>
    <row r="147" spans="2:20" s="40" customFormat="1" ht="82.5">
      <c r="B147" s="8">
        <f t="shared" si="2"/>
        <v>144</v>
      </c>
      <c r="C147" s="8" t="s">
        <v>126</v>
      </c>
      <c r="D147" s="8" t="s">
        <v>286</v>
      </c>
      <c r="E147" s="8" t="s">
        <v>316</v>
      </c>
      <c r="F147" s="9" t="s">
        <v>402</v>
      </c>
      <c r="G147" s="9"/>
      <c r="H147" s="8"/>
      <c r="I147" s="8"/>
      <c r="J147" s="8" t="s">
        <v>129</v>
      </c>
      <c r="K147" s="8"/>
      <c r="L147" s="8"/>
      <c r="M147" s="8"/>
      <c r="N147" s="44"/>
      <c r="O147" s="44"/>
      <c r="P147" s="9" t="s">
        <v>289</v>
      </c>
      <c r="Q147" s="9" t="s">
        <v>95</v>
      </c>
      <c r="R147" s="8" t="s">
        <v>136</v>
      </c>
      <c r="S147" s="9"/>
      <c r="T147" s="9"/>
    </row>
    <row r="148" spans="2:20" s="40" customFormat="1" ht="82.5">
      <c r="B148" s="8">
        <f t="shared" si="2"/>
        <v>145</v>
      </c>
      <c r="C148" s="8" t="s">
        <v>126</v>
      </c>
      <c r="D148" s="8" t="s">
        <v>286</v>
      </c>
      <c r="E148" s="8" t="s">
        <v>316</v>
      </c>
      <c r="F148" s="9" t="s">
        <v>403</v>
      </c>
      <c r="G148" s="9"/>
      <c r="H148" s="8"/>
      <c r="I148" s="8"/>
      <c r="J148" s="8" t="s">
        <v>129</v>
      </c>
      <c r="K148" s="8"/>
      <c r="L148" s="8"/>
      <c r="M148" s="8"/>
      <c r="N148" s="44"/>
      <c r="O148" s="44"/>
      <c r="P148" s="9" t="s">
        <v>289</v>
      </c>
      <c r="Q148" s="9" t="s">
        <v>95</v>
      </c>
      <c r="R148" s="8" t="s">
        <v>136</v>
      </c>
      <c r="S148" s="9"/>
      <c r="T148" s="9"/>
    </row>
    <row r="149" spans="2:20" s="40" customFormat="1" ht="82.5">
      <c r="B149" s="8">
        <f t="shared" si="2"/>
        <v>146</v>
      </c>
      <c r="C149" s="8" t="s">
        <v>126</v>
      </c>
      <c r="D149" s="8" t="s">
        <v>286</v>
      </c>
      <c r="E149" s="8" t="s">
        <v>316</v>
      </c>
      <c r="F149" s="9" t="s">
        <v>404</v>
      </c>
      <c r="G149" s="9"/>
      <c r="H149" s="8"/>
      <c r="I149" s="8"/>
      <c r="J149" s="8" t="s">
        <v>129</v>
      </c>
      <c r="K149" s="8"/>
      <c r="L149" s="8"/>
      <c r="M149" s="8"/>
      <c r="N149" s="44"/>
      <c r="O149" s="44"/>
      <c r="P149" s="9" t="s">
        <v>289</v>
      </c>
      <c r="Q149" s="9" t="s">
        <v>95</v>
      </c>
      <c r="R149" s="8" t="s">
        <v>136</v>
      </c>
      <c r="S149" s="9"/>
      <c r="T149" s="9"/>
    </row>
    <row r="150" spans="2:20" s="40" customFormat="1" ht="82.5">
      <c r="B150" s="8">
        <f t="shared" si="2"/>
        <v>147</v>
      </c>
      <c r="C150" s="8" t="s">
        <v>126</v>
      </c>
      <c r="D150" s="8" t="s">
        <v>286</v>
      </c>
      <c r="E150" s="8" t="s">
        <v>316</v>
      </c>
      <c r="F150" s="9" t="s">
        <v>405</v>
      </c>
      <c r="G150" s="9" t="s">
        <v>406</v>
      </c>
      <c r="H150" s="8" t="s">
        <v>407</v>
      </c>
      <c r="I150" s="8"/>
      <c r="J150" s="8" t="s">
        <v>129</v>
      </c>
      <c r="K150" s="8"/>
      <c r="L150" s="8"/>
      <c r="M150" s="8"/>
      <c r="N150" s="44"/>
      <c r="O150" s="44"/>
      <c r="P150" s="9" t="s">
        <v>289</v>
      </c>
      <c r="Q150" s="9" t="s">
        <v>95</v>
      </c>
      <c r="R150" s="8" t="s">
        <v>136</v>
      </c>
      <c r="S150" s="9"/>
      <c r="T150" s="9"/>
    </row>
    <row r="151" spans="2:20" s="40" customFormat="1" ht="82.5">
      <c r="B151" s="8">
        <f t="shared" si="2"/>
        <v>148</v>
      </c>
      <c r="C151" s="8" t="s">
        <v>126</v>
      </c>
      <c r="D151" s="8" t="s">
        <v>286</v>
      </c>
      <c r="E151" s="8" t="s">
        <v>316</v>
      </c>
      <c r="F151" s="9" t="s">
        <v>405</v>
      </c>
      <c r="G151" s="9" t="s">
        <v>406</v>
      </c>
      <c r="H151" s="8" t="s">
        <v>408</v>
      </c>
      <c r="I151" s="8"/>
      <c r="J151" s="8" t="s">
        <v>129</v>
      </c>
      <c r="K151" s="8"/>
      <c r="L151" s="8"/>
      <c r="M151" s="8"/>
      <c r="N151" s="44"/>
      <c r="O151" s="44"/>
      <c r="P151" s="9" t="s">
        <v>289</v>
      </c>
      <c r="Q151" s="9" t="s">
        <v>95</v>
      </c>
      <c r="R151" s="8" t="s">
        <v>136</v>
      </c>
      <c r="S151" s="9"/>
      <c r="T151" s="9"/>
    </row>
    <row r="152" spans="2:20" s="40" customFormat="1" ht="82.5">
      <c r="B152" s="8">
        <f t="shared" si="2"/>
        <v>149</v>
      </c>
      <c r="C152" s="8" t="s">
        <v>126</v>
      </c>
      <c r="D152" s="8" t="s">
        <v>286</v>
      </c>
      <c r="E152" s="8" t="s">
        <v>316</v>
      </c>
      <c r="F152" s="9" t="s">
        <v>405</v>
      </c>
      <c r="G152" s="9" t="s">
        <v>406</v>
      </c>
      <c r="H152" s="8" t="s">
        <v>386</v>
      </c>
      <c r="I152" s="8"/>
      <c r="J152" s="8" t="s">
        <v>129</v>
      </c>
      <c r="K152" s="8"/>
      <c r="L152" s="8"/>
      <c r="M152" s="8"/>
      <c r="N152" s="44"/>
      <c r="O152" s="44"/>
      <c r="P152" s="9" t="s">
        <v>289</v>
      </c>
      <c r="Q152" s="9" t="s">
        <v>95</v>
      </c>
      <c r="R152" s="8" t="s">
        <v>136</v>
      </c>
      <c r="S152" s="9"/>
      <c r="T152" s="9"/>
    </row>
    <row r="153" spans="2:20" s="40" customFormat="1" ht="82.5">
      <c r="B153" s="8">
        <f t="shared" si="2"/>
        <v>150</v>
      </c>
      <c r="C153" s="8" t="s">
        <v>126</v>
      </c>
      <c r="D153" s="8" t="s">
        <v>286</v>
      </c>
      <c r="E153" s="8" t="s">
        <v>316</v>
      </c>
      <c r="F153" s="9" t="s">
        <v>405</v>
      </c>
      <c r="G153" s="9" t="s">
        <v>406</v>
      </c>
      <c r="H153" s="8" t="s">
        <v>409</v>
      </c>
      <c r="I153" s="8" t="s">
        <v>410</v>
      </c>
      <c r="J153" s="8" t="s">
        <v>129</v>
      </c>
      <c r="K153" s="8"/>
      <c r="L153" s="8"/>
      <c r="M153" s="8"/>
      <c r="N153" s="44"/>
      <c r="O153" s="44"/>
      <c r="P153" s="9" t="s">
        <v>289</v>
      </c>
      <c r="Q153" s="9" t="s">
        <v>95</v>
      </c>
      <c r="R153" s="8" t="s">
        <v>136</v>
      </c>
      <c r="S153" s="9"/>
      <c r="T153" s="9"/>
    </row>
    <row r="154" spans="2:20" s="40" customFormat="1" ht="82.5">
      <c r="B154" s="8">
        <f t="shared" si="2"/>
        <v>151</v>
      </c>
      <c r="C154" s="8" t="s">
        <v>126</v>
      </c>
      <c r="D154" s="8" t="s">
        <v>286</v>
      </c>
      <c r="E154" s="8" t="s">
        <v>316</v>
      </c>
      <c r="F154" s="9" t="s">
        <v>405</v>
      </c>
      <c r="G154" s="9" t="s">
        <v>406</v>
      </c>
      <c r="H154" s="8" t="s">
        <v>409</v>
      </c>
      <c r="I154" s="8" t="s">
        <v>411</v>
      </c>
      <c r="J154" s="8" t="s">
        <v>129</v>
      </c>
      <c r="K154" s="8"/>
      <c r="L154" s="8"/>
      <c r="M154" s="8"/>
      <c r="N154" s="44"/>
      <c r="O154" s="44"/>
      <c r="P154" s="9" t="s">
        <v>289</v>
      </c>
      <c r="Q154" s="9" t="s">
        <v>95</v>
      </c>
      <c r="R154" s="8" t="s">
        <v>136</v>
      </c>
      <c r="S154" s="9"/>
      <c r="T154" s="9"/>
    </row>
    <row r="155" spans="2:20" s="40" customFormat="1" ht="82.5">
      <c r="B155" s="8">
        <f t="shared" si="2"/>
        <v>152</v>
      </c>
      <c r="C155" s="8" t="s">
        <v>126</v>
      </c>
      <c r="D155" s="8" t="s">
        <v>286</v>
      </c>
      <c r="E155" s="8" t="s">
        <v>316</v>
      </c>
      <c r="F155" s="9" t="s">
        <v>405</v>
      </c>
      <c r="G155" s="9" t="s">
        <v>412</v>
      </c>
      <c r="H155" s="8" t="s">
        <v>413</v>
      </c>
      <c r="I155" s="8"/>
      <c r="J155" s="8" t="s">
        <v>129</v>
      </c>
      <c r="K155" s="8"/>
      <c r="L155" s="8"/>
      <c r="M155" s="8"/>
      <c r="N155" s="44"/>
      <c r="O155" s="44"/>
      <c r="P155" s="9" t="s">
        <v>289</v>
      </c>
      <c r="Q155" s="9" t="s">
        <v>95</v>
      </c>
      <c r="R155" s="8" t="s">
        <v>136</v>
      </c>
      <c r="S155" s="9"/>
      <c r="T155" s="9"/>
    </row>
    <row r="156" spans="2:20" s="40" customFormat="1" ht="82.5">
      <c r="B156" s="8">
        <f t="shared" si="2"/>
        <v>153</v>
      </c>
      <c r="C156" s="8" t="s">
        <v>126</v>
      </c>
      <c r="D156" s="8" t="s">
        <v>286</v>
      </c>
      <c r="E156" s="8" t="s">
        <v>316</v>
      </c>
      <c r="F156" s="9" t="s">
        <v>405</v>
      </c>
      <c r="G156" s="9" t="s">
        <v>412</v>
      </c>
      <c r="H156" s="8" t="s">
        <v>414</v>
      </c>
      <c r="I156" s="8"/>
      <c r="J156" s="8" t="s">
        <v>129</v>
      </c>
      <c r="K156" s="8"/>
      <c r="L156" s="8"/>
      <c r="M156" s="8"/>
      <c r="N156" s="44"/>
      <c r="O156" s="44"/>
      <c r="P156" s="9" t="s">
        <v>289</v>
      </c>
      <c r="Q156" s="9" t="s">
        <v>95</v>
      </c>
      <c r="R156" s="8" t="s">
        <v>136</v>
      </c>
      <c r="S156" s="9"/>
      <c r="T156" s="9"/>
    </row>
    <row r="157" spans="2:20" s="40" customFormat="1" ht="82.5">
      <c r="B157" s="8">
        <f t="shared" si="2"/>
        <v>154</v>
      </c>
      <c r="C157" s="8" t="s">
        <v>126</v>
      </c>
      <c r="D157" s="8" t="s">
        <v>286</v>
      </c>
      <c r="E157" s="8" t="s">
        <v>316</v>
      </c>
      <c r="F157" s="9" t="s">
        <v>405</v>
      </c>
      <c r="G157" s="9" t="s">
        <v>415</v>
      </c>
      <c r="H157" s="8"/>
      <c r="I157" s="8"/>
      <c r="J157" s="8" t="s">
        <v>129</v>
      </c>
      <c r="K157" s="8"/>
      <c r="L157" s="8"/>
      <c r="M157" s="8"/>
      <c r="N157" s="44"/>
      <c r="O157" s="44"/>
      <c r="P157" s="9" t="s">
        <v>289</v>
      </c>
      <c r="Q157" s="9" t="s">
        <v>95</v>
      </c>
      <c r="R157" s="8" t="s">
        <v>136</v>
      </c>
      <c r="S157" s="9"/>
      <c r="T157" s="9"/>
    </row>
    <row r="158" spans="2:20" s="40" customFormat="1" ht="82.5">
      <c r="B158" s="8">
        <f t="shared" si="2"/>
        <v>155</v>
      </c>
      <c r="C158" s="8" t="s">
        <v>126</v>
      </c>
      <c r="D158" s="8" t="s">
        <v>286</v>
      </c>
      <c r="E158" s="8" t="s">
        <v>318</v>
      </c>
      <c r="F158" s="9" t="s">
        <v>416</v>
      </c>
      <c r="G158" s="9"/>
      <c r="H158" s="8"/>
      <c r="I158" s="8"/>
      <c r="J158" s="8" t="s">
        <v>129</v>
      </c>
      <c r="K158" s="8"/>
      <c r="L158" s="8"/>
      <c r="M158" s="8"/>
      <c r="N158" s="44"/>
      <c r="O158" s="44"/>
      <c r="P158" s="9" t="s">
        <v>289</v>
      </c>
      <c r="Q158" s="9" t="s">
        <v>95</v>
      </c>
      <c r="R158" s="8" t="s">
        <v>136</v>
      </c>
      <c r="S158" s="9"/>
      <c r="T158" s="9"/>
    </row>
    <row r="159" spans="2:20" s="40" customFormat="1" ht="82.5">
      <c r="B159" s="8">
        <f t="shared" si="2"/>
        <v>156</v>
      </c>
      <c r="C159" s="8" t="s">
        <v>126</v>
      </c>
      <c r="D159" s="8" t="s">
        <v>286</v>
      </c>
      <c r="E159" s="8" t="s">
        <v>318</v>
      </c>
      <c r="F159" s="9" t="s">
        <v>417</v>
      </c>
      <c r="G159" s="9"/>
      <c r="H159" s="8"/>
      <c r="I159" s="8"/>
      <c r="J159" s="8" t="s">
        <v>129</v>
      </c>
      <c r="K159" s="8"/>
      <c r="L159" s="8"/>
      <c r="M159" s="8"/>
      <c r="N159" s="44"/>
      <c r="O159" s="44"/>
      <c r="P159" s="9" t="s">
        <v>289</v>
      </c>
      <c r="Q159" s="9" t="s">
        <v>95</v>
      </c>
      <c r="R159" s="8" t="s">
        <v>136</v>
      </c>
      <c r="S159" s="9"/>
      <c r="T159" s="9"/>
    </row>
    <row r="160" spans="2:20" s="40" customFormat="1" ht="82.5">
      <c r="B160" s="8">
        <f t="shared" si="2"/>
        <v>157</v>
      </c>
      <c r="C160" s="8" t="s">
        <v>126</v>
      </c>
      <c r="D160" s="8" t="s">
        <v>286</v>
      </c>
      <c r="E160" s="8" t="s">
        <v>320</v>
      </c>
      <c r="F160" s="9" t="s">
        <v>418</v>
      </c>
      <c r="G160" s="9"/>
      <c r="H160" s="8"/>
      <c r="I160" s="8"/>
      <c r="J160" s="8" t="s">
        <v>129</v>
      </c>
      <c r="K160" s="8"/>
      <c r="L160" s="8"/>
      <c r="M160" s="8"/>
      <c r="N160" s="44"/>
      <c r="O160" s="44"/>
      <c r="P160" s="9" t="s">
        <v>289</v>
      </c>
      <c r="Q160" s="9" t="s">
        <v>95</v>
      </c>
      <c r="R160" s="8" t="s">
        <v>136</v>
      </c>
      <c r="S160" s="9"/>
      <c r="T160" s="9"/>
    </row>
    <row r="161" spans="2:20" s="40" customFormat="1" ht="82.5">
      <c r="B161" s="8">
        <f t="shared" si="2"/>
        <v>158</v>
      </c>
      <c r="C161" s="8" t="s">
        <v>126</v>
      </c>
      <c r="D161" s="8" t="s">
        <v>286</v>
      </c>
      <c r="E161" s="8" t="s">
        <v>320</v>
      </c>
      <c r="F161" s="9" t="s">
        <v>419</v>
      </c>
      <c r="G161" s="9" t="s">
        <v>386</v>
      </c>
      <c r="H161" s="8"/>
      <c r="I161" s="8"/>
      <c r="J161" s="8" t="s">
        <v>129</v>
      </c>
      <c r="K161" s="8"/>
      <c r="L161" s="8"/>
      <c r="M161" s="8"/>
      <c r="N161" s="44"/>
      <c r="O161" s="44"/>
      <c r="P161" s="9" t="s">
        <v>289</v>
      </c>
      <c r="Q161" s="9" t="s">
        <v>95</v>
      </c>
      <c r="R161" s="8" t="s">
        <v>136</v>
      </c>
      <c r="S161" s="9"/>
      <c r="T161" s="9"/>
    </row>
    <row r="162" spans="2:20" s="40" customFormat="1" ht="82.5">
      <c r="B162" s="8">
        <f t="shared" si="2"/>
        <v>159</v>
      </c>
      <c r="C162" s="8" t="s">
        <v>126</v>
      </c>
      <c r="D162" s="8" t="s">
        <v>286</v>
      </c>
      <c r="E162" s="8" t="s">
        <v>320</v>
      </c>
      <c r="F162" s="9" t="s">
        <v>419</v>
      </c>
      <c r="G162" s="9" t="s">
        <v>420</v>
      </c>
      <c r="H162" s="8"/>
      <c r="I162" s="8"/>
      <c r="J162" s="8" t="s">
        <v>129</v>
      </c>
      <c r="K162" s="8"/>
      <c r="L162" s="8"/>
      <c r="M162" s="8"/>
      <c r="N162" s="44"/>
      <c r="O162" s="44"/>
      <c r="P162" s="9" t="s">
        <v>289</v>
      </c>
      <c r="Q162" s="9" t="s">
        <v>95</v>
      </c>
      <c r="R162" s="8" t="s">
        <v>136</v>
      </c>
      <c r="S162" s="9"/>
      <c r="T162" s="9"/>
    </row>
    <row r="163" spans="2:20" s="40" customFormat="1" ht="82.5">
      <c r="B163" s="8">
        <f t="shared" si="2"/>
        <v>160</v>
      </c>
      <c r="C163" s="8" t="s">
        <v>126</v>
      </c>
      <c r="D163" s="8" t="s">
        <v>286</v>
      </c>
      <c r="E163" s="8" t="s">
        <v>320</v>
      </c>
      <c r="F163" s="9" t="s">
        <v>421</v>
      </c>
      <c r="G163" s="9" t="s">
        <v>386</v>
      </c>
      <c r="H163" s="8"/>
      <c r="I163" s="8"/>
      <c r="J163" s="8" t="s">
        <v>129</v>
      </c>
      <c r="K163" s="8"/>
      <c r="L163" s="8"/>
      <c r="M163" s="8"/>
      <c r="N163" s="44"/>
      <c r="O163" s="44"/>
      <c r="P163" s="9" t="s">
        <v>289</v>
      </c>
      <c r="Q163" s="9" t="s">
        <v>95</v>
      </c>
      <c r="R163" s="8" t="s">
        <v>136</v>
      </c>
      <c r="S163" s="9"/>
      <c r="T163" s="9"/>
    </row>
    <row r="164" spans="2:20" s="40" customFormat="1" ht="82.5">
      <c r="B164" s="8">
        <f t="shared" si="2"/>
        <v>161</v>
      </c>
      <c r="C164" s="8" t="s">
        <v>126</v>
      </c>
      <c r="D164" s="8" t="s">
        <v>286</v>
      </c>
      <c r="E164" s="8" t="s">
        <v>320</v>
      </c>
      <c r="F164" s="9" t="s">
        <v>421</v>
      </c>
      <c r="G164" s="9" t="s">
        <v>191</v>
      </c>
      <c r="H164" s="8"/>
      <c r="I164" s="8"/>
      <c r="J164" s="8" t="s">
        <v>129</v>
      </c>
      <c r="K164" s="8"/>
      <c r="L164" s="8"/>
      <c r="M164" s="8"/>
      <c r="N164" s="44"/>
      <c r="O164" s="44"/>
      <c r="P164" s="9" t="s">
        <v>289</v>
      </c>
      <c r="Q164" s="9" t="s">
        <v>95</v>
      </c>
      <c r="R164" s="8" t="s">
        <v>136</v>
      </c>
      <c r="S164" s="9"/>
      <c r="T164" s="9"/>
    </row>
    <row r="165" spans="2:20" s="40" customFormat="1" ht="82.5">
      <c r="B165" s="8">
        <f t="shared" si="2"/>
        <v>162</v>
      </c>
      <c r="C165" s="8" t="s">
        <v>126</v>
      </c>
      <c r="D165" s="8" t="s">
        <v>286</v>
      </c>
      <c r="E165" s="8" t="s">
        <v>320</v>
      </c>
      <c r="F165" s="9" t="s">
        <v>422</v>
      </c>
      <c r="G165" s="9" t="s">
        <v>386</v>
      </c>
      <c r="H165" s="8"/>
      <c r="I165" s="8"/>
      <c r="J165" s="8" t="s">
        <v>129</v>
      </c>
      <c r="K165" s="8"/>
      <c r="L165" s="8"/>
      <c r="M165" s="8"/>
      <c r="N165" s="44"/>
      <c r="O165" s="44"/>
      <c r="P165" s="9" t="s">
        <v>289</v>
      </c>
      <c r="Q165" s="9" t="s">
        <v>95</v>
      </c>
      <c r="R165" s="8" t="s">
        <v>136</v>
      </c>
      <c r="S165" s="9"/>
      <c r="T165" s="9"/>
    </row>
    <row r="166" spans="2:20" s="40" customFormat="1" ht="82.5">
      <c r="B166" s="8">
        <f t="shared" si="2"/>
        <v>163</v>
      </c>
      <c r="C166" s="8" t="s">
        <v>126</v>
      </c>
      <c r="D166" s="8" t="s">
        <v>286</v>
      </c>
      <c r="E166" s="8" t="s">
        <v>320</v>
      </c>
      <c r="F166" s="9" t="s">
        <v>422</v>
      </c>
      <c r="G166" s="9" t="s">
        <v>191</v>
      </c>
      <c r="H166" s="8"/>
      <c r="I166" s="8"/>
      <c r="J166" s="8" t="s">
        <v>129</v>
      </c>
      <c r="K166" s="8"/>
      <c r="L166" s="8"/>
      <c r="M166" s="8"/>
      <c r="N166" s="44"/>
      <c r="O166" s="44"/>
      <c r="P166" s="9" t="s">
        <v>289</v>
      </c>
      <c r="Q166" s="9" t="s">
        <v>95</v>
      </c>
      <c r="R166" s="8" t="s">
        <v>136</v>
      </c>
      <c r="S166" s="9"/>
      <c r="T166" s="9"/>
    </row>
    <row r="167" spans="2:20" s="40" customFormat="1" ht="82.5">
      <c r="B167" s="8">
        <f t="shared" si="2"/>
        <v>164</v>
      </c>
      <c r="C167" s="8" t="s">
        <v>126</v>
      </c>
      <c r="D167" s="8" t="s">
        <v>286</v>
      </c>
      <c r="E167" s="8" t="s">
        <v>320</v>
      </c>
      <c r="F167" s="9" t="s">
        <v>423</v>
      </c>
      <c r="G167" s="9" t="s">
        <v>424</v>
      </c>
      <c r="H167" s="8"/>
      <c r="I167" s="8"/>
      <c r="J167" s="8" t="s">
        <v>129</v>
      </c>
      <c r="K167" s="8"/>
      <c r="L167" s="8"/>
      <c r="M167" s="8"/>
      <c r="N167" s="44"/>
      <c r="O167" s="44"/>
      <c r="P167" s="9" t="s">
        <v>289</v>
      </c>
      <c r="Q167" s="9" t="s">
        <v>95</v>
      </c>
      <c r="R167" s="8" t="s">
        <v>136</v>
      </c>
      <c r="S167" s="9"/>
      <c r="T167" s="9"/>
    </row>
    <row r="168" spans="2:20" s="40" customFormat="1" ht="82.5">
      <c r="B168" s="8">
        <f t="shared" si="2"/>
        <v>165</v>
      </c>
      <c r="C168" s="8" t="s">
        <v>126</v>
      </c>
      <c r="D168" s="8" t="s">
        <v>286</v>
      </c>
      <c r="E168" s="8" t="s">
        <v>320</v>
      </c>
      <c r="F168" s="9" t="s">
        <v>423</v>
      </c>
      <c r="G168" s="9" t="s">
        <v>425</v>
      </c>
      <c r="H168" s="8"/>
      <c r="I168" s="8"/>
      <c r="J168" s="8" t="s">
        <v>129</v>
      </c>
      <c r="K168" s="8"/>
      <c r="L168" s="8"/>
      <c r="M168" s="8"/>
      <c r="N168" s="44"/>
      <c r="O168" s="44"/>
      <c r="P168" s="9" t="s">
        <v>289</v>
      </c>
      <c r="Q168" s="9" t="s">
        <v>95</v>
      </c>
      <c r="R168" s="8" t="s">
        <v>136</v>
      </c>
      <c r="S168" s="9"/>
      <c r="T168" s="9"/>
    </row>
    <row r="169" spans="2:20" s="40" customFormat="1" ht="82.5">
      <c r="B169" s="8">
        <f t="shared" si="2"/>
        <v>166</v>
      </c>
      <c r="C169" s="8" t="s">
        <v>126</v>
      </c>
      <c r="D169" s="8" t="s">
        <v>286</v>
      </c>
      <c r="E169" s="8" t="s">
        <v>320</v>
      </c>
      <c r="F169" s="9" t="s">
        <v>423</v>
      </c>
      <c r="G169" s="9" t="s">
        <v>426</v>
      </c>
      <c r="H169" s="8"/>
      <c r="I169" s="8"/>
      <c r="J169" s="8" t="s">
        <v>129</v>
      </c>
      <c r="K169" s="8"/>
      <c r="L169" s="8"/>
      <c r="M169" s="8"/>
      <c r="N169" s="44"/>
      <c r="O169" s="44"/>
      <c r="P169" s="9" t="s">
        <v>289</v>
      </c>
      <c r="Q169" s="9" t="s">
        <v>95</v>
      </c>
      <c r="R169" s="8" t="s">
        <v>136</v>
      </c>
      <c r="S169" s="9"/>
      <c r="T169" s="9"/>
    </row>
    <row r="170" spans="2:20" s="40" customFormat="1" ht="82.5">
      <c r="B170" s="8">
        <f t="shared" si="2"/>
        <v>167</v>
      </c>
      <c r="C170" s="8" t="s">
        <v>126</v>
      </c>
      <c r="D170" s="8" t="s">
        <v>286</v>
      </c>
      <c r="E170" s="8" t="s">
        <v>322</v>
      </c>
      <c r="F170" s="9" t="s">
        <v>427</v>
      </c>
      <c r="G170" s="9"/>
      <c r="H170" s="8"/>
      <c r="I170" s="8"/>
      <c r="J170" s="8" t="s">
        <v>129</v>
      </c>
      <c r="K170" s="8"/>
      <c r="L170" s="8"/>
      <c r="M170" s="8"/>
      <c r="N170" s="44"/>
      <c r="O170" s="44"/>
      <c r="P170" s="9" t="s">
        <v>289</v>
      </c>
      <c r="Q170" s="9" t="s">
        <v>95</v>
      </c>
      <c r="R170" s="8" t="s">
        <v>136</v>
      </c>
      <c r="S170" s="9"/>
      <c r="T170" s="9"/>
    </row>
    <row r="171" spans="2:20" s="40" customFormat="1" ht="82.5">
      <c r="B171" s="8">
        <f t="shared" si="2"/>
        <v>168</v>
      </c>
      <c r="C171" s="8" t="s">
        <v>126</v>
      </c>
      <c r="D171" s="8" t="s">
        <v>286</v>
      </c>
      <c r="E171" s="8" t="s">
        <v>322</v>
      </c>
      <c r="F171" s="9" t="s">
        <v>428</v>
      </c>
      <c r="G171" s="9"/>
      <c r="H171" s="8"/>
      <c r="I171" s="8"/>
      <c r="J171" s="8" t="s">
        <v>129</v>
      </c>
      <c r="K171" s="8"/>
      <c r="L171" s="8"/>
      <c r="M171" s="8"/>
      <c r="N171" s="44"/>
      <c r="O171" s="44"/>
      <c r="P171" s="9" t="s">
        <v>289</v>
      </c>
      <c r="Q171" s="9" t="s">
        <v>95</v>
      </c>
      <c r="R171" s="8" t="s">
        <v>136</v>
      </c>
      <c r="S171" s="9"/>
      <c r="T171" s="9"/>
    </row>
    <row r="172" spans="2:20" s="40" customFormat="1" ht="82.5">
      <c r="B172" s="8">
        <f t="shared" si="2"/>
        <v>169</v>
      </c>
      <c r="C172" s="8" t="s">
        <v>126</v>
      </c>
      <c r="D172" s="8" t="s">
        <v>286</v>
      </c>
      <c r="E172" s="8" t="s">
        <v>322</v>
      </c>
      <c r="F172" s="9" t="s">
        <v>429</v>
      </c>
      <c r="G172" s="9"/>
      <c r="H172" s="8"/>
      <c r="I172" s="8"/>
      <c r="J172" s="8" t="s">
        <v>129</v>
      </c>
      <c r="K172" s="8"/>
      <c r="L172" s="8"/>
      <c r="M172" s="8"/>
      <c r="N172" s="44"/>
      <c r="O172" s="44"/>
      <c r="P172" s="9" t="s">
        <v>289</v>
      </c>
      <c r="Q172" s="9" t="s">
        <v>95</v>
      </c>
      <c r="R172" s="8" t="s">
        <v>136</v>
      </c>
      <c r="S172" s="9"/>
      <c r="T172" s="9"/>
    </row>
    <row r="173" spans="2:20" s="40" customFormat="1" ht="82.5">
      <c r="B173" s="8">
        <f t="shared" si="2"/>
        <v>170</v>
      </c>
      <c r="C173" s="52" t="s">
        <v>126</v>
      </c>
      <c r="D173" s="52" t="s">
        <v>286</v>
      </c>
      <c r="E173" s="52" t="s">
        <v>430</v>
      </c>
      <c r="F173" s="53" t="s">
        <v>431</v>
      </c>
      <c r="G173" s="53"/>
      <c r="H173" s="52"/>
      <c r="I173" s="52"/>
      <c r="J173" s="8" t="s">
        <v>129</v>
      </c>
      <c r="K173" s="52"/>
      <c r="L173" s="52"/>
      <c r="M173" s="52"/>
      <c r="N173" s="54"/>
      <c r="O173" s="54"/>
      <c r="P173" s="9" t="s">
        <v>289</v>
      </c>
      <c r="Q173" s="9" t="s">
        <v>95</v>
      </c>
      <c r="R173" s="8" t="s">
        <v>136</v>
      </c>
      <c r="S173" s="53"/>
      <c r="T173" s="53" t="s">
        <v>432</v>
      </c>
    </row>
    <row r="174" spans="2:20" s="40" customFormat="1" ht="82.5">
      <c r="B174" s="8">
        <f t="shared" si="2"/>
        <v>171</v>
      </c>
      <c r="C174" s="52" t="s">
        <v>126</v>
      </c>
      <c r="D174" s="52" t="s">
        <v>286</v>
      </c>
      <c r="E174" s="52" t="s">
        <v>430</v>
      </c>
      <c r="F174" s="53" t="s">
        <v>433</v>
      </c>
      <c r="G174" s="53"/>
      <c r="H174" s="52"/>
      <c r="I174" s="52"/>
      <c r="J174" s="8" t="s">
        <v>129</v>
      </c>
      <c r="K174" s="52"/>
      <c r="L174" s="52"/>
      <c r="M174" s="52"/>
      <c r="N174" s="54"/>
      <c r="O174" s="54"/>
      <c r="P174" s="9" t="s">
        <v>289</v>
      </c>
      <c r="Q174" s="9" t="s">
        <v>95</v>
      </c>
      <c r="R174" s="8" t="s">
        <v>136</v>
      </c>
      <c r="S174" s="53"/>
      <c r="T174" s="53" t="s">
        <v>432</v>
      </c>
    </row>
    <row r="175" spans="2:20" s="40" customFormat="1" ht="115.5">
      <c r="B175" s="8">
        <f t="shared" si="2"/>
        <v>172</v>
      </c>
      <c r="C175" s="52" t="s">
        <v>126</v>
      </c>
      <c r="D175" s="52" t="s">
        <v>434</v>
      </c>
      <c r="E175" s="52" t="s">
        <v>435</v>
      </c>
      <c r="F175" s="53"/>
      <c r="G175" s="53"/>
      <c r="H175" s="52"/>
      <c r="I175" s="52"/>
      <c r="J175" s="8" t="s">
        <v>129</v>
      </c>
      <c r="K175" s="52"/>
      <c r="L175" s="52"/>
      <c r="M175" s="52"/>
      <c r="N175" s="54" t="s">
        <v>436</v>
      </c>
      <c r="O175" s="54"/>
      <c r="P175" s="55" t="s">
        <v>437</v>
      </c>
      <c r="Q175" s="9" t="s">
        <v>95</v>
      </c>
      <c r="R175" s="8" t="s">
        <v>136</v>
      </c>
      <c r="S175" s="53"/>
      <c r="T175" s="53"/>
    </row>
    <row r="176" spans="2:20" s="40" customFormat="1" ht="82.5">
      <c r="B176" s="8">
        <f t="shared" si="2"/>
        <v>173</v>
      </c>
      <c r="C176" s="8" t="s">
        <v>126</v>
      </c>
      <c r="D176" s="8" t="s">
        <v>286</v>
      </c>
      <c r="E176" s="8" t="s">
        <v>438</v>
      </c>
      <c r="F176" s="9"/>
      <c r="G176" s="9"/>
      <c r="H176" s="8"/>
      <c r="I176" s="8"/>
      <c r="J176" s="8" t="s">
        <v>129</v>
      </c>
      <c r="K176" s="8"/>
      <c r="L176" s="8"/>
      <c r="M176" s="8"/>
      <c r="N176" s="42" t="s">
        <v>439</v>
      </c>
      <c r="O176" s="42"/>
      <c r="P176" s="9" t="s">
        <v>440</v>
      </c>
      <c r="Q176" s="9" t="s">
        <v>97</v>
      </c>
      <c r="R176" s="8" t="s">
        <v>136</v>
      </c>
      <c r="S176" s="9"/>
      <c r="T176" s="9"/>
    </row>
    <row r="177" spans="2:20" s="40" customFormat="1" ht="33">
      <c r="B177" s="8">
        <f t="shared" si="2"/>
        <v>174</v>
      </c>
      <c r="C177" s="8" t="s">
        <v>126</v>
      </c>
      <c r="D177" s="8" t="s">
        <v>127</v>
      </c>
      <c r="E177" s="8" t="s">
        <v>438</v>
      </c>
      <c r="F177" s="9" t="s">
        <v>441</v>
      </c>
      <c r="G177" s="9" t="s">
        <v>442</v>
      </c>
      <c r="H177" s="8"/>
      <c r="I177" s="8"/>
      <c r="J177" s="8" t="s">
        <v>129</v>
      </c>
      <c r="K177" s="8"/>
      <c r="L177" s="8"/>
      <c r="M177" s="8"/>
      <c r="N177" s="42" t="s">
        <v>443</v>
      </c>
      <c r="O177" s="42"/>
      <c r="P177" s="9" t="s">
        <v>444</v>
      </c>
      <c r="Q177" s="9" t="s">
        <v>97</v>
      </c>
      <c r="R177" s="8" t="s">
        <v>136</v>
      </c>
      <c r="S177" s="9"/>
      <c r="T177" s="9"/>
    </row>
    <row r="178" spans="2:20" s="40" customFormat="1" ht="66">
      <c r="B178" s="8">
        <f t="shared" si="2"/>
        <v>175</v>
      </c>
      <c r="C178" s="8" t="s">
        <v>126</v>
      </c>
      <c r="D178" s="8" t="s">
        <v>127</v>
      </c>
      <c r="E178" s="8" t="s">
        <v>438</v>
      </c>
      <c r="F178" s="9" t="s">
        <v>441</v>
      </c>
      <c r="G178" s="9" t="s">
        <v>445</v>
      </c>
      <c r="H178" s="8"/>
      <c r="I178" s="8"/>
      <c r="J178" s="8" t="s">
        <v>129</v>
      </c>
      <c r="K178" s="8"/>
      <c r="L178" s="8"/>
      <c r="M178" s="8"/>
      <c r="N178" s="42" t="s">
        <v>446</v>
      </c>
      <c r="O178" s="42"/>
      <c r="P178" s="9" t="s">
        <v>447</v>
      </c>
      <c r="Q178" s="9" t="s">
        <v>97</v>
      </c>
      <c r="R178" s="8" t="s">
        <v>136</v>
      </c>
      <c r="S178" s="9"/>
      <c r="T178" s="9"/>
    </row>
    <row r="179" spans="2:20" s="40" customFormat="1" ht="49.5">
      <c r="B179" s="8">
        <f t="shared" si="2"/>
        <v>176</v>
      </c>
      <c r="C179" s="8" t="s">
        <v>126</v>
      </c>
      <c r="D179" s="8" t="s">
        <v>127</v>
      </c>
      <c r="E179" s="8" t="s">
        <v>438</v>
      </c>
      <c r="F179" s="9" t="s">
        <v>441</v>
      </c>
      <c r="G179" s="9" t="s">
        <v>448</v>
      </c>
      <c r="H179" s="8"/>
      <c r="I179" s="8"/>
      <c r="J179" s="8" t="s">
        <v>129</v>
      </c>
      <c r="K179" s="8"/>
      <c r="L179" s="8"/>
      <c r="M179" s="8"/>
      <c r="N179" s="42" t="s">
        <v>449</v>
      </c>
      <c r="O179" s="42"/>
      <c r="P179" s="9" t="s">
        <v>450</v>
      </c>
      <c r="Q179" s="9" t="s">
        <v>97</v>
      </c>
      <c r="R179" s="8" t="s">
        <v>136</v>
      </c>
      <c r="S179" s="9"/>
      <c r="T179" s="9"/>
    </row>
    <row r="180" spans="2:20" s="40" customFormat="1" ht="33">
      <c r="B180" s="8">
        <f t="shared" si="2"/>
        <v>177</v>
      </c>
      <c r="C180" s="8" t="s">
        <v>126</v>
      </c>
      <c r="D180" s="8" t="s">
        <v>127</v>
      </c>
      <c r="E180" s="8" t="s">
        <v>438</v>
      </c>
      <c r="F180" s="9" t="s">
        <v>441</v>
      </c>
      <c r="G180" s="9" t="s">
        <v>451</v>
      </c>
      <c r="H180" s="8"/>
      <c r="I180" s="8"/>
      <c r="J180" s="8" t="s">
        <v>129</v>
      </c>
      <c r="K180" s="8"/>
      <c r="L180" s="8"/>
      <c r="M180" s="8"/>
      <c r="N180" s="42" t="s">
        <v>452</v>
      </c>
      <c r="O180" s="42"/>
      <c r="P180" s="9" t="s">
        <v>453</v>
      </c>
      <c r="Q180" s="9" t="s">
        <v>97</v>
      </c>
      <c r="R180" s="8" t="s">
        <v>136</v>
      </c>
      <c r="S180" s="9"/>
      <c r="T180" s="9"/>
    </row>
    <row r="181" spans="2:20" s="40" customFormat="1" ht="99">
      <c r="B181" s="8">
        <f t="shared" si="2"/>
        <v>178</v>
      </c>
      <c r="C181" s="8" t="s">
        <v>126</v>
      </c>
      <c r="D181" s="8" t="s">
        <v>127</v>
      </c>
      <c r="E181" s="8" t="s">
        <v>438</v>
      </c>
      <c r="F181" s="9" t="s">
        <v>441</v>
      </c>
      <c r="G181" s="9" t="s">
        <v>454</v>
      </c>
      <c r="H181" s="8"/>
      <c r="I181" s="8"/>
      <c r="J181" s="8" t="s">
        <v>129</v>
      </c>
      <c r="K181" s="8"/>
      <c r="L181" s="8"/>
      <c r="M181" s="8"/>
      <c r="N181" s="42" t="s">
        <v>455</v>
      </c>
      <c r="O181" s="42"/>
      <c r="P181" s="9" t="s">
        <v>456</v>
      </c>
      <c r="Q181" s="9" t="s">
        <v>97</v>
      </c>
      <c r="R181" s="8" t="s">
        <v>136</v>
      </c>
      <c r="S181" s="9"/>
      <c r="T181" s="9"/>
    </row>
    <row r="182" spans="2:20" s="40" customFormat="1" ht="33">
      <c r="B182" s="8">
        <f t="shared" si="2"/>
        <v>179</v>
      </c>
      <c r="C182" s="8" t="s">
        <v>126</v>
      </c>
      <c r="D182" s="8" t="s">
        <v>127</v>
      </c>
      <c r="E182" s="8" t="s">
        <v>438</v>
      </c>
      <c r="F182" s="9" t="s">
        <v>441</v>
      </c>
      <c r="G182" s="9" t="s">
        <v>457</v>
      </c>
      <c r="H182" s="8"/>
      <c r="I182" s="8"/>
      <c r="J182" s="8" t="s">
        <v>129</v>
      </c>
      <c r="K182" s="8"/>
      <c r="L182" s="8"/>
      <c r="M182" s="8"/>
      <c r="N182" s="43" t="s">
        <v>458</v>
      </c>
      <c r="O182" s="42"/>
      <c r="P182" s="9" t="s">
        <v>459</v>
      </c>
      <c r="Q182" s="9" t="s">
        <v>97</v>
      </c>
      <c r="R182" s="8" t="s">
        <v>136</v>
      </c>
      <c r="S182" s="9"/>
      <c r="T182" s="9"/>
    </row>
    <row r="183" spans="2:20" s="40" customFormat="1" ht="82.5">
      <c r="B183" s="8">
        <f t="shared" ref="B183:B208" si="3">ROW()-3</f>
        <v>180</v>
      </c>
      <c r="C183" s="52" t="s">
        <v>126</v>
      </c>
      <c r="D183" s="52" t="s">
        <v>338</v>
      </c>
      <c r="E183" s="52" t="s">
        <v>460</v>
      </c>
      <c r="F183" s="53" t="s">
        <v>461</v>
      </c>
      <c r="G183" s="53"/>
      <c r="H183" s="52"/>
      <c r="I183" s="52"/>
      <c r="J183" s="8" t="s">
        <v>129</v>
      </c>
      <c r="K183" s="52"/>
      <c r="L183" s="52"/>
      <c r="M183" s="52"/>
      <c r="N183" s="54"/>
      <c r="O183" s="54"/>
      <c r="P183" s="9" t="s">
        <v>289</v>
      </c>
      <c r="Q183" s="9" t="s">
        <v>91</v>
      </c>
      <c r="R183" s="8" t="s">
        <v>136</v>
      </c>
      <c r="S183" s="53"/>
      <c r="T183" s="53"/>
    </row>
    <row r="184" spans="2:20" s="40" customFormat="1" ht="82.5">
      <c r="B184" s="8">
        <f t="shared" si="3"/>
        <v>181</v>
      </c>
      <c r="C184" s="52" t="s">
        <v>126</v>
      </c>
      <c r="D184" s="52" t="s">
        <v>338</v>
      </c>
      <c r="E184" s="52" t="s">
        <v>460</v>
      </c>
      <c r="F184" s="53" t="s">
        <v>462</v>
      </c>
      <c r="G184" s="53" t="s">
        <v>463</v>
      </c>
      <c r="H184" s="52"/>
      <c r="I184" s="52"/>
      <c r="J184" s="8" t="s">
        <v>129</v>
      </c>
      <c r="K184" s="52"/>
      <c r="L184" s="52"/>
      <c r="M184" s="52"/>
      <c r="N184" s="54"/>
      <c r="O184" s="54"/>
      <c r="P184" s="9" t="s">
        <v>289</v>
      </c>
      <c r="Q184" s="9" t="s">
        <v>91</v>
      </c>
      <c r="R184" s="8" t="s">
        <v>136</v>
      </c>
      <c r="S184" s="53"/>
      <c r="T184" s="53"/>
    </row>
    <row r="185" spans="2:20" s="40" customFormat="1" ht="82.5">
      <c r="B185" s="8">
        <f t="shared" si="3"/>
        <v>182</v>
      </c>
      <c r="C185" s="52" t="s">
        <v>126</v>
      </c>
      <c r="D185" s="52" t="s">
        <v>338</v>
      </c>
      <c r="E185" s="52" t="s">
        <v>460</v>
      </c>
      <c r="F185" s="53" t="s">
        <v>462</v>
      </c>
      <c r="G185" s="53" t="s">
        <v>464</v>
      </c>
      <c r="H185" s="52"/>
      <c r="I185" s="52"/>
      <c r="J185" s="8" t="s">
        <v>129</v>
      </c>
      <c r="K185" s="52"/>
      <c r="L185" s="52"/>
      <c r="M185" s="52"/>
      <c r="N185" s="54"/>
      <c r="O185" s="54"/>
      <c r="P185" s="9" t="s">
        <v>289</v>
      </c>
      <c r="Q185" s="9" t="s">
        <v>91</v>
      </c>
      <c r="R185" s="8" t="s">
        <v>136</v>
      </c>
      <c r="S185" s="53"/>
      <c r="T185" s="53"/>
    </row>
    <row r="186" spans="2:20" s="40" customFormat="1" ht="82.5">
      <c r="B186" s="8">
        <f t="shared" si="3"/>
        <v>183</v>
      </c>
      <c r="C186" s="52" t="s">
        <v>126</v>
      </c>
      <c r="D186" s="52" t="s">
        <v>338</v>
      </c>
      <c r="E186" s="52" t="s">
        <v>460</v>
      </c>
      <c r="F186" s="53" t="s">
        <v>465</v>
      </c>
      <c r="G186" s="53"/>
      <c r="H186" s="52"/>
      <c r="I186" s="52"/>
      <c r="J186" s="8" t="s">
        <v>129</v>
      </c>
      <c r="K186" s="52"/>
      <c r="L186" s="52"/>
      <c r="M186" s="52"/>
      <c r="N186" s="54"/>
      <c r="O186" s="54"/>
      <c r="P186" s="9" t="s">
        <v>289</v>
      </c>
      <c r="Q186" s="9" t="s">
        <v>91</v>
      </c>
      <c r="R186" s="8" t="s">
        <v>136</v>
      </c>
      <c r="S186" s="53"/>
      <c r="T186" s="53"/>
    </row>
    <row r="187" spans="2:20" s="40" customFormat="1" ht="82.5">
      <c r="B187" s="8">
        <f t="shared" si="3"/>
        <v>184</v>
      </c>
      <c r="C187" s="52" t="s">
        <v>126</v>
      </c>
      <c r="D187" s="52" t="s">
        <v>338</v>
      </c>
      <c r="E187" s="52" t="s">
        <v>460</v>
      </c>
      <c r="F187" s="53" t="s">
        <v>466</v>
      </c>
      <c r="G187" s="53" t="s">
        <v>467</v>
      </c>
      <c r="H187" s="52"/>
      <c r="I187" s="52"/>
      <c r="J187" s="8" t="s">
        <v>129</v>
      </c>
      <c r="K187" s="52"/>
      <c r="L187" s="52"/>
      <c r="M187" s="52"/>
      <c r="N187" s="54"/>
      <c r="O187" s="54"/>
      <c r="P187" s="9" t="s">
        <v>289</v>
      </c>
      <c r="Q187" s="9" t="s">
        <v>91</v>
      </c>
      <c r="R187" s="8" t="s">
        <v>136</v>
      </c>
      <c r="S187" s="53"/>
      <c r="T187" s="53"/>
    </row>
    <row r="188" spans="2:20" s="40" customFormat="1" ht="82.5">
      <c r="B188" s="8">
        <f t="shared" si="3"/>
        <v>185</v>
      </c>
      <c r="C188" s="52" t="s">
        <v>126</v>
      </c>
      <c r="D188" s="52" t="s">
        <v>338</v>
      </c>
      <c r="E188" s="52" t="s">
        <v>460</v>
      </c>
      <c r="F188" s="53" t="s">
        <v>466</v>
      </c>
      <c r="G188" s="53" t="s">
        <v>183</v>
      </c>
      <c r="H188" s="52"/>
      <c r="I188" s="52"/>
      <c r="J188" s="8" t="s">
        <v>129</v>
      </c>
      <c r="K188" s="52"/>
      <c r="L188" s="52"/>
      <c r="M188" s="52"/>
      <c r="N188" s="54"/>
      <c r="O188" s="54"/>
      <c r="P188" s="9" t="s">
        <v>289</v>
      </c>
      <c r="Q188" s="9" t="s">
        <v>91</v>
      </c>
      <c r="R188" s="8" t="s">
        <v>136</v>
      </c>
      <c r="S188" s="53"/>
      <c r="T188" s="53"/>
    </row>
    <row r="189" spans="2:20" s="40" customFormat="1" ht="82.5">
      <c r="B189" s="8">
        <f t="shared" si="3"/>
        <v>186</v>
      </c>
      <c r="C189" s="52" t="s">
        <v>126</v>
      </c>
      <c r="D189" s="52" t="s">
        <v>338</v>
      </c>
      <c r="E189" s="52" t="s">
        <v>460</v>
      </c>
      <c r="F189" s="53" t="s">
        <v>466</v>
      </c>
      <c r="G189" s="53" t="s">
        <v>468</v>
      </c>
      <c r="H189" s="52"/>
      <c r="I189" s="52"/>
      <c r="J189" s="8" t="s">
        <v>129</v>
      </c>
      <c r="K189" s="52"/>
      <c r="L189" s="52"/>
      <c r="M189" s="52"/>
      <c r="N189" s="54"/>
      <c r="O189" s="54"/>
      <c r="P189" s="9" t="s">
        <v>289</v>
      </c>
      <c r="Q189" s="9" t="s">
        <v>91</v>
      </c>
      <c r="R189" s="8" t="s">
        <v>136</v>
      </c>
      <c r="S189" s="53"/>
      <c r="T189" s="53"/>
    </row>
    <row r="190" spans="2:20" s="40" customFormat="1" ht="82.5">
      <c r="B190" s="8">
        <f t="shared" si="3"/>
        <v>187</v>
      </c>
      <c r="C190" s="52" t="s">
        <v>126</v>
      </c>
      <c r="D190" s="52" t="s">
        <v>338</v>
      </c>
      <c r="E190" s="52" t="s">
        <v>460</v>
      </c>
      <c r="F190" s="53" t="s">
        <v>466</v>
      </c>
      <c r="G190" s="53" t="s">
        <v>179</v>
      </c>
      <c r="H190" s="52"/>
      <c r="I190" s="52"/>
      <c r="J190" s="8" t="s">
        <v>129</v>
      </c>
      <c r="K190" s="52"/>
      <c r="L190" s="52"/>
      <c r="M190" s="52"/>
      <c r="N190" s="54"/>
      <c r="O190" s="54"/>
      <c r="P190" s="9" t="s">
        <v>289</v>
      </c>
      <c r="Q190" s="9" t="s">
        <v>91</v>
      </c>
      <c r="R190" s="8" t="s">
        <v>136</v>
      </c>
      <c r="S190" s="53"/>
      <c r="T190" s="53"/>
    </row>
    <row r="191" spans="2:20" s="40" customFormat="1" ht="82.5">
      <c r="B191" s="8">
        <f t="shared" si="3"/>
        <v>188</v>
      </c>
      <c r="C191" s="52" t="s">
        <v>126</v>
      </c>
      <c r="D191" s="52" t="s">
        <v>338</v>
      </c>
      <c r="E191" s="52" t="s">
        <v>460</v>
      </c>
      <c r="F191" s="53" t="s">
        <v>469</v>
      </c>
      <c r="G191" s="53"/>
      <c r="H191" s="52"/>
      <c r="I191" s="52"/>
      <c r="J191" s="8" t="s">
        <v>129</v>
      </c>
      <c r="K191" s="52"/>
      <c r="L191" s="52"/>
      <c r="M191" s="52"/>
      <c r="N191" s="54"/>
      <c r="O191" s="54"/>
      <c r="P191" s="9" t="s">
        <v>289</v>
      </c>
      <c r="Q191" s="9" t="s">
        <v>91</v>
      </c>
      <c r="R191" s="8" t="s">
        <v>136</v>
      </c>
      <c r="S191" s="53"/>
      <c r="T191" s="53"/>
    </row>
    <row r="192" spans="2:20" s="40" customFormat="1" ht="82.5">
      <c r="B192" s="8">
        <f t="shared" si="3"/>
        <v>189</v>
      </c>
      <c r="C192" s="52" t="s">
        <v>126</v>
      </c>
      <c r="D192" s="52" t="s">
        <v>338</v>
      </c>
      <c r="E192" s="52" t="s">
        <v>460</v>
      </c>
      <c r="F192" s="53" t="s">
        <v>470</v>
      </c>
      <c r="G192" s="53"/>
      <c r="H192" s="52"/>
      <c r="I192" s="52"/>
      <c r="J192" s="8" t="s">
        <v>129</v>
      </c>
      <c r="K192" s="52"/>
      <c r="L192" s="52"/>
      <c r="M192" s="52"/>
      <c r="N192" s="54"/>
      <c r="O192" s="54"/>
      <c r="P192" s="9" t="s">
        <v>289</v>
      </c>
      <c r="Q192" s="9" t="s">
        <v>91</v>
      </c>
      <c r="R192" s="8" t="s">
        <v>136</v>
      </c>
      <c r="S192" s="53"/>
      <c r="T192" s="53"/>
    </row>
    <row r="193" spans="2:20" s="40" customFormat="1" ht="82.5">
      <c r="B193" s="8">
        <f t="shared" si="3"/>
        <v>190</v>
      </c>
      <c r="C193" s="52" t="s">
        <v>126</v>
      </c>
      <c r="D193" s="52" t="s">
        <v>338</v>
      </c>
      <c r="E193" s="52" t="s">
        <v>460</v>
      </c>
      <c r="F193" s="53" t="s">
        <v>471</v>
      </c>
      <c r="G193" s="53"/>
      <c r="H193" s="52"/>
      <c r="I193" s="52"/>
      <c r="J193" s="8" t="s">
        <v>129</v>
      </c>
      <c r="K193" s="52"/>
      <c r="L193" s="52"/>
      <c r="M193" s="52"/>
      <c r="N193" s="54"/>
      <c r="O193" s="54"/>
      <c r="P193" s="9" t="s">
        <v>289</v>
      </c>
      <c r="Q193" s="9" t="s">
        <v>91</v>
      </c>
      <c r="R193" s="8" t="s">
        <v>136</v>
      </c>
      <c r="S193" s="53"/>
      <c r="T193" s="53"/>
    </row>
    <row r="194" spans="2:20" s="40" customFormat="1" ht="82.5">
      <c r="B194" s="8">
        <f t="shared" si="3"/>
        <v>191</v>
      </c>
      <c r="C194" s="52" t="s">
        <v>126</v>
      </c>
      <c r="D194" s="52" t="s">
        <v>338</v>
      </c>
      <c r="E194" s="52" t="s">
        <v>460</v>
      </c>
      <c r="F194" s="53" t="s">
        <v>472</v>
      </c>
      <c r="G194" s="53" t="s">
        <v>473</v>
      </c>
      <c r="H194" s="52"/>
      <c r="I194" s="52"/>
      <c r="J194" s="8" t="s">
        <v>129</v>
      </c>
      <c r="K194" s="52"/>
      <c r="L194" s="52"/>
      <c r="M194" s="52"/>
      <c r="N194" s="54"/>
      <c r="O194" s="54"/>
      <c r="P194" s="9" t="s">
        <v>289</v>
      </c>
      <c r="Q194" s="9" t="s">
        <v>91</v>
      </c>
      <c r="R194" s="8" t="s">
        <v>136</v>
      </c>
      <c r="S194" s="53"/>
      <c r="T194" s="53"/>
    </row>
    <row r="195" spans="2:20" s="40" customFormat="1" ht="82.5">
      <c r="B195" s="8">
        <f t="shared" si="3"/>
        <v>192</v>
      </c>
      <c r="C195" s="52" t="s">
        <v>126</v>
      </c>
      <c r="D195" s="52" t="s">
        <v>338</v>
      </c>
      <c r="E195" s="52" t="s">
        <v>460</v>
      </c>
      <c r="F195" s="53" t="s">
        <v>472</v>
      </c>
      <c r="G195" s="53" t="s">
        <v>474</v>
      </c>
      <c r="H195" s="52"/>
      <c r="I195" s="52"/>
      <c r="J195" s="8" t="s">
        <v>129</v>
      </c>
      <c r="K195" s="52"/>
      <c r="L195" s="52"/>
      <c r="M195" s="52"/>
      <c r="N195" s="54"/>
      <c r="O195" s="54"/>
      <c r="P195" s="9" t="s">
        <v>289</v>
      </c>
      <c r="Q195" s="9" t="s">
        <v>91</v>
      </c>
      <c r="R195" s="8" t="s">
        <v>136</v>
      </c>
      <c r="S195" s="53"/>
      <c r="T195" s="53"/>
    </row>
    <row r="196" spans="2:20" s="40" customFormat="1" ht="66">
      <c r="B196" s="8">
        <f t="shared" si="3"/>
        <v>193</v>
      </c>
      <c r="C196" s="52" t="s">
        <v>126</v>
      </c>
      <c r="D196" s="52" t="s">
        <v>336</v>
      </c>
      <c r="E196" s="8"/>
      <c r="F196" s="9"/>
      <c r="G196" s="9"/>
      <c r="H196" s="19"/>
      <c r="I196" s="19"/>
      <c r="J196" s="8" t="s">
        <v>129</v>
      </c>
      <c r="K196" s="19"/>
      <c r="L196" s="19"/>
      <c r="M196" s="19"/>
      <c r="N196" s="57"/>
      <c r="O196" s="57"/>
      <c r="P196" s="9" t="s">
        <v>475</v>
      </c>
      <c r="Q196" s="9" t="s">
        <v>96</v>
      </c>
      <c r="R196" s="8" t="s">
        <v>136</v>
      </c>
      <c r="S196" s="19"/>
      <c r="T196" s="19"/>
    </row>
    <row r="197" spans="2:20" s="40" customFormat="1" ht="66">
      <c r="B197" s="8">
        <f t="shared" si="3"/>
        <v>194</v>
      </c>
      <c r="C197" s="52" t="s">
        <v>126</v>
      </c>
      <c r="D197" s="52" t="s">
        <v>336</v>
      </c>
      <c r="E197" s="8"/>
      <c r="F197" s="9"/>
      <c r="G197" s="9"/>
      <c r="H197" s="19"/>
      <c r="I197" s="19"/>
      <c r="J197" s="8" t="s">
        <v>129</v>
      </c>
      <c r="K197" s="19"/>
      <c r="L197" s="19"/>
      <c r="M197" s="19"/>
      <c r="N197" s="57"/>
      <c r="O197" s="57"/>
      <c r="P197" s="9" t="s">
        <v>476</v>
      </c>
      <c r="Q197" s="9" t="s">
        <v>96</v>
      </c>
      <c r="R197" s="8" t="s">
        <v>136</v>
      </c>
      <c r="S197" s="19"/>
      <c r="T197" s="19"/>
    </row>
    <row r="198" spans="2:20" s="40" customFormat="1" ht="33">
      <c r="B198" s="8">
        <f t="shared" si="3"/>
        <v>195</v>
      </c>
      <c r="C198" s="52" t="s">
        <v>126</v>
      </c>
      <c r="D198" s="52" t="s">
        <v>336</v>
      </c>
      <c r="E198" s="8"/>
      <c r="F198" s="9"/>
      <c r="G198" s="9"/>
      <c r="H198" s="19"/>
      <c r="I198" s="19"/>
      <c r="J198" s="8" t="s">
        <v>129</v>
      </c>
      <c r="K198" s="19"/>
      <c r="L198" s="19"/>
      <c r="M198" s="19"/>
      <c r="N198" s="57"/>
      <c r="O198" s="57"/>
      <c r="P198" s="9" t="s">
        <v>477</v>
      </c>
      <c r="Q198" s="9" t="s">
        <v>96</v>
      </c>
      <c r="R198" s="8" t="s">
        <v>136</v>
      </c>
      <c r="S198" s="19"/>
      <c r="T198" s="19"/>
    </row>
    <row r="199" spans="2:20" s="40" customFormat="1" ht="49.5">
      <c r="B199" s="8">
        <f t="shared" si="3"/>
        <v>196</v>
      </c>
      <c r="C199" s="52" t="s">
        <v>126</v>
      </c>
      <c r="D199" s="52" t="s">
        <v>336</v>
      </c>
      <c r="E199" s="8"/>
      <c r="F199" s="9"/>
      <c r="G199" s="9"/>
      <c r="H199" s="19"/>
      <c r="I199" s="19"/>
      <c r="J199" s="8" t="s">
        <v>129</v>
      </c>
      <c r="K199" s="19"/>
      <c r="L199" s="19"/>
      <c r="M199" s="19"/>
      <c r="N199" s="57"/>
      <c r="O199" s="57"/>
      <c r="P199" s="9" t="s">
        <v>478</v>
      </c>
      <c r="Q199" s="9" t="s">
        <v>96</v>
      </c>
      <c r="R199" s="8" t="s">
        <v>136</v>
      </c>
      <c r="S199" s="19"/>
      <c r="T199" s="19"/>
    </row>
    <row r="200" spans="2:20" s="40" customFormat="1" ht="49.5">
      <c r="B200" s="8">
        <f t="shared" si="3"/>
        <v>197</v>
      </c>
      <c r="C200" s="52" t="s">
        <v>126</v>
      </c>
      <c r="D200" s="52" t="s">
        <v>336</v>
      </c>
      <c r="E200" s="8"/>
      <c r="F200" s="9"/>
      <c r="G200" s="9"/>
      <c r="H200" s="19"/>
      <c r="I200" s="19"/>
      <c r="J200" s="8" t="s">
        <v>129</v>
      </c>
      <c r="K200" s="19"/>
      <c r="L200" s="19"/>
      <c r="M200" s="19"/>
      <c r="N200" s="57"/>
      <c r="O200" s="57"/>
      <c r="P200" s="9" t="s">
        <v>479</v>
      </c>
      <c r="Q200" s="9" t="s">
        <v>96</v>
      </c>
      <c r="R200" s="8" t="s">
        <v>136</v>
      </c>
      <c r="S200" s="19"/>
      <c r="T200" s="19"/>
    </row>
    <row r="201" spans="2:20" s="40" customFormat="1" ht="82.5">
      <c r="B201" s="8">
        <f t="shared" si="3"/>
        <v>198</v>
      </c>
      <c r="C201" s="52" t="s">
        <v>126</v>
      </c>
      <c r="D201" s="52" t="s">
        <v>336</v>
      </c>
      <c r="E201" s="8"/>
      <c r="F201" s="9"/>
      <c r="G201" s="9"/>
      <c r="H201" s="19"/>
      <c r="I201" s="19"/>
      <c r="J201" s="8" t="s">
        <v>129</v>
      </c>
      <c r="K201" s="19"/>
      <c r="L201" s="19"/>
      <c r="M201" s="19"/>
      <c r="N201" s="57"/>
      <c r="O201" s="57"/>
      <c r="P201" s="9" t="s">
        <v>480</v>
      </c>
      <c r="Q201" s="9" t="s">
        <v>96</v>
      </c>
      <c r="R201" s="8" t="s">
        <v>136</v>
      </c>
      <c r="S201" s="19"/>
      <c r="T201" s="19"/>
    </row>
    <row r="202" spans="2:20" s="40" customFormat="1" ht="49.5">
      <c r="B202" s="8">
        <f t="shared" si="3"/>
        <v>199</v>
      </c>
      <c r="C202" s="52" t="s">
        <v>126</v>
      </c>
      <c r="D202" s="52" t="s">
        <v>336</v>
      </c>
      <c r="E202" s="8"/>
      <c r="F202" s="9"/>
      <c r="G202" s="9"/>
      <c r="H202" s="19"/>
      <c r="I202" s="19"/>
      <c r="J202" s="8" t="s">
        <v>129</v>
      </c>
      <c r="K202" s="19"/>
      <c r="L202" s="19"/>
      <c r="M202" s="19"/>
      <c r="N202" s="57"/>
      <c r="O202" s="57"/>
      <c r="P202" s="9" t="s">
        <v>481</v>
      </c>
      <c r="Q202" s="9" t="s">
        <v>96</v>
      </c>
      <c r="R202" s="8" t="s">
        <v>136</v>
      </c>
      <c r="S202" s="19"/>
      <c r="T202" s="19"/>
    </row>
    <row r="203" spans="2:20" s="40" customFormat="1" ht="66">
      <c r="B203" s="8">
        <f t="shared" si="3"/>
        <v>200</v>
      </c>
      <c r="C203" s="52" t="s">
        <v>126</v>
      </c>
      <c r="D203" s="52" t="s">
        <v>336</v>
      </c>
      <c r="E203" s="8"/>
      <c r="F203" s="9"/>
      <c r="G203" s="9"/>
      <c r="H203" s="19"/>
      <c r="I203" s="19"/>
      <c r="J203" s="8" t="s">
        <v>129</v>
      </c>
      <c r="K203" s="19"/>
      <c r="L203" s="19"/>
      <c r="M203" s="19"/>
      <c r="N203" s="57"/>
      <c r="O203" s="57"/>
      <c r="P203" s="9" t="s">
        <v>482</v>
      </c>
      <c r="Q203" s="9" t="s">
        <v>96</v>
      </c>
      <c r="R203" s="8" t="s">
        <v>136</v>
      </c>
      <c r="S203" s="19"/>
      <c r="T203" s="19"/>
    </row>
    <row r="204" spans="2:20" s="40" customFormat="1" ht="99">
      <c r="B204" s="8">
        <f t="shared" si="3"/>
        <v>201</v>
      </c>
      <c r="C204" s="52" t="s">
        <v>126</v>
      </c>
      <c r="D204" s="52" t="s">
        <v>336</v>
      </c>
      <c r="E204" s="8"/>
      <c r="F204" s="9"/>
      <c r="G204" s="9"/>
      <c r="H204" s="19"/>
      <c r="I204" s="19"/>
      <c r="J204" s="8" t="s">
        <v>129</v>
      </c>
      <c r="K204" s="19"/>
      <c r="L204" s="19"/>
      <c r="M204" s="19"/>
      <c r="N204" s="57"/>
      <c r="O204" s="57"/>
      <c r="P204" s="9" t="s">
        <v>483</v>
      </c>
      <c r="Q204" s="9" t="s">
        <v>96</v>
      </c>
      <c r="R204" s="8" t="s">
        <v>136</v>
      </c>
      <c r="S204" s="19"/>
      <c r="T204" s="19"/>
    </row>
    <row r="205" spans="2:20" s="40" customFormat="1" ht="49.5">
      <c r="B205" s="8">
        <f t="shared" si="3"/>
        <v>202</v>
      </c>
      <c r="C205" s="52" t="s">
        <v>126</v>
      </c>
      <c r="D205" s="52" t="s">
        <v>336</v>
      </c>
      <c r="E205" s="8"/>
      <c r="F205" s="9"/>
      <c r="G205" s="9"/>
      <c r="H205" s="19"/>
      <c r="I205" s="19"/>
      <c r="J205" s="8" t="s">
        <v>129</v>
      </c>
      <c r="K205" s="19"/>
      <c r="L205" s="19"/>
      <c r="M205" s="19"/>
      <c r="N205" s="57"/>
      <c r="O205" s="57"/>
      <c r="P205" s="9" t="s">
        <v>484</v>
      </c>
      <c r="Q205" s="9" t="s">
        <v>96</v>
      </c>
      <c r="R205" s="8" t="s">
        <v>136</v>
      </c>
      <c r="S205" s="19"/>
      <c r="T205" s="19"/>
    </row>
    <row r="206" spans="2:20" s="40" customFormat="1" ht="115.5">
      <c r="B206" s="8">
        <f t="shared" si="3"/>
        <v>203</v>
      </c>
      <c r="C206" s="52" t="s">
        <v>126</v>
      </c>
      <c r="D206" s="52" t="s">
        <v>336</v>
      </c>
      <c r="E206" s="8"/>
      <c r="F206" s="9"/>
      <c r="G206" s="9"/>
      <c r="H206" s="19"/>
      <c r="I206" s="19"/>
      <c r="J206" s="8" t="s">
        <v>129</v>
      </c>
      <c r="K206" s="19"/>
      <c r="L206" s="19"/>
      <c r="M206" s="19"/>
      <c r="N206" s="57"/>
      <c r="O206" s="57"/>
      <c r="P206" s="9" t="s">
        <v>485</v>
      </c>
      <c r="Q206" s="9" t="s">
        <v>96</v>
      </c>
      <c r="R206" s="8" t="s">
        <v>136</v>
      </c>
      <c r="S206" s="19"/>
      <c r="T206" s="19"/>
    </row>
    <row r="207" spans="2:20" s="40" customFormat="1" ht="99">
      <c r="B207" s="8">
        <f t="shared" si="3"/>
        <v>204</v>
      </c>
      <c r="C207" s="52" t="s">
        <v>126</v>
      </c>
      <c r="D207" s="52" t="s">
        <v>336</v>
      </c>
      <c r="E207" s="8"/>
      <c r="F207" s="9"/>
      <c r="G207" s="9"/>
      <c r="H207" s="19"/>
      <c r="I207" s="19"/>
      <c r="J207" s="8" t="s">
        <v>129</v>
      </c>
      <c r="K207" s="19"/>
      <c r="L207" s="19"/>
      <c r="M207" s="19"/>
      <c r="N207" s="57"/>
      <c r="O207" s="57"/>
      <c r="P207" s="9" t="s">
        <v>486</v>
      </c>
      <c r="Q207" s="9" t="s">
        <v>96</v>
      </c>
      <c r="R207" s="8" t="s">
        <v>136</v>
      </c>
      <c r="S207" s="19"/>
      <c r="T207" s="19"/>
    </row>
    <row r="208" spans="2:20" s="40" customFormat="1" ht="82.5">
      <c r="B208" s="8">
        <f t="shared" si="3"/>
        <v>205</v>
      </c>
      <c r="C208" s="52" t="s">
        <v>126</v>
      </c>
      <c r="D208" s="52" t="s">
        <v>336</v>
      </c>
      <c r="E208" s="8"/>
      <c r="F208" s="9"/>
      <c r="G208" s="9"/>
      <c r="H208" s="19"/>
      <c r="I208" s="19"/>
      <c r="J208" s="8" t="s">
        <v>129</v>
      </c>
      <c r="K208" s="19"/>
      <c r="L208" s="19"/>
      <c r="M208" s="19"/>
      <c r="N208" s="57"/>
      <c r="O208" s="57"/>
      <c r="P208" s="9" t="s">
        <v>487</v>
      </c>
      <c r="Q208" s="9" t="s">
        <v>96</v>
      </c>
      <c r="R208" s="8" t="s">
        <v>136</v>
      </c>
      <c r="S208" s="19"/>
      <c r="T208" s="19"/>
    </row>
    <row r="209" spans="2:20" s="40" customFormat="1" ht="99">
      <c r="B209" s="8">
        <f t="shared" si="1"/>
        <v>206</v>
      </c>
      <c r="C209" s="8" t="s">
        <v>126</v>
      </c>
      <c r="D209" s="8" t="s">
        <v>488</v>
      </c>
      <c r="E209" s="8"/>
      <c r="F209" s="9"/>
      <c r="G209" s="9"/>
      <c r="H209" s="8"/>
      <c r="I209" s="8"/>
      <c r="J209" s="8" t="s">
        <v>129</v>
      </c>
      <c r="K209" s="8"/>
      <c r="L209" s="8"/>
      <c r="M209" s="8"/>
      <c r="N209" s="43" t="s">
        <v>489</v>
      </c>
      <c r="O209" s="43"/>
      <c r="P209" s="9" t="s">
        <v>490</v>
      </c>
      <c r="Q209" s="9" t="s">
        <v>95</v>
      </c>
      <c r="R209" s="8"/>
      <c r="S209" s="9"/>
      <c r="T209" s="9"/>
    </row>
    <row r="210" spans="2:20" s="40" customFormat="1" ht="82.5">
      <c r="B210" s="8">
        <f t="shared" si="1"/>
        <v>207</v>
      </c>
      <c r="C210" s="8" t="s">
        <v>126</v>
      </c>
      <c r="D210" s="8" t="s">
        <v>488</v>
      </c>
      <c r="E210" s="8" t="s">
        <v>491</v>
      </c>
      <c r="F210" s="9"/>
      <c r="G210" s="9"/>
      <c r="H210" s="8"/>
      <c r="I210" s="8"/>
      <c r="J210" s="8" t="s">
        <v>129</v>
      </c>
      <c r="K210" s="8"/>
      <c r="L210" s="8"/>
      <c r="M210" s="8"/>
      <c r="N210" s="43" t="s">
        <v>489</v>
      </c>
      <c r="O210" s="43"/>
      <c r="P210" s="9" t="s">
        <v>492</v>
      </c>
      <c r="Q210" s="9" t="s">
        <v>95</v>
      </c>
      <c r="R210" s="8"/>
      <c r="S210" s="9"/>
      <c r="T210" s="9"/>
    </row>
    <row r="211" spans="2:20" s="40" customFormat="1" ht="82.5">
      <c r="B211" s="8">
        <f t="shared" si="1"/>
        <v>208</v>
      </c>
      <c r="C211" s="8" t="s">
        <v>126</v>
      </c>
      <c r="D211" s="8" t="s">
        <v>488</v>
      </c>
      <c r="E211" s="8" t="s">
        <v>493</v>
      </c>
      <c r="F211" s="9"/>
      <c r="G211" s="9"/>
      <c r="H211" s="8"/>
      <c r="I211" s="8"/>
      <c r="J211" s="8" t="s">
        <v>129</v>
      </c>
      <c r="K211" s="8"/>
      <c r="L211" s="8"/>
      <c r="M211" s="8"/>
      <c r="N211" s="43" t="s">
        <v>489</v>
      </c>
      <c r="O211" s="43"/>
      <c r="P211" s="9" t="s">
        <v>494</v>
      </c>
      <c r="Q211" s="9" t="s">
        <v>95</v>
      </c>
      <c r="R211" s="8"/>
      <c r="S211" s="9"/>
      <c r="T211" s="9"/>
    </row>
    <row r="212" spans="2:20" s="40" customFormat="1" ht="66">
      <c r="B212" s="8">
        <f t="shared" si="1"/>
        <v>209</v>
      </c>
      <c r="C212" s="8" t="s">
        <v>126</v>
      </c>
      <c r="D212" s="8" t="s">
        <v>488</v>
      </c>
      <c r="E212" s="8" t="s">
        <v>495</v>
      </c>
      <c r="F212" s="9"/>
      <c r="G212" s="9"/>
      <c r="H212" s="8"/>
      <c r="I212" s="8"/>
      <c r="J212" s="8" t="s">
        <v>129</v>
      </c>
      <c r="K212" s="8"/>
      <c r="L212" s="8"/>
      <c r="M212" s="8"/>
      <c r="N212" s="43" t="s">
        <v>489</v>
      </c>
      <c r="O212" s="43"/>
      <c r="P212" s="9" t="s">
        <v>496</v>
      </c>
      <c r="Q212" s="9" t="s">
        <v>95</v>
      </c>
      <c r="R212" s="8"/>
      <c r="S212" s="9"/>
      <c r="T212" s="9"/>
    </row>
    <row r="213" spans="2:20" s="40" customFormat="1" ht="82.5">
      <c r="B213" s="8">
        <f t="shared" si="1"/>
        <v>210</v>
      </c>
      <c r="C213" s="8" t="s">
        <v>126</v>
      </c>
      <c r="D213" s="8" t="s">
        <v>488</v>
      </c>
      <c r="E213" s="8" t="s">
        <v>497</v>
      </c>
      <c r="F213" s="9"/>
      <c r="G213" s="9"/>
      <c r="H213" s="8"/>
      <c r="I213" s="8"/>
      <c r="J213" s="8" t="s">
        <v>129</v>
      </c>
      <c r="K213" s="8"/>
      <c r="L213" s="8"/>
      <c r="M213" s="8"/>
      <c r="N213" s="43" t="s">
        <v>489</v>
      </c>
      <c r="O213" s="43"/>
      <c r="P213" s="9" t="s">
        <v>498</v>
      </c>
      <c r="Q213" s="9" t="s">
        <v>95</v>
      </c>
      <c r="R213" s="8"/>
      <c r="S213" s="9"/>
      <c r="T213" s="9"/>
    </row>
    <row r="214" spans="2:20" s="40" customFormat="1" ht="82.5">
      <c r="B214" s="8">
        <f t="shared" si="1"/>
        <v>211</v>
      </c>
      <c r="C214" s="8" t="s">
        <v>126</v>
      </c>
      <c r="D214" s="8" t="s">
        <v>488</v>
      </c>
      <c r="E214" s="8" t="s">
        <v>499</v>
      </c>
      <c r="F214" s="9"/>
      <c r="G214" s="9"/>
      <c r="H214" s="8"/>
      <c r="I214" s="8"/>
      <c r="J214" s="8" t="s">
        <v>129</v>
      </c>
      <c r="K214" s="8"/>
      <c r="L214" s="8"/>
      <c r="M214" s="8"/>
      <c r="N214" s="43" t="s">
        <v>489</v>
      </c>
      <c r="O214" s="43"/>
      <c r="P214" s="9" t="s">
        <v>500</v>
      </c>
      <c r="Q214" s="9" t="s">
        <v>95</v>
      </c>
      <c r="R214" s="8"/>
      <c r="S214" s="9"/>
      <c r="T214" s="9"/>
    </row>
    <row r="215" spans="2:20" s="40" customFormat="1" ht="82.5">
      <c r="B215" s="8">
        <f t="shared" si="1"/>
        <v>212</v>
      </c>
      <c r="C215" s="8" t="s">
        <v>126</v>
      </c>
      <c r="D215" s="8" t="s">
        <v>488</v>
      </c>
      <c r="E215" s="8" t="s">
        <v>501</v>
      </c>
      <c r="F215" s="9"/>
      <c r="G215" s="9"/>
      <c r="H215" s="8"/>
      <c r="I215" s="8"/>
      <c r="J215" s="8" t="s">
        <v>129</v>
      </c>
      <c r="K215" s="8"/>
      <c r="L215" s="8"/>
      <c r="M215" s="8"/>
      <c r="N215" s="43" t="s">
        <v>489</v>
      </c>
      <c r="O215" s="43"/>
      <c r="P215" s="9" t="s">
        <v>502</v>
      </c>
      <c r="Q215" s="9" t="s">
        <v>95</v>
      </c>
      <c r="R215" s="8"/>
      <c r="S215" s="9"/>
      <c r="T215" s="9"/>
    </row>
    <row r="216" spans="2:20" s="40" customFormat="1" ht="66">
      <c r="B216" s="8">
        <f t="shared" si="1"/>
        <v>213</v>
      </c>
      <c r="C216" s="8" t="s">
        <v>126</v>
      </c>
      <c r="D216" s="8" t="s">
        <v>488</v>
      </c>
      <c r="E216" s="8" t="s">
        <v>503</v>
      </c>
      <c r="F216" s="9"/>
      <c r="G216" s="9"/>
      <c r="H216" s="8"/>
      <c r="I216" s="8"/>
      <c r="J216" s="8" t="s">
        <v>129</v>
      </c>
      <c r="K216" s="8"/>
      <c r="L216" s="8"/>
      <c r="M216" s="8"/>
      <c r="N216" s="43" t="s">
        <v>489</v>
      </c>
      <c r="O216" s="43"/>
      <c r="P216" s="9" t="s">
        <v>504</v>
      </c>
      <c r="Q216" s="9" t="s">
        <v>95</v>
      </c>
      <c r="R216" s="8"/>
      <c r="S216" s="9"/>
      <c r="T216" s="9"/>
    </row>
    <row r="217" spans="2:20" s="40" customFormat="1" ht="33">
      <c r="B217" s="8">
        <f t="shared" si="1"/>
        <v>214</v>
      </c>
      <c r="C217" s="8" t="s">
        <v>126</v>
      </c>
      <c r="D217" s="8" t="s">
        <v>488</v>
      </c>
      <c r="E217" s="8" t="s">
        <v>505</v>
      </c>
      <c r="F217" s="9"/>
      <c r="G217" s="9"/>
      <c r="H217" s="8"/>
      <c r="I217" s="8"/>
      <c r="J217" s="8" t="s">
        <v>129</v>
      </c>
      <c r="K217" s="8"/>
      <c r="L217" s="8"/>
      <c r="M217" s="8"/>
      <c r="N217" s="43" t="s">
        <v>489</v>
      </c>
      <c r="O217" s="43"/>
      <c r="P217" s="9" t="s">
        <v>506</v>
      </c>
      <c r="Q217" s="9" t="s">
        <v>95</v>
      </c>
      <c r="R217" s="8"/>
      <c r="S217" s="9"/>
      <c r="T217" s="9"/>
    </row>
    <row r="218" spans="2:20" s="40" customFormat="1" ht="33">
      <c r="B218" s="8">
        <f t="shared" si="1"/>
        <v>215</v>
      </c>
      <c r="C218" s="8" t="s">
        <v>126</v>
      </c>
      <c r="D218" s="8" t="s">
        <v>488</v>
      </c>
      <c r="E218" s="8" t="s">
        <v>134</v>
      </c>
      <c r="F218" s="9"/>
      <c r="G218" s="9"/>
      <c r="H218" s="8"/>
      <c r="I218" s="8"/>
      <c r="J218" s="8" t="s">
        <v>129</v>
      </c>
      <c r="K218" s="8"/>
      <c r="L218" s="8"/>
      <c r="M218" s="8"/>
      <c r="N218" s="43" t="s">
        <v>507</v>
      </c>
      <c r="O218" s="43"/>
      <c r="P218" s="9" t="s">
        <v>508</v>
      </c>
      <c r="Q218" s="9" t="s">
        <v>95</v>
      </c>
      <c r="R218" s="8"/>
      <c r="S218" s="9"/>
      <c r="T218" s="9"/>
    </row>
    <row r="219" spans="2:20" s="40" customFormat="1" ht="49.5">
      <c r="B219" s="8">
        <f t="shared" si="1"/>
        <v>216</v>
      </c>
      <c r="C219" s="8" t="s">
        <v>126</v>
      </c>
      <c r="D219" s="8" t="s">
        <v>488</v>
      </c>
      <c r="E219" s="8" t="s">
        <v>134</v>
      </c>
      <c r="F219" s="9"/>
      <c r="G219" s="9"/>
      <c r="H219" s="8"/>
      <c r="I219" s="8"/>
      <c r="J219" s="8" t="s">
        <v>129</v>
      </c>
      <c r="K219" s="8"/>
      <c r="L219" s="8"/>
      <c r="M219" s="8"/>
      <c r="N219" s="43" t="s">
        <v>507</v>
      </c>
      <c r="O219" s="43"/>
      <c r="P219" s="9" t="s">
        <v>509</v>
      </c>
      <c r="Q219" s="9" t="s">
        <v>95</v>
      </c>
      <c r="R219" s="8"/>
      <c r="S219" s="9"/>
      <c r="T219" s="9"/>
    </row>
    <row r="220" spans="2:20" s="40" customFormat="1">
      <c r="F220" s="56"/>
      <c r="G220" s="56"/>
      <c r="N220" s="58"/>
      <c r="O220" s="58"/>
    </row>
  </sheetData>
  <mergeCells count="17">
    <mergeCell ref="Q2:Q3"/>
    <mergeCell ref="R2:R3"/>
    <mergeCell ref="S2:S3"/>
    <mergeCell ref="T2:T3"/>
    <mergeCell ref="B1:T1"/>
    <mergeCell ref="J2:M2"/>
    <mergeCell ref="B2:B3"/>
    <mergeCell ref="C2:C3"/>
    <mergeCell ref="D2:D3"/>
    <mergeCell ref="E2:E3"/>
    <mergeCell ref="F2:F3"/>
    <mergeCell ref="G2:G3"/>
    <mergeCell ref="H2:H3"/>
    <mergeCell ref="I2:I3"/>
    <mergeCell ref="N2:N3"/>
    <mergeCell ref="O2:O3"/>
    <mergeCell ref="P2:P3"/>
  </mergeCells>
  <phoneticPr fontId="75" type="noConversion"/>
  <dataValidations count="3">
    <dataValidation type="list" allowBlank="1" showInputMessage="1" showErrorMessage="1" sqref="O4:O100 O175:O182 O209:O216" xr:uid="{00000000-0002-0000-0200-000000000000}">
      <formula1>"R5,R6,R7,R8"</formula1>
    </dataValidation>
    <dataValidation type="list" allowBlank="1" showInputMessage="1" showErrorMessage="1" sqref="J6:J100 J128:J219 K209:M216 J4:M5 K175:M182 K7:M100" xr:uid="{00000000-0002-0000-0200-000001000000}">
      <formula1>"√,×"</formula1>
    </dataValidation>
    <dataValidation type="list" allowBlank="1" showInputMessage="1" showErrorMessage="1" sqref="R4:R219" xr:uid="{00000000-0002-0000-0200-000002000000}">
      <formula1>"是,否"</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1750"/>
  <sheetViews>
    <sheetView topLeftCell="A1473" zoomScale="85" zoomScaleNormal="85" workbookViewId="0">
      <selection activeCell="L1482" sqref="L1482"/>
    </sheetView>
  </sheetViews>
  <sheetFormatPr defaultColWidth="9" defaultRowHeight="16.5"/>
  <cols>
    <col min="1" max="1" width="2" style="1" customWidth="1"/>
    <col min="2" max="2" width="18.25" style="1" customWidth="1"/>
    <col min="3" max="4" width="12.25" style="1" customWidth="1"/>
    <col min="5" max="5" width="24.125" style="2" customWidth="1"/>
    <col min="6" max="6" width="8.375" style="1" customWidth="1"/>
    <col min="7" max="9" width="5.25" style="1" customWidth="1"/>
    <col min="10" max="10" width="32.75" style="41" customWidth="1"/>
    <col min="11" max="11" width="17.125" style="41" customWidth="1"/>
    <col min="12" max="12" width="64.625" style="41" customWidth="1"/>
    <col min="13" max="13" width="30.125" style="41" customWidth="1"/>
    <col min="14" max="14" width="6.375" style="1" customWidth="1"/>
    <col min="15" max="17" width="8" style="1" customWidth="1"/>
    <col min="18" max="18" width="9.125" style="1" customWidth="1"/>
    <col min="19" max="19" width="21.625" style="41" customWidth="1"/>
    <col min="20" max="22" width="8.25" style="1" customWidth="1"/>
    <col min="23" max="16384" width="9" style="1"/>
  </cols>
  <sheetData>
    <row r="1" spans="2:22">
      <c r="B1" s="209" t="s">
        <v>510</v>
      </c>
      <c r="C1" s="207" t="s">
        <v>5390</v>
      </c>
      <c r="D1" s="207" t="s">
        <v>5392</v>
      </c>
      <c r="E1" s="209" t="s">
        <v>117</v>
      </c>
      <c r="F1" s="209" t="s">
        <v>116</v>
      </c>
      <c r="G1" s="209"/>
      <c r="H1" s="209"/>
      <c r="I1" s="209"/>
      <c r="J1" s="209" t="s">
        <v>512</v>
      </c>
      <c r="K1" s="210" t="s">
        <v>513</v>
      </c>
      <c r="L1" s="209" t="s">
        <v>514</v>
      </c>
      <c r="M1" s="209" t="s">
        <v>515</v>
      </c>
      <c r="N1" s="209" t="s">
        <v>516</v>
      </c>
      <c r="O1" s="209" t="s">
        <v>517</v>
      </c>
      <c r="P1" s="209" t="s">
        <v>518</v>
      </c>
      <c r="Q1" s="209" t="s">
        <v>519</v>
      </c>
      <c r="R1" s="206" t="s">
        <v>520</v>
      </c>
      <c r="S1" s="206" t="s">
        <v>123</v>
      </c>
      <c r="T1" s="206" t="s">
        <v>521</v>
      </c>
      <c r="U1" s="206" t="s">
        <v>522</v>
      </c>
      <c r="V1" s="206" t="s">
        <v>523</v>
      </c>
    </row>
    <row r="2" spans="2:22" s="2" customFormat="1">
      <c r="B2" s="209"/>
      <c r="C2" s="208"/>
      <c r="D2" s="208"/>
      <c r="E2" s="209"/>
      <c r="F2" s="100" t="s">
        <v>124</v>
      </c>
      <c r="G2" s="100" t="s">
        <v>125</v>
      </c>
      <c r="H2" s="100" t="s">
        <v>125</v>
      </c>
      <c r="I2" s="100" t="s">
        <v>125</v>
      </c>
      <c r="J2" s="209"/>
      <c r="K2" s="210"/>
      <c r="L2" s="209"/>
      <c r="M2" s="209"/>
      <c r="N2" s="209"/>
      <c r="O2" s="209"/>
      <c r="P2" s="209"/>
      <c r="Q2" s="209"/>
      <c r="R2" s="206"/>
      <c r="S2" s="206"/>
      <c r="T2" s="206"/>
      <c r="U2" s="206"/>
      <c r="V2" s="206"/>
    </row>
    <row r="3" spans="2:22" ht="33">
      <c r="B3" s="89" t="str">
        <f t="shared" ref="B3:B66" si="0">"VehicleSetting_"&amp;ROW()-2</f>
        <v>VehicleSetting_1</v>
      </c>
      <c r="C3" s="89"/>
      <c r="D3" s="89"/>
      <c r="E3" s="101" t="s">
        <v>524</v>
      </c>
      <c r="F3" s="102" t="s">
        <v>129</v>
      </c>
      <c r="G3" s="102"/>
      <c r="H3" s="102"/>
      <c r="I3" s="102"/>
      <c r="J3" s="96" t="s">
        <v>128</v>
      </c>
      <c r="K3" s="97" t="s">
        <v>525</v>
      </c>
      <c r="L3" s="97" t="s">
        <v>526</v>
      </c>
      <c r="M3" s="97" t="s">
        <v>527</v>
      </c>
      <c r="N3" s="103" t="s">
        <v>53</v>
      </c>
      <c r="O3" s="98" t="s">
        <v>528</v>
      </c>
      <c r="P3" s="103" t="s">
        <v>529</v>
      </c>
      <c r="Q3" s="98" t="s">
        <v>131</v>
      </c>
      <c r="R3" s="104"/>
      <c r="S3" s="96"/>
      <c r="T3" s="105"/>
      <c r="U3" s="106"/>
      <c r="V3" s="89"/>
    </row>
    <row r="4" spans="2:22" ht="33">
      <c r="B4" s="89" t="str">
        <f t="shared" si="0"/>
        <v>VehicleSetting_2</v>
      </c>
      <c r="C4" s="89"/>
      <c r="D4" s="89"/>
      <c r="E4" s="101" t="s">
        <v>524</v>
      </c>
      <c r="F4" s="102" t="s">
        <v>129</v>
      </c>
      <c r="G4" s="102"/>
      <c r="H4" s="102"/>
      <c r="I4" s="102"/>
      <c r="J4" s="96" t="s">
        <v>137</v>
      </c>
      <c r="K4" s="95" t="s">
        <v>530</v>
      </c>
      <c r="L4" s="95" t="s">
        <v>531</v>
      </c>
      <c r="M4" s="95" t="s">
        <v>532</v>
      </c>
      <c r="N4" s="98" t="s">
        <v>53</v>
      </c>
      <c r="O4" s="98" t="s">
        <v>528</v>
      </c>
      <c r="P4" s="98" t="s">
        <v>529</v>
      </c>
      <c r="Q4" s="98" t="s">
        <v>131</v>
      </c>
      <c r="R4" s="107"/>
      <c r="S4" s="94"/>
      <c r="T4" s="105"/>
      <c r="U4" s="106"/>
      <c r="V4" s="89"/>
    </row>
    <row r="5" spans="2:22" ht="33">
      <c r="B5" s="89" t="str">
        <f t="shared" si="0"/>
        <v>VehicleSetting_3</v>
      </c>
      <c r="C5" s="89"/>
      <c r="D5" s="89"/>
      <c r="E5" s="101" t="s">
        <v>533</v>
      </c>
      <c r="F5" s="102" t="s">
        <v>129</v>
      </c>
      <c r="G5" s="102"/>
      <c r="H5" s="102"/>
      <c r="I5" s="102"/>
      <c r="J5" s="96" t="s">
        <v>140</v>
      </c>
      <c r="K5" s="97" t="s">
        <v>525</v>
      </c>
      <c r="L5" s="97" t="s">
        <v>534</v>
      </c>
      <c r="M5" s="97" t="s">
        <v>535</v>
      </c>
      <c r="N5" s="103" t="s">
        <v>53</v>
      </c>
      <c r="O5" s="98" t="s">
        <v>528</v>
      </c>
      <c r="P5" s="103" t="s">
        <v>529</v>
      </c>
      <c r="Q5" s="98" t="s">
        <v>131</v>
      </c>
      <c r="R5" s="104"/>
      <c r="S5" s="96"/>
      <c r="T5" s="105"/>
      <c r="U5" s="106"/>
      <c r="V5" s="89"/>
    </row>
    <row r="6" spans="2:22" ht="33">
      <c r="B6" s="89" t="str">
        <f t="shared" si="0"/>
        <v>VehicleSetting_4</v>
      </c>
      <c r="C6" s="89" t="s">
        <v>5418</v>
      </c>
      <c r="D6" s="89"/>
      <c r="E6" s="101" t="s">
        <v>536</v>
      </c>
      <c r="F6" s="102" t="s">
        <v>129</v>
      </c>
      <c r="G6" s="102"/>
      <c r="H6" s="102"/>
      <c r="I6" s="102"/>
      <c r="J6" s="94" t="s">
        <v>537</v>
      </c>
      <c r="K6" s="95" t="s">
        <v>525</v>
      </c>
      <c r="L6" s="95" t="s">
        <v>538</v>
      </c>
      <c r="M6" s="95" t="s">
        <v>539</v>
      </c>
      <c r="N6" s="89" t="s">
        <v>55</v>
      </c>
      <c r="O6" s="98" t="s">
        <v>528</v>
      </c>
      <c r="P6" s="98" t="s">
        <v>529</v>
      </c>
      <c r="Q6" s="98" t="s">
        <v>540</v>
      </c>
      <c r="R6" s="95"/>
      <c r="S6" s="94"/>
      <c r="T6" s="105"/>
      <c r="U6" s="106"/>
      <c r="V6" s="89"/>
    </row>
    <row r="7" spans="2:22" ht="33">
      <c r="B7" s="89" t="str">
        <f t="shared" si="0"/>
        <v>VehicleSetting_5</v>
      </c>
      <c r="C7" s="89" t="s">
        <v>5418</v>
      </c>
      <c r="D7" s="89"/>
      <c r="E7" s="101" t="s">
        <v>536</v>
      </c>
      <c r="F7" s="102" t="s">
        <v>129</v>
      </c>
      <c r="G7" s="102"/>
      <c r="H7" s="102"/>
      <c r="I7" s="102"/>
      <c r="J7" s="94" t="s">
        <v>541</v>
      </c>
      <c r="K7" s="95" t="s">
        <v>525</v>
      </c>
      <c r="L7" s="95" t="s">
        <v>542</v>
      </c>
      <c r="M7" s="95" t="s">
        <v>539</v>
      </c>
      <c r="N7" s="89" t="s">
        <v>55</v>
      </c>
      <c r="O7" s="98" t="s">
        <v>528</v>
      </c>
      <c r="P7" s="98" t="s">
        <v>529</v>
      </c>
      <c r="Q7" s="98" t="s">
        <v>540</v>
      </c>
      <c r="R7" s="95"/>
      <c r="S7" s="94"/>
      <c r="T7" s="105"/>
      <c r="U7" s="106"/>
      <c r="V7" s="89"/>
    </row>
    <row r="8" spans="2:22" ht="33">
      <c r="B8" s="89" t="str">
        <f t="shared" si="0"/>
        <v>VehicleSetting_6</v>
      </c>
      <c r="C8" s="89" t="s">
        <v>5418</v>
      </c>
      <c r="D8" s="89"/>
      <c r="E8" s="101" t="s">
        <v>536</v>
      </c>
      <c r="F8" s="102" t="s">
        <v>129</v>
      </c>
      <c r="G8" s="102"/>
      <c r="H8" s="102"/>
      <c r="I8" s="102"/>
      <c r="J8" s="94" t="s">
        <v>543</v>
      </c>
      <c r="K8" s="95" t="s">
        <v>525</v>
      </c>
      <c r="L8" s="95" t="s">
        <v>544</v>
      </c>
      <c r="M8" s="95" t="s">
        <v>545</v>
      </c>
      <c r="N8" s="89" t="s">
        <v>55</v>
      </c>
      <c r="O8" s="98" t="s">
        <v>528</v>
      </c>
      <c r="P8" s="98" t="s">
        <v>529</v>
      </c>
      <c r="Q8" s="98" t="s">
        <v>540</v>
      </c>
      <c r="R8" s="95"/>
      <c r="S8" s="94"/>
      <c r="T8" s="105"/>
      <c r="U8" s="106"/>
      <c r="V8" s="89"/>
    </row>
    <row r="9" spans="2:22" ht="33">
      <c r="B9" s="89" t="str">
        <f t="shared" si="0"/>
        <v>VehicleSetting_7</v>
      </c>
      <c r="C9" s="89" t="s">
        <v>5418</v>
      </c>
      <c r="D9" s="89"/>
      <c r="E9" s="101" t="s">
        <v>536</v>
      </c>
      <c r="F9" s="102" t="s">
        <v>129</v>
      </c>
      <c r="G9" s="102"/>
      <c r="H9" s="102"/>
      <c r="I9" s="102"/>
      <c r="J9" s="94" t="s">
        <v>546</v>
      </c>
      <c r="K9" s="95" t="s">
        <v>525</v>
      </c>
      <c r="L9" s="95" t="s">
        <v>547</v>
      </c>
      <c r="M9" s="95" t="s">
        <v>545</v>
      </c>
      <c r="N9" s="89" t="s">
        <v>55</v>
      </c>
      <c r="O9" s="98" t="s">
        <v>528</v>
      </c>
      <c r="P9" s="98" t="s">
        <v>529</v>
      </c>
      <c r="Q9" s="98" t="s">
        <v>540</v>
      </c>
      <c r="R9" s="95"/>
      <c r="S9" s="94"/>
      <c r="T9" s="105"/>
      <c r="U9" s="106"/>
      <c r="V9" s="89"/>
    </row>
    <row r="10" spans="2:22" ht="82.5">
      <c r="B10" s="89" t="str">
        <f t="shared" si="0"/>
        <v>VehicleSetting_8</v>
      </c>
      <c r="C10" s="89" t="s">
        <v>5418</v>
      </c>
      <c r="D10" s="89"/>
      <c r="E10" s="101" t="s">
        <v>536</v>
      </c>
      <c r="F10" s="102" t="s">
        <v>129</v>
      </c>
      <c r="G10" s="102"/>
      <c r="H10" s="102"/>
      <c r="I10" s="102"/>
      <c r="J10" s="96" t="s">
        <v>548</v>
      </c>
      <c r="K10" s="97" t="s">
        <v>549</v>
      </c>
      <c r="L10" s="97" t="s">
        <v>550</v>
      </c>
      <c r="M10" s="97" t="s">
        <v>551</v>
      </c>
      <c r="N10" s="89" t="s">
        <v>55</v>
      </c>
      <c r="O10" s="103" t="s">
        <v>528</v>
      </c>
      <c r="P10" s="103" t="s">
        <v>529</v>
      </c>
      <c r="Q10" s="98" t="s">
        <v>540</v>
      </c>
      <c r="R10" s="97"/>
      <c r="S10" s="96"/>
      <c r="T10" s="105"/>
      <c r="U10" s="106"/>
      <c r="V10" s="89"/>
    </row>
    <row r="11" spans="2:22" ht="66">
      <c r="B11" s="89" t="str">
        <f t="shared" si="0"/>
        <v>VehicleSetting_9</v>
      </c>
      <c r="C11" s="89" t="s">
        <v>5418</v>
      </c>
      <c r="D11" s="89"/>
      <c r="E11" s="101" t="s">
        <v>536</v>
      </c>
      <c r="F11" s="102" t="s">
        <v>129</v>
      </c>
      <c r="G11" s="102"/>
      <c r="H11" s="102"/>
      <c r="I11" s="102"/>
      <c r="J11" s="96" t="s">
        <v>552</v>
      </c>
      <c r="K11" s="97" t="s">
        <v>549</v>
      </c>
      <c r="L11" s="97" t="s">
        <v>553</v>
      </c>
      <c r="M11" s="97" t="s">
        <v>554</v>
      </c>
      <c r="N11" s="89" t="s">
        <v>55</v>
      </c>
      <c r="O11" s="103" t="s">
        <v>528</v>
      </c>
      <c r="P11" s="103" t="s">
        <v>529</v>
      </c>
      <c r="Q11" s="98" t="s">
        <v>540</v>
      </c>
      <c r="R11" s="97"/>
      <c r="S11" s="96"/>
      <c r="T11" s="105"/>
      <c r="U11" s="106"/>
      <c r="V11" s="89"/>
    </row>
    <row r="12" spans="2:22" ht="49.5">
      <c r="B12" s="89" t="str">
        <f t="shared" si="0"/>
        <v>VehicleSetting_10</v>
      </c>
      <c r="C12" s="89" t="s">
        <v>5418</v>
      </c>
      <c r="D12" s="89"/>
      <c r="E12" s="101" t="s">
        <v>536</v>
      </c>
      <c r="F12" s="102" t="s">
        <v>129</v>
      </c>
      <c r="G12" s="102"/>
      <c r="H12" s="102"/>
      <c r="I12" s="102"/>
      <c r="J12" s="94" t="s">
        <v>555</v>
      </c>
      <c r="K12" s="108" t="s">
        <v>556</v>
      </c>
      <c r="L12" s="95" t="s">
        <v>557</v>
      </c>
      <c r="M12" s="95" t="s">
        <v>558</v>
      </c>
      <c r="N12" s="89" t="s">
        <v>55</v>
      </c>
      <c r="O12" s="98" t="s">
        <v>528</v>
      </c>
      <c r="P12" s="98" t="s">
        <v>529</v>
      </c>
      <c r="Q12" s="98" t="s">
        <v>540</v>
      </c>
      <c r="R12" s="95"/>
      <c r="S12" s="94"/>
      <c r="T12" s="105"/>
      <c r="U12" s="106"/>
      <c r="V12" s="89"/>
    </row>
    <row r="13" spans="2:22" ht="49.5">
      <c r="B13" s="89" t="str">
        <f t="shared" si="0"/>
        <v>VehicleSetting_11</v>
      </c>
      <c r="C13" s="89" t="s">
        <v>5418</v>
      </c>
      <c r="D13" s="89"/>
      <c r="E13" s="101" t="s">
        <v>536</v>
      </c>
      <c r="F13" s="102" t="s">
        <v>129</v>
      </c>
      <c r="G13" s="102"/>
      <c r="H13" s="102"/>
      <c r="I13" s="102"/>
      <c r="J13" s="96" t="s">
        <v>559</v>
      </c>
      <c r="K13" s="97" t="s">
        <v>525</v>
      </c>
      <c r="L13" s="97" t="s">
        <v>560</v>
      </c>
      <c r="M13" s="97" t="s">
        <v>561</v>
      </c>
      <c r="N13" s="89" t="s">
        <v>55</v>
      </c>
      <c r="O13" s="103" t="s">
        <v>528</v>
      </c>
      <c r="P13" s="103" t="s">
        <v>529</v>
      </c>
      <c r="Q13" s="98" t="s">
        <v>540</v>
      </c>
      <c r="R13" s="97"/>
      <c r="S13" s="96"/>
      <c r="T13" s="105"/>
      <c r="U13" s="106"/>
      <c r="V13" s="89"/>
    </row>
    <row r="14" spans="2:22" ht="49.5">
      <c r="B14" s="89" t="str">
        <f t="shared" si="0"/>
        <v>VehicleSetting_12</v>
      </c>
      <c r="C14" s="89" t="s">
        <v>5418</v>
      </c>
      <c r="D14" s="89"/>
      <c r="E14" s="101" t="s">
        <v>536</v>
      </c>
      <c r="F14" s="102" t="s">
        <v>129</v>
      </c>
      <c r="G14" s="102"/>
      <c r="H14" s="102"/>
      <c r="I14" s="102"/>
      <c r="J14" s="96" t="s">
        <v>562</v>
      </c>
      <c r="K14" s="97" t="s">
        <v>525</v>
      </c>
      <c r="L14" s="97" t="s">
        <v>563</v>
      </c>
      <c r="M14" s="97" t="s">
        <v>561</v>
      </c>
      <c r="N14" s="89" t="s">
        <v>55</v>
      </c>
      <c r="O14" s="103" t="s">
        <v>528</v>
      </c>
      <c r="P14" s="103" t="s">
        <v>529</v>
      </c>
      <c r="Q14" s="98" t="s">
        <v>540</v>
      </c>
      <c r="R14" s="97"/>
      <c r="S14" s="96"/>
      <c r="T14" s="105"/>
      <c r="U14" s="106"/>
      <c r="V14" s="89"/>
    </row>
    <row r="15" spans="2:22" ht="49.5">
      <c r="B15" s="89" t="str">
        <f t="shared" si="0"/>
        <v>VehicleSetting_13</v>
      </c>
      <c r="C15" s="89" t="s">
        <v>5418</v>
      </c>
      <c r="D15" s="89"/>
      <c r="E15" s="101" t="s">
        <v>536</v>
      </c>
      <c r="F15" s="102" t="s">
        <v>129</v>
      </c>
      <c r="G15" s="102"/>
      <c r="H15" s="102"/>
      <c r="I15" s="102"/>
      <c r="J15" s="96" t="s">
        <v>564</v>
      </c>
      <c r="K15" s="97" t="s">
        <v>525</v>
      </c>
      <c r="L15" s="97" t="s">
        <v>565</v>
      </c>
      <c r="M15" s="97" t="s">
        <v>566</v>
      </c>
      <c r="N15" s="89" t="s">
        <v>55</v>
      </c>
      <c r="O15" s="103" t="s">
        <v>528</v>
      </c>
      <c r="P15" s="103" t="s">
        <v>529</v>
      </c>
      <c r="Q15" s="98" t="s">
        <v>540</v>
      </c>
      <c r="R15" s="97"/>
      <c r="S15" s="96"/>
      <c r="T15" s="105"/>
      <c r="U15" s="106"/>
      <c r="V15" s="89"/>
    </row>
    <row r="16" spans="2:22" ht="49.5">
      <c r="B16" s="89" t="str">
        <f t="shared" si="0"/>
        <v>VehicleSetting_14</v>
      </c>
      <c r="C16" s="89" t="s">
        <v>5418</v>
      </c>
      <c r="D16" s="89"/>
      <c r="E16" s="101" t="s">
        <v>536</v>
      </c>
      <c r="F16" s="102" t="s">
        <v>129</v>
      </c>
      <c r="G16" s="102"/>
      <c r="H16" s="102"/>
      <c r="I16" s="102"/>
      <c r="J16" s="96" t="s">
        <v>567</v>
      </c>
      <c r="K16" s="97" t="s">
        <v>525</v>
      </c>
      <c r="L16" s="97" t="s">
        <v>565</v>
      </c>
      <c r="M16" s="97" t="s">
        <v>568</v>
      </c>
      <c r="N16" s="89" t="s">
        <v>55</v>
      </c>
      <c r="O16" s="103" t="s">
        <v>528</v>
      </c>
      <c r="P16" s="103" t="s">
        <v>529</v>
      </c>
      <c r="Q16" s="98" t="s">
        <v>540</v>
      </c>
      <c r="R16" s="97"/>
      <c r="S16" s="96"/>
      <c r="T16" s="105"/>
      <c r="U16" s="106"/>
      <c r="V16" s="89"/>
    </row>
    <row r="17" spans="2:22" ht="33">
      <c r="B17" s="93" t="str">
        <f t="shared" si="0"/>
        <v>VehicleSetting_15</v>
      </c>
      <c r="C17" s="89" t="s">
        <v>5418</v>
      </c>
      <c r="D17" s="93"/>
      <c r="E17" s="109" t="s">
        <v>536</v>
      </c>
      <c r="F17" s="110" t="s">
        <v>129</v>
      </c>
      <c r="G17" s="110"/>
      <c r="H17" s="110"/>
      <c r="I17" s="110"/>
      <c r="J17" s="111" t="s">
        <v>569</v>
      </c>
      <c r="K17" s="99" t="s">
        <v>525</v>
      </c>
      <c r="L17" s="99" t="s">
        <v>570</v>
      </c>
      <c r="M17" s="99"/>
      <c r="N17" s="93" t="s">
        <v>59</v>
      </c>
      <c r="O17" s="93" t="s">
        <v>528</v>
      </c>
      <c r="P17" s="93" t="s">
        <v>529</v>
      </c>
      <c r="Q17" s="93" t="s">
        <v>540</v>
      </c>
      <c r="R17" s="99"/>
      <c r="S17" s="111"/>
      <c r="T17" s="105"/>
      <c r="U17" s="106"/>
      <c r="V17" s="89"/>
    </row>
    <row r="18" spans="2:22" ht="33">
      <c r="B18" s="93" t="str">
        <f t="shared" si="0"/>
        <v>VehicleSetting_16</v>
      </c>
      <c r="C18" s="89" t="s">
        <v>5418</v>
      </c>
      <c r="D18" s="93"/>
      <c r="E18" s="109" t="s">
        <v>536</v>
      </c>
      <c r="F18" s="110" t="s">
        <v>129</v>
      </c>
      <c r="G18" s="110"/>
      <c r="H18" s="110"/>
      <c r="I18" s="110"/>
      <c r="J18" s="111" t="s">
        <v>571</v>
      </c>
      <c r="K18" s="99" t="s">
        <v>525</v>
      </c>
      <c r="L18" s="99" t="s">
        <v>572</v>
      </c>
      <c r="M18" s="99"/>
      <c r="N18" s="93" t="s">
        <v>59</v>
      </c>
      <c r="O18" s="93" t="s">
        <v>528</v>
      </c>
      <c r="P18" s="93" t="s">
        <v>529</v>
      </c>
      <c r="Q18" s="93" t="s">
        <v>540</v>
      </c>
      <c r="R18" s="108"/>
      <c r="S18" s="112"/>
      <c r="T18" s="105"/>
      <c r="U18" s="106"/>
      <c r="V18" s="89"/>
    </row>
    <row r="19" spans="2:22" ht="82.5">
      <c r="B19" s="89" t="str">
        <f t="shared" si="0"/>
        <v>VehicleSetting_17</v>
      </c>
      <c r="C19" s="89" t="s">
        <v>5418</v>
      </c>
      <c r="D19" s="89"/>
      <c r="E19" s="101" t="s">
        <v>536</v>
      </c>
      <c r="F19" s="102" t="s">
        <v>129</v>
      </c>
      <c r="G19" s="102"/>
      <c r="H19" s="102"/>
      <c r="I19" s="102"/>
      <c r="J19" s="112" t="s">
        <v>573</v>
      </c>
      <c r="K19" s="95" t="s">
        <v>574</v>
      </c>
      <c r="L19" s="108" t="s">
        <v>575</v>
      </c>
      <c r="M19" s="108" t="s">
        <v>576</v>
      </c>
      <c r="N19" s="89" t="s">
        <v>55</v>
      </c>
      <c r="O19" s="89" t="s">
        <v>528</v>
      </c>
      <c r="P19" s="98" t="s">
        <v>529</v>
      </c>
      <c r="Q19" s="98" t="s">
        <v>540</v>
      </c>
      <c r="R19" s="108"/>
      <c r="S19" s="112"/>
      <c r="T19" s="105"/>
      <c r="U19" s="106"/>
      <c r="V19" s="89"/>
    </row>
    <row r="20" spans="2:22" ht="82.5">
      <c r="B20" s="89" t="str">
        <f t="shared" si="0"/>
        <v>VehicleSetting_18</v>
      </c>
      <c r="C20" s="89" t="s">
        <v>5418</v>
      </c>
      <c r="D20" s="89"/>
      <c r="E20" s="101" t="s">
        <v>536</v>
      </c>
      <c r="F20" s="102" t="s">
        <v>129</v>
      </c>
      <c r="G20" s="102"/>
      <c r="H20" s="102"/>
      <c r="I20" s="102"/>
      <c r="J20" s="112" t="s">
        <v>577</v>
      </c>
      <c r="K20" s="95" t="s">
        <v>578</v>
      </c>
      <c r="L20" s="108" t="s">
        <v>575</v>
      </c>
      <c r="M20" s="108" t="s">
        <v>579</v>
      </c>
      <c r="N20" s="89" t="s">
        <v>55</v>
      </c>
      <c r="O20" s="89" t="s">
        <v>528</v>
      </c>
      <c r="P20" s="98" t="s">
        <v>529</v>
      </c>
      <c r="Q20" s="98" t="s">
        <v>540</v>
      </c>
      <c r="R20" s="108"/>
      <c r="S20" s="112"/>
      <c r="T20" s="105"/>
      <c r="U20" s="106"/>
      <c r="V20" s="89"/>
    </row>
    <row r="21" spans="2:22" ht="82.5">
      <c r="B21" s="89" t="str">
        <f t="shared" si="0"/>
        <v>VehicleSetting_19</v>
      </c>
      <c r="C21" s="89" t="s">
        <v>5418</v>
      </c>
      <c r="D21" s="89"/>
      <c r="E21" s="101" t="s">
        <v>536</v>
      </c>
      <c r="F21" s="102" t="s">
        <v>129</v>
      </c>
      <c r="G21" s="102"/>
      <c r="H21" s="102"/>
      <c r="I21" s="102"/>
      <c r="J21" s="94" t="s">
        <v>580</v>
      </c>
      <c r="K21" s="95" t="s">
        <v>581</v>
      </c>
      <c r="L21" s="95" t="s">
        <v>582</v>
      </c>
      <c r="M21" s="95" t="s">
        <v>583</v>
      </c>
      <c r="N21" s="89" t="s">
        <v>55</v>
      </c>
      <c r="O21" s="98" t="s">
        <v>528</v>
      </c>
      <c r="P21" s="98" t="s">
        <v>529</v>
      </c>
      <c r="Q21" s="98" t="s">
        <v>540</v>
      </c>
      <c r="R21" s="95"/>
      <c r="S21" s="94"/>
      <c r="T21" s="105"/>
      <c r="U21" s="106"/>
      <c r="V21" s="89"/>
    </row>
    <row r="22" spans="2:22" ht="99">
      <c r="B22" s="89" t="str">
        <f t="shared" si="0"/>
        <v>VehicleSetting_20</v>
      </c>
      <c r="C22" s="89" t="s">
        <v>5418</v>
      </c>
      <c r="D22" s="89"/>
      <c r="E22" s="101" t="s">
        <v>536</v>
      </c>
      <c r="F22" s="102" t="s">
        <v>129</v>
      </c>
      <c r="G22" s="102"/>
      <c r="H22" s="102"/>
      <c r="I22" s="102"/>
      <c r="J22" s="94" t="s">
        <v>584</v>
      </c>
      <c r="K22" s="95" t="s">
        <v>581</v>
      </c>
      <c r="L22" s="95" t="s">
        <v>585</v>
      </c>
      <c r="M22" s="95" t="s">
        <v>586</v>
      </c>
      <c r="N22" s="98" t="s">
        <v>57</v>
      </c>
      <c r="O22" s="98" t="s">
        <v>528</v>
      </c>
      <c r="P22" s="98" t="s">
        <v>529</v>
      </c>
      <c r="Q22" s="98" t="s">
        <v>540</v>
      </c>
      <c r="R22" s="95"/>
      <c r="S22" s="94"/>
      <c r="T22" s="105"/>
      <c r="U22" s="106"/>
      <c r="V22" s="89"/>
    </row>
    <row r="23" spans="2:22" ht="99">
      <c r="B23" s="89" t="str">
        <f t="shared" si="0"/>
        <v>VehicleSetting_21</v>
      </c>
      <c r="C23" s="89" t="s">
        <v>5418</v>
      </c>
      <c r="D23" s="89"/>
      <c r="E23" s="101" t="s">
        <v>536</v>
      </c>
      <c r="F23" s="102" t="s">
        <v>129</v>
      </c>
      <c r="G23" s="102"/>
      <c r="H23" s="102"/>
      <c r="I23" s="102"/>
      <c r="J23" s="94" t="s">
        <v>587</v>
      </c>
      <c r="K23" s="95" t="s">
        <v>581</v>
      </c>
      <c r="L23" s="95" t="s">
        <v>588</v>
      </c>
      <c r="M23" s="95" t="s">
        <v>589</v>
      </c>
      <c r="N23" s="98" t="s">
        <v>55</v>
      </c>
      <c r="O23" s="98" t="s">
        <v>528</v>
      </c>
      <c r="P23" s="98" t="s">
        <v>529</v>
      </c>
      <c r="Q23" s="98" t="s">
        <v>540</v>
      </c>
      <c r="R23" s="95"/>
      <c r="S23" s="94"/>
      <c r="T23" s="105"/>
      <c r="U23" s="106"/>
      <c r="V23" s="89"/>
    </row>
    <row r="24" spans="2:22" ht="99">
      <c r="B24" s="89" t="str">
        <f t="shared" si="0"/>
        <v>VehicleSetting_22</v>
      </c>
      <c r="C24" s="89" t="s">
        <v>5418</v>
      </c>
      <c r="D24" s="89"/>
      <c r="E24" s="101" t="s">
        <v>536</v>
      </c>
      <c r="F24" s="102" t="s">
        <v>129</v>
      </c>
      <c r="G24" s="102"/>
      <c r="H24" s="102"/>
      <c r="I24" s="102"/>
      <c r="J24" s="94" t="s">
        <v>590</v>
      </c>
      <c r="K24" s="95" t="s">
        <v>581</v>
      </c>
      <c r="L24" s="95" t="s">
        <v>591</v>
      </c>
      <c r="M24" s="95" t="s">
        <v>592</v>
      </c>
      <c r="N24" s="98" t="s">
        <v>55</v>
      </c>
      <c r="O24" s="98" t="s">
        <v>528</v>
      </c>
      <c r="P24" s="98" t="s">
        <v>529</v>
      </c>
      <c r="Q24" s="98" t="s">
        <v>540</v>
      </c>
      <c r="R24" s="95"/>
      <c r="S24" s="94"/>
      <c r="T24" s="105"/>
      <c r="U24" s="106"/>
      <c r="V24" s="89"/>
    </row>
    <row r="25" spans="2:22" ht="99">
      <c r="B25" s="89" t="str">
        <f t="shared" si="0"/>
        <v>VehicleSetting_23</v>
      </c>
      <c r="C25" s="89" t="s">
        <v>5418</v>
      </c>
      <c r="D25" s="89"/>
      <c r="E25" s="101" t="s">
        <v>536</v>
      </c>
      <c r="F25" s="102" t="s">
        <v>129</v>
      </c>
      <c r="G25" s="102"/>
      <c r="H25" s="102"/>
      <c r="I25" s="102"/>
      <c r="J25" s="94" t="s">
        <v>593</v>
      </c>
      <c r="K25" s="95" t="s">
        <v>581</v>
      </c>
      <c r="L25" s="95" t="s">
        <v>594</v>
      </c>
      <c r="M25" s="95" t="s">
        <v>595</v>
      </c>
      <c r="N25" s="98" t="s">
        <v>55</v>
      </c>
      <c r="O25" s="98" t="s">
        <v>528</v>
      </c>
      <c r="P25" s="98" t="s">
        <v>529</v>
      </c>
      <c r="Q25" s="98" t="s">
        <v>540</v>
      </c>
      <c r="R25" s="95"/>
      <c r="S25" s="94"/>
      <c r="T25" s="105"/>
      <c r="U25" s="106"/>
      <c r="V25" s="89"/>
    </row>
    <row r="26" spans="2:22" ht="99">
      <c r="B26" s="89" t="str">
        <f t="shared" si="0"/>
        <v>VehicleSetting_24</v>
      </c>
      <c r="C26" s="89" t="s">
        <v>5418</v>
      </c>
      <c r="D26" s="89"/>
      <c r="E26" s="101" t="s">
        <v>536</v>
      </c>
      <c r="F26" s="102" t="s">
        <v>129</v>
      </c>
      <c r="G26" s="102"/>
      <c r="H26" s="102"/>
      <c r="I26" s="102"/>
      <c r="J26" s="94" t="s">
        <v>596</v>
      </c>
      <c r="K26" s="95" t="s">
        <v>581</v>
      </c>
      <c r="L26" s="95" t="s">
        <v>597</v>
      </c>
      <c r="M26" s="95" t="s">
        <v>598</v>
      </c>
      <c r="N26" s="98" t="s">
        <v>55</v>
      </c>
      <c r="O26" s="98" t="s">
        <v>528</v>
      </c>
      <c r="P26" s="98" t="s">
        <v>529</v>
      </c>
      <c r="Q26" s="98" t="s">
        <v>540</v>
      </c>
      <c r="R26" s="95"/>
      <c r="S26" s="94"/>
      <c r="T26" s="105"/>
      <c r="U26" s="106"/>
      <c r="V26" s="89"/>
    </row>
    <row r="27" spans="2:22" ht="99">
      <c r="B27" s="89" t="str">
        <f t="shared" si="0"/>
        <v>VehicleSetting_25</v>
      </c>
      <c r="C27" s="89" t="s">
        <v>5418</v>
      </c>
      <c r="D27" s="89"/>
      <c r="E27" s="101" t="s">
        <v>536</v>
      </c>
      <c r="F27" s="102" t="s">
        <v>129</v>
      </c>
      <c r="G27" s="102"/>
      <c r="H27" s="102"/>
      <c r="I27" s="102"/>
      <c r="J27" s="94" t="s">
        <v>599</v>
      </c>
      <c r="K27" s="95" t="s">
        <v>581</v>
      </c>
      <c r="L27" s="95" t="s">
        <v>600</v>
      </c>
      <c r="M27" s="95" t="s">
        <v>601</v>
      </c>
      <c r="N27" s="98" t="s">
        <v>55</v>
      </c>
      <c r="O27" s="98" t="s">
        <v>528</v>
      </c>
      <c r="P27" s="98" t="s">
        <v>529</v>
      </c>
      <c r="Q27" s="98" t="s">
        <v>540</v>
      </c>
      <c r="R27" s="95"/>
      <c r="S27" s="94"/>
      <c r="T27" s="105"/>
      <c r="U27" s="106"/>
      <c r="V27" s="89"/>
    </row>
    <row r="28" spans="2:22" ht="99">
      <c r="B28" s="89" t="str">
        <f t="shared" si="0"/>
        <v>VehicleSetting_26</v>
      </c>
      <c r="C28" s="89" t="s">
        <v>5418</v>
      </c>
      <c r="D28" s="89"/>
      <c r="E28" s="101" t="s">
        <v>536</v>
      </c>
      <c r="F28" s="102" t="s">
        <v>129</v>
      </c>
      <c r="G28" s="102"/>
      <c r="H28" s="102"/>
      <c r="I28" s="102"/>
      <c r="J28" s="94" t="s">
        <v>602</v>
      </c>
      <c r="K28" s="95" t="s">
        <v>581</v>
      </c>
      <c r="L28" s="95" t="s">
        <v>603</v>
      </c>
      <c r="M28" s="95" t="s">
        <v>604</v>
      </c>
      <c r="N28" s="98" t="s">
        <v>55</v>
      </c>
      <c r="O28" s="98" t="s">
        <v>528</v>
      </c>
      <c r="P28" s="98" t="s">
        <v>529</v>
      </c>
      <c r="Q28" s="98" t="s">
        <v>540</v>
      </c>
      <c r="R28" s="95"/>
      <c r="S28" s="94"/>
      <c r="T28" s="105"/>
      <c r="U28" s="106"/>
      <c r="V28" s="89"/>
    </row>
    <row r="29" spans="2:22" ht="33">
      <c r="B29" s="113" t="str">
        <f t="shared" si="0"/>
        <v>VehicleSetting_27</v>
      </c>
      <c r="C29" s="113"/>
      <c r="D29" s="113"/>
      <c r="E29" s="114" t="s">
        <v>605</v>
      </c>
      <c r="F29" s="115" t="s">
        <v>129</v>
      </c>
      <c r="G29" s="115"/>
      <c r="H29" s="115"/>
      <c r="I29" s="115"/>
      <c r="J29" s="116" t="s">
        <v>606</v>
      </c>
      <c r="K29" s="117" t="s">
        <v>525</v>
      </c>
      <c r="L29" s="117" t="s">
        <v>607</v>
      </c>
      <c r="M29" s="117" t="s">
        <v>608</v>
      </c>
      <c r="N29" s="113" t="s">
        <v>55</v>
      </c>
      <c r="O29" s="113" t="s">
        <v>528</v>
      </c>
      <c r="P29" s="113" t="s">
        <v>529</v>
      </c>
      <c r="Q29" s="113"/>
      <c r="R29" s="117"/>
      <c r="S29" s="116"/>
      <c r="T29" s="105"/>
      <c r="U29" s="106"/>
      <c r="V29" s="89"/>
    </row>
    <row r="30" spans="2:22" ht="33">
      <c r="B30" s="113" t="str">
        <f t="shared" si="0"/>
        <v>VehicleSetting_28</v>
      </c>
      <c r="C30" s="113"/>
      <c r="D30" s="113"/>
      <c r="E30" s="114" t="s">
        <v>605</v>
      </c>
      <c r="F30" s="115" t="s">
        <v>129</v>
      </c>
      <c r="G30" s="115"/>
      <c r="H30" s="115"/>
      <c r="I30" s="115"/>
      <c r="J30" s="116" t="s">
        <v>609</v>
      </c>
      <c r="K30" s="117" t="s">
        <v>525</v>
      </c>
      <c r="L30" s="117" t="s">
        <v>610</v>
      </c>
      <c r="M30" s="117" t="s">
        <v>611</v>
      </c>
      <c r="N30" s="113" t="s">
        <v>55</v>
      </c>
      <c r="O30" s="113" t="s">
        <v>528</v>
      </c>
      <c r="P30" s="113" t="s">
        <v>529</v>
      </c>
      <c r="Q30" s="113"/>
      <c r="R30" s="117"/>
      <c r="S30" s="116"/>
      <c r="T30" s="105"/>
      <c r="U30" s="106"/>
      <c r="V30" s="89"/>
    </row>
    <row r="31" spans="2:22" ht="33">
      <c r="B31" s="113" t="str">
        <f t="shared" si="0"/>
        <v>VehicleSetting_29</v>
      </c>
      <c r="C31" s="113"/>
      <c r="D31" s="113"/>
      <c r="E31" s="114" t="s">
        <v>605</v>
      </c>
      <c r="F31" s="115" t="s">
        <v>129</v>
      </c>
      <c r="G31" s="115"/>
      <c r="H31" s="115"/>
      <c r="I31" s="115"/>
      <c r="J31" s="116" t="s">
        <v>612</v>
      </c>
      <c r="K31" s="117" t="s">
        <v>525</v>
      </c>
      <c r="L31" s="117" t="s">
        <v>613</v>
      </c>
      <c r="M31" s="117" t="s">
        <v>614</v>
      </c>
      <c r="N31" s="113" t="s">
        <v>55</v>
      </c>
      <c r="O31" s="113" t="s">
        <v>528</v>
      </c>
      <c r="P31" s="113" t="s">
        <v>529</v>
      </c>
      <c r="Q31" s="113"/>
      <c r="R31" s="117"/>
      <c r="S31" s="116"/>
      <c r="T31" s="105"/>
      <c r="U31" s="106"/>
      <c r="V31" s="89"/>
    </row>
    <row r="32" spans="2:22" ht="33">
      <c r="B32" s="113" t="str">
        <f t="shared" si="0"/>
        <v>VehicleSetting_30</v>
      </c>
      <c r="C32" s="113"/>
      <c r="D32" s="113"/>
      <c r="E32" s="114" t="s">
        <v>605</v>
      </c>
      <c r="F32" s="115" t="s">
        <v>129</v>
      </c>
      <c r="G32" s="115"/>
      <c r="H32" s="115"/>
      <c r="I32" s="115"/>
      <c r="J32" s="116" t="s">
        <v>615</v>
      </c>
      <c r="K32" s="117" t="s">
        <v>525</v>
      </c>
      <c r="L32" s="117" t="s">
        <v>616</v>
      </c>
      <c r="M32" s="117" t="s">
        <v>617</v>
      </c>
      <c r="N32" s="113" t="s">
        <v>55</v>
      </c>
      <c r="O32" s="113" t="s">
        <v>528</v>
      </c>
      <c r="P32" s="113" t="s">
        <v>529</v>
      </c>
      <c r="Q32" s="113"/>
      <c r="R32" s="117"/>
      <c r="S32" s="116"/>
      <c r="T32" s="105"/>
      <c r="U32" s="106"/>
      <c r="V32" s="89"/>
    </row>
    <row r="33" spans="2:22" ht="33">
      <c r="B33" s="113" t="str">
        <f t="shared" si="0"/>
        <v>VehicleSetting_31</v>
      </c>
      <c r="C33" s="113"/>
      <c r="D33" s="113"/>
      <c r="E33" s="114" t="s">
        <v>605</v>
      </c>
      <c r="F33" s="115" t="s">
        <v>129</v>
      </c>
      <c r="G33" s="115"/>
      <c r="H33" s="115"/>
      <c r="I33" s="115"/>
      <c r="J33" s="116" t="s">
        <v>618</v>
      </c>
      <c r="K33" s="117" t="s">
        <v>525</v>
      </c>
      <c r="L33" s="117" t="s">
        <v>619</v>
      </c>
      <c r="M33" s="117" t="s">
        <v>620</v>
      </c>
      <c r="N33" s="113" t="s">
        <v>55</v>
      </c>
      <c r="O33" s="113" t="s">
        <v>528</v>
      </c>
      <c r="P33" s="113" t="s">
        <v>529</v>
      </c>
      <c r="Q33" s="113"/>
      <c r="R33" s="117"/>
      <c r="S33" s="116"/>
      <c r="T33" s="105"/>
      <c r="U33" s="106"/>
      <c r="V33" s="89"/>
    </row>
    <row r="34" spans="2:22" ht="33">
      <c r="B34" s="113" t="str">
        <f t="shared" si="0"/>
        <v>VehicleSetting_32</v>
      </c>
      <c r="C34" s="113"/>
      <c r="D34" s="113"/>
      <c r="E34" s="114" t="s">
        <v>605</v>
      </c>
      <c r="F34" s="115" t="s">
        <v>129</v>
      </c>
      <c r="G34" s="115"/>
      <c r="H34" s="115"/>
      <c r="I34" s="115"/>
      <c r="J34" s="116" t="s">
        <v>621</v>
      </c>
      <c r="K34" s="117" t="s">
        <v>525</v>
      </c>
      <c r="L34" s="117" t="s">
        <v>622</v>
      </c>
      <c r="M34" s="117" t="s">
        <v>623</v>
      </c>
      <c r="N34" s="113" t="s">
        <v>55</v>
      </c>
      <c r="O34" s="113" t="s">
        <v>528</v>
      </c>
      <c r="P34" s="113" t="s">
        <v>529</v>
      </c>
      <c r="Q34" s="113"/>
      <c r="R34" s="117"/>
      <c r="S34" s="116"/>
      <c r="T34" s="105"/>
      <c r="U34" s="106"/>
      <c r="V34" s="89"/>
    </row>
    <row r="35" spans="2:22" ht="49.5">
      <c r="B35" s="113" t="str">
        <f t="shared" si="0"/>
        <v>VehicleSetting_33</v>
      </c>
      <c r="C35" s="113"/>
      <c r="D35" s="113"/>
      <c r="E35" s="114" t="s">
        <v>605</v>
      </c>
      <c r="F35" s="115" t="s">
        <v>129</v>
      </c>
      <c r="G35" s="115"/>
      <c r="H35" s="115"/>
      <c r="I35" s="115"/>
      <c r="J35" s="116" t="s">
        <v>624</v>
      </c>
      <c r="K35" s="117" t="s">
        <v>625</v>
      </c>
      <c r="L35" s="117" t="s">
        <v>626</v>
      </c>
      <c r="M35" s="117" t="s">
        <v>627</v>
      </c>
      <c r="N35" s="113" t="s">
        <v>55</v>
      </c>
      <c r="O35" s="113" t="s">
        <v>528</v>
      </c>
      <c r="P35" s="113" t="s">
        <v>529</v>
      </c>
      <c r="Q35" s="113"/>
      <c r="R35" s="117"/>
      <c r="S35" s="116" t="s">
        <v>628</v>
      </c>
      <c r="T35" s="105"/>
      <c r="U35" s="106"/>
      <c r="V35" s="89"/>
    </row>
    <row r="36" spans="2:22" ht="66">
      <c r="B36" s="113" t="str">
        <f t="shared" si="0"/>
        <v>VehicleSetting_34</v>
      </c>
      <c r="C36" s="113"/>
      <c r="D36" s="113"/>
      <c r="E36" s="114" t="s">
        <v>605</v>
      </c>
      <c r="F36" s="115" t="s">
        <v>129</v>
      </c>
      <c r="G36" s="115"/>
      <c r="H36" s="115"/>
      <c r="I36" s="115"/>
      <c r="J36" s="116" t="s">
        <v>629</v>
      </c>
      <c r="K36" s="117" t="s">
        <v>630</v>
      </c>
      <c r="L36" s="117" t="s">
        <v>631</v>
      </c>
      <c r="M36" s="117" t="s">
        <v>632</v>
      </c>
      <c r="N36" s="113" t="s">
        <v>55</v>
      </c>
      <c r="O36" s="113" t="s">
        <v>528</v>
      </c>
      <c r="P36" s="113" t="s">
        <v>529</v>
      </c>
      <c r="Q36" s="113"/>
      <c r="R36" s="117"/>
      <c r="S36" s="116" t="s">
        <v>633</v>
      </c>
      <c r="T36" s="105"/>
      <c r="U36" s="106"/>
      <c r="V36" s="89"/>
    </row>
    <row r="37" spans="2:22" ht="66">
      <c r="B37" s="113" t="str">
        <f t="shared" si="0"/>
        <v>VehicleSetting_35</v>
      </c>
      <c r="C37" s="113"/>
      <c r="D37" s="113"/>
      <c r="E37" s="114" t="s">
        <v>634</v>
      </c>
      <c r="F37" s="115" t="s">
        <v>129</v>
      </c>
      <c r="G37" s="115"/>
      <c r="H37" s="115"/>
      <c r="I37" s="115"/>
      <c r="J37" s="116" t="s">
        <v>635</v>
      </c>
      <c r="K37" s="117" t="s">
        <v>636</v>
      </c>
      <c r="L37" s="117" t="s">
        <v>631</v>
      </c>
      <c r="M37" s="117" t="s">
        <v>637</v>
      </c>
      <c r="N37" s="113" t="s">
        <v>55</v>
      </c>
      <c r="O37" s="113" t="s">
        <v>528</v>
      </c>
      <c r="P37" s="113" t="s">
        <v>529</v>
      </c>
      <c r="Q37" s="113"/>
      <c r="R37" s="117"/>
      <c r="S37" s="116" t="s">
        <v>633</v>
      </c>
      <c r="T37" s="105"/>
      <c r="U37" s="106"/>
      <c r="V37" s="89"/>
    </row>
    <row r="38" spans="2:22" ht="33">
      <c r="B38" s="113" t="str">
        <f t="shared" si="0"/>
        <v>VehicleSetting_36</v>
      </c>
      <c r="C38" s="113"/>
      <c r="D38" s="113"/>
      <c r="E38" s="114" t="s">
        <v>605</v>
      </c>
      <c r="F38" s="115" t="s">
        <v>129</v>
      </c>
      <c r="G38" s="115"/>
      <c r="H38" s="115"/>
      <c r="I38" s="115"/>
      <c r="J38" s="116" t="s">
        <v>638</v>
      </c>
      <c r="K38" s="117" t="s">
        <v>525</v>
      </c>
      <c r="L38" s="117" t="s">
        <v>639</v>
      </c>
      <c r="M38" s="117" t="s">
        <v>640</v>
      </c>
      <c r="N38" s="113" t="s">
        <v>55</v>
      </c>
      <c r="O38" s="113" t="s">
        <v>528</v>
      </c>
      <c r="P38" s="113" t="s">
        <v>529</v>
      </c>
      <c r="Q38" s="113"/>
      <c r="R38" s="117"/>
      <c r="S38" s="116" t="s">
        <v>633</v>
      </c>
      <c r="T38" s="105"/>
      <c r="U38" s="106"/>
      <c r="V38" s="89"/>
    </row>
    <row r="39" spans="2:22" ht="33">
      <c r="B39" s="113" t="str">
        <f t="shared" si="0"/>
        <v>VehicleSetting_37</v>
      </c>
      <c r="C39" s="113"/>
      <c r="D39" s="113"/>
      <c r="E39" s="114" t="s">
        <v>605</v>
      </c>
      <c r="F39" s="115" t="s">
        <v>129</v>
      </c>
      <c r="G39" s="115"/>
      <c r="H39" s="115"/>
      <c r="I39" s="115"/>
      <c r="J39" s="116" t="s">
        <v>641</v>
      </c>
      <c r="K39" s="117" t="s">
        <v>525</v>
      </c>
      <c r="L39" s="117" t="s">
        <v>639</v>
      </c>
      <c r="M39" s="117" t="s">
        <v>642</v>
      </c>
      <c r="N39" s="113" t="s">
        <v>55</v>
      </c>
      <c r="O39" s="113" t="s">
        <v>528</v>
      </c>
      <c r="P39" s="113" t="s">
        <v>529</v>
      </c>
      <c r="Q39" s="113"/>
      <c r="R39" s="117"/>
      <c r="S39" s="116" t="s">
        <v>633</v>
      </c>
      <c r="T39" s="105"/>
      <c r="U39" s="106"/>
      <c r="V39" s="89"/>
    </row>
    <row r="40" spans="2:22" ht="33">
      <c r="B40" s="113" t="str">
        <f t="shared" si="0"/>
        <v>VehicleSetting_38</v>
      </c>
      <c r="C40" s="113"/>
      <c r="D40" s="113"/>
      <c r="E40" s="114" t="s">
        <v>605</v>
      </c>
      <c r="F40" s="115" t="s">
        <v>129</v>
      </c>
      <c r="G40" s="115"/>
      <c r="H40" s="115"/>
      <c r="I40" s="115"/>
      <c r="J40" s="116" t="s">
        <v>643</v>
      </c>
      <c r="K40" s="117" t="s">
        <v>525</v>
      </c>
      <c r="L40" s="117" t="s">
        <v>644</v>
      </c>
      <c r="M40" s="117" t="s">
        <v>645</v>
      </c>
      <c r="N40" s="113" t="s">
        <v>55</v>
      </c>
      <c r="O40" s="113" t="s">
        <v>528</v>
      </c>
      <c r="P40" s="113" t="s">
        <v>529</v>
      </c>
      <c r="Q40" s="113"/>
      <c r="R40" s="117"/>
      <c r="S40" s="116" t="s">
        <v>633</v>
      </c>
      <c r="T40" s="105"/>
      <c r="U40" s="106"/>
      <c r="V40" s="89"/>
    </row>
    <row r="41" spans="2:22" ht="33">
      <c r="B41" s="113" t="str">
        <f t="shared" si="0"/>
        <v>VehicleSetting_39</v>
      </c>
      <c r="C41" s="113"/>
      <c r="D41" s="113"/>
      <c r="E41" s="114" t="s">
        <v>605</v>
      </c>
      <c r="F41" s="115" t="s">
        <v>129</v>
      </c>
      <c r="G41" s="115"/>
      <c r="H41" s="115"/>
      <c r="I41" s="115"/>
      <c r="J41" s="116" t="s">
        <v>646</v>
      </c>
      <c r="K41" s="117" t="s">
        <v>525</v>
      </c>
      <c r="L41" s="117" t="s">
        <v>644</v>
      </c>
      <c r="M41" s="117" t="s">
        <v>645</v>
      </c>
      <c r="N41" s="113" t="s">
        <v>57</v>
      </c>
      <c r="O41" s="113" t="s">
        <v>528</v>
      </c>
      <c r="P41" s="113" t="s">
        <v>529</v>
      </c>
      <c r="Q41" s="113"/>
      <c r="R41" s="117"/>
      <c r="S41" s="116" t="s">
        <v>633</v>
      </c>
      <c r="T41" s="105"/>
      <c r="U41" s="106"/>
      <c r="V41" s="89"/>
    </row>
    <row r="42" spans="2:22" ht="49.5">
      <c r="B42" s="113" t="str">
        <f t="shared" si="0"/>
        <v>VehicleSetting_40</v>
      </c>
      <c r="C42" s="113"/>
      <c r="D42" s="113"/>
      <c r="E42" s="114" t="s">
        <v>605</v>
      </c>
      <c r="F42" s="115" t="s">
        <v>129</v>
      </c>
      <c r="G42" s="115"/>
      <c r="H42" s="115"/>
      <c r="I42" s="115"/>
      <c r="J42" s="116" t="s">
        <v>647</v>
      </c>
      <c r="K42" s="117" t="s">
        <v>625</v>
      </c>
      <c r="L42" s="117" t="s">
        <v>648</v>
      </c>
      <c r="M42" s="117" t="s">
        <v>649</v>
      </c>
      <c r="N42" s="113" t="s">
        <v>55</v>
      </c>
      <c r="O42" s="113" t="s">
        <v>528</v>
      </c>
      <c r="P42" s="113" t="s">
        <v>529</v>
      </c>
      <c r="Q42" s="113"/>
      <c r="R42" s="117"/>
      <c r="S42" s="116" t="s">
        <v>633</v>
      </c>
      <c r="T42" s="105"/>
      <c r="U42" s="106"/>
      <c r="V42" s="89"/>
    </row>
    <row r="43" spans="2:22" ht="49.5">
      <c r="B43" s="113" t="str">
        <f t="shared" si="0"/>
        <v>VehicleSetting_41</v>
      </c>
      <c r="C43" s="113"/>
      <c r="D43" s="113"/>
      <c r="E43" s="114" t="s">
        <v>605</v>
      </c>
      <c r="F43" s="115" t="s">
        <v>129</v>
      </c>
      <c r="G43" s="115"/>
      <c r="H43" s="115"/>
      <c r="I43" s="115"/>
      <c r="J43" s="116" t="s">
        <v>650</v>
      </c>
      <c r="K43" s="117" t="s">
        <v>625</v>
      </c>
      <c r="L43" s="117" t="s">
        <v>651</v>
      </c>
      <c r="M43" s="117" t="s">
        <v>652</v>
      </c>
      <c r="N43" s="113" t="s">
        <v>57</v>
      </c>
      <c r="O43" s="113" t="s">
        <v>528</v>
      </c>
      <c r="P43" s="113" t="s">
        <v>529</v>
      </c>
      <c r="Q43" s="113"/>
      <c r="R43" s="117"/>
      <c r="S43" s="116" t="s">
        <v>633</v>
      </c>
      <c r="T43" s="105"/>
      <c r="U43" s="106"/>
      <c r="V43" s="89"/>
    </row>
    <row r="44" spans="2:22" ht="49.5">
      <c r="B44" s="113" t="str">
        <f t="shared" si="0"/>
        <v>VehicleSetting_42</v>
      </c>
      <c r="C44" s="113"/>
      <c r="D44" s="113"/>
      <c r="E44" s="114" t="s">
        <v>605</v>
      </c>
      <c r="F44" s="115" t="s">
        <v>129</v>
      </c>
      <c r="G44" s="115"/>
      <c r="H44" s="115"/>
      <c r="I44" s="115"/>
      <c r="J44" s="116" t="s">
        <v>653</v>
      </c>
      <c r="K44" s="117" t="s">
        <v>625</v>
      </c>
      <c r="L44" s="117" t="s">
        <v>626</v>
      </c>
      <c r="M44" s="117" t="s">
        <v>627</v>
      </c>
      <c r="N44" s="113" t="s">
        <v>57</v>
      </c>
      <c r="O44" s="113" t="s">
        <v>528</v>
      </c>
      <c r="P44" s="113" t="s">
        <v>529</v>
      </c>
      <c r="Q44" s="113"/>
      <c r="R44" s="117"/>
      <c r="S44" s="116" t="s">
        <v>628</v>
      </c>
      <c r="T44" s="105"/>
      <c r="U44" s="106"/>
      <c r="V44" s="89"/>
    </row>
    <row r="45" spans="2:22" ht="66">
      <c r="B45" s="113" t="str">
        <f t="shared" si="0"/>
        <v>VehicleSetting_43</v>
      </c>
      <c r="C45" s="113"/>
      <c r="D45" s="113"/>
      <c r="E45" s="114" t="s">
        <v>605</v>
      </c>
      <c r="F45" s="115" t="s">
        <v>129</v>
      </c>
      <c r="G45" s="115"/>
      <c r="H45" s="115"/>
      <c r="I45" s="115"/>
      <c r="J45" s="116" t="s">
        <v>654</v>
      </c>
      <c r="K45" s="117" t="s">
        <v>630</v>
      </c>
      <c r="L45" s="117" t="s">
        <v>631</v>
      </c>
      <c r="M45" s="117" t="s">
        <v>632</v>
      </c>
      <c r="N45" s="113" t="s">
        <v>55</v>
      </c>
      <c r="O45" s="113" t="s">
        <v>528</v>
      </c>
      <c r="P45" s="113" t="s">
        <v>529</v>
      </c>
      <c r="Q45" s="113"/>
      <c r="R45" s="117"/>
      <c r="S45" s="116" t="s">
        <v>633</v>
      </c>
      <c r="T45" s="105"/>
      <c r="U45" s="106"/>
      <c r="V45" s="89"/>
    </row>
    <row r="46" spans="2:22" ht="66">
      <c r="B46" s="113" t="str">
        <f t="shared" si="0"/>
        <v>VehicleSetting_44</v>
      </c>
      <c r="C46" s="113"/>
      <c r="D46" s="113"/>
      <c r="E46" s="114" t="s">
        <v>634</v>
      </c>
      <c r="F46" s="115" t="s">
        <v>129</v>
      </c>
      <c r="G46" s="115"/>
      <c r="H46" s="115"/>
      <c r="I46" s="115"/>
      <c r="J46" s="116" t="s">
        <v>655</v>
      </c>
      <c r="K46" s="117" t="s">
        <v>636</v>
      </c>
      <c r="L46" s="117" t="s">
        <v>631</v>
      </c>
      <c r="M46" s="117" t="s">
        <v>637</v>
      </c>
      <c r="N46" s="113" t="s">
        <v>55</v>
      </c>
      <c r="O46" s="113" t="s">
        <v>528</v>
      </c>
      <c r="P46" s="113" t="s">
        <v>529</v>
      </c>
      <c r="Q46" s="113"/>
      <c r="R46" s="117"/>
      <c r="S46" s="116" t="s">
        <v>633</v>
      </c>
      <c r="T46" s="105"/>
      <c r="U46" s="106"/>
      <c r="V46" s="89"/>
    </row>
    <row r="47" spans="2:22" ht="33">
      <c r="B47" s="93" t="str">
        <f t="shared" si="0"/>
        <v>VehicleSetting_45</v>
      </c>
      <c r="C47" s="93"/>
      <c r="D47" s="93"/>
      <c r="E47" s="109" t="s">
        <v>656</v>
      </c>
      <c r="F47" s="110" t="s">
        <v>129</v>
      </c>
      <c r="G47" s="110"/>
      <c r="H47" s="110"/>
      <c r="I47" s="110"/>
      <c r="J47" s="111" t="s">
        <v>657</v>
      </c>
      <c r="K47" s="99" t="s">
        <v>525</v>
      </c>
      <c r="L47" s="99" t="s">
        <v>639</v>
      </c>
      <c r="M47" s="99" t="s">
        <v>658</v>
      </c>
      <c r="N47" s="93" t="s">
        <v>57</v>
      </c>
      <c r="O47" s="93" t="s">
        <v>528</v>
      </c>
      <c r="P47" s="93" t="s">
        <v>529</v>
      </c>
      <c r="Q47" s="118" t="s">
        <v>659</v>
      </c>
      <c r="R47" s="99"/>
      <c r="S47" s="111" t="s">
        <v>633</v>
      </c>
      <c r="T47" s="105"/>
      <c r="U47" s="106"/>
      <c r="V47" s="89"/>
    </row>
    <row r="48" spans="2:22" ht="33">
      <c r="B48" s="93" t="str">
        <f t="shared" si="0"/>
        <v>VehicleSetting_46</v>
      </c>
      <c r="C48" s="93"/>
      <c r="D48" s="93"/>
      <c r="E48" s="109" t="s">
        <v>656</v>
      </c>
      <c r="F48" s="110" t="s">
        <v>129</v>
      </c>
      <c r="G48" s="110"/>
      <c r="H48" s="110"/>
      <c r="I48" s="110"/>
      <c r="J48" s="111" t="s">
        <v>660</v>
      </c>
      <c r="K48" s="99" t="s">
        <v>525</v>
      </c>
      <c r="L48" s="99" t="s">
        <v>639</v>
      </c>
      <c r="M48" s="99" t="s">
        <v>661</v>
      </c>
      <c r="N48" s="93" t="s">
        <v>57</v>
      </c>
      <c r="O48" s="93" t="s">
        <v>528</v>
      </c>
      <c r="P48" s="93" t="s">
        <v>529</v>
      </c>
      <c r="Q48" s="118" t="s">
        <v>659</v>
      </c>
      <c r="R48" s="99"/>
      <c r="S48" s="111" t="s">
        <v>633</v>
      </c>
      <c r="T48" s="105"/>
      <c r="U48" s="106"/>
      <c r="V48" s="89"/>
    </row>
    <row r="49" spans="2:22" ht="33">
      <c r="B49" s="93" t="str">
        <f t="shared" si="0"/>
        <v>VehicleSetting_47</v>
      </c>
      <c r="C49" s="93"/>
      <c r="D49" s="93"/>
      <c r="E49" s="109" t="s">
        <v>656</v>
      </c>
      <c r="F49" s="110" t="s">
        <v>129</v>
      </c>
      <c r="G49" s="110"/>
      <c r="H49" s="110"/>
      <c r="I49" s="110"/>
      <c r="J49" s="111" t="s">
        <v>662</v>
      </c>
      <c r="K49" s="99" t="s">
        <v>525</v>
      </c>
      <c r="L49" s="99" t="s">
        <v>644</v>
      </c>
      <c r="M49" s="99" t="s">
        <v>645</v>
      </c>
      <c r="N49" s="93" t="s">
        <v>55</v>
      </c>
      <c r="O49" s="93" t="s">
        <v>528</v>
      </c>
      <c r="P49" s="93" t="s">
        <v>529</v>
      </c>
      <c r="Q49" s="118" t="s">
        <v>659</v>
      </c>
      <c r="R49" s="99"/>
      <c r="S49" s="111" t="s">
        <v>633</v>
      </c>
      <c r="T49" s="105"/>
      <c r="U49" s="106"/>
      <c r="V49" s="89"/>
    </row>
    <row r="50" spans="2:22" ht="33">
      <c r="B50" s="93" t="str">
        <f t="shared" si="0"/>
        <v>VehicleSetting_48</v>
      </c>
      <c r="C50" s="93"/>
      <c r="D50" s="93"/>
      <c r="E50" s="109" t="s">
        <v>656</v>
      </c>
      <c r="F50" s="110" t="s">
        <v>129</v>
      </c>
      <c r="G50" s="110"/>
      <c r="H50" s="110"/>
      <c r="I50" s="110"/>
      <c r="J50" s="111" t="s">
        <v>662</v>
      </c>
      <c r="K50" s="99" t="s">
        <v>525</v>
      </c>
      <c r="L50" s="99" t="s">
        <v>644</v>
      </c>
      <c r="M50" s="99" t="s">
        <v>645</v>
      </c>
      <c r="N50" s="93" t="s">
        <v>55</v>
      </c>
      <c r="O50" s="93" t="s">
        <v>528</v>
      </c>
      <c r="P50" s="93" t="s">
        <v>529</v>
      </c>
      <c r="Q50" s="118" t="s">
        <v>659</v>
      </c>
      <c r="R50" s="99"/>
      <c r="S50" s="111" t="s">
        <v>633</v>
      </c>
      <c r="T50" s="105"/>
      <c r="U50" s="106"/>
      <c r="V50" s="89"/>
    </row>
    <row r="51" spans="2:22" ht="33">
      <c r="B51" s="93" t="str">
        <f t="shared" si="0"/>
        <v>VehicleSetting_49</v>
      </c>
      <c r="C51" s="93"/>
      <c r="D51" s="93"/>
      <c r="E51" s="109" t="s">
        <v>656</v>
      </c>
      <c r="F51" s="110" t="s">
        <v>129</v>
      </c>
      <c r="G51" s="110"/>
      <c r="H51" s="110"/>
      <c r="I51" s="110"/>
      <c r="J51" s="111" t="s">
        <v>663</v>
      </c>
      <c r="K51" s="99" t="s">
        <v>525</v>
      </c>
      <c r="L51" s="99" t="s">
        <v>664</v>
      </c>
      <c r="M51" s="99"/>
      <c r="N51" s="93" t="s">
        <v>57</v>
      </c>
      <c r="O51" s="93" t="s">
        <v>528</v>
      </c>
      <c r="P51" s="93" t="s">
        <v>529</v>
      </c>
      <c r="Q51" s="118" t="s">
        <v>659</v>
      </c>
      <c r="R51" s="99"/>
      <c r="S51" s="111" t="s">
        <v>633</v>
      </c>
      <c r="T51" s="105"/>
      <c r="U51" s="106"/>
      <c r="V51" s="89"/>
    </row>
    <row r="52" spans="2:22" ht="33">
      <c r="B52" s="93" t="str">
        <f t="shared" si="0"/>
        <v>VehicleSetting_50</v>
      </c>
      <c r="C52" s="93"/>
      <c r="D52" s="93"/>
      <c r="E52" s="109" t="s">
        <v>656</v>
      </c>
      <c r="F52" s="110" t="s">
        <v>129</v>
      </c>
      <c r="G52" s="110"/>
      <c r="H52" s="110"/>
      <c r="I52" s="110"/>
      <c r="J52" s="111" t="s">
        <v>665</v>
      </c>
      <c r="K52" s="99" t="s">
        <v>525</v>
      </c>
      <c r="L52" s="99" t="s">
        <v>666</v>
      </c>
      <c r="M52" s="99"/>
      <c r="N52" s="93" t="s">
        <v>57</v>
      </c>
      <c r="O52" s="93" t="s">
        <v>528</v>
      </c>
      <c r="P52" s="93" t="s">
        <v>529</v>
      </c>
      <c r="Q52" s="118" t="s">
        <v>659</v>
      </c>
      <c r="R52" s="99"/>
      <c r="S52" s="111" t="s">
        <v>633</v>
      </c>
      <c r="T52" s="105"/>
      <c r="U52" s="106"/>
      <c r="V52" s="89"/>
    </row>
    <row r="53" spans="2:22" ht="49.5">
      <c r="B53" s="93" t="str">
        <f t="shared" si="0"/>
        <v>VehicleSetting_51</v>
      </c>
      <c r="C53" s="93"/>
      <c r="D53" s="93"/>
      <c r="E53" s="109" t="s">
        <v>656</v>
      </c>
      <c r="F53" s="110" t="s">
        <v>129</v>
      </c>
      <c r="G53" s="110"/>
      <c r="H53" s="110"/>
      <c r="I53" s="110"/>
      <c r="J53" s="111" t="s">
        <v>667</v>
      </c>
      <c r="K53" s="99" t="s">
        <v>668</v>
      </c>
      <c r="L53" s="99" t="s">
        <v>669</v>
      </c>
      <c r="M53" s="99" t="s">
        <v>670</v>
      </c>
      <c r="N53" s="93" t="s">
        <v>55</v>
      </c>
      <c r="O53" s="93" t="s">
        <v>528</v>
      </c>
      <c r="P53" s="93" t="s">
        <v>529</v>
      </c>
      <c r="Q53" s="118" t="s">
        <v>659</v>
      </c>
      <c r="R53" s="99"/>
      <c r="S53" s="111" t="s">
        <v>633</v>
      </c>
      <c r="T53" s="105"/>
      <c r="U53" s="106"/>
      <c r="V53" s="89"/>
    </row>
    <row r="54" spans="2:22" ht="49.5">
      <c r="B54" s="93" t="str">
        <f t="shared" si="0"/>
        <v>VehicleSetting_52</v>
      </c>
      <c r="C54" s="93"/>
      <c r="D54" s="93"/>
      <c r="E54" s="109" t="s">
        <v>656</v>
      </c>
      <c r="F54" s="110" t="s">
        <v>129</v>
      </c>
      <c r="G54" s="110"/>
      <c r="H54" s="110"/>
      <c r="I54" s="110"/>
      <c r="J54" s="111" t="s">
        <v>671</v>
      </c>
      <c r="K54" s="99" t="s">
        <v>668</v>
      </c>
      <c r="L54" s="99" t="s">
        <v>651</v>
      </c>
      <c r="M54" s="99" t="s">
        <v>672</v>
      </c>
      <c r="N54" s="93" t="s">
        <v>55</v>
      </c>
      <c r="O54" s="93" t="s">
        <v>528</v>
      </c>
      <c r="P54" s="93" t="s">
        <v>529</v>
      </c>
      <c r="Q54" s="118" t="s">
        <v>659</v>
      </c>
      <c r="R54" s="99"/>
      <c r="S54" s="111" t="s">
        <v>633</v>
      </c>
      <c r="T54" s="105"/>
      <c r="U54" s="106"/>
      <c r="V54" s="89"/>
    </row>
    <row r="55" spans="2:22" ht="33">
      <c r="B55" s="93" t="str">
        <f t="shared" si="0"/>
        <v>VehicleSetting_53</v>
      </c>
      <c r="C55" s="93"/>
      <c r="D55" s="93"/>
      <c r="E55" s="109" t="s">
        <v>673</v>
      </c>
      <c r="F55" s="110" t="s">
        <v>129</v>
      </c>
      <c r="G55" s="110"/>
      <c r="H55" s="110"/>
      <c r="I55" s="110"/>
      <c r="J55" s="111" t="s">
        <v>674</v>
      </c>
      <c r="K55" s="99" t="s">
        <v>525</v>
      </c>
      <c r="L55" s="99" t="s">
        <v>675</v>
      </c>
      <c r="M55" s="99" t="s">
        <v>676</v>
      </c>
      <c r="N55" s="93" t="s">
        <v>55</v>
      </c>
      <c r="O55" s="93" t="s">
        <v>528</v>
      </c>
      <c r="P55" s="93" t="s">
        <v>529</v>
      </c>
      <c r="Q55" s="118" t="s">
        <v>659</v>
      </c>
      <c r="R55" s="99"/>
      <c r="S55" s="111" t="s">
        <v>633</v>
      </c>
      <c r="T55" s="105"/>
      <c r="U55" s="106"/>
      <c r="V55" s="89"/>
    </row>
    <row r="56" spans="2:22" ht="33">
      <c r="B56" s="93" t="str">
        <f t="shared" si="0"/>
        <v>VehicleSetting_54</v>
      </c>
      <c r="C56" s="93"/>
      <c r="D56" s="93"/>
      <c r="E56" s="109" t="s">
        <v>673</v>
      </c>
      <c r="F56" s="110" t="s">
        <v>129</v>
      </c>
      <c r="G56" s="110"/>
      <c r="H56" s="110"/>
      <c r="I56" s="110"/>
      <c r="J56" s="111" t="s">
        <v>677</v>
      </c>
      <c r="K56" s="99" t="s">
        <v>525</v>
      </c>
      <c r="L56" s="99" t="s">
        <v>678</v>
      </c>
      <c r="M56" s="99" t="s">
        <v>679</v>
      </c>
      <c r="N56" s="93" t="s">
        <v>55</v>
      </c>
      <c r="O56" s="93" t="s">
        <v>528</v>
      </c>
      <c r="P56" s="93" t="s">
        <v>529</v>
      </c>
      <c r="Q56" s="118" t="s">
        <v>659</v>
      </c>
      <c r="R56" s="99"/>
      <c r="S56" s="111" t="s">
        <v>633</v>
      </c>
      <c r="T56" s="105"/>
      <c r="U56" s="106"/>
      <c r="V56" s="89"/>
    </row>
    <row r="57" spans="2:22" ht="33">
      <c r="B57" s="93" t="str">
        <f t="shared" si="0"/>
        <v>VehicleSetting_55</v>
      </c>
      <c r="C57" s="93"/>
      <c r="D57" s="93"/>
      <c r="E57" s="109" t="s">
        <v>673</v>
      </c>
      <c r="F57" s="110" t="s">
        <v>129</v>
      </c>
      <c r="G57" s="110"/>
      <c r="H57" s="110"/>
      <c r="I57" s="110"/>
      <c r="J57" s="111" t="s">
        <v>680</v>
      </c>
      <c r="K57" s="99" t="s">
        <v>525</v>
      </c>
      <c r="L57" s="99" t="s">
        <v>678</v>
      </c>
      <c r="M57" s="99" t="s">
        <v>681</v>
      </c>
      <c r="N57" s="93" t="s">
        <v>55</v>
      </c>
      <c r="O57" s="93" t="s">
        <v>528</v>
      </c>
      <c r="P57" s="93" t="s">
        <v>529</v>
      </c>
      <c r="Q57" s="118" t="s">
        <v>659</v>
      </c>
      <c r="R57" s="99"/>
      <c r="S57" s="111" t="s">
        <v>633</v>
      </c>
      <c r="T57" s="105"/>
      <c r="U57" s="106"/>
      <c r="V57" s="89"/>
    </row>
    <row r="58" spans="2:22" ht="33">
      <c r="B58" s="93" t="str">
        <f t="shared" si="0"/>
        <v>VehicleSetting_56</v>
      </c>
      <c r="C58" s="93"/>
      <c r="D58" s="93"/>
      <c r="E58" s="109" t="s">
        <v>673</v>
      </c>
      <c r="F58" s="110" t="s">
        <v>129</v>
      </c>
      <c r="G58" s="110"/>
      <c r="H58" s="110"/>
      <c r="I58" s="110"/>
      <c r="J58" s="111" t="s">
        <v>682</v>
      </c>
      <c r="K58" s="99" t="s">
        <v>525</v>
      </c>
      <c r="L58" s="99" t="s">
        <v>683</v>
      </c>
      <c r="M58" s="99" t="s">
        <v>684</v>
      </c>
      <c r="N58" s="93" t="s">
        <v>55</v>
      </c>
      <c r="O58" s="93" t="s">
        <v>528</v>
      </c>
      <c r="P58" s="93" t="s">
        <v>529</v>
      </c>
      <c r="Q58" s="118" t="s">
        <v>659</v>
      </c>
      <c r="R58" s="99"/>
      <c r="S58" s="111" t="s">
        <v>633</v>
      </c>
      <c r="T58" s="105"/>
      <c r="U58" s="106"/>
      <c r="V58" s="89"/>
    </row>
    <row r="59" spans="2:22" ht="33">
      <c r="B59" s="93" t="str">
        <f t="shared" si="0"/>
        <v>VehicleSetting_57</v>
      </c>
      <c r="C59" s="93"/>
      <c r="D59" s="93"/>
      <c r="E59" s="109" t="s">
        <v>673</v>
      </c>
      <c r="F59" s="110" t="s">
        <v>129</v>
      </c>
      <c r="G59" s="110"/>
      <c r="H59" s="110"/>
      <c r="I59" s="110"/>
      <c r="J59" s="111" t="s">
        <v>685</v>
      </c>
      <c r="K59" s="99" t="s">
        <v>525</v>
      </c>
      <c r="L59" s="99" t="s">
        <v>686</v>
      </c>
      <c r="M59" s="99" t="s">
        <v>687</v>
      </c>
      <c r="N59" s="93" t="s">
        <v>55</v>
      </c>
      <c r="O59" s="93" t="s">
        <v>528</v>
      </c>
      <c r="P59" s="93" t="s">
        <v>529</v>
      </c>
      <c r="Q59" s="118" t="s">
        <v>659</v>
      </c>
      <c r="R59" s="99"/>
      <c r="S59" s="111" t="s">
        <v>633</v>
      </c>
      <c r="T59" s="105"/>
      <c r="U59" s="106"/>
      <c r="V59" s="89"/>
    </row>
    <row r="60" spans="2:22" ht="33">
      <c r="B60" s="93" t="str">
        <f t="shared" si="0"/>
        <v>VehicleSetting_58</v>
      </c>
      <c r="C60" s="93"/>
      <c r="D60" s="93"/>
      <c r="E60" s="109" t="s">
        <v>673</v>
      </c>
      <c r="F60" s="110" t="s">
        <v>129</v>
      </c>
      <c r="G60" s="110"/>
      <c r="H60" s="110"/>
      <c r="I60" s="110"/>
      <c r="J60" s="111" t="s">
        <v>688</v>
      </c>
      <c r="K60" s="99" t="s">
        <v>525</v>
      </c>
      <c r="L60" s="99" t="s">
        <v>689</v>
      </c>
      <c r="M60" s="99" t="s">
        <v>645</v>
      </c>
      <c r="N60" s="93" t="s">
        <v>57</v>
      </c>
      <c r="O60" s="93" t="s">
        <v>528</v>
      </c>
      <c r="P60" s="93" t="s">
        <v>529</v>
      </c>
      <c r="Q60" s="118" t="s">
        <v>659</v>
      </c>
      <c r="R60" s="99"/>
      <c r="S60" s="111" t="s">
        <v>633</v>
      </c>
      <c r="T60" s="105"/>
      <c r="U60" s="106"/>
      <c r="V60" s="89"/>
    </row>
    <row r="61" spans="2:22" ht="33">
      <c r="B61" s="93" t="str">
        <f t="shared" si="0"/>
        <v>VehicleSetting_59</v>
      </c>
      <c r="C61" s="93"/>
      <c r="D61" s="93"/>
      <c r="E61" s="109" t="s">
        <v>673</v>
      </c>
      <c r="F61" s="110" t="s">
        <v>129</v>
      </c>
      <c r="G61" s="110"/>
      <c r="H61" s="110"/>
      <c r="I61" s="110"/>
      <c r="J61" s="111" t="s">
        <v>690</v>
      </c>
      <c r="K61" s="99" t="s">
        <v>525</v>
      </c>
      <c r="L61" s="99" t="s">
        <v>691</v>
      </c>
      <c r="M61" s="99" t="s">
        <v>645</v>
      </c>
      <c r="N61" s="93" t="s">
        <v>57</v>
      </c>
      <c r="O61" s="93" t="s">
        <v>528</v>
      </c>
      <c r="P61" s="93" t="s">
        <v>529</v>
      </c>
      <c r="Q61" s="118" t="s">
        <v>659</v>
      </c>
      <c r="R61" s="99"/>
      <c r="S61" s="111" t="s">
        <v>633</v>
      </c>
      <c r="T61" s="105"/>
      <c r="U61" s="106"/>
      <c r="V61" s="89"/>
    </row>
    <row r="62" spans="2:22" ht="33">
      <c r="B62" s="93" t="str">
        <f t="shared" si="0"/>
        <v>VehicleSetting_60</v>
      </c>
      <c r="C62" s="93"/>
      <c r="D62" s="93"/>
      <c r="E62" s="109" t="s">
        <v>673</v>
      </c>
      <c r="F62" s="110" t="s">
        <v>129</v>
      </c>
      <c r="G62" s="110"/>
      <c r="H62" s="110"/>
      <c r="I62" s="110"/>
      <c r="J62" s="111" t="s">
        <v>692</v>
      </c>
      <c r="K62" s="99" t="s">
        <v>525</v>
      </c>
      <c r="L62" s="99" t="s">
        <v>693</v>
      </c>
      <c r="M62" s="99"/>
      <c r="N62" s="93" t="s">
        <v>55</v>
      </c>
      <c r="O62" s="93" t="s">
        <v>528</v>
      </c>
      <c r="P62" s="93" t="s">
        <v>529</v>
      </c>
      <c r="Q62" s="118" t="s">
        <v>659</v>
      </c>
      <c r="R62" s="99"/>
      <c r="S62" s="111" t="s">
        <v>633</v>
      </c>
      <c r="T62" s="105"/>
      <c r="U62" s="106"/>
      <c r="V62" s="89"/>
    </row>
    <row r="63" spans="2:22" ht="33">
      <c r="B63" s="93" t="str">
        <f t="shared" si="0"/>
        <v>VehicleSetting_61</v>
      </c>
      <c r="C63" s="93"/>
      <c r="D63" s="93"/>
      <c r="E63" s="109" t="s">
        <v>673</v>
      </c>
      <c r="F63" s="110" t="s">
        <v>129</v>
      </c>
      <c r="G63" s="110"/>
      <c r="H63" s="110"/>
      <c r="I63" s="110"/>
      <c r="J63" s="111" t="s">
        <v>694</v>
      </c>
      <c r="K63" s="99" t="s">
        <v>525</v>
      </c>
      <c r="L63" s="99" t="s">
        <v>695</v>
      </c>
      <c r="M63" s="99"/>
      <c r="N63" s="93" t="s">
        <v>55</v>
      </c>
      <c r="O63" s="93" t="s">
        <v>528</v>
      </c>
      <c r="P63" s="93" t="s">
        <v>529</v>
      </c>
      <c r="Q63" s="118" t="s">
        <v>659</v>
      </c>
      <c r="R63" s="99"/>
      <c r="S63" s="111" t="s">
        <v>633</v>
      </c>
      <c r="T63" s="105"/>
      <c r="U63" s="106"/>
      <c r="V63" s="89"/>
    </row>
    <row r="64" spans="2:22" ht="66">
      <c r="B64" s="93" t="str">
        <f t="shared" si="0"/>
        <v>VehicleSetting_62</v>
      </c>
      <c r="C64" s="93"/>
      <c r="D64" s="93"/>
      <c r="E64" s="109" t="s">
        <v>673</v>
      </c>
      <c r="F64" s="110" t="s">
        <v>129</v>
      </c>
      <c r="G64" s="110"/>
      <c r="H64" s="110"/>
      <c r="I64" s="110"/>
      <c r="J64" s="111" t="s">
        <v>696</v>
      </c>
      <c r="K64" s="99" t="s">
        <v>697</v>
      </c>
      <c r="L64" s="99" t="s">
        <v>698</v>
      </c>
      <c r="M64" s="99" t="s">
        <v>699</v>
      </c>
      <c r="N64" s="93" t="s">
        <v>55</v>
      </c>
      <c r="O64" s="93" t="s">
        <v>528</v>
      </c>
      <c r="P64" s="93" t="s">
        <v>529</v>
      </c>
      <c r="Q64" s="118" t="s">
        <v>659</v>
      </c>
      <c r="R64" s="99"/>
      <c r="S64" s="111"/>
      <c r="T64" s="105"/>
      <c r="U64" s="106"/>
      <c r="V64" s="89"/>
    </row>
    <row r="65" spans="2:22" ht="33">
      <c r="B65" s="93" t="str">
        <f t="shared" si="0"/>
        <v>VehicleSetting_63</v>
      </c>
      <c r="C65" s="93"/>
      <c r="D65" s="93"/>
      <c r="E65" s="109" t="s">
        <v>673</v>
      </c>
      <c r="F65" s="110" t="s">
        <v>129</v>
      </c>
      <c r="G65" s="110"/>
      <c r="H65" s="110"/>
      <c r="I65" s="110"/>
      <c r="J65" s="111" t="s">
        <v>700</v>
      </c>
      <c r="K65" s="99" t="s">
        <v>525</v>
      </c>
      <c r="L65" s="99" t="s">
        <v>683</v>
      </c>
      <c r="M65" s="99" t="s">
        <v>684</v>
      </c>
      <c r="N65" s="93" t="s">
        <v>55</v>
      </c>
      <c r="O65" s="93" t="s">
        <v>528</v>
      </c>
      <c r="P65" s="93" t="s">
        <v>529</v>
      </c>
      <c r="Q65" s="118" t="s">
        <v>659</v>
      </c>
      <c r="R65" s="99"/>
      <c r="S65" s="111" t="s">
        <v>633</v>
      </c>
      <c r="T65" s="105"/>
      <c r="U65" s="106"/>
      <c r="V65" s="89"/>
    </row>
    <row r="66" spans="2:22" ht="33">
      <c r="B66" s="93" t="str">
        <f t="shared" si="0"/>
        <v>VehicleSetting_64</v>
      </c>
      <c r="C66" s="93"/>
      <c r="D66" s="93"/>
      <c r="E66" s="109" t="s">
        <v>673</v>
      </c>
      <c r="F66" s="110" t="s">
        <v>129</v>
      </c>
      <c r="G66" s="110"/>
      <c r="H66" s="110"/>
      <c r="I66" s="110"/>
      <c r="J66" s="111" t="s">
        <v>701</v>
      </c>
      <c r="K66" s="99" t="s">
        <v>525</v>
      </c>
      <c r="L66" s="99" t="s">
        <v>686</v>
      </c>
      <c r="M66" s="99" t="s">
        <v>687</v>
      </c>
      <c r="N66" s="93" t="s">
        <v>55</v>
      </c>
      <c r="O66" s="93" t="s">
        <v>528</v>
      </c>
      <c r="P66" s="93" t="s">
        <v>529</v>
      </c>
      <c r="Q66" s="118" t="s">
        <v>659</v>
      </c>
      <c r="R66" s="99"/>
      <c r="S66" s="111" t="s">
        <v>633</v>
      </c>
      <c r="T66" s="105"/>
      <c r="U66" s="106"/>
      <c r="V66" s="89"/>
    </row>
    <row r="67" spans="2:22" ht="33">
      <c r="B67" s="93" t="str">
        <f t="shared" ref="B67:B109" si="1">"VehicleSetting_"&amp;ROW()-2</f>
        <v>VehicleSetting_65</v>
      </c>
      <c r="C67" s="93"/>
      <c r="D67" s="93"/>
      <c r="E67" s="109" t="s">
        <v>673</v>
      </c>
      <c r="F67" s="110" t="s">
        <v>129</v>
      </c>
      <c r="G67" s="110"/>
      <c r="H67" s="110"/>
      <c r="I67" s="110"/>
      <c r="J67" s="111" t="s">
        <v>702</v>
      </c>
      <c r="K67" s="99" t="s">
        <v>525</v>
      </c>
      <c r="L67" s="99" t="s">
        <v>703</v>
      </c>
      <c r="M67" s="99" t="s">
        <v>645</v>
      </c>
      <c r="N67" s="93" t="s">
        <v>57</v>
      </c>
      <c r="O67" s="93" t="s">
        <v>528</v>
      </c>
      <c r="P67" s="93" t="s">
        <v>529</v>
      </c>
      <c r="Q67" s="118" t="s">
        <v>659</v>
      </c>
      <c r="R67" s="99"/>
      <c r="S67" s="111" t="s">
        <v>633</v>
      </c>
      <c r="T67" s="105"/>
      <c r="U67" s="106"/>
      <c r="V67" s="89"/>
    </row>
    <row r="68" spans="2:22" ht="33">
      <c r="B68" s="93" t="str">
        <f t="shared" si="1"/>
        <v>VehicleSetting_66</v>
      </c>
      <c r="C68" s="93"/>
      <c r="D68" s="93"/>
      <c r="E68" s="109" t="s">
        <v>673</v>
      </c>
      <c r="F68" s="110" t="s">
        <v>129</v>
      </c>
      <c r="G68" s="110"/>
      <c r="H68" s="110"/>
      <c r="I68" s="110"/>
      <c r="J68" s="111" t="s">
        <v>704</v>
      </c>
      <c r="K68" s="99" t="s">
        <v>525</v>
      </c>
      <c r="L68" s="99" t="s">
        <v>691</v>
      </c>
      <c r="M68" s="99" t="s">
        <v>645</v>
      </c>
      <c r="N68" s="93" t="s">
        <v>57</v>
      </c>
      <c r="O68" s="93" t="s">
        <v>528</v>
      </c>
      <c r="P68" s="93" t="s">
        <v>529</v>
      </c>
      <c r="Q68" s="118" t="s">
        <v>659</v>
      </c>
      <c r="R68" s="99"/>
      <c r="S68" s="111" t="s">
        <v>633</v>
      </c>
      <c r="T68" s="105"/>
      <c r="U68" s="106"/>
      <c r="V68" s="89"/>
    </row>
    <row r="69" spans="2:22" ht="33">
      <c r="B69" s="93" t="str">
        <f t="shared" si="1"/>
        <v>VehicleSetting_67</v>
      </c>
      <c r="C69" s="93"/>
      <c r="D69" s="93"/>
      <c r="E69" s="109" t="s">
        <v>673</v>
      </c>
      <c r="F69" s="110" t="s">
        <v>129</v>
      </c>
      <c r="G69" s="110"/>
      <c r="H69" s="110"/>
      <c r="I69" s="110"/>
      <c r="J69" s="111" t="s">
        <v>705</v>
      </c>
      <c r="K69" s="99" t="s">
        <v>525</v>
      </c>
      <c r="L69" s="99" t="s">
        <v>693</v>
      </c>
      <c r="M69" s="99"/>
      <c r="N69" s="93" t="s">
        <v>55</v>
      </c>
      <c r="O69" s="93" t="s">
        <v>528</v>
      </c>
      <c r="P69" s="93" t="s">
        <v>529</v>
      </c>
      <c r="Q69" s="118" t="s">
        <v>659</v>
      </c>
      <c r="R69" s="99"/>
      <c r="S69" s="111" t="s">
        <v>633</v>
      </c>
      <c r="T69" s="105"/>
      <c r="U69" s="106"/>
      <c r="V69" s="89"/>
    </row>
    <row r="70" spans="2:22" ht="33">
      <c r="B70" s="93" t="str">
        <f t="shared" si="1"/>
        <v>VehicleSetting_68</v>
      </c>
      <c r="C70" s="93"/>
      <c r="D70" s="93"/>
      <c r="E70" s="109" t="s">
        <v>673</v>
      </c>
      <c r="F70" s="110" t="s">
        <v>129</v>
      </c>
      <c r="G70" s="110"/>
      <c r="H70" s="110"/>
      <c r="I70" s="110"/>
      <c r="J70" s="111" t="s">
        <v>706</v>
      </c>
      <c r="K70" s="99" t="s">
        <v>525</v>
      </c>
      <c r="L70" s="99" t="s">
        <v>695</v>
      </c>
      <c r="M70" s="99"/>
      <c r="N70" s="93" t="s">
        <v>55</v>
      </c>
      <c r="O70" s="93" t="s">
        <v>528</v>
      </c>
      <c r="P70" s="93" t="s">
        <v>529</v>
      </c>
      <c r="Q70" s="118" t="s">
        <v>659</v>
      </c>
      <c r="R70" s="99"/>
      <c r="S70" s="111" t="s">
        <v>633</v>
      </c>
      <c r="T70" s="105"/>
      <c r="U70" s="106"/>
      <c r="V70" s="89"/>
    </row>
    <row r="71" spans="2:22" ht="66">
      <c r="B71" s="93" t="str">
        <f t="shared" si="1"/>
        <v>VehicleSetting_69</v>
      </c>
      <c r="C71" s="93"/>
      <c r="D71" s="93"/>
      <c r="E71" s="109" t="s">
        <v>673</v>
      </c>
      <c r="F71" s="110" t="s">
        <v>129</v>
      </c>
      <c r="G71" s="110"/>
      <c r="H71" s="110"/>
      <c r="I71" s="110"/>
      <c r="J71" s="111" t="s">
        <v>707</v>
      </c>
      <c r="K71" s="99" t="s">
        <v>697</v>
      </c>
      <c r="L71" s="99" t="s">
        <v>708</v>
      </c>
      <c r="M71" s="99" t="s">
        <v>709</v>
      </c>
      <c r="N71" s="93" t="s">
        <v>55</v>
      </c>
      <c r="O71" s="93" t="s">
        <v>528</v>
      </c>
      <c r="P71" s="93" t="s">
        <v>529</v>
      </c>
      <c r="Q71" s="118" t="s">
        <v>659</v>
      </c>
      <c r="R71" s="99"/>
      <c r="S71" s="111" t="s">
        <v>633</v>
      </c>
      <c r="T71" s="105"/>
      <c r="U71" s="106"/>
      <c r="V71" s="89"/>
    </row>
    <row r="72" spans="2:22" ht="33">
      <c r="B72" s="93" t="str">
        <f t="shared" si="1"/>
        <v>VehicleSetting_70</v>
      </c>
      <c r="C72" s="93"/>
      <c r="D72" s="93"/>
      <c r="E72" s="109" t="s">
        <v>710</v>
      </c>
      <c r="F72" s="110" t="s">
        <v>129</v>
      </c>
      <c r="G72" s="110"/>
      <c r="H72" s="110"/>
      <c r="I72" s="110"/>
      <c r="J72" s="111" t="s">
        <v>711</v>
      </c>
      <c r="K72" s="99" t="s">
        <v>525</v>
      </c>
      <c r="L72" s="99" t="s">
        <v>683</v>
      </c>
      <c r="M72" s="99" t="s">
        <v>684</v>
      </c>
      <c r="N72" s="93" t="s">
        <v>55</v>
      </c>
      <c r="O72" s="93" t="s">
        <v>528</v>
      </c>
      <c r="P72" s="93" t="s">
        <v>529</v>
      </c>
      <c r="Q72" s="118" t="s">
        <v>659</v>
      </c>
      <c r="R72" s="99"/>
      <c r="S72" s="111" t="s">
        <v>633</v>
      </c>
      <c r="T72" s="105"/>
      <c r="U72" s="106"/>
      <c r="V72" s="89"/>
    </row>
    <row r="73" spans="2:22" ht="33">
      <c r="B73" s="93" t="str">
        <f t="shared" si="1"/>
        <v>VehicleSetting_71</v>
      </c>
      <c r="C73" s="93"/>
      <c r="D73" s="93"/>
      <c r="E73" s="109" t="s">
        <v>710</v>
      </c>
      <c r="F73" s="110" t="s">
        <v>129</v>
      </c>
      <c r="G73" s="110"/>
      <c r="H73" s="110"/>
      <c r="I73" s="110"/>
      <c r="J73" s="111" t="s">
        <v>712</v>
      </c>
      <c r="K73" s="99" t="s">
        <v>525</v>
      </c>
      <c r="L73" s="99" t="s">
        <v>686</v>
      </c>
      <c r="M73" s="99" t="s">
        <v>687</v>
      </c>
      <c r="N73" s="93" t="s">
        <v>55</v>
      </c>
      <c r="O73" s="93" t="s">
        <v>528</v>
      </c>
      <c r="P73" s="93" t="s">
        <v>529</v>
      </c>
      <c r="Q73" s="118" t="s">
        <v>659</v>
      </c>
      <c r="R73" s="99"/>
      <c r="S73" s="111" t="s">
        <v>633</v>
      </c>
      <c r="T73" s="105"/>
      <c r="U73" s="106"/>
      <c r="V73" s="89"/>
    </row>
    <row r="74" spans="2:22" ht="33">
      <c r="B74" s="93" t="str">
        <f t="shared" si="1"/>
        <v>VehicleSetting_72</v>
      </c>
      <c r="C74" s="93"/>
      <c r="D74" s="93"/>
      <c r="E74" s="109" t="s">
        <v>710</v>
      </c>
      <c r="F74" s="110" t="s">
        <v>129</v>
      </c>
      <c r="G74" s="110"/>
      <c r="H74" s="110"/>
      <c r="I74" s="110"/>
      <c r="J74" s="111" t="s">
        <v>713</v>
      </c>
      <c r="K74" s="99" t="s">
        <v>525</v>
      </c>
      <c r="L74" s="99" t="s">
        <v>703</v>
      </c>
      <c r="M74" s="99" t="s">
        <v>645</v>
      </c>
      <c r="N74" s="93" t="s">
        <v>55</v>
      </c>
      <c r="O74" s="93" t="s">
        <v>528</v>
      </c>
      <c r="P74" s="93" t="s">
        <v>529</v>
      </c>
      <c r="Q74" s="118" t="s">
        <v>659</v>
      </c>
      <c r="R74" s="99"/>
      <c r="S74" s="111" t="s">
        <v>633</v>
      </c>
      <c r="T74" s="105"/>
      <c r="U74" s="106"/>
      <c r="V74" s="89"/>
    </row>
    <row r="75" spans="2:22" ht="33">
      <c r="B75" s="93" t="str">
        <f t="shared" si="1"/>
        <v>VehicleSetting_73</v>
      </c>
      <c r="C75" s="93"/>
      <c r="D75" s="93"/>
      <c r="E75" s="109" t="s">
        <v>710</v>
      </c>
      <c r="F75" s="110" t="s">
        <v>129</v>
      </c>
      <c r="G75" s="110"/>
      <c r="H75" s="110"/>
      <c r="I75" s="110"/>
      <c r="J75" s="111" t="s">
        <v>714</v>
      </c>
      <c r="K75" s="99" t="s">
        <v>525</v>
      </c>
      <c r="L75" s="99" t="s">
        <v>691</v>
      </c>
      <c r="M75" s="99" t="s">
        <v>645</v>
      </c>
      <c r="N75" s="93" t="s">
        <v>55</v>
      </c>
      <c r="O75" s="93" t="s">
        <v>528</v>
      </c>
      <c r="P75" s="93" t="s">
        <v>529</v>
      </c>
      <c r="Q75" s="118" t="s">
        <v>659</v>
      </c>
      <c r="R75" s="99"/>
      <c r="S75" s="111" t="s">
        <v>633</v>
      </c>
      <c r="T75" s="105"/>
      <c r="U75" s="106"/>
      <c r="V75" s="89"/>
    </row>
    <row r="76" spans="2:22" ht="33">
      <c r="B76" s="93" t="str">
        <f t="shared" si="1"/>
        <v>VehicleSetting_74</v>
      </c>
      <c r="C76" s="93"/>
      <c r="D76" s="93"/>
      <c r="E76" s="109" t="s">
        <v>710</v>
      </c>
      <c r="F76" s="110" t="s">
        <v>129</v>
      </c>
      <c r="G76" s="110"/>
      <c r="H76" s="110"/>
      <c r="I76" s="110"/>
      <c r="J76" s="111" t="s">
        <v>715</v>
      </c>
      <c r="K76" s="99" t="s">
        <v>525</v>
      </c>
      <c r="L76" s="99" t="s">
        <v>693</v>
      </c>
      <c r="M76" s="99"/>
      <c r="N76" s="93" t="s">
        <v>55</v>
      </c>
      <c r="O76" s="93" t="s">
        <v>528</v>
      </c>
      <c r="P76" s="93" t="s">
        <v>529</v>
      </c>
      <c r="Q76" s="118" t="s">
        <v>659</v>
      </c>
      <c r="R76" s="99"/>
      <c r="S76" s="111" t="s">
        <v>633</v>
      </c>
      <c r="T76" s="105"/>
      <c r="U76" s="106"/>
      <c r="V76" s="89"/>
    </row>
    <row r="77" spans="2:22" ht="33">
      <c r="B77" s="93" t="str">
        <f t="shared" si="1"/>
        <v>VehicleSetting_75</v>
      </c>
      <c r="C77" s="93"/>
      <c r="D77" s="93"/>
      <c r="E77" s="109" t="s">
        <v>710</v>
      </c>
      <c r="F77" s="110" t="s">
        <v>129</v>
      </c>
      <c r="G77" s="110"/>
      <c r="H77" s="110"/>
      <c r="I77" s="110"/>
      <c r="J77" s="111" t="s">
        <v>716</v>
      </c>
      <c r="K77" s="99" t="s">
        <v>525</v>
      </c>
      <c r="L77" s="99" t="s">
        <v>695</v>
      </c>
      <c r="M77" s="99"/>
      <c r="N77" s="93" t="s">
        <v>57</v>
      </c>
      <c r="O77" s="93" t="s">
        <v>528</v>
      </c>
      <c r="P77" s="93" t="s">
        <v>529</v>
      </c>
      <c r="Q77" s="118" t="s">
        <v>659</v>
      </c>
      <c r="R77" s="99"/>
      <c r="S77" s="111" t="s">
        <v>633</v>
      </c>
      <c r="T77" s="105"/>
      <c r="U77" s="106"/>
      <c r="V77" s="89"/>
    </row>
    <row r="78" spans="2:22" ht="66">
      <c r="B78" s="93" t="str">
        <f t="shared" si="1"/>
        <v>VehicleSetting_76</v>
      </c>
      <c r="C78" s="93"/>
      <c r="D78" s="93"/>
      <c r="E78" s="109" t="s">
        <v>710</v>
      </c>
      <c r="F78" s="110" t="s">
        <v>129</v>
      </c>
      <c r="G78" s="110"/>
      <c r="H78" s="110"/>
      <c r="I78" s="110"/>
      <c r="J78" s="111" t="s">
        <v>717</v>
      </c>
      <c r="K78" s="99" t="s">
        <v>549</v>
      </c>
      <c r="L78" s="99" t="s">
        <v>718</v>
      </c>
      <c r="M78" s="99" t="s">
        <v>719</v>
      </c>
      <c r="N78" s="93" t="s">
        <v>57</v>
      </c>
      <c r="O78" s="93" t="s">
        <v>528</v>
      </c>
      <c r="P78" s="93" t="s">
        <v>529</v>
      </c>
      <c r="Q78" s="118" t="s">
        <v>659</v>
      </c>
      <c r="R78" s="99"/>
      <c r="S78" s="111"/>
      <c r="T78" s="105"/>
      <c r="U78" s="106"/>
      <c r="V78" s="89"/>
    </row>
    <row r="79" spans="2:22" ht="33">
      <c r="B79" s="93" t="str">
        <f t="shared" si="1"/>
        <v>VehicleSetting_77</v>
      </c>
      <c r="C79" s="93"/>
      <c r="D79" s="93"/>
      <c r="E79" s="109" t="s">
        <v>720</v>
      </c>
      <c r="F79" s="110" t="s">
        <v>129</v>
      </c>
      <c r="G79" s="110"/>
      <c r="H79" s="110"/>
      <c r="I79" s="110"/>
      <c r="J79" s="111" t="s">
        <v>711</v>
      </c>
      <c r="K79" s="99" t="s">
        <v>525</v>
      </c>
      <c r="L79" s="99" t="s">
        <v>683</v>
      </c>
      <c r="M79" s="99" t="s">
        <v>684</v>
      </c>
      <c r="N79" s="93" t="s">
        <v>55</v>
      </c>
      <c r="O79" s="93" t="s">
        <v>528</v>
      </c>
      <c r="P79" s="93" t="s">
        <v>529</v>
      </c>
      <c r="Q79" s="118" t="s">
        <v>659</v>
      </c>
      <c r="R79" s="99"/>
      <c r="S79" s="111" t="s">
        <v>633</v>
      </c>
      <c r="T79" s="105"/>
      <c r="U79" s="106"/>
      <c r="V79" s="89"/>
    </row>
    <row r="80" spans="2:22" ht="33">
      <c r="B80" s="93" t="str">
        <f t="shared" si="1"/>
        <v>VehicleSetting_78</v>
      </c>
      <c r="C80" s="93"/>
      <c r="D80" s="93"/>
      <c r="E80" s="109" t="s">
        <v>720</v>
      </c>
      <c r="F80" s="110" t="s">
        <v>129</v>
      </c>
      <c r="G80" s="110"/>
      <c r="H80" s="110"/>
      <c r="I80" s="110"/>
      <c r="J80" s="111" t="s">
        <v>712</v>
      </c>
      <c r="K80" s="99" t="s">
        <v>525</v>
      </c>
      <c r="L80" s="99" t="s">
        <v>686</v>
      </c>
      <c r="M80" s="99" t="s">
        <v>687</v>
      </c>
      <c r="N80" s="93" t="s">
        <v>55</v>
      </c>
      <c r="O80" s="93" t="s">
        <v>528</v>
      </c>
      <c r="P80" s="93" t="s">
        <v>529</v>
      </c>
      <c r="Q80" s="118" t="s">
        <v>659</v>
      </c>
      <c r="R80" s="99"/>
      <c r="S80" s="111" t="s">
        <v>633</v>
      </c>
      <c r="T80" s="105"/>
      <c r="U80" s="106"/>
      <c r="V80" s="89"/>
    </row>
    <row r="81" spans="2:22" ht="33">
      <c r="B81" s="93" t="str">
        <f t="shared" si="1"/>
        <v>VehicleSetting_79</v>
      </c>
      <c r="C81" s="93"/>
      <c r="D81" s="93"/>
      <c r="E81" s="109" t="s">
        <v>720</v>
      </c>
      <c r="F81" s="110" t="s">
        <v>129</v>
      </c>
      <c r="G81" s="110"/>
      <c r="H81" s="110"/>
      <c r="I81" s="110"/>
      <c r="J81" s="111" t="s">
        <v>713</v>
      </c>
      <c r="K81" s="99" t="s">
        <v>525</v>
      </c>
      <c r="L81" s="99" t="s">
        <v>703</v>
      </c>
      <c r="M81" s="99" t="s">
        <v>645</v>
      </c>
      <c r="N81" s="93" t="s">
        <v>55</v>
      </c>
      <c r="O81" s="93" t="s">
        <v>528</v>
      </c>
      <c r="P81" s="93" t="s">
        <v>529</v>
      </c>
      <c r="Q81" s="118" t="s">
        <v>659</v>
      </c>
      <c r="R81" s="99"/>
      <c r="S81" s="111" t="s">
        <v>633</v>
      </c>
      <c r="T81" s="105"/>
      <c r="U81" s="106"/>
      <c r="V81" s="89"/>
    </row>
    <row r="82" spans="2:22" ht="33">
      <c r="B82" s="93" t="str">
        <f t="shared" si="1"/>
        <v>VehicleSetting_80</v>
      </c>
      <c r="C82" s="93"/>
      <c r="D82" s="93"/>
      <c r="E82" s="109" t="s">
        <v>720</v>
      </c>
      <c r="F82" s="110" t="s">
        <v>129</v>
      </c>
      <c r="G82" s="110"/>
      <c r="H82" s="110"/>
      <c r="I82" s="110"/>
      <c r="J82" s="111" t="s">
        <v>714</v>
      </c>
      <c r="K82" s="99" t="s">
        <v>525</v>
      </c>
      <c r="L82" s="99" t="s">
        <v>691</v>
      </c>
      <c r="M82" s="99" t="s">
        <v>645</v>
      </c>
      <c r="N82" s="93" t="s">
        <v>55</v>
      </c>
      <c r="O82" s="93" t="s">
        <v>528</v>
      </c>
      <c r="P82" s="93" t="s">
        <v>529</v>
      </c>
      <c r="Q82" s="118" t="s">
        <v>659</v>
      </c>
      <c r="R82" s="99"/>
      <c r="S82" s="111" t="s">
        <v>633</v>
      </c>
      <c r="T82" s="105"/>
      <c r="U82" s="106"/>
      <c r="V82" s="89"/>
    </row>
    <row r="83" spans="2:22" ht="33">
      <c r="B83" s="93" t="str">
        <f t="shared" si="1"/>
        <v>VehicleSetting_81</v>
      </c>
      <c r="C83" s="93"/>
      <c r="D83" s="93"/>
      <c r="E83" s="109" t="s">
        <v>720</v>
      </c>
      <c r="F83" s="110" t="s">
        <v>129</v>
      </c>
      <c r="G83" s="110"/>
      <c r="H83" s="110"/>
      <c r="I83" s="110"/>
      <c r="J83" s="111" t="s">
        <v>715</v>
      </c>
      <c r="K83" s="99" t="s">
        <v>525</v>
      </c>
      <c r="L83" s="99" t="s">
        <v>693</v>
      </c>
      <c r="M83" s="99"/>
      <c r="N83" s="93" t="s">
        <v>55</v>
      </c>
      <c r="O83" s="93" t="s">
        <v>528</v>
      </c>
      <c r="P83" s="93" t="s">
        <v>529</v>
      </c>
      <c r="Q83" s="118" t="s">
        <v>659</v>
      </c>
      <c r="R83" s="99"/>
      <c r="S83" s="111" t="s">
        <v>633</v>
      </c>
      <c r="T83" s="105"/>
      <c r="U83" s="106"/>
      <c r="V83" s="89"/>
    </row>
    <row r="84" spans="2:22" ht="33">
      <c r="B84" s="93" t="str">
        <f t="shared" si="1"/>
        <v>VehicleSetting_82</v>
      </c>
      <c r="C84" s="93"/>
      <c r="D84" s="93"/>
      <c r="E84" s="109" t="s">
        <v>720</v>
      </c>
      <c r="F84" s="110" t="s">
        <v>129</v>
      </c>
      <c r="G84" s="110"/>
      <c r="H84" s="110"/>
      <c r="I84" s="110"/>
      <c r="J84" s="111" t="s">
        <v>716</v>
      </c>
      <c r="K84" s="99" t="s">
        <v>525</v>
      </c>
      <c r="L84" s="99" t="s">
        <v>695</v>
      </c>
      <c r="M84" s="99"/>
      <c r="N84" s="93" t="s">
        <v>55</v>
      </c>
      <c r="O84" s="93" t="s">
        <v>528</v>
      </c>
      <c r="P84" s="93" t="s">
        <v>529</v>
      </c>
      <c r="Q84" s="118" t="s">
        <v>659</v>
      </c>
      <c r="R84" s="99"/>
      <c r="S84" s="111" t="s">
        <v>633</v>
      </c>
      <c r="T84" s="105"/>
      <c r="U84" s="106"/>
      <c r="V84" s="89"/>
    </row>
    <row r="85" spans="2:22" ht="66">
      <c r="B85" s="93" t="str">
        <f t="shared" si="1"/>
        <v>VehicleSetting_83</v>
      </c>
      <c r="C85" s="93"/>
      <c r="D85" s="93"/>
      <c r="E85" s="109" t="s">
        <v>720</v>
      </c>
      <c r="F85" s="110" t="s">
        <v>129</v>
      </c>
      <c r="G85" s="110"/>
      <c r="H85" s="110"/>
      <c r="I85" s="110"/>
      <c r="J85" s="111" t="s">
        <v>717</v>
      </c>
      <c r="K85" s="99" t="s">
        <v>549</v>
      </c>
      <c r="L85" s="99" t="s">
        <v>718</v>
      </c>
      <c r="M85" s="99" t="s">
        <v>719</v>
      </c>
      <c r="N85" s="93" t="s">
        <v>55</v>
      </c>
      <c r="O85" s="93" t="s">
        <v>528</v>
      </c>
      <c r="P85" s="93" t="s">
        <v>529</v>
      </c>
      <c r="Q85" s="118" t="s">
        <v>659</v>
      </c>
      <c r="R85" s="99"/>
      <c r="S85" s="111"/>
      <c r="T85" s="105"/>
      <c r="U85" s="106"/>
      <c r="V85" s="89"/>
    </row>
    <row r="86" spans="2:22" ht="33">
      <c r="B86" s="93" t="str">
        <f t="shared" si="1"/>
        <v>VehicleSetting_84</v>
      </c>
      <c r="C86" s="93"/>
      <c r="D86" s="93"/>
      <c r="E86" s="109" t="s">
        <v>720</v>
      </c>
      <c r="F86" s="110" t="s">
        <v>129</v>
      </c>
      <c r="G86" s="110"/>
      <c r="H86" s="110"/>
      <c r="I86" s="110"/>
      <c r="J86" s="111" t="s">
        <v>700</v>
      </c>
      <c r="K86" s="99" t="s">
        <v>525</v>
      </c>
      <c r="L86" s="99" t="s">
        <v>683</v>
      </c>
      <c r="M86" s="99" t="s">
        <v>684</v>
      </c>
      <c r="N86" s="93" t="s">
        <v>55</v>
      </c>
      <c r="O86" s="93" t="s">
        <v>528</v>
      </c>
      <c r="P86" s="93" t="s">
        <v>529</v>
      </c>
      <c r="Q86" s="118" t="s">
        <v>659</v>
      </c>
      <c r="R86" s="99"/>
      <c r="S86" s="111" t="s">
        <v>633</v>
      </c>
      <c r="T86" s="105"/>
      <c r="U86" s="106"/>
      <c r="V86" s="89"/>
    </row>
    <row r="87" spans="2:22" ht="33">
      <c r="B87" s="93" t="str">
        <f t="shared" si="1"/>
        <v>VehicleSetting_85</v>
      </c>
      <c r="C87" s="93"/>
      <c r="D87" s="93"/>
      <c r="E87" s="109" t="s">
        <v>720</v>
      </c>
      <c r="F87" s="110" t="s">
        <v>129</v>
      </c>
      <c r="G87" s="110"/>
      <c r="H87" s="110"/>
      <c r="I87" s="110"/>
      <c r="J87" s="111" t="s">
        <v>701</v>
      </c>
      <c r="K87" s="99" t="s">
        <v>525</v>
      </c>
      <c r="L87" s="99" t="s">
        <v>686</v>
      </c>
      <c r="M87" s="99" t="s">
        <v>687</v>
      </c>
      <c r="N87" s="93" t="s">
        <v>55</v>
      </c>
      <c r="O87" s="93" t="s">
        <v>528</v>
      </c>
      <c r="P87" s="93" t="s">
        <v>529</v>
      </c>
      <c r="Q87" s="118" t="s">
        <v>659</v>
      </c>
      <c r="R87" s="99"/>
      <c r="S87" s="111" t="s">
        <v>633</v>
      </c>
      <c r="T87" s="105"/>
      <c r="U87" s="106"/>
      <c r="V87" s="89"/>
    </row>
    <row r="88" spans="2:22" ht="33">
      <c r="B88" s="93" t="str">
        <f t="shared" si="1"/>
        <v>VehicleSetting_86</v>
      </c>
      <c r="C88" s="93"/>
      <c r="D88" s="93"/>
      <c r="E88" s="109" t="s">
        <v>720</v>
      </c>
      <c r="F88" s="110" t="s">
        <v>129</v>
      </c>
      <c r="G88" s="110"/>
      <c r="H88" s="110"/>
      <c r="I88" s="110"/>
      <c r="J88" s="111" t="s">
        <v>702</v>
      </c>
      <c r="K88" s="99" t="s">
        <v>525</v>
      </c>
      <c r="L88" s="99" t="s">
        <v>703</v>
      </c>
      <c r="M88" s="99" t="s">
        <v>645</v>
      </c>
      <c r="N88" s="93" t="s">
        <v>55</v>
      </c>
      <c r="O88" s="93" t="s">
        <v>528</v>
      </c>
      <c r="P88" s="93" t="s">
        <v>529</v>
      </c>
      <c r="Q88" s="118" t="s">
        <v>659</v>
      </c>
      <c r="R88" s="99"/>
      <c r="S88" s="111" t="s">
        <v>633</v>
      </c>
      <c r="T88" s="105"/>
      <c r="U88" s="106"/>
      <c r="V88" s="89"/>
    </row>
    <row r="89" spans="2:22" ht="33">
      <c r="B89" s="93" t="str">
        <f t="shared" si="1"/>
        <v>VehicleSetting_87</v>
      </c>
      <c r="C89" s="93"/>
      <c r="D89" s="93"/>
      <c r="E89" s="109" t="s">
        <v>720</v>
      </c>
      <c r="F89" s="110" t="s">
        <v>129</v>
      </c>
      <c r="G89" s="110"/>
      <c r="H89" s="110"/>
      <c r="I89" s="110"/>
      <c r="J89" s="111" t="s">
        <v>704</v>
      </c>
      <c r="K89" s="99" t="s">
        <v>525</v>
      </c>
      <c r="L89" s="99" t="s">
        <v>691</v>
      </c>
      <c r="M89" s="99" t="s">
        <v>645</v>
      </c>
      <c r="N89" s="93" t="s">
        <v>57</v>
      </c>
      <c r="O89" s="93" t="s">
        <v>528</v>
      </c>
      <c r="P89" s="93" t="s">
        <v>529</v>
      </c>
      <c r="Q89" s="118" t="s">
        <v>659</v>
      </c>
      <c r="R89" s="99"/>
      <c r="S89" s="111" t="s">
        <v>633</v>
      </c>
      <c r="T89" s="105"/>
      <c r="U89" s="106"/>
      <c r="V89" s="89"/>
    </row>
    <row r="90" spans="2:22" ht="33">
      <c r="B90" s="93" t="str">
        <f t="shared" si="1"/>
        <v>VehicleSetting_88</v>
      </c>
      <c r="C90" s="93"/>
      <c r="D90" s="93"/>
      <c r="E90" s="109" t="s">
        <v>720</v>
      </c>
      <c r="F90" s="110" t="s">
        <v>129</v>
      </c>
      <c r="G90" s="110"/>
      <c r="H90" s="110"/>
      <c r="I90" s="110"/>
      <c r="J90" s="111" t="s">
        <v>705</v>
      </c>
      <c r="K90" s="99" t="s">
        <v>525</v>
      </c>
      <c r="L90" s="99" t="s">
        <v>693</v>
      </c>
      <c r="M90" s="99"/>
      <c r="N90" s="93" t="s">
        <v>57</v>
      </c>
      <c r="O90" s="93" t="s">
        <v>528</v>
      </c>
      <c r="P90" s="93" t="s">
        <v>529</v>
      </c>
      <c r="Q90" s="118" t="s">
        <v>659</v>
      </c>
      <c r="R90" s="99"/>
      <c r="S90" s="111" t="s">
        <v>633</v>
      </c>
      <c r="T90" s="105"/>
      <c r="U90" s="106"/>
      <c r="V90" s="89"/>
    </row>
    <row r="91" spans="2:22" ht="33">
      <c r="B91" s="93" t="str">
        <f t="shared" si="1"/>
        <v>VehicleSetting_89</v>
      </c>
      <c r="C91" s="93"/>
      <c r="D91" s="93"/>
      <c r="E91" s="109" t="s">
        <v>720</v>
      </c>
      <c r="F91" s="110" t="s">
        <v>129</v>
      </c>
      <c r="G91" s="110"/>
      <c r="H91" s="110"/>
      <c r="I91" s="110"/>
      <c r="J91" s="111" t="s">
        <v>706</v>
      </c>
      <c r="K91" s="99" t="s">
        <v>525</v>
      </c>
      <c r="L91" s="99" t="s">
        <v>695</v>
      </c>
      <c r="M91" s="99"/>
      <c r="N91" s="93" t="s">
        <v>55</v>
      </c>
      <c r="O91" s="93" t="s">
        <v>528</v>
      </c>
      <c r="P91" s="93" t="s">
        <v>529</v>
      </c>
      <c r="Q91" s="118" t="s">
        <v>659</v>
      </c>
      <c r="R91" s="99"/>
      <c r="S91" s="111" t="s">
        <v>633</v>
      </c>
      <c r="T91" s="105"/>
      <c r="U91" s="106"/>
      <c r="V91" s="89"/>
    </row>
    <row r="92" spans="2:22" ht="66">
      <c r="B92" s="93" t="str">
        <f t="shared" si="1"/>
        <v>VehicleSetting_90</v>
      </c>
      <c r="C92" s="93"/>
      <c r="D92" s="93"/>
      <c r="E92" s="109" t="s">
        <v>720</v>
      </c>
      <c r="F92" s="110" t="s">
        <v>129</v>
      </c>
      <c r="G92" s="110"/>
      <c r="H92" s="110"/>
      <c r="I92" s="110"/>
      <c r="J92" s="111" t="s">
        <v>721</v>
      </c>
      <c r="K92" s="99" t="s">
        <v>549</v>
      </c>
      <c r="L92" s="99" t="s">
        <v>722</v>
      </c>
      <c r="M92" s="99" t="s">
        <v>723</v>
      </c>
      <c r="N92" s="93" t="s">
        <v>55</v>
      </c>
      <c r="O92" s="93" t="s">
        <v>528</v>
      </c>
      <c r="P92" s="93" t="s">
        <v>529</v>
      </c>
      <c r="Q92" s="118" t="s">
        <v>659</v>
      </c>
      <c r="R92" s="99"/>
      <c r="S92" s="111"/>
      <c r="T92" s="105"/>
      <c r="U92" s="106"/>
      <c r="V92" s="89"/>
    </row>
    <row r="93" spans="2:22" ht="49.5">
      <c r="B93" s="93" t="str">
        <f t="shared" si="1"/>
        <v>VehicleSetting_91</v>
      </c>
      <c r="C93" s="93"/>
      <c r="D93" s="93"/>
      <c r="E93" s="109" t="s">
        <v>720</v>
      </c>
      <c r="F93" s="110" t="s">
        <v>129</v>
      </c>
      <c r="G93" s="110"/>
      <c r="H93" s="110"/>
      <c r="I93" s="110"/>
      <c r="J93" s="111" t="s">
        <v>724</v>
      </c>
      <c r="K93" s="99" t="s">
        <v>549</v>
      </c>
      <c r="L93" s="99" t="s">
        <v>725</v>
      </c>
      <c r="M93" s="99" t="s">
        <v>726</v>
      </c>
      <c r="N93" s="93" t="s">
        <v>55</v>
      </c>
      <c r="O93" s="93" t="s">
        <v>528</v>
      </c>
      <c r="P93" s="93" t="s">
        <v>529</v>
      </c>
      <c r="Q93" s="118" t="s">
        <v>659</v>
      </c>
      <c r="R93" s="99"/>
      <c r="S93" s="111"/>
      <c r="T93" s="105"/>
      <c r="U93" s="106"/>
      <c r="V93" s="89"/>
    </row>
    <row r="94" spans="2:22" ht="49.5">
      <c r="B94" s="93" t="str">
        <f t="shared" si="1"/>
        <v>VehicleSetting_92</v>
      </c>
      <c r="C94" s="93"/>
      <c r="D94" s="93"/>
      <c r="E94" s="109" t="s">
        <v>720</v>
      </c>
      <c r="F94" s="110" t="s">
        <v>129</v>
      </c>
      <c r="G94" s="110"/>
      <c r="H94" s="110"/>
      <c r="I94" s="110"/>
      <c r="J94" s="111" t="s">
        <v>727</v>
      </c>
      <c r="K94" s="99" t="s">
        <v>549</v>
      </c>
      <c r="L94" s="99" t="s">
        <v>728</v>
      </c>
      <c r="M94" s="99" t="s">
        <v>729</v>
      </c>
      <c r="N94" s="93" t="s">
        <v>55</v>
      </c>
      <c r="O94" s="93" t="s">
        <v>528</v>
      </c>
      <c r="P94" s="93" t="s">
        <v>529</v>
      </c>
      <c r="Q94" s="118" t="s">
        <v>659</v>
      </c>
      <c r="R94" s="99"/>
      <c r="S94" s="111"/>
      <c r="T94" s="105"/>
      <c r="U94" s="106"/>
      <c r="V94" s="89"/>
    </row>
    <row r="95" spans="2:22" ht="82.5">
      <c r="B95" s="89" t="str">
        <f t="shared" si="1"/>
        <v>VehicleSetting_93</v>
      </c>
      <c r="C95" s="89" t="s">
        <v>5416</v>
      </c>
      <c r="D95" s="89"/>
      <c r="E95" s="119" t="s">
        <v>730</v>
      </c>
      <c r="F95" s="102" t="s">
        <v>129</v>
      </c>
      <c r="G95" s="102"/>
      <c r="H95" s="102"/>
      <c r="I95" s="102"/>
      <c r="J95" s="96" t="s">
        <v>731</v>
      </c>
      <c r="K95" s="97" t="s">
        <v>732</v>
      </c>
      <c r="L95" s="97" t="s">
        <v>733</v>
      </c>
      <c r="M95" s="97" t="s">
        <v>734</v>
      </c>
      <c r="N95" s="89" t="s">
        <v>57</v>
      </c>
      <c r="O95" s="98" t="s">
        <v>528</v>
      </c>
      <c r="P95" s="103" t="s">
        <v>529</v>
      </c>
      <c r="Q95" s="103" t="s">
        <v>131</v>
      </c>
      <c r="R95" s="97"/>
      <c r="S95" s="96"/>
      <c r="T95" s="105"/>
      <c r="U95" s="106"/>
      <c r="V95" s="89"/>
    </row>
    <row r="96" spans="2:22" ht="49.5">
      <c r="B96" s="89" t="str">
        <f t="shared" si="1"/>
        <v>VehicleSetting_94</v>
      </c>
      <c r="C96" s="89" t="s">
        <v>5416</v>
      </c>
      <c r="D96" s="89"/>
      <c r="E96" s="119" t="s">
        <v>730</v>
      </c>
      <c r="F96" s="102" t="s">
        <v>129</v>
      </c>
      <c r="G96" s="102"/>
      <c r="H96" s="102"/>
      <c r="I96" s="102"/>
      <c r="J96" s="96" t="s">
        <v>735</v>
      </c>
      <c r="K96" s="97" t="s">
        <v>732</v>
      </c>
      <c r="L96" s="97" t="s">
        <v>736</v>
      </c>
      <c r="M96" s="97" t="s">
        <v>737</v>
      </c>
      <c r="N96" s="89" t="s">
        <v>59</v>
      </c>
      <c r="O96" s="98" t="s">
        <v>528</v>
      </c>
      <c r="P96" s="103" t="s">
        <v>529</v>
      </c>
      <c r="Q96" s="103" t="s">
        <v>131</v>
      </c>
      <c r="R96" s="97"/>
      <c r="S96" s="96"/>
      <c r="T96" s="105"/>
      <c r="U96" s="106"/>
      <c r="V96" s="89"/>
    </row>
    <row r="97" spans="2:22" ht="49.5">
      <c r="B97" s="89" t="str">
        <f t="shared" si="1"/>
        <v>VehicleSetting_95</v>
      </c>
      <c r="C97" s="89" t="s">
        <v>5416</v>
      </c>
      <c r="D97" s="89"/>
      <c r="E97" s="119" t="s">
        <v>730</v>
      </c>
      <c r="F97" s="102" t="s">
        <v>129</v>
      </c>
      <c r="G97" s="102"/>
      <c r="H97" s="102"/>
      <c r="I97" s="102"/>
      <c r="J97" s="94" t="s">
        <v>738</v>
      </c>
      <c r="K97" s="97" t="s">
        <v>732</v>
      </c>
      <c r="L97" s="95" t="s">
        <v>739</v>
      </c>
      <c r="M97" s="95" t="s">
        <v>740</v>
      </c>
      <c r="N97" s="89" t="s">
        <v>55</v>
      </c>
      <c r="O97" s="98" t="s">
        <v>528</v>
      </c>
      <c r="P97" s="98" t="s">
        <v>529</v>
      </c>
      <c r="Q97" s="98"/>
      <c r="R97" s="95"/>
      <c r="S97" s="94"/>
      <c r="T97" s="105"/>
      <c r="U97" s="106"/>
      <c r="V97" s="89"/>
    </row>
    <row r="98" spans="2:22" ht="33">
      <c r="B98" s="89" t="str">
        <f t="shared" si="1"/>
        <v>VehicleSetting_96</v>
      </c>
      <c r="C98" s="89" t="s">
        <v>5416</v>
      </c>
      <c r="D98" s="89"/>
      <c r="E98" s="120" t="s">
        <v>730</v>
      </c>
      <c r="F98" s="121" t="s">
        <v>129</v>
      </c>
      <c r="G98" s="121"/>
      <c r="H98" s="121"/>
      <c r="I98" s="121"/>
      <c r="J98" s="112" t="s">
        <v>741</v>
      </c>
      <c r="K98" s="97" t="s">
        <v>732</v>
      </c>
      <c r="L98" s="108" t="s">
        <v>742</v>
      </c>
      <c r="M98" s="108" t="s">
        <v>743</v>
      </c>
      <c r="N98" s="89" t="s">
        <v>55</v>
      </c>
      <c r="O98" s="89" t="s">
        <v>528</v>
      </c>
      <c r="P98" s="89" t="s">
        <v>529</v>
      </c>
      <c r="Q98" s="89" t="s">
        <v>131</v>
      </c>
      <c r="R98" s="97"/>
      <c r="S98" s="96"/>
      <c r="T98" s="105"/>
      <c r="U98" s="106"/>
      <c r="V98" s="89"/>
    </row>
    <row r="99" spans="2:22" ht="33">
      <c r="B99" s="89" t="str">
        <f t="shared" si="1"/>
        <v>VehicleSetting_97</v>
      </c>
      <c r="C99" s="89" t="s">
        <v>5416</v>
      </c>
      <c r="D99" s="89"/>
      <c r="E99" s="120" t="s">
        <v>730</v>
      </c>
      <c r="F99" s="121" t="s">
        <v>129</v>
      </c>
      <c r="G99" s="121"/>
      <c r="H99" s="121"/>
      <c r="I99" s="121"/>
      <c r="J99" s="112" t="s">
        <v>744</v>
      </c>
      <c r="K99" s="97" t="s">
        <v>732</v>
      </c>
      <c r="L99" s="108" t="s">
        <v>745</v>
      </c>
      <c r="M99" s="108" t="s">
        <v>746</v>
      </c>
      <c r="N99" s="89" t="s">
        <v>55</v>
      </c>
      <c r="O99" s="89" t="s">
        <v>528</v>
      </c>
      <c r="P99" s="89" t="s">
        <v>529</v>
      </c>
      <c r="Q99" s="89" t="s">
        <v>131</v>
      </c>
      <c r="R99" s="97"/>
      <c r="S99" s="96"/>
      <c r="T99" s="105"/>
      <c r="U99" s="106"/>
      <c r="V99" s="89"/>
    </row>
    <row r="100" spans="2:22" ht="33">
      <c r="B100" s="89" t="str">
        <f t="shared" si="1"/>
        <v>VehicleSetting_98</v>
      </c>
      <c r="C100" s="89" t="s">
        <v>5416</v>
      </c>
      <c r="D100" s="89"/>
      <c r="E100" s="120" t="s">
        <v>730</v>
      </c>
      <c r="F100" s="121" t="s">
        <v>129</v>
      </c>
      <c r="G100" s="121"/>
      <c r="H100" s="121"/>
      <c r="I100" s="121"/>
      <c r="J100" s="112" t="s">
        <v>747</v>
      </c>
      <c r="K100" s="97" t="s">
        <v>732</v>
      </c>
      <c r="L100" s="108" t="s">
        <v>748</v>
      </c>
      <c r="M100" s="108" t="s">
        <v>749</v>
      </c>
      <c r="N100" s="89" t="s">
        <v>55</v>
      </c>
      <c r="O100" s="89" t="s">
        <v>528</v>
      </c>
      <c r="P100" s="89" t="s">
        <v>529</v>
      </c>
      <c r="Q100" s="89" t="s">
        <v>131</v>
      </c>
      <c r="R100" s="97"/>
      <c r="S100" s="96"/>
      <c r="T100" s="105"/>
      <c r="U100" s="106"/>
      <c r="V100" s="89"/>
    </row>
    <row r="101" spans="2:22" ht="33">
      <c r="B101" s="89" t="str">
        <f t="shared" si="1"/>
        <v>VehicleSetting_99</v>
      </c>
      <c r="C101" s="89" t="s">
        <v>5416</v>
      </c>
      <c r="D101" s="89"/>
      <c r="E101" s="120" t="s">
        <v>730</v>
      </c>
      <c r="F101" s="121" t="s">
        <v>129</v>
      </c>
      <c r="G101" s="121"/>
      <c r="H101" s="121"/>
      <c r="I101" s="121"/>
      <c r="J101" s="112" t="s">
        <v>750</v>
      </c>
      <c r="K101" s="97" t="s">
        <v>732</v>
      </c>
      <c r="L101" s="108" t="s">
        <v>751</v>
      </c>
      <c r="M101" s="108" t="s">
        <v>752</v>
      </c>
      <c r="N101" s="89" t="s">
        <v>55</v>
      </c>
      <c r="O101" s="89" t="s">
        <v>528</v>
      </c>
      <c r="P101" s="89" t="s">
        <v>529</v>
      </c>
      <c r="Q101" s="89" t="s">
        <v>131</v>
      </c>
      <c r="R101" s="97"/>
      <c r="S101" s="96"/>
      <c r="T101" s="105"/>
      <c r="U101" s="106"/>
      <c r="V101" s="89"/>
    </row>
    <row r="102" spans="2:22" ht="49.5">
      <c r="B102" s="89" t="str">
        <f t="shared" si="1"/>
        <v>VehicleSetting_100</v>
      </c>
      <c r="C102" s="89" t="s">
        <v>5416</v>
      </c>
      <c r="D102" s="89"/>
      <c r="E102" s="120" t="s">
        <v>730</v>
      </c>
      <c r="F102" s="121" t="s">
        <v>129</v>
      </c>
      <c r="G102" s="121"/>
      <c r="H102" s="121"/>
      <c r="I102" s="121"/>
      <c r="J102" s="112" t="s">
        <v>753</v>
      </c>
      <c r="K102" s="97" t="s">
        <v>732</v>
      </c>
      <c r="L102" s="108" t="s">
        <v>754</v>
      </c>
      <c r="M102" s="108" t="s">
        <v>755</v>
      </c>
      <c r="N102" s="89" t="s">
        <v>55</v>
      </c>
      <c r="O102" s="89" t="s">
        <v>528</v>
      </c>
      <c r="P102" s="89" t="s">
        <v>529</v>
      </c>
      <c r="Q102" s="89" t="s">
        <v>131</v>
      </c>
      <c r="R102" s="97"/>
      <c r="S102" s="96"/>
      <c r="T102" s="105"/>
      <c r="U102" s="106"/>
      <c r="V102" s="89"/>
    </row>
    <row r="103" spans="2:22" ht="49.5">
      <c r="B103" s="89" t="str">
        <f t="shared" si="1"/>
        <v>VehicleSetting_101</v>
      </c>
      <c r="C103" s="89" t="s">
        <v>5416</v>
      </c>
      <c r="D103" s="89"/>
      <c r="E103" s="120" t="s">
        <v>730</v>
      </c>
      <c r="F103" s="121" t="s">
        <v>129</v>
      </c>
      <c r="G103" s="121"/>
      <c r="H103" s="121"/>
      <c r="I103" s="121"/>
      <c r="J103" s="112" t="s">
        <v>756</v>
      </c>
      <c r="K103" s="97" t="s">
        <v>732</v>
      </c>
      <c r="L103" s="108" t="s">
        <v>757</v>
      </c>
      <c r="M103" s="108" t="s">
        <v>758</v>
      </c>
      <c r="N103" s="89" t="s">
        <v>55</v>
      </c>
      <c r="O103" s="89" t="s">
        <v>528</v>
      </c>
      <c r="P103" s="89" t="s">
        <v>529</v>
      </c>
      <c r="Q103" s="89" t="s">
        <v>131</v>
      </c>
      <c r="R103" s="97"/>
      <c r="S103" s="96"/>
      <c r="T103" s="105"/>
      <c r="U103" s="106"/>
      <c r="V103" s="89"/>
    </row>
    <row r="104" spans="2:22" ht="49.5">
      <c r="B104" s="89" t="str">
        <f t="shared" si="1"/>
        <v>VehicleSetting_102</v>
      </c>
      <c r="C104" s="89" t="s">
        <v>5416</v>
      </c>
      <c r="D104" s="89"/>
      <c r="E104" s="120" t="s">
        <v>730</v>
      </c>
      <c r="F104" s="121" t="s">
        <v>129</v>
      </c>
      <c r="G104" s="121"/>
      <c r="H104" s="121"/>
      <c r="I104" s="121"/>
      <c r="J104" s="112" t="s">
        <v>759</v>
      </c>
      <c r="K104" s="97" t="s">
        <v>732</v>
      </c>
      <c r="L104" s="108" t="s">
        <v>760</v>
      </c>
      <c r="M104" s="108" t="s">
        <v>761</v>
      </c>
      <c r="N104" s="89" t="s">
        <v>55</v>
      </c>
      <c r="O104" s="89" t="s">
        <v>528</v>
      </c>
      <c r="P104" s="89" t="s">
        <v>529</v>
      </c>
      <c r="Q104" s="89" t="s">
        <v>131</v>
      </c>
      <c r="R104" s="97"/>
      <c r="S104" s="96"/>
      <c r="T104" s="105"/>
      <c r="U104" s="106"/>
      <c r="V104" s="89"/>
    </row>
    <row r="105" spans="2:22" ht="49.5">
      <c r="B105" s="89" t="str">
        <f t="shared" si="1"/>
        <v>VehicleSetting_103</v>
      </c>
      <c r="C105" s="89" t="s">
        <v>5416</v>
      </c>
      <c r="D105" s="89"/>
      <c r="E105" s="120" t="s">
        <v>730</v>
      </c>
      <c r="F105" s="121" t="s">
        <v>129</v>
      </c>
      <c r="G105" s="121"/>
      <c r="H105" s="121"/>
      <c r="I105" s="121"/>
      <c r="J105" s="112" t="s">
        <v>762</v>
      </c>
      <c r="K105" s="97" t="s">
        <v>732</v>
      </c>
      <c r="L105" s="108" t="s">
        <v>763</v>
      </c>
      <c r="M105" s="108" t="s">
        <v>764</v>
      </c>
      <c r="N105" s="89" t="s">
        <v>55</v>
      </c>
      <c r="O105" s="89" t="s">
        <v>528</v>
      </c>
      <c r="P105" s="89" t="s">
        <v>529</v>
      </c>
      <c r="Q105" s="89" t="s">
        <v>131</v>
      </c>
      <c r="R105" s="97"/>
      <c r="S105" s="96"/>
      <c r="T105" s="105"/>
      <c r="U105" s="106"/>
      <c r="V105" s="89"/>
    </row>
    <row r="106" spans="2:22" ht="33">
      <c r="B106" s="89" t="str">
        <f t="shared" si="1"/>
        <v>VehicleSetting_104</v>
      </c>
      <c r="C106" s="89" t="s">
        <v>5416</v>
      </c>
      <c r="D106" s="89"/>
      <c r="E106" s="120" t="s">
        <v>730</v>
      </c>
      <c r="F106" s="121" t="s">
        <v>129</v>
      </c>
      <c r="G106" s="121"/>
      <c r="H106" s="121"/>
      <c r="I106" s="121"/>
      <c r="J106" s="112" t="s">
        <v>765</v>
      </c>
      <c r="K106" s="97" t="s">
        <v>732</v>
      </c>
      <c r="L106" s="108" t="s">
        <v>766</v>
      </c>
      <c r="M106" s="108" t="s">
        <v>767</v>
      </c>
      <c r="N106" s="89" t="s">
        <v>55</v>
      </c>
      <c r="O106" s="89" t="s">
        <v>528</v>
      </c>
      <c r="P106" s="89" t="s">
        <v>529</v>
      </c>
      <c r="Q106" s="89" t="s">
        <v>131</v>
      </c>
      <c r="R106" s="97"/>
      <c r="S106" s="96"/>
      <c r="T106" s="105"/>
      <c r="U106" s="106"/>
      <c r="V106" s="89"/>
    </row>
    <row r="107" spans="2:22" ht="33">
      <c r="B107" s="89" t="str">
        <f t="shared" si="1"/>
        <v>VehicleSetting_105</v>
      </c>
      <c r="C107" s="89" t="s">
        <v>5416</v>
      </c>
      <c r="D107" s="89"/>
      <c r="E107" s="120" t="s">
        <v>730</v>
      </c>
      <c r="F107" s="121" t="s">
        <v>129</v>
      </c>
      <c r="G107" s="121"/>
      <c r="H107" s="121"/>
      <c r="I107" s="121"/>
      <c r="J107" s="112" t="s">
        <v>768</v>
      </c>
      <c r="K107" s="97" t="s">
        <v>732</v>
      </c>
      <c r="L107" s="108" t="s">
        <v>769</v>
      </c>
      <c r="M107" s="108" t="s">
        <v>770</v>
      </c>
      <c r="N107" s="89" t="s">
        <v>55</v>
      </c>
      <c r="O107" s="89" t="s">
        <v>528</v>
      </c>
      <c r="P107" s="89" t="s">
        <v>529</v>
      </c>
      <c r="Q107" s="89" t="s">
        <v>131</v>
      </c>
      <c r="R107" s="97"/>
      <c r="S107" s="96"/>
      <c r="T107" s="105"/>
      <c r="U107" s="106"/>
      <c r="V107" s="89"/>
    </row>
    <row r="108" spans="2:22" ht="49.5">
      <c r="B108" s="89" t="str">
        <f t="shared" si="1"/>
        <v>VehicleSetting_106</v>
      </c>
      <c r="C108" s="89" t="s">
        <v>5416</v>
      </c>
      <c r="D108" s="89"/>
      <c r="E108" s="120" t="s">
        <v>730</v>
      </c>
      <c r="F108" s="121" t="s">
        <v>129</v>
      </c>
      <c r="G108" s="121"/>
      <c r="H108" s="121"/>
      <c r="I108" s="121"/>
      <c r="J108" s="112" t="s">
        <v>771</v>
      </c>
      <c r="K108" s="97" t="s">
        <v>732</v>
      </c>
      <c r="L108" s="108" t="s">
        <v>772</v>
      </c>
      <c r="M108" s="108" t="s">
        <v>773</v>
      </c>
      <c r="N108" s="89" t="s">
        <v>55</v>
      </c>
      <c r="O108" s="89" t="s">
        <v>528</v>
      </c>
      <c r="P108" s="89" t="s">
        <v>529</v>
      </c>
      <c r="Q108" s="89" t="s">
        <v>131</v>
      </c>
      <c r="R108" s="97"/>
      <c r="S108" s="96"/>
      <c r="T108" s="105"/>
      <c r="U108" s="106"/>
      <c r="V108" s="89"/>
    </row>
    <row r="109" spans="2:22" ht="49.5">
      <c r="B109" s="89" t="str">
        <f t="shared" si="1"/>
        <v>VehicleSetting_107</v>
      </c>
      <c r="C109" s="89" t="s">
        <v>5416</v>
      </c>
      <c r="D109" s="89"/>
      <c r="E109" s="120" t="s">
        <v>730</v>
      </c>
      <c r="F109" s="121" t="s">
        <v>129</v>
      </c>
      <c r="G109" s="121"/>
      <c r="H109" s="121"/>
      <c r="I109" s="121"/>
      <c r="J109" s="112" t="s">
        <v>774</v>
      </c>
      <c r="K109" s="97" t="s">
        <v>732</v>
      </c>
      <c r="L109" s="108" t="s">
        <v>775</v>
      </c>
      <c r="M109" s="108" t="s">
        <v>776</v>
      </c>
      <c r="N109" s="89" t="s">
        <v>55</v>
      </c>
      <c r="O109" s="89" t="s">
        <v>528</v>
      </c>
      <c r="P109" s="89" t="s">
        <v>529</v>
      </c>
      <c r="Q109" s="89" t="s">
        <v>131</v>
      </c>
      <c r="R109" s="97"/>
      <c r="S109" s="96"/>
      <c r="T109" s="105"/>
      <c r="U109" s="106"/>
      <c r="V109" s="89"/>
    </row>
    <row r="110" spans="2:22" ht="99">
      <c r="B110" s="89" t="str">
        <f t="shared" ref="B110:B137" si="2">"VehicleSetting_"&amp;ROW()-2</f>
        <v>VehicleSetting_108</v>
      </c>
      <c r="C110" s="89" t="s">
        <v>5416</v>
      </c>
      <c r="D110" s="89"/>
      <c r="E110" s="103" t="s">
        <v>730</v>
      </c>
      <c r="F110" s="102" t="s">
        <v>129</v>
      </c>
      <c r="G110" s="102"/>
      <c r="H110" s="102"/>
      <c r="I110" s="102"/>
      <c r="J110" s="96" t="s">
        <v>777</v>
      </c>
      <c r="K110" s="97" t="s">
        <v>778</v>
      </c>
      <c r="L110" s="97" t="s">
        <v>779</v>
      </c>
      <c r="M110" s="97" t="s">
        <v>780</v>
      </c>
      <c r="N110" s="103" t="s">
        <v>59</v>
      </c>
      <c r="O110" s="98" t="s">
        <v>528</v>
      </c>
      <c r="P110" s="103" t="s">
        <v>529</v>
      </c>
      <c r="Q110" s="103" t="s">
        <v>131</v>
      </c>
      <c r="R110" s="97"/>
      <c r="S110" s="96"/>
      <c r="T110" s="105"/>
      <c r="U110" s="106"/>
      <c r="V110" s="89"/>
    </row>
    <row r="111" spans="2:22" ht="99">
      <c r="B111" s="89" t="str">
        <f t="shared" si="2"/>
        <v>VehicleSetting_109</v>
      </c>
      <c r="C111" s="89" t="s">
        <v>5416</v>
      </c>
      <c r="D111" s="89"/>
      <c r="E111" s="103" t="s">
        <v>730</v>
      </c>
      <c r="F111" s="102" t="s">
        <v>129</v>
      </c>
      <c r="G111" s="102"/>
      <c r="H111" s="102"/>
      <c r="I111" s="102"/>
      <c r="J111" s="96" t="s">
        <v>781</v>
      </c>
      <c r="K111" s="97" t="s">
        <v>778</v>
      </c>
      <c r="L111" s="97" t="s">
        <v>782</v>
      </c>
      <c r="M111" s="97" t="s">
        <v>783</v>
      </c>
      <c r="N111" s="89" t="s">
        <v>55</v>
      </c>
      <c r="O111" s="98" t="s">
        <v>528</v>
      </c>
      <c r="P111" s="103" t="s">
        <v>529</v>
      </c>
      <c r="Q111" s="103" t="s">
        <v>131</v>
      </c>
      <c r="R111" s="97"/>
      <c r="S111" s="96"/>
      <c r="T111" s="105"/>
      <c r="U111" s="106"/>
      <c r="V111" s="89"/>
    </row>
    <row r="112" spans="2:22" ht="99">
      <c r="B112" s="93" t="str">
        <f t="shared" si="2"/>
        <v>VehicleSetting_110</v>
      </c>
      <c r="C112" s="89" t="s">
        <v>5416</v>
      </c>
      <c r="D112" s="93"/>
      <c r="E112" s="93" t="s">
        <v>730</v>
      </c>
      <c r="F112" s="110" t="s">
        <v>129</v>
      </c>
      <c r="G112" s="110"/>
      <c r="H112" s="110"/>
      <c r="I112" s="110"/>
      <c r="J112" s="111" t="s">
        <v>784</v>
      </c>
      <c r="K112" s="99" t="s">
        <v>778</v>
      </c>
      <c r="L112" s="99" t="s">
        <v>785</v>
      </c>
      <c r="M112" s="99"/>
      <c r="N112" s="93" t="s">
        <v>59</v>
      </c>
      <c r="O112" s="93" t="s">
        <v>528</v>
      </c>
      <c r="P112" s="93" t="s">
        <v>529</v>
      </c>
      <c r="Q112" s="93" t="s">
        <v>131</v>
      </c>
      <c r="R112" s="99"/>
      <c r="S112" s="111" t="s">
        <v>786</v>
      </c>
      <c r="T112" s="105"/>
      <c r="U112" s="106"/>
      <c r="V112" s="89"/>
    </row>
    <row r="113" spans="2:22" ht="99">
      <c r="B113" s="93" t="str">
        <f t="shared" si="2"/>
        <v>VehicleSetting_111</v>
      </c>
      <c r="C113" s="89" t="s">
        <v>5416</v>
      </c>
      <c r="D113" s="93"/>
      <c r="E113" s="93" t="s">
        <v>730</v>
      </c>
      <c r="F113" s="110" t="s">
        <v>129</v>
      </c>
      <c r="G113" s="110"/>
      <c r="H113" s="110"/>
      <c r="I113" s="110"/>
      <c r="J113" s="111" t="s">
        <v>787</v>
      </c>
      <c r="K113" s="99" t="s">
        <v>778</v>
      </c>
      <c r="L113" s="99" t="s">
        <v>788</v>
      </c>
      <c r="M113" s="99"/>
      <c r="N113" s="93" t="s">
        <v>59</v>
      </c>
      <c r="O113" s="93" t="s">
        <v>528</v>
      </c>
      <c r="P113" s="93" t="s">
        <v>529</v>
      </c>
      <c r="Q113" s="93" t="s">
        <v>131</v>
      </c>
      <c r="R113" s="99"/>
      <c r="S113" s="111" t="s">
        <v>786</v>
      </c>
      <c r="T113" s="105"/>
      <c r="U113" s="106"/>
      <c r="V113" s="89"/>
    </row>
    <row r="114" spans="2:22" ht="99">
      <c r="B114" s="89" t="str">
        <f t="shared" si="2"/>
        <v>VehicleSetting_112</v>
      </c>
      <c r="C114" s="89" t="s">
        <v>5416</v>
      </c>
      <c r="D114" s="89"/>
      <c r="E114" s="103" t="s">
        <v>730</v>
      </c>
      <c r="F114" s="102" t="s">
        <v>129</v>
      </c>
      <c r="G114" s="102"/>
      <c r="H114" s="102"/>
      <c r="I114" s="102"/>
      <c r="J114" s="96" t="s">
        <v>789</v>
      </c>
      <c r="K114" s="97" t="s">
        <v>778</v>
      </c>
      <c r="L114" s="97" t="s">
        <v>790</v>
      </c>
      <c r="M114" s="97" t="s">
        <v>791</v>
      </c>
      <c r="N114" s="89" t="s">
        <v>55</v>
      </c>
      <c r="O114" s="98" t="s">
        <v>528</v>
      </c>
      <c r="P114" s="103" t="s">
        <v>529</v>
      </c>
      <c r="Q114" s="103" t="s">
        <v>131</v>
      </c>
      <c r="R114" s="97"/>
      <c r="S114" s="96"/>
      <c r="T114" s="105"/>
      <c r="U114" s="106"/>
      <c r="V114" s="89"/>
    </row>
    <row r="115" spans="2:22" ht="99">
      <c r="B115" s="89" t="str">
        <f t="shared" si="2"/>
        <v>VehicleSetting_113</v>
      </c>
      <c r="C115" s="89" t="s">
        <v>5416</v>
      </c>
      <c r="D115" s="89"/>
      <c r="E115" s="103" t="s">
        <v>730</v>
      </c>
      <c r="F115" s="102" t="s">
        <v>129</v>
      </c>
      <c r="G115" s="102"/>
      <c r="H115" s="102"/>
      <c r="I115" s="102"/>
      <c r="J115" s="96" t="s">
        <v>792</v>
      </c>
      <c r="K115" s="97" t="s">
        <v>778</v>
      </c>
      <c r="L115" s="97" t="s">
        <v>793</v>
      </c>
      <c r="M115" s="97" t="s">
        <v>794</v>
      </c>
      <c r="N115" s="89" t="s">
        <v>55</v>
      </c>
      <c r="O115" s="98" t="s">
        <v>528</v>
      </c>
      <c r="P115" s="103" t="s">
        <v>529</v>
      </c>
      <c r="Q115" s="103" t="s">
        <v>131</v>
      </c>
      <c r="R115" s="97"/>
      <c r="S115" s="96"/>
      <c r="T115" s="105"/>
      <c r="U115" s="106"/>
      <c r="V115" s="89"/>
    </row>
    <row r="116" spans="2:22" ht="99">
      <c r="B116" s="93" t="str">
        <f t="shared" si="2"/>
        <v>VehicleSetting_114</v>
      </c>
      <c r="C116" s="89" t="s">
        <v>5416</v>
      </c>
      <c r="D116" s="93"/>
      <c r="E116" s="93" t="s">
        <v>730</v>
      </c>
      <c r="F116" s="110" t="s">
        <v>129</v>
      </c>
      <c r="G116" s="110"/>
      <c r="H116" s="110"/>
      <c r="I116" s="110"/>
      <c r="J116" s="111" t="s">
        <v>795</v>
      </c>
      <c r="K116" s="99" t="s">
        <v>778</v>
      </c>
      <c r="L116" s="99" t="s">
        <v>796</v>
      </c>
      <c r="M116" s="99"/>
      <c r="N116" s="93" t="s">
        <v>59</v>
      </c>
      <c r="O116" s="93" t="s">
        <v>528</v>
      </c>
      <c r="P116" s="93" t="s">
        <v>529</v>
      </c>
      <c r="Q116" s="93" t="s">
        <v>131</v>
      </c>
      <c r="R116" s="99"/>
      <c r="S116" s="111" t="s">
        <v>786</v>
      </c>
      <c r="T116" s="105"/>
      <c r="U116" s="106"/>
      <c r="V116" s="89"/>
    </row>
    <row r="117" spans="2:22" ht="99">
      <c r="B117" s="93" t="str">
        <f t="shared" si="2"/>
        <v>VehicleSetting_115</v>
      </c>
      <c r="C117" s="89" t="s">
        <v>5416</v>
      </c>
      <c r="D117" s="93"/>
      <c r="E117" s="93" t="s">
        <v>730</v>
      </c>
      <c r="F117" s="110" t="s">
        <v>129</v>
      </c>
      <c r="G117" s="110"/>
      <c r="H117" s="110"/>
      <c r="I117" s="110"/>
      <c r="J117" s="111" t="s">
        <v>797</v>
      </c>
      <c r="K117" s="99" t="s">
        <v>778</v>
      </c>
      <c r="L117" s="99" t="s">
        <v>798</v>
      </c>
      <c r="M117" s="99"/>
      <c r="N117" s="93" t="s">
        <v>59</v>
      </c>
      <c r="O117" s="93" t="s">
        <v>528</v>
      </c>
      <c r="P117" s="93" t="s">
        <v>529</v>
      </c>
      <c r="Q117" s="93" t="s">
        <v>131</v>
      </c>
      <c r="R117" s="99"/>
      <c r="S117" s="111" t="s">
        <v>786</v>
      </c>
      <c r="T117" s="105"/>
      <c r="U117" s="106"/>
      <c r="V117" s="89"/>
    </row>
    <row r="118" spans="2:22" ht="99">
      <c r="B118" s="89" t="str">
        <f t="shared" si="2"/>
        <v>VehicleSetting_116</v>
      </c>
      <c r="C118" s="89" t="s">
        <v>5416</v>
      </c>
      <c r="D118" s="89"/>
      <c r="E118" s="103" t="s">
        <v>730</v>
      </c>
      <c r="F118" s="102" t="s">
        <v>129</v>
      </c>
      <c r="G118" s="102"/>
      <c r="H118" s="102"/>
      <c r="I118" s="102"/>
      <c r="J118" s="96" t="s">
        <v>799</v>
      </c>
      <c r="K118" s="97" t="s">
        <v>778</v>
      </c>
      <c r="L118" s="97" t="s">
        <v>800</v>
      </c>
      <c r="M118" s="97" t="s">
        <v>801</v>
      </c>
      <c r="N118" s="89" t="s">
        <v>55</v>
      </c>
      <c r="O118" s="98" t="s">
        <v>528</v>
      </c>
      <c r="P118" s="103" t="s">
        <v>529</v>
      </c>
      <c r="Q118" s="103" t="s">
        <v>131</v>
      </c>
      <c r="R118" s="97"/>
      <c r="S118" s="96"/>
      <c r="T118" s="105"/>
      <c r="U118" s="106"/>
      <c r="V118" s="89"/>
    </row>
    <row r="119" spans="2:22" ht="99">
      <c r="B119" s="89" t="str">
        <f t="shared" si="2"/>
        <v>VehicleSetting_117</v>
      </c>
      <c r="C119" s="89" t="s">
        <v>5416</v>
      </c>
      <c r="D119" s="89"/>
      <c r="E119" s="103" t="s">
        <v>730</v>
      </c>
      <c r="F119" s="102" t="s">
        <v>129</v>
      </c>
      <c r="G119" s="102"/>
      <c r="H119" s="102"/>
      <c r="I119" s="102"/>
      <c r="J119" s="96" t="s">
        <v>802</v>
      </c>
      <c r="K119" s="97" t="s">
        <v>778</v>
      </c>
      <c r="L119" s="97" t="s">
        <v>803</v>
      </c>
      <c r="M119" s="97" t="s">
        <v>804</v>
      </c>
      <c r="N119" s="89" t="s">
        <v>55</v>
      </c>
      <c r="O119" s="98" t="s">
        <v>528</v>
      </c>
      <c r="P119" s="103" t="s">
        <v>529</v>
      </c>
      <c r="Q119" s="103" t="s">
        <v>131</v>
      </c>
      <c r="R119" s="97"/>
      <c r="S119" s="96"/>
      <c r="T119" s="105"/>
      <c r="U119" s="106"/>
      <c r="V119" s="89"/>
    </row>
    <row r="120" spans="2:22" ht="99">
      <c r="B120" s="93" t="str">
        <f t="shared" si="2"/>
        <v>VehicleSetting_118</v>
      </c>
      <c r="C120" s="89" t="s">
        <v>5416</v>
      </c>
      <c r="D120" s="93"/>
      <c r="E120" s="93" t="s">
        <v>730</v>
      </c>
      <c r="F120" s="110" t="s">
        <v>129</v>
      </c>
      <c r="G120" s="110"/>
      <c r="H120" s="110"/>
      <c r="I120" s="110"/>
      <c r="J120" s="111" t="s">
        <v>805</v>
      </c>
      <c r="K120" s="99" t="s">
        <v>778</v>
      </c>
      <c r="L120" s="99" t="s">
        <v>806</v>
      </c>
      <c r="M120" s="99"/>
      <c r="N120" s="93" t="s">
        <v>59</v>
      </c>
      <c r="O120" s="93" t="s">
        <v>528</v>
      </c>
      <c r="P120" s="93" t="s">
        <v>529</v>
      </c>
      <c r="Q120" s="93" t="s">
        <v>131</v>
      </c>
      <c r="R120" s="99"/>
      <c r="S120" s="111" t="s">
        <v>786</v>
      </c>
      <c r="T120" s="105"/>
      <c r="U120" s="106"/>
      <c r="V120" s="89"/>
    </row>
    <row r="121" spans="2:22" ht="99">
      <c r="B121" s="93" t="str">
        <f t="shared" si="2"/>
        <v>VehicleSetting_119</v>
      </c>
      <c r="C121" s="89" t="s">
        <v>5416</v>
      </c>
      <c r="D121" s="93"/>
      <c r="E121" s="93" t="s">
        <v>730</v>
      </c>
      <c r="F121" s="110" t="s">
        <v>129</v>
      </c>
      <c r="G121" s="110"/>
      <c r="H121" s="110"/>
      <c r="I121" s="110"/>
      <c r="J121" s="111" t="s">
        <v>807</v>
      </c>
      <c r="K121" s="99" t="s">
        <v>778</v>
      </c>
      <c r="L121" s="99" t="s">
        <v>808</v>
      </c>
      <c r="M121" s="99"/>
      <c r="N121" s="93" t="s">
        <v>59</v>
      </c>
      <c r="O121" s="93" t="s">
        <v>528</v>
      </c>
      <c r="P121" s="93" t="s">
        <v>529</v>
      </c>
      <c r="Q121" s="93" t="s">
        <v>131</v>
      </c>
      <c r="R121" s="99"/>
      <c r="S121" s="111" t="s">
        <v>786</v>
      </c>
      <c r="T121" s="105"/>
      <c r="U121" s="106"/>
      <c r="V121" s="89"/>
    </row>
    <row r="122" spans="2:22" ht="82.5">
      <c r="B122" s="89" t="str">
        <f t="shared" si="2"/>
        <v>VehicleSetting_120</v>
      </c>
      <c r="C122" s="89" t="s">
        <v>5416</v>
      </c>
      <c r="D122" s="89"/>
      <c r="E122" s="103" t="s">
        <v>730</v>
      </c>
      <c r="F122" s="102" t="s">
        <v>129</v>
      </c>
      <c r="G122" s="102"/>
      <c r="H122" s="102"/>
      <c r="I122" s="102"/>
      <c r="J122" s="96" t="s">
        <v>809</v>
      </c>
      <c r="K122" s="96" t="s">
        <v>810</v>
      </c>
      <c r="L122" s="97" t="s">
        <v>811</v>
      </c>
      <c r="M122" s="97" t="s">
        <v>812</v>
      </c>
      <c r="N122" s="89" t="s">
        <v>57</v>
      </c>
      <c r="O122" s="98" t="s">
        <v>528</v>
      </c>
      <c r="P122" s="103" t="s">
        <v>529</v>
      </c>
      <c r="Q122" s="103" t="s">
        <v>131</v>
      </c>
      <c r="R122" s="97"/>
      <c r="S122" s="96"/>
      <c r="T122" s="105"/>
      <c r="U122" s="106"/>
      <c r="V122" s="89"/>
    </row>
    <row r="123" spans="2:22" ht="82.5">
      <c r="B123" s="89" t="str">
        <f t="shared" si="2"/>
        <v>VehicleSetting_121</v>
      </c>
      <c r="C123" s="89" t="s">
        <v>5416</v>
      </c>
      <c r="D123" s="89"/>
      <c r="E123" s="103" t="s">
        <v>730</v>
      </c>
      <c r="F123" s="102" t="s">
        <v>129</v>
      </c>
      <c r="G123" s="102"/>
      <c r="H123" s="102"/>
      <c r="I123" s="102"/>
      <c r="J123" s="96" t="s">
        <v>813</v>
      </c>
      <c r="K123" s="96" t="s">
        <v>814</v>
      </c>
      <c r="L123" s="97" t="s">
        <v>815</v>
      </c>
      <c r="M123" s="97" t="s">
        <v>816</v>
      </c>
      <c r="N123" s="89" t="s">
        <v>55</v>
      </c>
      <c r="O123" s="98" t="s">
        <v>528</v>
      </c>
      <c r="P123" s="103" t="s">
        <v>529</v>
      </c>
      <c r="Q123" s="103" t="s">
        <v>131</v>
      </c>
      <c r="R123" s="97"/>
      <c r="S123" s="96"/>
      <c r="T123" s="105"/>
      <c r="U123" s="106"/>
      <c r="V123" s="89"/>
    </row>
    <row r="124" spans="2:22" ht="82.5">
      <c r="B124" s="89" t="str">
        <f t="shared" si="2"/>
        <v>VehicleSetting_122</v>
      </c>
      <c r="C124" s="89" t="s">
        <v>5416</v>
      </c>
      <c r="D124" s="89"/>
      <c r="E124" s="103" t="s">
        <v>730</v>
      </c>
      <c r="F124" s="102" t="s">
        <v>129</v>
      </c>
      <c r="G124" s="102"/>
      <c r="H124" s="102"/>
      <c r="I124" s="102"/>
      <c r="J124" s="96" t="s">
        <v>817</v>
      </c>
      <c r="K124" s="96" t="s">
        <v>814</v>
      </c>
      <c r="L124" s="97" t="s">
        <v>818</v>
      </c>
      <c r="M124" s="97" t="s">
        <v>819</v>
      </c>
      <c r="N124" s="89" t="s">
        <v>55</v>
      </c>
      <c r="O124" s="98" t="s">
        <v>528</v>
      </c>
      <c r="P124" s="103" t="s">
        <v>529</v>
      </c>
      <c r="Q124" s="103" t="s">
        <v>131</v>
      </c>
      <c r="R124" s="97"/>
      <c r="S124" s="96"/>
      <c r="T124" s="105"/>
      <c r="U124" s="106"/>
      <c r="V124" s="89"/>
    </row>
    <row r="125" spans="2:22" ht="82.5">
      <c r="B125" s="89" t="str">
        <f t="shared" si="2"/>
        <v>VehicleSetting_123</v>
      </c>
      <c r="C125" s="89" t="s">
        <v>5416</v>
      </c>
      <c r="D125" s="89"/>
      <c r="E125" s="103" t="s">
        <v>730</v>
      </c>
      <c r="F125" s="102" t="s">
        <v>129</v>
      </c>
      <c r="G125" s="102"/>
      <c r="H125" s="102"/>
      <c r="I125" s="102"/>
      <c r="J125" s="96" t="s">
        <v>820</v>
      </c>
      <c r="K125" s="96" t="s">
        <v>814</v>
      </c>
      <c r="L125" s="97" t="s">
        <v>821</v>
      </c>
      <c r="M125" s="97" t="s">
        <v>822</v>
      </c>
      <c r="N125" s="89" t="s">
        <v>55</v>
      </c>
      <c r="O125" s="98" t="s">
        <v>528</v>
      </c>
      <c r="P125" s="103" t="s">
        <v>529</v>
      </c>
      <c r="Q125" s="103" t="s">
        <v>131</v>
      </c>
      <c r="R125" s="97"/>
      <c r="S125" s="96"/>
      <c r="T125" s="105"/>
      <c r="U125" s="106"/>
      <c r="V125" s="89"/>
    </row>
    <row r="126" spans="2:22" ht="82.5">
      <c r="B126" s="89" t="str">
        <f t="shared" si="2"/>
        <v>VehicleSetting_124</v>
      </c>
      <c r="C126" s="89" t="s">
        <v>5416</v>
      </c>
      <c r="D126" s="89"/>
      <c r="E126" s="103" t="s">
        <v>730</v>
      </c>
      <c r="F126" s="102" t="s">
        <v>129</v>
      </c>
      <c r="G126" s="102"/>
      <c r="H126" s="102"/>
      <c r="I126" s="102"/>
      <c r="J126" s="96" t="s">
        <v>823</v>
      </c>
      <c r="K126" s="96" t="s">
        <v>814</v>
      </c>
      <c r="L126" s="97" t="s">
        <v>824</v>
      </c>
      <c r="M126" s="97" t="s">
        <v>825</v>
      </c>
      <c r="N126" s="89" t="s">
        <v>55</v>
      </c>
      <c r="O126" s="98" t="s">
        <v>528</v>
      </c>
      <c r="P126" s="103" t="s">
        <v>529</v>
      </c>
      <c r="Q126" s="103" t="s">
        <v>131</v>
      </c>
      <c r="R126" s="97"/>
      <c r="S126" s="96"/>
      <c r="T126" s="105"/>
      <c r="U126" s="106"/>
      <c r="V126" s="89"/>
    </row>
    <row r="127" spans="2:22" ht="82.5">
      <c r="B127" s="89" t="str">
        <f t="shared" si="2"/>
        <v>VehicleSetting_125</v>
      </c>
      <c r="C127" s="89" t="s">
        <v>5416</v>
      </c>
      <c r="D127" s="89"/>
      <c r="E127" s="103" t="s">
        <v>730</v>
      </c>
      <c r="F127" s="102" t="s">
        <v>129</v>
      </c>
      <c r="G127" s="102"/>
      <c r="H127" s="102"/>
      <c r="I127" s="102"/>
      <c r="J127" s="96" t="s">
        <v>826</v>
      </c>
      <c r="K127" s="96" t="s">
        <v>814</v>
      </c>
      <c r="L127" s="97" t="s">
        <v>827</v>
      </c>
      <c r="M127" s="97" t="s">
        <v>828</v>
      </c>
      <c r="N127" s="89" t="s">
        <v>55</v>
      </c>
      <c r="O127" s="98" t="s">
        <v>528</v>
      </c>
      <c r="P127" s="103" t="s">
        <v>529</v>
      </c>
      <c r="Q127" s="103" t="s">
        <v>131</v>
      </c>
      <c r="R127" s="97"/>
      <c r="S127" s="96"/>
      <c r="T127" s="105"/>
      <c r="U127" s="106"/>
      <c r="V127" s="89"/>
    </row>
    <row r="128" spans="2:22" ht="82.5">
      <c r="B128" s="89" t="str">
        <f t="shared" si="2"/>
        <v>VehicleSetting_126</v>
      </c>
      <c r="C128" s="89" t="s">
        <v>5416</v>
      </c>
      <c r="D128" s="89"/>
      <c r="E128" s="103" t="s">
        <v>730</v>
      </c>
      <c r="F128" s="102" t="s">
        <v>129</v>
      </c>
      <c r="G128" s="102"/>
      <c r="H128" s="102"/>
      <c r="I128" s="102"/>
      <c r="J128" s="96" t="s">
        <v>829</v>
      </c>
      <c r="K128" s="96" t="s">
        <v>814</v>
      </c>
      <c r="L128" s="97" t="s">
        <v>830</v>
      </c>
      <c r="M128" s="97" t="s">
        <v>831</v>
      </c>
      <c r="N128" s="89" t="s">
        <v>55</v>
      </c>
      <c r="O128" s="98" t="s">
        <v>528</v>
      </c>
      <c r="P128" s="103" t="s">
        <v>529</v>
      </c>
      <c r="Q128" s="103" t="s">
        <v>131</v>
      </c>
      <c r="R128" s="97"/>
      <c r="S128" s="96"/>
      <c r="T128" s="105"/>
      <c r="U128" s="106"/>
      <c r="V128" s="89"/>
    </row>
    <row r="129" spans="2:22" ht="82.5">
      <c r="B129" s="93" t="str">
        <f t="shared" si="2"/>
        <v>VehicleSetting_127</v>
      </c>
      <c r="C129" s="89" t="s">
        <v>5416</v>
      </c>
      <c r="D129" s="93"/>
      <c r="E129" s="93" t="s">
        <v>730</v>
      </c>
      <c r="F129" s="110" t="s">
        <v>129</v>
      </c>
      <c r="G129" s="110"/>
      <c r="H129" s="110"/>
      <c r="I129" s="110"/>
      <c r="J129" s="111" t="s">
        <v>832</v>
      </c>
      <c r="K129" s="111" t="s">
        <v>814</v>
      </c>
      <c r="L129" s="99" t="s">
        <v>833</v>
      </c>
      <c r="M129" s="99"/>
      <c r="N129" s="93" t="s">
        <v>59</v>
      </c>
      <c r="O129" s="93" t="s">
        <v>528</v>
      </c>
      <c r="P129" s="93" t="s">
        <v>529</v>
      </c>
      <c r="Q129" s="93" t="s">
        <v>131</v>
      </c>
      <c r="R129" s="99"/>
      <c r="S129" s="111" t="s">
        <v>786</v>
      </c>
      <c r="T129" s="105"/>
      <c r="U129" s="106"/>
      <c r="V129" s="89"/>
    </row>
    <row r="130" spans="2:22" ht="82.5">
      <c r="B130" s="93" t="str">
        <f t="shared" si="2"/>
        <v>VehicleSetting_128</v>
      </c>
      <c r="C130" s="89" t="s">
        <v>5416</v>
      </c>
      <c r="D130" s="93"/>
      <c r="E130" s="93" t="s">
        <v>730</v>
      </c>
      <c r="F130" s="110" t="s">
        <v>129</v>
      </c>
      <c r="G130" s="110"/>
      <c r="H130" s="110"/>
      <c r="I130" s="110"/>
      <c r="J130" s="111" t="s">
        <v>834</v>
      </c>
      <c r="K130" s="111" t="s">
        <v>814</v>
      </c>
      <c r="L130" s="99" t="s">
        <v>835</v>
      </c>
      <c r="M130" s="99"/>
      <c r="N130" s="93" t="s">
        <v>59</v>
      </c>
      <c r="O130" s="93" t="s">
        <v>528</v>
      </c>
      <c r="P130" s="93" t="s">
        <v>529</v>
      </c>
      <c r="Q130" s="93" t="s">
        <v>131</v>
      </c>
      <c r="R130" s="99"/>
      <c r="S130" s="111" t="s">
        <v>786</v>
      </c>
      <c r="T130" s="105"/>
      <c r="U130" s="106"/>
      <c r="V130" s="89"/>
    </row>
    <row r="131" spans="2:22" ht="82.5">
      <c r="B131" s="89" t="str">
        <f t="shared" si="2"/>
        <v>VehicleSetting_129</v>
      </c>
      <c r="C131" s="89" t="s">
        <v>5416</v>
      </c>
      <c r="D131" s="89"/>
      <c r="E131" s="103" t="s">
        <v>730</v>
      </c>
      <c r="F131" s="102" t="s">
        <v>129</v>
      </c>
      <c r="G131" s="102"/>
      <c r="H131" s="102"/>
      <c r="I131" s="102"/>
      <c r="J131" s="96" t="s">
        <v>836</v>
      </c>
      <c r="K131" s="96" t="s">
        <v>837</v>
      </c>
      <c r="L131" s="97" t="s">
        <v>838</v>
      </c>
      <c r="M131" s="97" t="s">
        <v>839</v>
      </c>
      <c r="N131" s="89" t="s">
        <v>55</v>
      </c>
      <c r="O131" s="98" t="s">
        <v>528</v>
      </c>
      <c r="P131" s="103" t="s">
        <v>529</v>
      </c>
      <c r="Q131" s="103" t="s">
        <v>131</v>
      </c>
      <c r="R131" s="97"/>
      <c r="S131" s="96"/>
      <c r="T131" s="105"/>
      <c r="U131" s="106"/>
      <c r="V131" s="89"/>
    </row>
    <row r="132" spans="2:22" ht="82.5">
      <c r="B132" s="89" t="str">
        <f t="shared" si="2"/>
        <v>VehicleSetting_130</v>
      </c>
      <c r="C132" s="89" t="s">
        <v>5416</v>
      </c>
      <c r="D132" s="89"/>
      <c r="E132" s="103" t="s">
        <v>730</v>
      </c>
      <c r="F132" s="102" t="s">
        <v>129</v>
      </c>
      <c r="G132" s="102"/>
      <c r="H132" s="102"/>
      <c r="I132" s="102"/>
      <c r="J132" s="96" t="s">
        <v>840</v>
      </c>
      <c r="K132" s="96" t="s">
        <v>841</v>
      </c>
      <c r="L132" s="97" t="s">
        <v>842</v>
      </c>
      <c r="M132" s="96" t="s">
        <v>822</v>
      </c>
      <c r="N132" s="89" t="s">
        <v>55</v>
      </c>
      <c r="O132" s="98" t="s">
        <v>528</v>
      </c>
      <c r="P132" s="103" t="s">
        <v>529</v>
      </c>
      <c r="Q132" s="103" t="s">
        <v>131</v>
      </c>
      <c r="R132" s="97"/>
      <c r="S132" s="96"/>
      <c r="T132" s="105"/>
      <c r="U132" s="106"/>
      <c r="V132" s="89"/>
    </row>
    <row r="133" spans="2:22" ht="82.5">
      <c r="B133" s="89" t="str">
        <f t="shared" si="2"/>
        <v>VehicleSetting_131</v>
      </c>
      <c r="C133" s="89" t="s">
        <v>5416</v>
      </c>
      <c r="D133" s="89"/>
      <c r="E133" s="103" t="s">
        <v>730</v>
      </c>
      <c r="F133" s="102" t="s">
        <v>129</v>
      </c>
      <c r="G133" s="102"/>
      <c r="H133" s="102"/>
      <c r="I133" s="102"/>
      <c r="J133" s="96" t="s">
        <v>843</v>
      </c>
      <c r="K133" s="96" t="s">
        <v>841</v>
      </c>
      <c r="L133" s="96" t="s">
        <v>824</v>
      </c>
      <c r="M133" s="97" t="s">
        <v>844</v>
      </c>
      <c r="N133" s="89" t="s">
        <v>55</v>
      </c>
      <c r="O133" s="98" t="s">
        <v>528</v>
      </c>
      <c r="P133" s="103" t="s">
        <v>529</v>
      </c>
      <c r="Q133" s="103" t="s">
        <v>131</v>
      </c>
      <c r="R133" s="97"/>
      <c r="S133" s="96"/>
      <c r="T133" s="105"/>
      <c r="U133" s="106"/>
      <c r="V133" s="89"/>
    </row>
    <row r="134" spans="2:22" ht="82.5">
      <c r="B134" s="89" t="str">
        <f t="shared" si="2"/>
        <v>VehicleSetting_132</v>
      </c>
      <c r="C134" s="89" t="s">
        <v>5416</v>
      </c>
      <c r="D134" s="89"/>
      <c r="E134" s="103" t="s">
        <v>730</v>
      </c>
      <c r="F134" s="102" t="s">
        <v>129</v>
      </c>
      <c r="G134" s="102"/>
      <c r="H134" s="102"/>
      <c r="I134" s="102"/>
      <c r="J134" s="96" t="s">
        <v>845</v>
      </c>
      <c r="K134" s="96" t="s">
        <v>841</v>
      </c>
      <c r="L134" s="97" t="s">
        <v>846</v>
      </c>
      <c r="M134" s="96" t="s">
        <v>847</v>
      </c>
      <c r="N134" s="89" t="s">
        <v>55</v>
      </c>
      <c r="O134" s="98" t="s">
        <v>528</v>
      </c>
      <c r="P134" s="103" t="s">
        <v>529</v>
      </c>
      <c r="Q134" s="103" t="s">
        <v>131</v>
      </c>
      <c r="R134" s="97"/>
      <c r="S134" s="96"/>
      <c r="T134" s="105"/>
      <c r="U134" s="106"/>
      <c r="V134" s="89"/>
    </row>
    <row r="135" spans="2:22" ht="82.5">
      <c r="B135" s="89" t="str">
        <f t="shared" si="2"/>
        <v>VehicleSetting_133</v>
      </c>
      <c r="C135" s="89" t="s">
        <v>5416</v>
      </c>
      <c r="D135" s="89"/>
      <c r="E135" s="103" t="s">
        <v>730</v>
      </c>
      <c r="F135" s="102" t="s">
        <v>129</v>
      </c>
      <c r="G135" s="102"/>
      <c r="H135" s="102"/>
      <c r="I135" s="102"/>
      <c r="J135" s="96" t="s">
        <v>848</v>
      </c>
      <c r="K135" s="96" t="s">
        <v>841</v>
      </c>
      <c r="L135" s="96" t="s">
        <v>849</v>
      </c>
      <c r="M135" s="97" t="s">
        <v>850</v>
      </c>
      <c r="N135" s="89" t="s">
        <v>55</v>
      </c>
      <c r="O135" s="98" t="s">
        <v>528</v>
      </c>
      <c r="P135" s="103" t="s">
        <v>529</v>
      </c>
      <c r="Q135" s="103" t="s">
        <v>131</v>
      </c>
      <c r="R135" s="97"/>
      <c r="S135" s="96"/>
      <c r="T135" s="105"/>
      <c r="U135" s="106"/>
      <c r="V135" s="89"/>
    </row>
    <row r="136" spans="2:22" ht="82.5">
      <c r="B136" s="93" t="str">
        <f t="shared" si="2"/>
        <v>VehicleSetting_134</v>
      </c>
      <c r="C136" s="89" t="s">
        <v>5416</v>
      </c>
      <c r="D136" s="93"/>
      <c r="E136" s="93" t="s">
        <v>730</v>
      </c>
      <c r="F136" s="110" t="s">
        <v>129</v>
      </c>
      <c r="G136" s="110"/>
      <c r="H136" s="110"/>
      <c r="I136" s="110"/>
      <c r="J136" s="111" t="s">
        <v>851</v>
      </c>
      <c r="K136" s="111" t="s">
        <v>841</v>
      </c>
      <c r="L136" s="111" t="s">
        <v>852</v>
      </c>
      <c r="M136" s="111"/>
      <c r="N136" s="93" t="s">
        <v>59</v>
      </c>
      <c r="O136" s="93" t="s">
        <v>528</v>
      </c>
      <c r="P136" s="93" t="s">
        <v>529</v>
      </c>
      <c r="Q136" s="93" t="s">
        <v>131</v>
      </c>
      <c r="R136" s="99"/>
      <c r="S136" s="111" t="s">
        <v>786</v>
      </c>
      <c r="T136" s="105"/>
      <c r="U136" s="106"/>
      <c r="V136" s="89"/>
    </row>
    <row r="137" spans="2:22" ht="82.5">
      <c r="B137" s="93" t="str">
        <f t="shared" si="2"/>
        <v>VehicleSetting_135</v>
      </c>
      <c r="C137" s="89" t="s">
        <v>5416</v>
      </c>
      <c r="D137" s="93"/>
      <c r="E137" s="93" t="s">
        <v>730</v>
      </c>
      <c r="F137" s="110" t="s">
        <v>129</v>
      </c>
      <c r="G137" s="110"/>
      <c r="H137" s="110"/>
      <c r="I137" s="110"/>
      <c r="J137" s="111" t="s">
        <v>853</v>
      </c>
      <c r="K137" s="111" t="s">
        <v>841</v>
      </c>
      <c r="L137" s="111" t="s">
        <v>854</v>
      </c>
      <c r="M137" s="111"/>
      <c r="N137" s="93" t="s">
        <v>59</v>
      </c>
      <c r="O137" s="93" t="s">
        <v>528</v>
      </c>
      <c r="P137" s="93" t="s">
        <v>529</v>
      </c>
      <c r="Q137" s="93" t="s">
        <v>131</v>
      </c>
      <c r="R137" s="99"/>
      <c r="S137" s="111" t="s">
        <v>786</v>
      </c>
      <c r="T137" s="105"/>
      <c r="U137" s="106"/>
      <c r="V137" s="89"/>
    </row>
    <row r="138" spans="2:22" ht="49.5">
      <c r="B138" s="92" t="str">
        <f t="shared" ref="B138:B151" si="3">"VehicleSetting_"&amp;ROW()-2</f>
        <v>VehicleSetting_136</v>
      </c>
      <c r="C138" s="89" t="s">
        <v>5416</v>
      </c>
      <c r="D138" s="92"/>
      <c r="E138" s="122" t="s">
        <v>730</v>
      </c>
      <c r="F138" s="123" t="s">
        <v>129</v>
      </c>
      <c r="G138" s="123"/>
      <c r="H138" s="123"/>
      <c r="I138" s="123"/>
      <c r="J138" s="124" t="s">
        <v>855</v>
      </c>
      <c r="K138" s="125" t="s">
        <v>856</v>
      </c>
      <c r="L138" s="125" t="s">
        <v>857</v>
      </c>
      <c r="M138" s="125" t="s">
        <v>858</v>
      </c>
      <c r="N138" s="92" t="s">
        <v>55</v>
      </c>
      <c r="O138" s="92" t="s">
        <v>528</v>
      </c>
      <c r="P138" s="92" t="s">
        <v>529</v>
      </c>
      <c r="Q138" s="92" t="s">
        <v>131</v>
      </c>
      <c r="R138" s="97"/>
      <c r="S138" s="96"/>
      <c r="T138" s="105"/>
      <c r="U138" s="106"/>
      <c r="V138" s="89"/>
    </row>
    <row r="139" spans="2:22" ht="49.5">
      <c r="B139" s="92" t="str">
        <f t="shared" si="3"/>
        <v>VehicleSetting_137</v>
      </c>
      <c r="C139" s="89" t="s">
        <v>5416</v>
      </c>
      <c r="D139" s="92"/>
      <c r="E139" s="122" t="s">
        <v>730</v>
      </c>
      <c r="F139" s="123" t="s">
        <v>129</v>
      </c>
      <c r="G139" s="123"/>
      <c r="H139" s="123"/>
      <c r="I139" s="123"/>
      <c r="J139" s="124" t="s">
        <v>859</v>
      </c>
      <c r="K139" s="125" t="s">
        <v>856</v>
      </c>
      <c r="L139" s="125" t="s">
        <v>857</v>
      </c>
      <c r="M139" s="125" t="s">
        <v>860</v>
      </c>
      <c r="N139" s="92" t="s">
        <v>55</v>
      </c>
      <c r="O139" s="92" t="s">
        <v>528</v>
      </c>
      <c r="P139" s="92" t="s">
        <v>529</v>
      </c>
      <c r="Q139" s="92" t="s">
        <v>131</v>
      </c>
      <c r="R139" s="97"/>
      <c r="S139" s="96"/>
      <c r="T139" s="105"/>
      <c r="U139" s="106"/>
      <c r="V139" s="89"/>
    </row>
    <row r="140" spans="2:22" ht="49.5">
      <c r="B140" s="92" t="str">
        <f t="shared" si="3"/>
        <v>VehicleSetting_138</v>
      </c>
      <c r="C140" s="89" t="s">
        <v>5416</v>
      </c>
      <c r="D140" s="92"/>
      <c r="E140" s="122" t="s">
        <v>730</v>
      </c>
      <c r="F140" s="123" t="s">
        <v>129</v>
      </c>
      <c r="G140" s="123"/>
      <c r="H140" s="123"/>
      <c r="I140" s="123"/>
      <c r="J140" s="124" t="s">
        <v>861</v>
      </c>
      <c r="K140" s="125" t="s">
        <v>856</v>
      </c>
      <c r="L140" s="125" t="s">
        <v>857</v>
      </c>
      <c r="M140" s="125" t="s">
        <v>862</v>
      </c>
      <c r="N140" s="92" t="s">
        <v>55</v>
      </c>
      <c r="O140" s="92" t="s">
        <v>528</v>
      </c>
      <c r="P140" s="92" t="s">
        <v>529</v>
      </c>
      <c r="Q140" s="92" t="s">
        <v>131</v>
      </c>
      <c r="R140" s="97"/>
      <c r="S140" s="96"/>
      <c r="T140" s="105"/>
      <c r="U140" s="106"/>
      <c r="V140" s="89"/>
    </row>
    <row r="141" spans="2:22" ht="49.5">
      <c r="B141" s="92" t="str">
        <f t="shared" si="3"/>
        <v>VehicleSetting_139</v>
      </c>
      <c r="C141" s="89" t="s">
        <v>5416</v>
      </c>
      <c r="D141" s="92"/>
      <c r="E141" s="122" t="s">
        <v>730</v>
      </c>
      <c r="F141" s="123" t="s">
        <v>129</v>
      </c>
      <c r="G141" s="123"/>
      <c r="H141" s="123"/>
      <c r="I141" s="123"/>
      <c r="J141" s="124" t="s">
        <v>863</v>
      </c>
      <c r="K141" s="125" t="s">
        <v>856</v>
      </c>
      <c r="L141" s="125" t="s">
        <v>857</v>
      </c>
      <c r="M141" s="125" t="s">
        <v>864</v>
      </c>
      <c r="N141" s="92" t="s">
        <v>55</v>
      </c>
      <c r="O141" s="92" t="s">
        <v>528</v>
      </c>
      <c r="P141" s="92" t="s">
        <v>529</v>
      </c>
      <c r="Q141" s="92" t="s">
        <v>131</v>
      </c>
      <c r="R141" s="97"/>
      <c r="S141" s="96"/>
      <c r="T141" s="105"/>
      <c r="U141" s="106"/>
      <c r="V141" s="89"/>
    </row>
    <row r="142" spans="2:22" ht="49.5">
      <c r="B142" s="92" t="str">
        <f t="shared" si="3"/>
        <v>VehicleSetting_140</v>
      </c>
      <c r="C142" s="89" t="s">
        <v>5416</v>
      </c>
      <c r="D142" s="92"/>
      <c r="E142" s="122" t="s">
        <v>730</v>
      </c>
      <c r="F142" s="123" t="s">
        <v>129</v>
      </c>
      <c r="G142" s="123"/>
      <c r="H142" s="123"/>
      <c r="I142" s="123"/>
      <c r="J142" s="124" t="s">
        <v>865</v>
      </c>
      <c r="K142" s="125" t="s">
        <v>856</v>
      </c>
      <c r="L142" s="125" t="s">
        <v>857</v>
      </c>
      <c r="M142" s="125" t="s">
        <v>866</v>
      </c>
      <c r="N142" s="92" t="s">
        <v>55</v>
      </c>
      <c r="O142" s="92" t="s">
        <v>528</v>
      </c>
      <c r="P142" s="92" t="s">
        <v>529</v>
      </c>
      <c r="Q142" s="92" t="s">
        <v>131</v>
      </c>
      <c r="R142" s="97"/>
      <c r="S142" s="96"/>
      <c r="T142" s="105"/>
      <c r="U142" s="106"/>
      <c r="V142" s="89"/>
    </row>
    <row r="143" spans="2:22" ht="49.5">
      <c r="B143" s="92" t="str">
        <f t="shared" si="3"/>
        <v>VehicleSetting_141</v>
      </c>
      <c r="C143" s="89" t="s">
        <v>5416</v>
      </c>
      <c r="D143" s="92"/>
      <c r="E143" s="122" t="s">
        <v>730</v>
      </c>
      <c r="F143" s="123" t="s">
        <v>129</v>
      </c>
      <c r="G143" s="123"/>
      <c r="H143" s="123"/>
      <c r="I143" s="123"/>
      <c r="J143" s="124" t="s">
        <v>867</v>
      </c>
      <c r="K143" s="125" t="s">
        <v>856</v>
      </c>
      <c r="L143" s="125" t="s">
        <v>857</v>
      </c>
      <c r="M143" s="125" t="s">
        <v>868</v>
      </c>
      <c r="N143" s="92" t="s">
        <v>55</v>
      </c>
      <c r="O143" s="92" t="s">
        <v>528</v>
      </c>
      <c r="P143" s="92" t="s">
        <v>529</v>
      </c>
      <c r="Q143" s="92" t="s">
        <v>131</v>
      </c>
      <c r="R143" s="97"/>
      <c r="S143" s="96"/>
      <c r="T143" s="105"/>
      <c r="U143" s="106"/>
      <c r="V143" s="89"/>
    </row>
    <row r="144" spans="2:22" ht="49.5">
      <c r="B144" s="92" t="str">
        <f t="shared" si="3"/>
        <v>VehicleSetting_142</v>
      </c>
      <c r="C144" s="89" t="s">
        <v>5416</v>
      </c>
      <c r="D144" s="92"/>
      <c r="E144" s="122" t="s">
        <v>730</v>
      </c>
      <c r="F144" s="123" t="s">
        <v>129</v>
      </c>
      <c r="G144" s="123"/>
      <c r="H144" s="123"/>
      <c r="I144" s="123"/>
      <c r="J144" s="124" t="s">
        <v>869</v>
      </c>
      <c r="K144" s="125" t="s">
        <v>856</v>
      </c>
      <c r="L144" s="125" t="s">
        <v>857</v>
      </c>
      <c r="M144" s="125" t="s">
        <v>870</v>
      </c>
      <c r="N144" s="92" t="s">
        <v>55</v>
      </c>
      <c r="O144" s="92" t="s">
        <v>528</v>
      </c>
      <c r="P144" s="92" t="s">
        <v>529</v>
      </c>
      <c r="Q144" s="92" t="s">
        <v>131</v>
      </c>
      <c r="R144" s="97"/>
      <c r="S144" s="96"/>
      <c r="T144" s="105"/>
      <c r="U144" s="106"/>
      <c r="V144" s="89"/>
    </row>
    <row r="145" spans="2:22" ht="49.5">
      <c r="B145" s="92" t="str">
        <f t="shared" si="3"/>
        <v>VehicleSetting_143</v>
      </c>
      <c r="C145" s="89" t="s">
        <v>5416</v>
      </c>
      <c r="D145" s="92"/>
      <c r="E145" s="122" t="s">
        <v>730</v>
      </c>
      <c r="F145" s="123" t="s">
        <v>129</v>
      </c>
      <c r="G145" s="123"/>
      <c r="H145" s="123"/>
      <c r="I145" s="123"/>
      <c r="J145" s="124" t="s">
        <v>871</v>
      </c>
      <c r="K145" s="125" t="s">
        <v>525</v>
      </c>
      <c r="L145" s="125" t="s">
        <v>872</v>
      </c>
      <c r="M145" s="125" t="s">
        <v>873</v>
      </c>
      <c r="N145" s="92" t="s">
        <v>55</v>
      </c>
      <c r="O145" s="92" t="s">
        <v>528</v>
      </c>
      <c r="P145" s="92" t="s">
        <v>529</v>
      </c>
      <c r="Q145" s="92" t="s">
        <v>131</v>
      </c>
      <c r="R145" s="97"/>
      <c r="S145" s="96"/>
      <c r="T145" s="105"/>
      <c r="U145" s="106"/>
      <c r="V145" s="89"/>
    </row>
    <row r="146" spans="2:22" ht="49.5">
      <c r="B146" s="92" t="str">
        <f t="shared" si="3"/>
        <v>VehicleSetting_144</v>
      </c>
      <c r="C146" s="89" t="s">
        <v>5416</v>
      </c>
      <c r="D146" s="92"/>
      <c r="E146" s="122" t="s">
        <v>730</v>
      </c>
      <c r="F146" s="123" t="s">
        <v>129</v>
      </c>
      <c r="G146" s="123"/>
      <c r="H146" s="123"/>
      <c r="I146" s="123"/>
      <c r="J146" s="124" t="s">
        <v>874</v>
      </c>
      <c r="K146" s="125" t="s">
        <v>525</v>
      </c>
      <c r="L146" s="125" t="s">
        <v>872</v>
      </c>
      <c r="M146" s="125" t="s">
        <v>875</v>
      </c>
      <c r="N146" s="92" t="s">
        <v>55</v>
      </c>
      <c r="O146" s="92" t="s">
        <v>528</v>
      </c>
      <c r="P146" s="92" t="s">
        <v>529</v>
      </c>
      <c r="Q146" s="92" t="s">
        <v>131</v>
      </c>
      <c r="R146" s="97"/>
      <c r="S146" s="96"/>
      <c r="T146" s="105"/>
      <c r="U146" s="106"/>
      <c r="V146" s="89"/>
    </row>
    <row r="147" spans="2:22" ht="49.5">
      <c r="B147" s="92" t="str">
        <f t="shared" si="3"/>
        <v>VehicleSetting_145</v>
      </c>
      <c r="C147" s="89" t="s">
        <v>5416</v>
      </c>
      <c r="D147" s="92"/>
      <c r="E147" s="122" t="s">
        <v>730</v>
      </c>
      <c r="F147" s="123" t="s">
        <v>129</v>
      </c>
      <c r="G147" s="123"/>
      <c r="H147" s="123"/>
      <c r="I147" s="123"/>
      <c r="J147" s="124" t="s">
        <v>876</v>
      </c>
      <c r="K147" s="125" t="s">
        <v>525</v>
      </c>
      <c r="L147" s="125" t="s">
        <v>872</v>
      </c>
      <c r="M147" s="125" t="s">
        <v>877</v>
      </c>
      <c r="N147" s="92" t="s">
        <v>55</v>
      </c>
      <c r="O147" s="92" t="s">
        <v>528</v>
      </c>
      <c r="P147" s="92" t="s">
        <v>529</v>
      </c>
      <c r="Q147" s="92" t="s">
        <v>131</v>
      </c>
      <c r="R147" s="97"/>
      <c r="S147" s="96"/>
      <c r="T147" s="105"/>
      <c r="U147" s="106"/>
      <c r="V147" s="89"/>
    </row>
    <row r="148" spans="2:22" ht="49.5">
      <c r="B148" s="92" t="str">
        <f t="shared" si="3"/>
        <v>VehicleSetting_146</v>
      </c>
      <c r="C148" s="89" t="s">
        <v>5416</v>
      </c>
      <c r="D148" s="92"/>
      <c r="E148" s="122" t="s">
        <v>730</v>
      </c>
      <c r="F148" s="123" t="s">
        <v>129</v>
      </c>
      <c r="G148" s="123"/>
      <c r="H148" s="123"/>
      <c r="I148" s="123"/>
      <c r="J148" s="124" t="s">
        <v>878</v>
      </c>
      <c r="K148" s="125" t="s">
        <v>525</v>
      </c>
      <c r="L148" s="125" t="s">
        <v>872</v>
      </c>
      <c r="M148" s="125" t="s">
        <v>879</v>
      </c>
      <c r="N148" s="92" t="s">
        <v>55</v>
      </c>
      <c r="O148" s="92" t="s">
        <v>528</v>
      </c>
      <c r="P148" s="92" t="s">
        <v>529</v>
      </c>
      <c r="Q148" s="92" t="s">
        <v>131</v>
      </c>
      <c r="R148" s="97"/>
      <c r="S148" s="96"/>
      <c r="T148" s="105"/>
      <c r="U148" s="106"/>
      <c r="V148" s="89"/>
    </row>
    <row r="149" spans="2:22" ht="49.5">
      <c r="B149" s="92" t="str">
        <f t="shared" si="3"/>
        <v>VehicleSetting_147</v>
      </c>
      <c r="C149" s="89" t="s">
        <v>5416</v>
      </c>
      <c r="D149" s="92"/>
      <c r="E149" s="122" t="s">
        <v>730</v>
      </c>
      <c r="F149" s="123" t="s">
        <v>129</v>
      </c>
      <c r="G149" s="123"/>
      <c r="H149" s="123"/>
      <c r="I149" s="123"/>
      <c r="J149" s="124" t="s">
        <v>880</v>
      </c>
      <c r="K149" s="125" t="s">
        <v>525</v>
      </c>
      <c r="L149" s="125" t="s">
        <v>872</v>
      </c>
      <c r="M149" s="125" t="s">
        <v>873</v>
      </c>
      <c r="N149" s="92" t="s">
        <v>55</v>
      </c>
      <c r="O149" s="92" t="s">
        <v>528</v>
      </c>
      <c r="P149" s="92" t="s">
        <v>529</v>
      </c>
      <c r="Q149" s="92" t="s">
        <v>131</v>
      </c>
      <c r="R149" s="97"/>
      <c r="S149" s="96"/>
      <c r="T149" s="105"/>
      <c r="U149" s="106"/>
      <c r="V149" s="89"/>
    </row>
    <row r="150" spans="2:22" ht="49.5">
      <c r="B150" s="92" t="str">
        <f t="shared" si="3"/>
        <v>VehicleSetting_148</v>
      </c>
      <c r="C150" s="89" t="s">
        <v>5416</v>
      </c>
      <c r="D150" s="92"/>
      <c r="E150" s="122" t="s">
        <v>730</v>
      </c>
      <c r="F150" s="123" t="s">
        <v>129</v>
      </c>
      <c r="G150" s="123"/>
      <c r="H150" s="123"/>
      <c r="I150" s="123"/>
      <c r="J150" s="124" t="s">
        <v>881</v>
      </c>
      <c r="K150" s="125" t="s">
        <v>525</v>
      </c>
      <c r="L150" s="125" t="s">
        <v>872</v>
      </c>
      <c r="M150" s="125" t="s">
        <v>882</v>
      </c>
      <c r="N150" s="92" t="s">
        <v>55</v>
      </c>
      <c r="O150" s="92" t="s">
        <v>528</v>
      </c>
      <c r="P150" s="92" t="s">
        <v>529</v>
      </c>
      <c r="Q150" s="92" t="s">
        <v>131</v>
      </c>
      <c r="R150" s="97"/>
      <c r="S150" s="96"/>
      <c r="T150" s="105"/>
      <c r="U150" s="106"/>
      <c r="V150" s="89"/>
    </row>
    <row r="151" spans="2:22" ht="49.5">
      <c r="B151" s="92" t="str">
        <f t="shared" si="3"/>
        <v>VehicleSetting_149</v>
      </c>
      <c r="C151" s="89" t="s">
        <v>5416</v>
      </c>
      <c r="D151" s="92"/>
      <c r="E151" s="122" t="s">
        <v>730</v>
      </c>
      <c r="F151" s="123" t="s">
        <v>129</v>
      </c>
      <c r="G151" s="123"/>
      <c r="H151" s="123"/>
      <c r="I151" s="123"/>
      <c r="J151" s="124" t="s">
        <v>883</v>
      </c>
      <c r="K151" s="125" t="s">
        <v>525</v>
      </c>
      <c r="L151" s="125" t="s">
        <v>872</v>
      </c>
      <c r="M151" s="125" t="s">
        <v>884</v>
      </c>
      <c r="N151" s="92" t="s">
        <v>55</v>
      </c>
      <c r="O151" s="92" t="s">
        <v>528</v>
      </c>
      <c r="P151" s="92" t="s">
        <v>529</v>
      </c>
      <c r="Q151" s="92" t="s">
        <v>131</v>
      </c>
      <c r="R151" s="97"/>
      <c r="S151" s="96"/>
      <c r="T151" s="105"/>
      <c r="U151" s="106"/>
      <c r="V151" s="89"/>
    </row>
    <row r="152" spans="2:22" ht="82.5">
      <c r="B152" s="89" t="str">
        <f t="shared" ref="B152:B183" si="4">"VehicleSetting_"&amp;ROW()-2</f>
        <v>VehicleSetting_150</v>
      </c>
      <c r="C152" s="89" t="s">
        <v>5416</v>
      </c>
      <c r="D152" s="89"/>
      <c r="E152" s="103" t="s">
        <v>730</v>
      </c>
      <c r="F152" s="102" t="s">
        <v>129</v>
      </c>
      <c r="G152" s="102"/>
      <c r="H152" s="102"/>
      <c r="I152" s="102"/>
      <c r="J152" s="96" t="s">
        <v>885</v>
      </c>
      <c r="K152" s="96" t="s">
        <v>886</v>
      </c>
      <c r="L152" s="97" t="s">
        <v>887</v>
      </c>
      <c r="M152" s="97" t="s">
        <v>888</v>
      </c>
      <c r="N152" s="89" t="s">
        <v>55</v>
      </c>
      <c r="O152" s="98" t="s">
        <v>528</v>
      </c>
      <c r="P152" s="103" t="s">
        <v>529</v>
      </c>
      <c r="Q152" s="103" t="s">
        <v>131</v>
      </c>
      <c r="R152" s="97"/>
      <c r="S152" s="96"/>
      <c r="T152" s="105"/>
      <c r="U152" s="106"/>
      <c r="V152" s="89"/>
    </row>
    <row r="153" spans="2:22" ht="82.5">
      <c r="B153" s="89" t="str">
        <f t="shared" si="4"/>
        <v>VehicleSetting_151</v>
      </c>
      <c r="C153" s="89" t="s">
        <v>5416</v>
      </c>
      <c r="D153" s="89"/>
      <c r="E153" s="103" t="s">
        <v>730</v>
      </c>
      <c r="F153" s="102" t="s">
        <v>129</v>
      </c>
      <c r="G153" s="102"/>
      <c r="H153" s="102"/>
      <c r="I153" s="102"/>
      <c r="J153" s="96" t="s">
        <v>889</v>
      </c>
      <c r="K153" s="96" t="s">
        <v>886</v>
      </c>
      <c r="L153" s="97" t="s">
        <v>890</v>
      </c>
      <c r="M153" s="97" t="s">
        <v>891</v>
      </c>
      <c r="N153" s="89" t="s">
        <v>55</v>
      </c>
      <c r="O153" s="98" t="s">
        <v>528</v>
      </c>
      <c r="P153" s="103" t="s">
        <v>529</v>
      </c>
      <c r="Q153" s="103" t="s">
        <v>131</v>
      </c>
      <c r="R153" s="97"/>
      <c r="S153" s="96"/>
      <c r="T153" s="105"/>
      <c r="U153" s="106"/>
      <c r="V153" s="89"/>
    </row>
    <row r="154" spans="2:22" ht="82.5">
      <c r="B154" s="89" t="str">
        <f t="shared" si="4"/>
        <v>VehicleSetting_152</v>
      </c>
      <c r="C154" s="89" t="s">
        <v>5416</v>
      </c>
      <c r="D154" s="89"/>
      <c r="E154" s="103" t="s">
        <v>730</v>
      </c>
      <c r="F154" s="102" t="s">
        <v>129</v>
      </c>
      <c r="G154" s="102"/>
      <c r="H154" s="102"/>
      <c r="I154" s="102"/>
      <c r="J154" s="96" t="s">
        <v>892</v>
      </c>
      <c r="K154" s="96" t="s">
        <v>893</v>
      </c>
      <c r="L154" s="97" t="s">
        <v>894</v>
      </c>
      <c r="M154" s="97" t="s">
        <v>895</v>
      </c>
      <c r="N154" s="89" t="s">
        <v>55</v>
      </c>
      <c r="O154" s="98" t="s">
        <v>528</v>
      </c>
      <c r="P154" s="103" t="s">
        <v>529</v>
      </c>
      <c r="Q154" s="103" t="s">
        <v>131</v>
      </c>
      <c r="R154" s="97"/>
      <c r="S154" s="96"/>
      <c r="T154" s="105"/>
      <c r="U154" s="106"/>
      <c r="V154" s="89"/>
    </row>
    <row r="155" spans="2:22" ht="82.5">
      <c r="B155" s="89" t="str">
        <f t="shared" si="4"/>
        <v>VehicleSetting_153</v>
      </c>
      <c r="C155" s="89" t="s">
        <v>5416</v>
      </c>
      <c r="D155" s="89"/>
      <c r="E155" s="103" t="s">
        <v>730</v>
      </c>
      <c r="F155" s="102" t="s">
        <v>129</v>
      </c>
      <c r="G155" s="102"/>
      <c r="H155" s="102"/>
      <c r="I155" s="102"/>
      <c r="J155" s="96" t="s">
        <v>896</v>
      </c>
      <c r="K155" s="96" t="s">
        <v>893</v>
      </c>
      <c r="L155" s="97" t="s">
        <v>897</v>
      </c>
      <c r="M155" s="97" t="s">
        <v>898</v>
      </c>
      <c r="N155" s="89" t="s">
        <v>55</v>
      </c>
      <c r="O155" s="98" t="s">
        <v>528</v>
      </c>
      <c r="P155" s="103" t="s">
        <v>529</v>
      </c>
      <c r="Q155" s="103" t="s">
        <v>131</v>
      </c>
      <c r="R155" s="97"/>
      <c r="S155" s="96"/>
      <c r="T155" s="105"/>
      <c r="U155" s="106"/>
      <c r="V155" s="89"/>
    </row>
    <row r="156" spans="2:22" ht="82.5">
      <c r="B156" s="89" t="str">
        <f t="shared" si="4"/>
        <v>VehicleSetting_154</v>
      </c>
      <c r="C156" s="89" t="s">
        <v>5416</v>
      </c>
      <c r="D156" s="89"/>
      <c r="E156" s="103" t="s">
        <v>730</v>
      </c>
      <c r="F156" s="102" t="s">
        <v>129</v>
      </c>
      <c r="G156" s="102"/>
      <c r="H156" s="102"/>
      <c r="I156" s="102"/>
      <c r="J156" s="96" t="s">
        <v>899</v>
      </c>
      <c r="K156" s="96" t="s">
        <v>900</v>
      </c>
      <c r="L156" s="97" t="s">
        <v>901</v>
      </c>
      <c r="M156" s="97" t="s">
        <v>822</v>
      </c>
      <c r="N156" s="89" t="s">
        <v>55</v>
      </c>
      <c r="O156" s="98" t="s">
        <v>528</v>
      </c>
      <c r="P156" s="103" t="s">
        <v>529</v>
      </c>
      <c r="Q156" s="103" t="s">
        <v>131</v>
      </c>
      <c r="R156" s="97"/>
      <c r="S156" s="96"/>
      <c r="T156" s="105"/>
      <c r="U156" s="106"/>
      <c r="V156" s="89"/>
    </row>
    <row r="157" spans="2:22" ht="82.5">
      <c r="B157" s="89" t="str">
        <f t="shared" si="4"/>
        <v>VehicleSetting_155</v>
      </c>
      <c r="C157" s="89" t="s">
        <v>5416</v>
      </c>
      <c r="D157" s="89"/>
      <c r="E157" s="103" t="s">
        <v>730</v>
      </c>
      <c r="F157" s="102" t="s">
        <v>129</v>
      </c>
      <c r="G157" s="102"/>
      <c r="H157" s="102"/>
      <c r="I157" s="102"/>
      <c r="J157" s="96" t="s">
        <v>902</v>
      </c>
      <c r="K157" s="96" t="s">
        <v>900</v>
      </c>
      <c r="L157" s="97" t="s">
        <v>824</v>
      </c>
      <c r="M157" s="97" t="s">
        <v>903</v>
      </c>
      <c r="N157" s="89" t="s">
        <v>55</v>
      </c>
      <c r="O157" s="98" t="s">
        <v>528</v>
      </c>
      <c r="P157" s="103" t="s">
        <v>529</v>
      </c>
      <c r="Q157" s="103" t="s">
        <v>131</v>
      </c>
      <c r="R157" s="97"/>
      <c r="S157" s="96"/>
      <c r="T157" s="105"/>
      <c r="U157" s="106"/>
      <c r="V157" s="89"/>
    </row>
    <row r="158" spans="2:22" ht="82.5">
      <c r="B158" s="89" t="str">
        <f t="shared" si="4"/>
        <v>VehicleSetting_156</v>
      </c>
      <c r="C158" s="89" t="s">
        <v>5416</v>
      </c>
      <c r="D158" s="89"/>
      <c r="E158" s="103" t="s">
        <v>730</v>
      </c>
      <c r="F158" s="102" t="s">
        <v>129</v>
      </c>
      <c r="G158" s="102"/>
      <c r="H158" s="102"/>
      <c r="I158" s="102"/>
      <c r="J158" s="96" t="s">
        <v>904</v>
      </c>
      <c r="K158" s="96" t="s">
        <v>905</v>
      </c>
      <c r="L158" s="97" t="s">
        <v>906</v>
      </c>
      <c r="M158" s="97" t="s">
        <v>847</v>
      </c>
      <c r="N158" s="89" t="s">
        <v>55</v>
      </c>
      <c r="O158" s="98" t="s">
        <v>528</v>
      </c>
      <c r="P158" s="103" t="s">
        <v>529</v>
      </c>
      <c r="Q158" s="103" t="s">
        <v>131</v>
      </c>
      <c r="R158" s="97"/>
      <c r="S158" s="96"/>
      <c r="T158" s="105"/>
      <c r="U158" s="106"/>
      <c r="V158" s="89"/>
    </row>
    <row r="159" spans="2:22" ht="82.5">
      <c r="B159" s="89" t="str">
        <f t="shared" si="4"/>
        <v>VehicleSetting_157</v>
      </c>
      <c r="C159" s="89" t="s">
        <v>5416</v>
      </c>
      <c r="D159" s="89"/>
      <c r="E159" s="103" t="s">
        <v>730</v>
      </c>
      <c r="F159" s="102" t="s">
        <v>129</v>
      </c>
      <c r="G159" s="102"/>
      <c r="H159" s="102"/>
      <c r="I159" s="102"/>
      <c r="J159" s="96" t="s">
        <v>907</v>
      </c>
      <c r="K159" s="96" t="s">
        <v>905</v>
      </c>
      <c r="L159" s="97" t="s">
        <v>849</v>
      </c>
      <c r="M159" s="97" t="s">
        <v>908</v>
      </c>
      <c r="N159" s="89" t="s">
        <v>55</v>
      </c>
      <c r="O159" s="98" t="s">
        <v>528</v>
      </c>
      <c r="P159" s="103" t="s">
        <v>529</v>
      </c>
      <c r="Q159" s="103" t="s">
        <v>131</v>
      </c>
      <c r="R159" s="97"/>
      <c r="S159" s="96"/>
      <c r="T159" s="105"/>
      <c r="U159" s="106"/>
      <c r="V159" s="89"/>
    </row>
    <row r="160" spans="2:22" ht="66">
      <c r="B160" s="93" t="str">
        <f t="shared" si="4"/>
        <v>VehicleSetting_158</v>
      </c>
      <c r="C160" s="89" t="s">
        <v>5416</v>
      </c>
      <c r="D160" s="93"/>
      <c r="E160" s="93" t="s">
        <v>730</v>
      </c>
      <c r="F160" s="110" t="s">
        <v>129</v>
      </c>
      <c r="G160" s="110"/>
      <c r="H160" s="110"/>
      <c r="I160" s="110"/>
      <c r="J160" s="111" t="s">
        <v>909</v>
      </c>
      <c r="K160" s="111" t="s">
        <v>910</v>
      </c>
      <c r="L160" s="99" t="s">
        <v>833</v>
      </c>
      <c r="M160" s="99"/>
      <c r="N160" s="93" t="s">
        <v>59</v>
      </c>
      <c r="O160" s="93" t="s">
        <v>528</v>
      </c>
      <c r="P160" s="93" t="s">
        <v>529</v>
      </c>
      <c r="Q160" s="93" t="s">
        <v>131</v>
      </c>
      <c r="R160" s="99"/>
      <c r="S160" s="111" t="s">
        <v>786</v>
      </c>
      <c r="T160" s="105"/>
      <c r="U160" s="106"/>
      <c r="V160" s="89"/>
    </row>
    <row r="161" spans="2:22" ht="66">
      <c r="B161" s="93" t="str">
        <f t="shared" si="4"/>
        <v>VehicleSetting_159</v>
      </c>
      <c r="C161" s="89" t="s">
        <v>5416</v>
      </c>
      <c r="D161" s="93"/>
      <c r="E161" s="93" t="s">
        <v>730</v>
      </c>
      <c r="F161" s="110" t="s">
        <v>129</v>
      </c>
      <c r="G161" s="110"/>
      <c r="H161" s="110"/>
      <c r="I161" s="110"/>
      <c r="J161" s="111" t="s">
        <v>911</v>
      </c>
      <c r="K161" s="111" t="s">
        <v>910</v>
      </c>
      <c r="L161" s="99" t="s">
        <v>835</v>
      </c>
      <c r="M161" s="99"/>
      <c r="N161" s="93" t="s">
        <v>59</v>
      </c>
      <c r="O161" s="93" t="s">
        <v>528</v>
      </c>
      <c r="P161" s="93" t="s">
        <v>529</v>
      </c>
      <c r="Q161" s="93" t="s">
        <v>131</v>
      </c>
      <c r="R161" s="99"/>
      <c r="S161" s="111" t="s">
        <v>786</v>
      </c>
      <c r="T161" s="105"/>
      <c r="U161" s="106"/>
      <c r="V161" s="89"/>
    </row>
    <row r="162" spans="2:22" ht="99">
      <c r="B162" s="89" t="str">
        <f t="shared" si="4"/>
        <v>VehicleSetting_160</v>
      </c>
      <c r="C162" s="89" t="s">
        <v>5416</v>
      </c>
      <c r="D162" s="89"/>
      <c r="E162" s="103" t="s">
        <v>730</v>
      </c>
      <c r="F162" s="102" t="s">
        <v>129</v>
      </c>
      <c r="G162" s="102"/>
      <c r="H162" s="102"/>
      <c r="I162" s="102"/>
      <c r="J162" s="96" t="s">
        <v>912</v>
      </c>
      <c r="K162" s="96" t="s">
        <v>913</v>
      </c>
      <c r="L162" s="97" t="s">
        <v>914</v>
      </c>
      <c r="M162" s="97" t="s">
        <v>888</v>
      </c>
      <c r="N162" s="89" t="s">
        <v>55</v>
      </c>
      <c r="O162" s="98" t="s">
        <v>528</v>
      </c>
      <c r="P162" s="103" t="s">
        <v>529</v>
      </c>
      <c r="Q162" s="103" t="s">
        <v>131</v>
      </c>
      <c r="R162" s="97"/>
      <c r="S162" s="96"/>
      <c r="T162" s="105"/>
      <c r="U162" s="106"/>
      <c r="V162" s="89"/>
    </row>
    <row r="163" spans="2:22" ht="99">
      <c r="B163" s="89" t="str">
        <f t="shared" si="4"/>
        <v>VehicleSetting_161</v>
      </c>
      <c r="C163" s="89" t="s">
        <v>5416</v>
      </c>
      <c r="D163" s="89"/>
      <c r="E163" s="103" t="s">
        <v>730</v>
      </c>
      <c r="F163" s="102" t="s">
        <v>129</v>
      </c>
      <c r="G163" s="102"/>
      <c r="H163" s="102"/>
      <c r="I163" s="102"/>
      <c r="J163" s="96" t="s">
        <v>915</v>
      </c>
      <c r="K163" s="96" t="s">
        <v>913</v>
      </c>
      <c r="L163" s="97" t="s">
        <v>916</v>
      </c>
      <c r="M163" s="97" t="s">
        <v>917</v>
      </c>
      <c r="N163" s="89" t="s">
        <v>55</v>
      </c>
      <c r="O163" s="98" t="s">
        <v>528</v>
      </c>
      <c r="P163" s="103" t="s">
        <v>529</v>
      </c>
      <c r="Q163" s="103" t="s">
        <v>131</v>
      </c>
      <c r="R163" s="97"/>
      <c r="S163" s="96"/>
      <c r="T163" s="105"/>
      <c r="U163" s="106"/>
      <c r="V163" s="89"/>
    </row>
    <row r="164" spans="2:22" ht="99">
      <c r="B164" s="89" t="str">
        <f t="shared" si="4"/>
        <v>VehicleSetting_162</v>
      </c>
      <c r="C164" s="89" t="s">
        <v>5416</v>
      </c>
      <c r="D164" s="89"/>
      <c r="E164" s="103" t="s">
        <v>730</v>
      </c>
      <c r="F164" s="102" t="s">
        <v>129</v>
      </c>
      <c r="G164" s="102"/>
      <c r="H164" s="102"/>
      <c r="I164" s="102"/>
      <c r="J164" s="96" t="s">
        <v>918</v>
      </c>
      <c r="K164" s="96" t="s">
        <v>919</v>
      </c>
      <c r="L164" s="97" t="s">
        <v>920</v>
      </c>
      <c r="M164" s="97" t="s">
        <v>895</v>
      </c>
      <c r="N164" s="89" t="s">
        <v>55</v>
      </c>
      <c r="O164" s="98" t="s">
        <v>528</v>
      </c>
      <c r="P164" s="103" t="s">
        <v>529</v>
      </c>
      <c r="Q164" s="103" t="s">
        <v>131</v>
      </c>
      <c r="R164" s="97"/>
      <c r="S164" s="96"/>
      <c r="T164" s="105"/>
      <c r="U164" s="106"/>
      <c r="V164" s="89"/>
    </row>
    <row r="165" spans="2:22" ht="99">
      <c r="B165" s="89" t="str">
        <f t="shared" si="4"/>
        <v>VehicleSetting_163</v>
      </c>
      <c r="C165" s="89" t="s">
        <v>5416</v>
      </c>
      <c r="D165" s="89"/>
      <c r="E165" s="103" t="s">
        <v>730</v>
      </c>
      <c r="F165" s="102" t="s">
        <v>129</v>
      </c>
      <c r="G165" s="102"/>
      <c r="H165" s="102"/>
      <c r="I165" s="102"/>
      <c r="J165" s="96" t="s">
        <v>921</v>
      </c>
      <c r="K165" s="96" t="s">
        <v>919</v>
      </c>
      <c r="L165" s="97" t="s">
        <v>922</v>
      </c>
      <c r="M165" s="97" t="s">
        <v>825</v>
      </c>
      <c r="N165" s="89" t="s">
        <v>55</v>
      </c>
      <c r="O165" s="98" t="s">
        <v>528</v>
      </c>
      <c r="P165" s="103" t="s">
        <v>529</v>
      </c>
      <c r="Q165" s="103" t="s">
        <v>131</v>
      </c>
      <c r="R165" s="97"/>
      <c r="S165" s="96"/>
      <c r="T165" s="105"/>
      <c r="U165" s="106"/>
      <c r="V165" s="89"/>
    </row>
    <row r="166" spans="2:22" ht="99">
      <c r="B166" s="89" t="str">
        <f t="shared" si="4"/>
        <v>VehicleSetting_164</v>
      </c>
      <c r="C166" s="89" t="s">
        <v>5416</v>
      </c>
      <c r="D166" s="89"/>
      <c r="E166" s="103" t="s">
        <v>730</v>
      </c>
      <c r="F166" s="102" t="s">
        <v>129</v>
      </c>
      <c r="G166" s="102"/>
      <c r="H166" s="102"/>
      <c r="I166" s="102"/>
      <c r="J166" s="96" t="s">
        <v>923</v>
      </c>
      <c r="K166" s="96" t="s">
        <v>924</v>
      </c>
      <c r="L166" s="97" t="s">
        <v>920</v>
      </c>
      <c r="M166" s="97" t="s">
        <v>822</v>
      </c>
      <c r="N166" s="89" t="s">
        <v>55</v>
      </c>
      <c r="O166" s="98" t="s">
        <v>528</v>
      </c>
      <c r="P166" s="103" t="s">
        <v>529</v>
      </c>
      <c r="Q166" s="103" t="s">
        <v>131</v>
      </c>
      <c r="R166" s="97"/>
      <c r="S166" s="96"/>
      <c r="T166" s="105"/>
      <c r="U166" s="106"/>
      <c r="V166" s="89"/>
    </row>
    <row r="167" spans="2:22" ht="99">
      <c r="B167" s="89" t="str">
        <f t="shared" si="4"/>
        <v>VehicleSetting_165</v>
      </c>
      <c r="C167" s="89" t="s">
        <v>5416</v>
      </c>
      <c r="D167" s="89"/>
      <c r="E167" s="103" t="s">
        <v>730</v>
      </c>
      <c r="F167" s="102" t="s">
        <v>129</v>
      </c>
      <c r="G167" s="102"/>
      <c r="H167" s="102"/>
      <c r="I167" s="102"/>
      <c r="J167" s="96" t="s">
        <v>925</v>
      </c>
      <c r="K167" s="96" t="s">
        <v>924</v>
      </c>
      <c r="L167" s="97" t="s">
        <v>926</v>
      </c>
      <c r="M167" s="97" t="s">
        <v>825</v>
      </c>
      <c r="N167" s="89" t="s">
        <v>55</v>
      </c>
      <c r="O167" s="98" t="s">
        <v>528</v>
      </c>
      <c r="P167" s="103" t="s">
        <v>529</v>
      </c>
      <c r="Q167" s="103" t="s">
        <v>131</v>
      </c>
      <c r="R167" s="97"/>
      <c r="S167" s="96"/>
      <c r="T167" s="105"/>
      <c r="U167" s="106"/>
      <c r="V167" s="89"/>
    </row>
    <row r="168" spans="2:22" ht="99">
      <c r="B168" s="89" t="str">
        <f t="shared" si="4"/>
        <v>VehicleSetting_166</v>
      </c>
      <c r="C168" s="89" t="s">
        <v>5416</v>
      </c>
      <c r="D168" s="89"/>
      <c r="E168" s="103" t="s">
        <v>730</v>
      </c>
      <c r="F168" s="102" t="s">
        <v>129</v>
      </c>
      <c r="G168" s="102"/>
      <c r="H168" s="102"/>
      <c r="I168" s="102"/>
      <c r="J168" s="96" t="s">
        <v>927</v>
      </c>
      <c r="K168" s="96" t="s">
        <v>928</v>
      </c>
      <c r="L168" s="97" t="s">
        <v>929</v>
      </c>
      <c r="M168" s="97" t="s">
        <v>828</v>
      </c>
      <c r="N168" s="89" t="s">
        <v>55</v>
      </c>
      <c r="O168" s="98" t="s">
        <v>528</v>
      </c>
      <c r="P168" s="103" t="s">
        <v>529</v>
      </c>
      <c r="Q168" s="103" t="s">
        <v>131</v>
      </c>
      <c r="R168" s="97"/>
      <c r="S168" s="96"/>
      <c r="T168" s="105"/>
      <c r="U168" s="106"/>
      <c r="V168" s="89"/>
    </row>
    <row r="169" spans="2:22" ht="99">
      <c r="B169" s="89" t="str">
        <f t="shared" si="4"/>
        <v>VehicleSetting_167</v>
      </c>
      <c r="C169" s="89" t="s">
        <v>5416</v>
      </c>
      <c r="D169" s="89"/>
      <c r="E169" s="103" t="s">
        <v>730</v>
      </c>
      <c r="F169" s="102" t="s">
        <v>129</v>
      </c>
      <c r="G169" s="102"/>
      <c r="H169" s="102"/>
      <c r="I169" s="102"/>
      <c r="J169" s="96" t="s">
        <v>930</v>
      </c>
      <c r="K169" s="96" t="s">
        <v>928</v>
      </c>
      <c r="L169" s="97" t="s">
        <v>830</v>
      </c>
      <c r="M169" s="97" t="s">
        <v>831</v>
      </c>
      <c r="N169" s="89" t="s">
        <v>55</v>
      </c>
      <c r="O169" s="98" t="s">
        <v>528</v>
      </c>
      <c r="P169" s="103" t="s">
        <v>529</v>
      </c>
      <c r="Q169" s="103" t="s">
        <v>131</v>
      </c>
      <c r="R169" s="97"/>
      <c r="S169" s="96"/>
      <c r="T169" s="105"/>
      <c r="U169" s="106"/>
      <c r="V169" s="89"/>
    </row>
    <row r="170" spans="2:22" ht="99">
      <c r="B170" s="89" t="str">
        <f t="shared" si="4"/>
        <v>VehicleSetting_168</v>
      </c>
      <c r="C170" s="89" t="s">
        <v>5416</v>
      </c>
      <c r="D170" s="89"/>
      <c r="E170" s="103" t="s">
        <v>730</v>
      </c>
      <c r="F170" s="102" t="s">
        <v>129</v>
      </c>
      <c r="G170" s="102"/>
      <c r="H170" s="102"/>
      <c r="I170" s="102"/>
      <c r="J170" s="96" t="s">
        <v>931</v>
      </c>
      <c r="K170" s="96" t="s">
        <v>913</v>
      </c>
      <c r="L170" s="97" t="s">
        <v>932</v>
      </c>
      <c r="M170" s="97" t="s">
        <v>816</v>
      </c>
      <c r="N170" s="89" t="s">
        <v>55</v>
      </c>
      <c r="O170" s="98" t="s">
        <v>528</v>
      </c>
      <c r="P170" s="103" t="s">
        <v>529</v>
      </c>
      <c r="Q170" s="103" t="s">
        <v>131</v>
      </c>
      <c r="R170" s="97"/>
      <c r="S170" s="96"/>
      <c r="T170" s="105"/>
      <c r="U170" s="106"/>
      <c r="V170" s="89"/>
    </row>
    <row r="171" spans="2:22" ht="99">
      <c r="B171" s="89" t="str">
        <f t="shared" si="4"/>
        <v>VehicleSetting_169</v>
      </c>
      <c r="C171" s="89" t="s">
        <v>5416</v>
      </c>
      <c r="D171" s="89"/>
      <c r="E171" s="103" t="s">
        <v>730</v>
      </c>
      <c r="F171" s="102" t="s">
        <v>129</v>
      </c>
      <c r="G171" s="102"/>
      <c r="H171" s="102"/>
      <c r="I171" s="102"/>
      <c r="J171" s="96" t="s">
        <v>933</v>
      </c>
      <c r="K171" s="96" t="s">
        <v>934</v>
      </c>
      <c r="L171" s="97" t="s">
        <v>818</v>
      </c>
      <c r="M171" s="97" t="s">
        <v>819</v>
      </c>
      <c r="N171" s="89" t="s">
        <v>55</v>
      </c>
      <c r="O171" s="98" t="s">
        <v>528</v>
      </c>
      <c r="P171" s="103" t="s">
        <v>529</v>
      </c>
      <c r="Q171" s="103" t="s">
        <v>131</v>
      </c>
      <c r="R171" s="97"/>
      <c r="S171" s="96"/>
      <c r="T171" s="105"/>
      <c r="U171" s="106"/>
      <c r="V171" s="89"/>
    </row>
    <row r="172" spans="2:22" ht="82.5">
      <c r="B172" s="93" t="str">
        <f t="shared" si="4"/>
        <v>VehicleSetting_170</v>
      </c>
      <c r="C172" s="89" t="s">
        <v>5416</v>
      </c>
      <c r="D172" s="93"/>
      <c r="E172" s="93" t="s">
        <v>730</v>
      </c>
      <c r="F172" s="110" t="s">
        <v>129</v>
      </c>
      <c r="G172" s="110"/>
      <c r="H172" s="110"/>
      <c r="I172" s="110"/>
      <c r="J172" s="111" t="s">
        <v>935</v>
      </c>
      <c r="K172" s="111" t="s">
        <v>814</v>
      </c>
      <c r="L172" s="99" t="s">
        <v>833</v>
      </c>
      <c r="M172" s="99"/>
      <c r="N172" s="93" t="s">
        <v>59</v>
      </c>
      <c r="O172" s="93" t="s">
        <v>528</v>
      </c>
      <c r="P172" s="93" t="s">
        <v>529</v>
      </c>
      <c r="Q172" s="93" t="s">
        <v>131</v>
      </c>
      <c r="R172" s="99"/>
      <c r="S172" s="111" t="s">
        <v>786</v>
      </c>
      <c r="T172" s="105"/>
      <c r="U172" s="106"/>
      <c r="V172" s="89"/>
    </row>
    <row r="173" spans="2:22" ht="82.5">
      <c r="B173" s="93" t="str">
        <f t="shared" si="4"/>
        <v>VehicleSetting_171</v>
      </c>
      <c r="C173" s="89" t="s">
        <v>5416</v>
      </c>
      <c r="D173" s="93"/>
      <c r="E173" s="93" t="s">
        <v>730</v>
      </c>
      <c r="F173" s="110" t="s">
        <v>129</v>
      </c>
      <c r="G173" s="110"/>
      <c r="H173" s="110"/>
      <c r="I173" s="110"/>
      <c r="J173" s="111" t="s">
        <v>936</v>
      </c>
      <c r="K173" s="111" t="s">
        <v>814</v>
      </c>
      <c r="L173" s="99" t="s">
        <v>835</v>
      </c>
      <c r="M173" s="99"/>
      <c r="N173" s="93" t="s">
        <v>59</v>
      </c>
      <c r="O173" s="93" t="s">
        <v>528</v>
      </c>
      <c r="P173" s="93" t="s">
        <v>529</v>
      </c>
      <c r="Q173" s="93" t="s">
        <v>131</v>
      </c>
      <c r="R173" s="99"/>
      <c r="S173" s="111" t="s">
        <v>786</v>
      </c>
      <c r="T173" s="105"/>
      <c r="U173" s="106"/>
      <c r="V173" s="89"/>
    </row>
    <row r="174" spans="2:22" ht="82.5">
      <c r="B174" s="89" t="str">
        <f t="shared" si="4"/>
        <v>VehicleSetting_172</v>
      </c>
      <c r="C174" s="89" t="s">
        <v>5416</v>
      </c>
      <c r="D174" s="89"/>
      <c r="E174" s="103" t="s">
        <v>730</v>
      </c>
      <c r="F174" s="102" t="s">
        <v>129</v>
      </c>
      <c r="G174" s="102"/>
      <c r="H174" s="102"/>
      <c r="I174" s="102"/>
      <c r="J174" s="96" t="s">
        <v>937</v>
      </c>
      <c r="K174" s="96" t="s">
        <v>837</v>
      </c>
      <c r="L174" s="97" t="s">
        <v>838</v>
      </c>
      <c r="M174" s="97" t="s">
        <v>839</v>
      </c>
      <c r="N174" s="89" t="s">
        <v>53</v>
      </c>
      <c r="O174" s="98" t="s">
        <v>528</v>
      </c>
      <c r="P174" s="103" t="s">
        <v>529</v>
      </c>
      <c r="Q174" s="103" t="s">
        <v>131</v>
      </c>
      <c r="R174" s="97"/>
      <c r="S174" s="96"/>
      <c r="T174" s="105"/>
      <c r="U174" s="106"/>
      <c r="V174" s="89"/>
    </row>
    <row r="175" spans="2:22" ht="82.5">
      <c r="B175" s="89" t="str">
        <f t="shared" si="4"/>
        <v>VehicleSetting_173</v>
      </c>
      <c r="C175" s="89" t="s">
        <v>5416</v>
      </c>
      <c r="D175" s="89"/>
      <c r="E175" s="103" t="s">
        <v>730</v>
      </c>
      <c r="F175" s="102" t="s">
        <v>129</v>
      </c>
      <c r="G175" s="102"/>
      <c r="H175" s="102"/>
      <c r="I175" s="102"/>
      <c r="J175" s="96" t="s">
        <v>938</v>
      </c>
      <c r="K175" s="96" t="s">
        <v>841</v>
      </c>
      <c r="L175" s="97" t="s">
        <v>842</v>
      </c>
      <c r="M175" s="96" t="s">
        <v>822</v>
      </c>
      <c r="N175" s="89" t="s">
        <v>53</v>
      </c>
      <c r="O175" s="98" t="s">
        <v>528</v>
      </c>
      <c r="P175" s="103" t="s">
        <v>529</v>
      </c>
      <c r="Q175" s="103" t="s">
        <v>131</v>
      </c>
      <c r="R175" s="97"/>
      <c r="S175" s="96"/>
      <c r="T175" s="105"/>
      <c r="U175" s="106"/>
      <c r="V175" s="89"/>
    </row>
    <row r="176" spans="2:22" ht="82.5">
      <c r="B176" s="89" t="str">
        <f t="shared" si="4"/>
        <v>VehicleSetting_174</v>
      </c>
      <c r="C176" s="89" t="s">
        <v>5416</v>
      </c>
      <c r="D176" s="89"/>
      <c r="E176" s="103" t="s">
        <v>730</v>
      </c>
      <c r="F176" s="102" t="s">
        <v>129</v>
      </c>
      <c r="G176" s="102"/>
      <c r="H176" s="102"/>
      <c r="I176" s="102"/>
      <c r="J176" s="96" t="s">
        <v>939</v>
      </c>
      <c r="K176" s="96" t="s">
        <v>841</v>
      </c>
      <c r="L176" s="96" t="s">
        <v>824</v>
      </c>
      <c r="M176" s="97" t="s">
        <v>844</v>
      </c>
      <c r="N176" s="89" t="s">
        <v>53</v>
      </c>
      <c r="O176" s="98" t="s">
        <v>528</v>
      </c>
      <c r="P176" s="103" t="s">
        <v>529</v>
      </c>
      <c r="Q176" s="103" t="s">
        <v>131</v>
      </c>
      <c r="R176" s="97"/>
      <c r="S176" s="96"/>
      <c r="T176" s="105"/>
      <c r="U176" s="106"/>
      <c r="V176" s="89"/>
    </row>
    <row r="177" spans="2:22" ht="82.5">
      <c r="B177" s="89" t="str">
        <f t="shared" si="4"/>
        <v>VehicleSetting_175</v>
      </c>
      <c r="C177" s="89" t="s">
        <v>5416</v>
      </c>
      <c r="D177" s="89"/>
      <c r="E177" s="103" t="s">
        <v>730</v>
      </c>
      <c r="F177" s="102" t="s">
        <v>129</v>
      </c>
      <c r="G177" s="102"/>
      <c r="H177" s="102"/>
      <c r="I177" s="102"/>
      <c r="J177" s="96" t="s">
        <v>940</v>
      </c>
      <c r="K177" s="96" t="s">
        <v>841</v>
      </c>
      <c r="L177" s="97" t="s">
        <v>846</v>
      </c>
      <c r="M177" s="96" t="s">
        <v>847</v>
      </c>
      <c r="N177" s="89" t="s">
        <v>53</v>
      </c>
      <c r="O177" s="98" t="s">
        <v>528</v>
      </c>
      <c r="P177" s="103" t="s">
        <v>529</v>
      </c>
      <c r="Q177" s="103" t="s">
        <v>131</v>
      </c>
      <c r="R177" s="97"/>
      <c r="S177" s="96"/>
      <c r="T177" s="105"/>
      <c r="U177" s="106"/>
      <c r="V177" s="89"/>
    </row>
    <row r="178" spans="2:22" ht="82.5">
      <c r="B178" s="89" t="str">
        <f t="shared" si="4"/>
        <v>VehicleSetting_176</v>
      </c>
      <c r="C178" s="89" t="s">
        <v>5416</v>
      </c>
      <c r="D178" s="89"/>
      <c r="E178" s="103" t="s">
        <v>730</v>
      </c>
      <c r="F178" s="102" t="s">
        <v>129</v>
      </c>
      <c r="G178" s="102"/>
      <c r="H178" s="102"/>
      <c r="I178" s="102"/>
      <c r="J178" s="96" t="s">
        <v>941</v>
      </c>
      <c r="K178" s="96" t="s">
        <v>841</v>
      </c>
      <c r="L178" s="96" t="s">
        <v>849</v>
      </c>
      <c r="M178" s="97" t="s">
        <v>850</v>
      </c>
      <c r="N178" s="89" t="s">
        <v>53</v>
      </c>
      <c r="O178" s="98" t="s">
        <v>528</v>
      </c>
      <c r="P178" s="103" t="s">
        <v>529</v>
      </c>
      <c r="Q178" s="103" t="s">
        <v>131</v>
      </c>
      <c r="R178" s="97"/>
      <c r="S178" s="96"/>
      <c r="T178" s="105"/>
      <c r="U178" s="106"/>
      <c r="V178" s="89"/>
    </row>
    <row r="179" spans="2:22" ht="82.5">
      <c r="B179" s="93" t="str">
        <f t="shared" si="4"/>
        <v>VehicleSetting_177</v>
      </c>
      <c r="C179" s="89" t="s">
        <v>5416</v>
      </c>
      <c r="D179" s="93"/>
      <c r="E179" s="93" t="s">
        <v>730</v>
      </c>
      <c r="F179" s="110" t="s">
        <v>129</v>
      </c>
      <c r="G179" s="110"/>
      <c r="H179" s="110"/>
      <c r="I179" s="110"/>
      <c r="J179" s="111" t="s">
        <v>942</v>
      </c>
      <c r="K179" s="111" t="s">
        <v>841</v>
      </c>
      <c r="L179" s="111" t="s">
        <v>852</v>
      </c>
      <c r="M179" s="111"/>
      <c r="N179" s="93" t="s">
        <v>59</v>
      </c>
      <c r="O179" s="93" t="s">
        <v>528</v>
      </c>
      <c r="P179" s="93" t="s">
        <v>529</v>
      </c>
      <c r="Q179" s="93" t="s">
        <v>131</v>
      </c>
      <c r="R179" s="99"/>
      <c r="S179" s="111" t="s">
        <v>786</v>
      </c>
      <c r="T179" s="105"/>
      <c r="U179" s="106"/>
      <c r="V179" s="89"/>
    </row>
    <row r="180" spans="2:22" ht="82.5">
      <c r="B180" s="93" t="str">
        <f t="shared" si="4"/>
        <v>VehicleSetting_178</v>
      </c>
      <c r="C180" s="89" t="s">
        <v>5416</v>
      </c>
      <c r="D180" s="93"/>
      <c r="E180" s="93" t="s">
        <v>730</v>
      </c>
      <c r="F180" s="110" t="s">
        <v>129</v>
      </c>
      <c r="G180" s="110"/>
      <c r="H180" s="110"/>
      <c r="I180" s="110"/>
      <c r="J180" s="111" t="s">
        <v>943</v>
      </c>
      <c r="K180" s="111" t="s">
        <v>841</v>
      </c>
      <c r="L180" s="111" t="s">
        <v>854</v>
      </c>
      <c r="M180" s="111"/>
      <c r="N180" s="93" t="s">
        <v>59</v>
      </c>
      <c r="O180" s="93" t="s">
        <v>528</v>
      </c>
      <c r="P180" s="93" t="s">
        <v>529</v>
      </c>
      <c r="Q180" s="93" t="s">
        <v>131</v>
      </c>
      <c r="R180" s="99"/>
      <c r="S180" s="111" t="s">
        <v>786</v>
      </c>
      <c r="T180" s="105"/>
      <c r="U180" s="106"/>
      <c r="V180" s="89"/>
    </row>
    <row r="181" spans="2:22" ht="66">
      <c r="B181" s="89" t="str">
        <f t="shared" si="4"/>
        <v>VehicleSetting_179</v>
      </c>
      <c r="C181" s="89"/>
      <c r="D181" s="89"/>
      <c r="E181" s="103" t="s">
        <v>944</v>
      </c>
      <c r="F181" s="102" t="s">
        <v>129</v>
      </c>
      <c r="G181" s="102"/>
      <c r="H181" s="102"/>
      <c r="I181" s="102"/>
      <c r="J181" s="96" t="s">
        <v>945</v>
      </c>
      <c r="K181" s="96" t="s">
        <v>549</v>
      </c>
      <c r="L181" s="96" t="s">
        <v>946</v>
      </c>
      <c r="M181" s="96" t="s">
        <v>947</v>
      </c>
      <c r="N181" s="89" t="s">
        <v>55</v>
      </c>
      <c r="O181" s="98" t="s">
        <v>528</v>
      </c>
      <c r="P181" s="103" t="s">
        <v>529</v>
      </c>
      <c r="Q181" s="103" t="s">
        <v>948</v>
      </c>
      <c r="R181" s="97"/>
      <c r="S181" s="96"/>
      <c r="T181" s="105"/>
      <c r="U181" s="106"/>
      <c r="V181" s="89"/>
    </row>
    <row r="182" spans="2:22" ht="82.5">
      <c r="B182" s="89" t="str">
        <f t="shared" si="4"/>
        <v>VehicleSetting_180</v>
      </c>
      <c r="C182" s="89"/>
      <c r="D182" s="89"/>
      <c r="E182" s="103" t="s">
        <v>944</v>
      </c>
      <c r="F182" s="102" t="s">
        <v>129</v>
      </c>
      <c r="G182" s="102"/>
      <c r="H182" s="102"/>
      <c r="I182" s="102"/>
      <c r="J182" s="96" t="s">
        <v>949</v>
      </c>
      <c r="K182" s="96" t="s">
        <v>549</v>
      </c>
      <c r="L182" s="96" t="s">
        <v>950</v>
      </c>
      <c r="M182" s="96" t="s">
        <v>951</v>
      </c>
      <c r="N182" s="89" t="s">
        <v>55</v>
      </c>
      <c r="O182" s="98" t="s">
        <v>528</v>
      </c>
      <c r="P182" s="103" t="s">
        <v>529</v>
      </c>
      <c r="Q182" s="103" t="s">
        <v>948</v>
      </c>
      <c r="R182" s="97"/>
      <c r="S182" s="96"/>
      <c r="T182" s="105"/>
      <c r="U182" s="106"/>
      <c r="V182" s="89"/>
    </row>
    <row r="183" spans="2:22" ht="66">
      <c r="B183" s="89" t="str">
        <f t="shared" si="4"/>
        <v>VehicleSetting_181</v>
      </c>
      <c r="C183" s="89"/>
      <c r="D183" s="89"/>
      <c r="E183" s="103" t="s">
        <v>944</v>
      </c>
      <c r="F183" s="102" t="s">
        <v>129</v>
      </c>
      <c r="G183" s="102"/>
      <c r="H183" s="102"/>
      <c r="I183" s="102"/>
      <c r="J183" s="96" t="s">
        <v>952</v>
      </c>
      <c r="K183" s="96" t="s">
        <v>549</v>
      </c>
      <c r="L183" s="96" t="s">
        <v>950</v>
      </c>
      <c r="M183" s="96" t="s">
        <v>953</v>
      </c>
      <c r="N183" s="89" t="s">
        <v>55</v>
      </c>
      <c r="O183" s="98" t="s">
        <v>528</v>
      </c>
      <c r="P183" s="103" t="s">
        <v>529</v>
      </c>
      <c r="Q183" s="103" t="s">
        <v>948</v>
      </c>
      <c r="R183" s="97"/>
      <c r="S183" s="96"/>
      <c r="T183" s="105"/>
      <c r="U183" s="106"/>
      <c r="V183" s="89"/>
    </row>
    <row r="184" spans="2:22" ht="49.5">
      <c r="B184" s="89" t="str">
        <f t="shared" ref="B184:B247" si="5">"VehicleSetting_"&amp;ROW()-2</f>
        <v>VehicleSetting_182</v>
      </c>
      <c r="C184" s="89"/>
      <c r="D184" s="89"/>
      <c r="E184" s="103" t="s">
        <v>944</v>
      </c>
      <c r="F184" s="102" t="s">
        <v>129</v>
      </c>
      <c r="G184" s="102"/>
      <c r="H184" s="102"/>
      <c r="I184" s="102"/>
      <c r="J184" s="96" t="s">
        <v>954</v>
      </c>
      <c r="K184" s="96" t="s">
        <v>549</v>
      </c>
      <c r="L184" s="96" t="s">
        <v>955</v>
      </c>
      <c r="M184" s="96" t="s">
        <v>956</v>
      </c>
      <c r="N184" s="89" t="s">
        <v>55</v>
      </c>
      <c r="O184" s="98" t="s">
        <v>528</v>
      </c>
      <c r="P184" s="103" t="s">
        <v>529</v>
      </c>
      <c r="Q184" s="103" t="s">
        <v>948</v>
      </c>
      <c r="R184" s="97"/>
      <c r="S184" s="96"/>
      <c r="T184" s="105"/>
      <c r="U184" s="106"/>
      <c r="V184" s="89"/>
    </row>
    <row r="185" spans="2:22" ht="33">
      <c r="B185" s="89" t="str">
        <f t="shared" si="5"/>
        <v>VehicleSetting_183</v>
      </c>
      <c r="C185" s="89"/>
      <c r="D185" s="89"/>
      <c r="E185" s="103" t="s">
        <v>944</v>
      </c>
      <c r="F185" s="102" t="s">
        <v>129</v>
      </c>
      <c r="G185" s="102"/>
      <c r="H185" s="102"/>
      <c r="I185" s="102"/>
      <c r="J185" s="96" t="s">
        <v>957</v>
      </c>
      <c r="K185" s="96" t="s">
        <v>525</v>
      </c>
      <c r="L185" s="96" t="s">
        <v>958</v>
      </c>
      <c r="M185" s="96" t="s">
        <v>959</v>
      </c>
      <c r="N185" s="89" t="s">
        <v>55</v>
      </c>
      <c r="O185" s="98" t="s">
        <v>528</v>
      </c>
      <c r="P185" s="103" t="s">
        <v>529</v>
      </c>
      <c r="Q185" s="103" t="s">
        <v>948</v>
      </c>
      <c r="R185" s="97"/>
      <c r="S185" s="96"/>
      <c r="T185" s="105"/>
      <c r="U185" s="106"/>
      <c r="V185" s="89"/>
    </row>
    <row r="186" spans="2:22" ht="33">
      <c r="B186" s="89" t="str">
        <f t="shared" si="5"/>
        <v>VehicleSetting_184</v>
      </c>
      <c r="C186" s="89"/>
      <c r="D186" s="89"/>
      <c r="E186" s="103" t="s">
        <v>944</v>
      </c>
      <c r="F186" s="102" t="s">
        <v>129</v>
      </c>
      <c r="G186" s="102"/>
      <c r="H186" s="102"/>
      <c r="I186" s="102"/>
      <c r="J186" s="96" t="s">
        <v>960</v>
      </c>
      <c r="K186" s="96" t="s">
        <v>525</v>
      </c>
      <c r="L186" s="96" t="s">
        <v>961</v>
      </c>
      <c r="M186" s="96" t="s">
        <v>962</v>
      </c>
      <c r="N186" s="89" t="s">
        <v>55</v>
      </c>
      <c r="O186" s="98" t="s">
        <v>528</v>
      </c>
      <c r="P186" s="103" t="s">
        <v>529</v>
      </c>
      <c r="Q186" s="103" t="s">
        <v>948</v>
      </c>
      <c r="R186" s="97"/>
      <c r="S186" s="96"/>
      <c r="T186" s="105"/>
      <c r="U186" s="106"/>
      <c r="V186" s="89"/>
    </row>
    <row r="187" spans="2:22" ht="33">
      <c r="B187" s="89" t="str">
        <f t="shared" si="5"/>
        <v>VehicleSetting_185</v>
      </c>
      <c r="C187" s="89"/>
      <c r="D187" s="89"/>
      <c r="E187" s="103" t="s">
        <v>944</v>
      </c>
      <c r="F187" s="102" t="s">
        <v>129</v>
      </c>
      <c r="G187" s="102"/>
      <c r="H187" s="102"/>
      <c r="I187" s="102"/>
      <c r="J187" s="96" t="s">
        <v>963</v>
      </c>
      <c r="K187" s="96" t="s">
        <v>525</v>
      </c>
      <c r="L187" s="96" t="s">
        <v>964</v>
      </c>
      <c r="M187" s="96" t="s">
        <v>965</v>
      </c>
      <c r="N187" s="89" t="s">
        <v>55</v>
      </c>
      <c r="O187" s="98" t="s">
        <v>528</v>
      </c>
      <c r="P187" s="103" t="s">
        <v>529</v>
      </c>
      <c r="Q187" s="103" t="s">
        <v>948</v>
      </c>
      <c r="R187" s="97"/>
      <c r="S187" s="96"/>
      <c r="T187" s="105"/>
      <c r="U187" s="106"/>
      <c r="V187" s="89"/>
    </row>
    <row r="188" spans="2:22" ht="33">
      <c r="B188" s="89" t="str">
        <f t="shared" si="5"/>
        <v>VehicleSetting_186</v>
      </c>
      <c r="C188" s="89"/>
      <c r="D188" s="89"/>
      <c r="E188" s="103" t="s">
        <v>944</v>
      </c>
      <c r="F188" s="102" t="s">
        <v>129</v>
      </c>
      <c r="G188" s="102"/>
      <c r="H188" s="102"/>
      <c r="I188" s="102"/>
      <c r="J188" s="96" t="s">
        <v>966</v>
      </c>
      <c r="K188" s="96" t="s">
        <v>525</v>
      </c>
      <c r="L188" s="96" t="s">
        <v>967</v>
      </c>
      <c r="M188" s="96" t="s">
        <v>968</v>
      </c>
      <c r="N188" s="89" t="s">
        <v>55</v>
      </c>
      <c r="O188" s="98" t="s">
        <v>528</v>
      </c>
      <c r="P188" s="103" t="s">
        <v>529</v>
      </c>
      <c r="Q188" s="103" t="s">
        <v>948</v>
      </c>
      <c r="R188" s="97"/>
      <c r="S188" s="96"/>
      <c r="T188" s="105"/>
      <c r="U188" s="106"/>
      <c r="V188" s="89"/>
    </row>
    <row r="189" spans="2:22" ht="33">
      <c r="B189" s="89" t="str">
        <f t="shared" si="5"/>
        <v>VehicleSetting_187</v>
      </c>
      <c r="C189" s="89"/>
      <c r="D189" s="89"/>
      <c r="E189" s="103" t="s">
        <v>944</v>
      </c>
      <c r="F189" s="102" t="s">
        <v>129</v>
      </c>
      <c r="G189" s="102"/>
      <c r="H189" s="102"/>
      <c r="I189" s="102"/>
      <c r="J189" s="96" t="s">
        <v>969</v>
      </c>
      <c r="K189" s="96" t="s">
        <v>525</v>
      </c>
      <c r="L189" s="96" t="s">
        <v>970</v>
      </c>
      <c r="M189" s="96" t="s">
        <v>971</v>
      </c>
      <c r="N189" s="89" t="s">
        <v>55</v>
      </c>
      <c r="O189" s="98" t="s">
        <v>528</v>
      </c>
      <c r="P189" s="103" t="s">
        <v>529</v>
      </c>
      <c r="Q189" s="103" t="s">
        <v>948</v>
      </c>
      <c r="R189" s="97"/>
      <c r="S189" s="96"/>
      <c r="T189" s="105"/>
      <c r="U189" s="106"/>
      <c r="V189" s="89"/>
    </row>
    <row r="190" spans="2:22" ht="33">
      <c r="B190" s="89" t="str">
        <f t="shared" si="5"/>
        <v>VehicleSetting_188</v>
      </c>
      <c r="C190" s="89"/>
      <c r="D190" s="89"/>
      <c r="E190" s="103" t="s">
        <v>944</v>
      </c>
      <c r="F190" s="102" t="s">
        <v>129</v>
      </c>
      <c r="G190" s="102"/>
      <c r="H190" s="102"/>
      <c r="I190" s="102"/>
      <c r="J190" s="96" t="s">
        <v>972</v>
      </c>
      <c r="K190" s="96" t="s">
        <v>525</v>
      </c>
      <c r="L190" s="96" t="s">
        <v>973</v>
      </c>
      <c r="M190" s="96" t="s">
        <v>974</v>
      </c>
      <c r="N190" s="89" t="s">
        <v>55</v>
      </c>
      <c r="O190" s="98" t="s">
        <v>528</v>
      </c>
      <c r="P190" s="103" t="s">
        <v>529</v>
      </c>
      <c r="Q190" s="103" t="s">
        <v>948</v>
      </c>
      <c r="R190" s="97"/>
      <c r="S190" s="96"/>
      <c r="T190" s="105"/>
      <c r="U190" s="106"/>
      <c r="V190" s="89"/>
    </row>
    <row r="191" spans="2:22" ht="33">
      <c r="B191" s="89" t="str">
        <f t="shared" si="5"/>
        <v>VehicleSetting_189</v>
      </c>
      <c r="C191" s="89"/>
      <c r="D191" s="89"/>
      <c r="E191" s="103" t="s">
        <v>944</v>
      </c>
      <c r="F191" s="102" t="s">
        <v>129</v>
      </c>
      <c r="G191" s="102"/>
      <c r="H191" s="102"/>
      <c r="I191" s="102"/>
      <c r="J191" s="96" t="s">
        <v>975</v>
      </c>
      <c r="K191" s="96" t="s">
        <v>525</v>
      </c>
      <c r="L191" s="96" t="s">
        <v>976</v>
      </c>
      <c r="M191" s="96" t="s">
        <v>977</v>
      </c>
      <c r="N191" s="89" t="s">
        <v>55</v>
      </c>
      <c r="O191" s="98" t="s">
        <v>528</v>
      </c>
      <c r="P191" s="103" t="s">
        <v>529</v>
      </c>
      <c r="Q191" s="103" t="s">
        <v>948</v>
      </c>
      <c r="R191" s="97"/>
      <c r="S191" s="96"/>
      <c r="T191" s="105"/>
      <c r="U191" s="106"/>
      <c r="V191" s="89"/>
    </row>
    <row r="192" spans="2:22" ht="33">
      <c r="B192" s="89" t="str">
        <f t="shared" si="5"/>
        <v>VehicleSetting_190</v>
      </c>
      <c r="C192" s="89"/>
      <c r="D192" s="89"/>
      <c r="E192" s="103" t="s">
        <v>944</v>
      </c>
      <c r="F192" s="102" t="s">
        <v>129</v>
      </c>
      <c r="G192" s="102"/>
      <c r="H192" s="102"/>
      <c r="I192" s="102"/>
      <c r="J192" s="96" t="s">
        <v>978</v>
      </c>
      <c r="K192" s="96" t="s">
        <v>525</v>
      </c>
      <c r="L192" s="96" t="s">
        <v>976</v>
      </c>
      <c r="M192" s="96" t="s">
        <v>979</v>
      </c>
      <c r="N192" s="89" t="s">
        <v>55</v>
      </c>
      <c r="O192" s="98" t="s">
        <v>528</v>
      </c>
      <c r="P192" s="103" t="s">
        <v>529</v>
      </c>
      <c r="Q192" s="103" t="s">
        <v>948</v>
      </c>
      <c r="R192" s="97"/>
      <c r="S192" s="96"/>
      <c r="T192" s="105"/>
      <c r="U192" s="106"/>
      <c r="V192" s="89"/>
    </row>
    <row r="193" spans="2:22" ht="82.5">
      <c r="B193" s="89" t="str">
        <f t="shared" si="5"/>
        <v>VehicleSetting_191</v>
      </c>
      <c r="C193" s="89"/>
      <c r="D193" s="89"/>
      <c r="E193" s="103" t="s">
        <v>944</v>
      </c>
      <c r="F193" s="102" t="s">
        <v>129</v>
      </c>
      <c r="G193" s="102"/>
      <c r="H193" s="102"/>
      <c r="I193" s="102"/>
      <c r="J193" s="96" t="s">
        <v>980</v>
      </c>
      <c r="K193" s="96" t="s">
        <v>525</v>
      </c>
      <c r="L193" s="96" t="s">
        <v>981</v>
      </c>
      <c r="M193" s="96" t="s">
        <v>982</v>
      </c>
      <c r="N193" s="89" t="s">
        <v>55</v>
      </c>
      <c r="O193" s="98" t="s">
        <v>528</v>
      </c>
      <c r="P193" s="103" t="s">
        <v>529</v>
      </c>
      <c r="Q193" s="103" t="s">
        <v>948</v>
      </c>
      <c r="R193" s="97"/>
      <c r="S193" s="96"/>
      <c r="T193" s="105"/>
      <c r="U193" s="106"/>
      <c r="V193" s="89"/>
    </row>
    <row r="194" spans="2:22" ht="66">
      <c r="B194" s="89" t="str">
        <f t="shared" si="5"/>
        <v>VehicleSetting_192</v>
      </c>
      <c r="C194" s="89"/>
      <c r="D194" s="89"/>
      <c r="E194" s="103" t="s">
        <v>944</v>
      </c>
      <c r="F194" s="102" t="s">
        <v>129</v>
      </c>
      <c r="G194" s="102"/>
      <c r="H194" s="102"/>
      <c r="I194" s="102"/>
      <c r="J194" s="96" t="s">
        <v>983</v>
      </c>
      <c r="K194" s="96" t="s">
        <v>525</v>
      </c>
      <c r="L194" s="96" t="s">
        <v>984</v>
      </c>
      <c r="M194" s="96" t="s">
        <v>985</v>
      </c>
      <c r="N194" s="89" t="s">
        <v>55</v>
      </c>
      <c r="O194" s="98" t="s">
        <v>528</v>
      </c>
      <c r="P194" s="103" t="s">
        <v>529</v>
      </c>
      <c r="Q194" s="103" t="s">
        <v>948</v>
      </c>
      <c r="R194" s="97"/>
      <c r="S194" s="96"/>
      <c r="T194" s="105"/>
      <c r="U194" s="106"/>
      <c r="V194" s="89"/>
    </row>
    <row r="195" spans="2:22" ht="33">
      <c r="B195" s="93" t="str">
        <f t="shared" si="5"/>
        <v>VehicleSetting_193</v>
      </c>
      <c r="C195" s="93"/>
      <c r="D195" s="93"/>
      <c r="E195" s="93" t="s">
        <v>944</v>
      </c>
      <c r="F195" s="110" t="s">
        <v>129</v>
      </c>
      <c r="G195" s="110"/>
      <c r="H195" s="110"/>
      <c r="I195" s="110"/>
      <c r="J195" s="111" t="s">
        <v>986</v>
      </c>
      <c r="K195" s="111" t="s">
        <v>525</v>
      </c>
      <c r="L195" s="111" t="s">
        <v>987</v>
      </c>
      <c r="M195" s="111"/>
      <c r="N195" s="93" t="s">
        <v>59</v>
      </c>
      <c r="O195" s="93" t="s">
        <v>528</v>
      </c>
      <c r="P195" s="93" t="s">
        <v>529</v>
      </c>
      <c r="Q195" s="93" t="s">
        <v>948</v>
      </c>
      <c r="R195" s="99"/>
      <c r="S195" s="111" t="s">
        <v>988</v>
      </c>
      <c r="T195" s="105"/>
      <c r="U195" s="106"/>
      <c r="V195" s="89"/>
    </row>
    <row r="196" spans="2:22" ht="33">
      <c r="B196" s="93" t="str">
        <f t="shared" si="5"/>
        <v>VehicleSetting_194</v>
      </c>
      <c r="C196" s="93"/>
      <c r="D196" s="93"/>
      <c r="E196" s="93" t="s">
        <v>944</v>
      </c>
      <c r="F196" s="110" t="s">
        <v>129</v>
      </c>
      <c r="G196" s="110"/>
      <c r="H196" s="110"/>
      <c r="I196" s="110"/>
      <c r="J196" s="111" t="s">
        <v>989</v>
      </c>
      <c r="K196" s="111" t="s">
        <v>525</v>
      </c>
      <c r="L196" s="111" t="s">
        <v>990</v>
      </c>
      <c r="M196" s="111"/>
      <c r="N196" s="93" t="s">
        <v>59</v>
      </c>
      <c r="O196" s="93" t="s">
        <v>528</v>
      </c>
      <c r="P196" s="93" t="s">
        <v>529</v>
      </c>
      <c r="Q196" s="93" t="s">
        <v>948</v>
      </c>
      <c r="R196" s="99"/>
      <c r="S196" s="111" t="s">
        <v>988</v>
      </c>
      <c r="T196" s="105"/>
      <c r="U196" s="106"/>
      <c r="V196" s="89"/>
    </row>
    <row r="197" spans="2:22" ht="82.5">
      <c r="B197" s="89" t="str">
        <f t="shared" si="5"/>
        <v>VehicleSetting_195</v>
      </c>
      <c r="C197" s="89"/>
      <c r="D197" s="89"/>
      <c r="E197" s="103" t="s">
        <v>944</v>
      </c>
      <c r="F197" s="102" t="s">
        <v>129</v>
      </c>
      <c r="G197" s="102"/>
      <c r="H197" s="102"/>
      <c r="I197" s="102"/>
      <c r="J197" s="96" t="s">
        <v>991</v>
      </c>
      <c r="K197" s="96" t="s">
        <v>525</v>
      </c>
      <c r="L197" s="96" t="s">
        <v>992</v>
      </c>
      <c r="M197" s="96" t="s">
        <v>993</v>
      </c>
      <c r="N197" s="89" t="s">
        <v>55</v>
      </c>
      <c r="O197" s="98" t="s">
        <v>528</v>
      </c>
      <c r="P197" s="103" t="s">
        <v>529</v>
      </c>
      <c r="Q197" s="103" t="s">
        <v>948</v>
      </c>
      <c r="R197" s="97"/>
      <c r="S197" s="96"/>
      <c r="T197" s="105"/>
      <c r="U197" s="106"/>
      <c r="V197" s="89"/>
    </row>
    <row r="198" spans="2:22" ht="66">
      <c r="B198" s="89" t="str">
        <f t="shared" si="5"/>
        <v>VehicleSetting_196</v>
      </c>
      <c r="C198" s="89"/>
      <c r="D198" s="89"/>
      <c r="E198" s="103" t="s">
        <v>944</v>
      </c>
      <c r="F198" s="102" t="s">
        <v>129</v>
      </c>
      <c r="G198" s="102"/>
      <c r="H198" s="102"/>
      <c r="I198" s="102"/>
      <c r="J198" s="96" t="s">
        <v>994</v>
      </c>
      <c r="K198" s="96" t="s">
        <v>525</v>
      </c>
      <c r="L198" s="96" t="s">
        <v>995</v>
      </c>
      <c r="M198" s="96" t="s">
        <v>996</v>
      </c>
      <c r="N198" s="89" t="s">
        <v>55</v>
      </c>
      <c r="O198" s="98" t="s">
        <v>528</v>
      </c>
      <c r="P198" s="103" t="s">
        <v>529</v>
      </c>
      <c r="Q198" s="103" t="s">
        <v>948</v>
      </c>
      <c r="R198" s="97"/>
      <c r="S198" s="96"/>
      <c r="T198" s="105"/>
      <c r="U198" s="106"/>
      <c r="V198" s="89"/>
    </row>
    <row r="199" spans="2:22" ht="33">
      <c r="B199" s="93" t="str">
        <f t="shared" si="5"/>
        <v>VehicleSetting_197</v>
      </c>
      <c r="C199" s="93"/>
      <c r="D199" s="93"/>
      <c r="E199" s="93" t="s">
        <v>944</v>
      </c>
      <c r="F199" s="110" t="s">
        <v>129</v>
      </c>
      <c r="G199" s="110"/>
      <c r="H199" s="110"/>
      <c r="I199" s="110"/>
      <c r="J199" s="111" t="s">
        <v>997</v>
      </c>
      <c r="K199" s="111" t="s">
        <v>525</v>
      </c>
      <c r="L199" s="111" t="s">
        <v>998</v>
      </c>
      <c r="M199" s="111"/>
      <c r="N199" s="93" t="s">
        <v>59</v>
      </c>
      <c r="O199" s="93" t="s">
        <v>528</v>
      </c>
      <c r="P199" s="93" t="s">
        <v>529</v>
      </c>
      <c r="Q199" s="93" t="s">
        <v>948</v>
      </c>
      <c r="R199" s="99"/>
      <c r="S199" s="111" t="s">
        <v>988</v>
      </c>
      <c r="T199" s="105"/>
      <c r="U199" s="106"/>
      <c r="V199" s="89"/>
    </row>
    <row r="200" spans="2:22" ht="33">
      <c r="B200" s="93" t="str">
        <f t="shared" si="5"/>
        <v>VehicleSetting_198</v>
      </c>
      <c r="C200" s="93"/>
      <c r="D200" s="93"/>
      <c r="E200" s="93" t="s">
        <v>944</v>
      </c>
      <c r="F200" s="110" t="s">
        <v>129</v>
      </c>
      <c r="G200" s="110"/>
      <c r="H200" s="110"/>
      <c r="I200" s="110"/>
      <c r="J200" s="111" t="s">
        <v>999</v>
      </c>
      <c r="K200" s="111" t="s">
        <v>525</v>
      </c>
      <c r="L200" s="111" t="s">
        <v>1000</v>
      </c>
      <c r="M200" s="111"/>
      <c r="N200" s="93" t="s">
        <v>59</v>
      </c>
      <c r="O200" s="93" t="s">
        <v>528</v>
      </c>
      <c r="P200" s="93" t="s">
        <v>529</v>
      </c>
      <c r="Q200" s="93" t="s">
        <v>948</v>
      </c>
      <c r="R200" s="99"/>
      <c r="S200" s="111" t="s">
        <v>988</v>
      </c>
      <c r="T200" s="105"/>
      <c r="U200" s="106"/>
      <c r="V200" s="89"/>
    </row>
    <row r="201" spans="2:22" ht="33">
      <c r="B201" s="89" t="str">
        <f t="shared" si="5"/>
        <v>VehicleSetting_199</v>
      </c>
      <c r="C201" s="89"/>
      <c r="D201" s="89"/>
      <c r="E201" s="103" t="s">
        <v>1001</v>
      </c>
      <c r="F201" s="102" t="s">
        <v>129</v>
      </c>
      <c r="G201" s="102"/>
      <c r="H201" s="102"/>
      <c r="I201" s="102"/>
      <c r="J201" s="96" t="s">
        <v>1002</v>
      </c>
      <c r="K201" s="96" t="s">
        <v>525</v>
      </c>
      <c r="L201" s="96" t="s">
        <v>1003</v>
      </c>
      <c r="M201" s="96" t="s">
        <v>1004</v>
      </c>
      <c r="N201" s="89" t="s">
        <v>55</v>
      </c>
      <c r="O201" s="98" t="s">
        <v>528</v>
      </c>
      <c r="P201" s="103" t="s">
        <v>529</v>
      </c>
      <c r="Q201" s="103" t="s">
        <v>948</v>
      </c>
      <c r="R201" s="97"/>
      <c r="S201" s="96"/>
      <c r="T201" s="105"/>
      <c r="U201" s="106"/>
      <c r="V201" s="89"/>
    </row>
    <row r="202" spans="2:22" ht="33">
      <c r="B202" s="89" t="str">
        <f t="shared" si="5"/>
        <v>VehicleSetting_200</v>
      </c>
      <c r="C202" s="89"/>
      <c r="D202" s="89"/>
      <c r="E202" s="103" t="s">
        <v>1001</v>
      </c>
      <c r="F202" s="102" t="s">
        <v>129</v>
      </c>
      <c r="G202" s="102"/>
      <c r="H202" s="102"/>
      <c r="I202" s="102"/>
      <c r="J202" s="96" t="s">
        <v>1005</v>
      </c>
      <c r="K202" s="96" t="s">
        <v>525</v>
      </c>
      <c r="L202" s="96" t="s">
        <v>1003</v>
      </c>
      <c r="M202" s="96" t="s">
        <v>1006</v>
      </c>
      <c r="N202" s="89" t="s">
        <v>55</v>
      </c>
      <c r="O202" s="98" t="s">
        <v>528</v>
      </c>
      <c r="P202" s="103" t="s">
        <v>529</v>
      </c>
      <c r="Q202" s="103" t="s">
        <v>948</v>
      </c>
      <c r="R202" s="97"/>
      <c r="S202" s="96"/>
      <c r="T202" s="105"/>
      <c r="U202" s="106"/>
      <c r="V202" s="89"/>
    </row>
    <row r="203" spans="2:22" ht="66">
      <c r="B203" s="89" t="str">
        <f t="shared" si="5"/>
        <v>VehicleSetting_201</v>
      </c>
      <c r="C203" s="89"/>
      <c r="D203" s="89"/>
      <c r="E203" s="103" t="s">
        <v>1001</v>
      </c>
      <c r="F203" s="102" t="s">
        <v>129</v>
      </c>
      <c r="G203" s="102"/>
      <c r="H203" s="102"/>
      <c r="I203" s="102"/>
      <c r="J203" s="96" t="s">
        <v>1007</v>
      </c>
      <c r="K203" s="96" t="s">
        <v>525</v>
      </c>
      <c r="L203" s="96" t="s">
        <v>1008</v>
      </c>
      <c r="M203" s="96" t="s">
        <v>1009</v>
      </c>
      <c r="N203" s="89" t="s">
        <v>55</v>
      </c>
      <c r="O203" s="98" t="s">
        <v>528</v>
      </c>
      <c r="P203" s="103" t="s">
        <v>529</v>
      </c>
      <c r="Q203" s="103" t="s">
        <v>948</v>
      </c>
      <c r="R203" s="97"/>
      <c r="S203" s="96"/>
      <c r="T203" s="105"/>
      <c r="U203" s="106"/>
      <c r="V203" s="89"/>
    </row>
    <row r="204" spans="2:22" ht="66">
      <c r="B204" s="89" t="str">
        <f t="shared" si="5"/>
        <v>VehicleSetting_202</v>
      </c>
      <c r="C204" s="89"/>
      <c r="D204" s="89"/>
      <c r="E204" s="103" t="s">
        <v>1001</v>
      </c>
      <c r="F204" s="102" t="s">
        <v>129</v>
      </c>
      <c r="G204" s="102"/>
      <c r="H204" s="102"/>
      <c r="I204" s="102"/>
      <c r="J204" s="96" t="s">
        <v>1010</v>
      </c>
      <c r="K204" s="96" t="s">
        <v>525</v>
      </c>
      <c r="L204" s="96" t="s">
        <v>1011</v>
      </c>
      <c r="M204" s="96" t="s">
        <v>1012</v>
      </c>
      <c r="N204" s="89" t="s">
        <v>55</v>
      </c>
      <c r="O204" s="98" t="s">
        <v>528</v>
      </c>
      <c r="P204" s="103" t="s">
        <v>529</v>
      </c>
      <c r="Q204" s="103" t="s">
        <v>948</v>
      </c>
      <c r="R204" s="97"/>
      <c r="S204" s="96"/>
      <c r="T204" s="105"/>
      <c r="U204" s="106"/>
      <c r="V204" s="89"/>
    </row>
    <row r="205" spans="2:22" ht="66">
      <c r="B205" s="89" t="str">
        <f t="shared" si="5"/>
        <v>VehicleSetting_203</v>
      </c>
      <c r="C205" s="89"/>
      <c r="D205" s="89"/>
      <c r="E205" s="103" t="s">
        <v>1001</v>
      </c>
      <c r="F205" s="102" t="s">
        <v>129</v>
      </c>
      <c r="G205" s="102"/>
      <c r="H205" s="102"/>
      <c r="I205" s="102"/>
      <c r="J205" s="96" t="s">
        <v>1013</v>
      </c>
      <c r="K205" s="96" t="s">
        <v>525</v>
      </c>
      <c r="L205" s="96" t="s">
        <v>1014</v>
      </c>
      <c r="M205" s="96" t="s">
        <v>1015</v>
      </c>
      <c r="N205" s="89" t="s">
        <v>55</v>
      </c>
      <c r="O205" s="98" t="s">
        <v>528</v>
      </c>
      <c r="P205" s="103" t="s">
        <v>529</v>
      </c>
      <c r="Q205" s="103" t="s">
        <v>948</v>
      </c>
      <c r="R205" s="97"/>
      <c r="S205" s="96"/>
      <c r="T205" s="105"/>
      <c r="U205" s="106"/>
      <c r="V205" s="89"/>
    </row>
    <row r="206" spans="2:22" ht="66">
      <c r="B206" s="89" t="str">
        <f t="shared" si="5"/>
        <v>VehicleSetting_204</v>
      </c>
      <c r="C206" s="89"/>
      <c r="D206" s="89"/>
      <c r="E206" s="103" t="s">
        <v>1001</v>
      </c>
      <c r="F206" s="102" t="s">
        <v>129</v>
      </c>
      <c r="G206" s="102"/>
      <c r="H206" s="102"/>
      <c r="I206" s="102"/>
      <c r="J206" s="96" t="s">
        <v>1016</v>
      </c>
      <c r="K206" s="96" t="s">
        <v>525</v>
      </c>
      <c r="L206" s="96" t="s">
        <v>1017</v>
      </c>
      <c r="M206" s="96" t="s">
        <v>1018</v>
      </c>
      <c r="N206" s="89" t="s">
        <v>55</v>
      </c>
      <c r="O206" s="98" t="s">
        <v>528</v>
      </c>
      <c r="P206" s="103" t="s">
        <v>529</v>
      </c>
      <c r="Q206" s="103" t="s">
        <v>948</v>
      </c>
      <c r="R206" s="97"/>
      <c r="S206" s="96"/>
      <c r="T206" s="105"/>
      <c r="U206" s="106"/>
      <c r="V206" s="89"/>
    </row>
    <row r="207" spans="2:22" ht="66">
      <c r="B207" s="89" t="str">
        <f t="shared" si="5"/>
        <v>VehicleSetting_205</v>
      </c>
      <c r="C207" s="89"/>
      <c r="D207" s="89"/>
      <c r="E207" s="103" t="s">
        <v>1001</v>
      </c>
      <c r="F207" s="102" t="s">
        <v>129</v>
      </c>
      <c r="G207" s="102"/>
      <c r="H207" s="102"/>
      <c r="I207" s="102"/>
      <c r="J207" s="96" t="s">
        <v>1019</v>
      </c>
      <c r="K207" s="96" t="s">
        <v>525</v>
      </c>
      <c r="L207" s="96" t="s">
        <v>1020</v>
      </c>
      <c r="M207" s="96" t="s">
        <v>1021</v>
      </c>
      <c r="N207" s="89" t="s">
        <v>55</v>
      </c>
      <c r="O207" s="98" t="s">
        <v>528</v>
      </c>
      <c r="P207" s="103" t="s">
        <v>529</v>
      </c>
      <c r="Q207" s="103" t="s">
        <v>948</v>
      </c>
      <c r="R207" s="97"/>
      <c r="S207" s="96"/>
      <c r="T207" s="105"/>
      <c r="U207" s="106"/>
      <c r="V207" s="89"/>
    </row>
    <row r="208" spans="2:22" ht="33">
      <c r="B208" s="89" t="str">
        <f t="shared" si="5"/>
        <v>VehicleSetting_206</v>
      </c>
      <c r="C208" s="89"/>
      <c r="D208" s="89"/>
      <c r="E208" s="103" t="s">
        <v>1001</v>
      </c>
      <c r="F208" s="102" t="s">
        <v>129</v>
      </c>
      <c r="G208" s="102"/>
      <c r="H208" s="102"/>
      <c r="I208" s="102"/>
      <c r="J208" s="96" t="s">
        <v>1022</v>
      </c>
      <c r="K208" s="96" t="s">
        <v>525</v>
      </c>
      <c r="L208" s="96" t="s">
        <v>1023</v>
      </c>
      <c r="M208" s="96" t="s">
        <v>1024</v>
      </c>
      <c r="N208" s="89" t="s">
        <v>55</v>
      </c>
      <c r="O208" s="98" t="s">
        <v>528</v>
      </c>
      <c r="P208" s="103" t="s">
        <v>529</v>
      </c>
      <c r="Q208" s="103" t="s">
        <v>948</v>
      </c>
      <c r="R208" s="97"/>
      <c r="S208" s="96"/>
      <c r="T208" s="105"/>
      <c r="U208" s="106"/>
      <c r="V208" s="89"/>
    </row>
    <row r="209" spans="2:22" ht="33">
      <c r="B209" s="89" t="str">
        <f t="shared" si="5"/>
        <v>VehicleSetting_207</v>
      </c>
      <c r="C209" s="89"/>
      <c r="D209" s="89"/>
      <c r="E209" s="103" t="s">
        <v>1001</v>
      </c>
      <c r="F209" s="102" t="s">
        <v>129</v>
      </c>
      <c r="G209" s="102"/>
      <c r="H209" s="102"/>
      <c r="I209" s="102"/>
      <c r="J209" s="96" t="s">
        <v>1025</v>
      </c>
      <c r="K209" s="96" t="s">
        <v>525</v>
      </c>
      <c r="L209" s="96" t="s">
        <v>1026</v>
      </c>
      <c r="M209" s="96" t="s">
        <v>1027</v>
      </c>
      <c r="N209" s="89" t="s">
        <v>55</v>
      </c>
      <c r="O209" s="98" t="s">
        <v>528</v>
      </c>
      <c r="P209" s="103" t="s">
        <v>529</v>
      </c>
      <c r="Q209" s="103" t="s">
        <v>948</v>
      </c>
      <c r="R209" s="97"/>
      <c r="S209" s="96"/>
      <c r="T209" s="105"/>
      <c r="U209" s="106"/>
      <c r="V209" s="89"/>
    </row>
    <row r="210" spans="2:22" ht="82.5">
      <c r="B210" s="89" t="str">
        <f t="shared" si="5"/>
        <v>VehicleSetting_208</v>
      </c>
      <c r="C210" s="89"/>
      <c r="D210" s="89"/>
      <c r="E210" s="103" t="s">
        <v>1028</v>
      </c>
      <c r="F210" s="102" t="s">
        <v>129</v>
      </c>
      <c r="G210" s="102"/>
      <c r="H210" s="102"/>
      <c r="I210" s="102"/>
      <c r="J210" s="96" t="s">
        <v>1029</v>
      </c>
      <c r="K210" s="96" t="s">
        <v>549</v>
      </c>
      <c r="L210" s="96" t="s">
        <v>1030</v>
      </c>
      <c r="M210" s="96" t="s">
        <v>1031</v>
      </c>
      <c r="N210" s="89" t="s">
        <v>55</v>
      </c>
      <c r="O210" s="98" t="s">
        <v>528</v>
      </c>
      <c r="P210" s="103" t="s">
        <v>529</v>
      </c>
      <c r="Q210" s="103" t="s">
        <v>948</v>
      </c>
      <c r="R210" s="97"/>
      <c r="S210" s="96"/>
      <c r="T210" s="105"/>
      <c r="U210" s="106"/>
      <c r="V210" s="89"/>
    </row>
    <row r="211" spans="2:22" ht="82.5">
      <c r="B211" s="89" t="str">
        <f t="shared" si="5"/>
        <v>VehicleSetting_209</v>
      </c>
      <c r="C211" s="89"/>
      <c r="D211" s="89"/>
      <c r="E211" s="103" t="s">
        <v>1028</v>
      </c>
      <c r="F211" s="102" t="s">
        <v>129</v>
      </c>
      <c r="G211" s="102"/>
      <c r="H211" s="102"/>
      <c r="I211" s="102"/>
      <c r="J211" s="96" t="s">
        <v>1032</v>
      </c>
      <c r="K211" s="96" t="s">
        <v>549</v>
      </c>
      <c r="L211" s="96" t="s">
        <v>1033</v>
      </c>
      <c r="M211" s="96" t="s">
        <v>1034</v>
      </c>
      <c r="N211" s="89" t="s">
        <v>55</v>
      </c>
      <c r="O211" s="98" t="s">
        <v>528</v>
      </c>
      <c r="P211" s="103" t="s">
        <v>529</v>
      </c>
      <c r="Q211" s="103" t="s">
        <v>948</v>
      </c>
      <c r="R211" s="97"/>
      <c r="S211" s="96"/>
      <c r="T211" s="105"/>
      <c r="U211" s="106"/>
      <c r="V211" s="89"/>
    </row>
    <row r="212" spans="2:22" ht="66">
      <c r="B212" s="89" t="str">
        <f t="shared" si="5"/>
        <v>VehicleSetting_210</v>
      </c>
      <c r="C212" s="89"/>
      <c r="D212" s="89"/>
      <c r="E212" s="103" t="s">
        <v>1028</v>
      </c>
      <c r="F212" s="102" t="s">
        <v>129</v>
      </c>
      <c r="G212" s="102"/>
      <c r="H212" s="102"/>
      <c r="I212" s="102"/>
      <c r="J212" s="96" t="s">
        <v>1035</v>
      </c>
      <c r="K212" s="96" t="s">
        <v>1036</v>
      </c>
      <c r="L212" s="96" t="s">
        <v>1033</v>
      </c>
      <c r="M212" s="96" t="s">
        <v>1037</v>
      </c>
      <c r="N212" s="89" t="s">
        <v>55</v>
      </c>
      <c r="O212" s="98" t="s">
        <v>528</v>
      </c>
      <c r="P212" s="103"/>
      <c r="Q212" s="103" t="s">
        <v>948</v>
      </c>
      <c r="R212" s="97"/>
      <c r="S212" s="96"/>
      <c r="T212" s="105"/>
      <c r="U212" s="106"/>
      <c r="V212" s="89"/>
    </row>
    <row r="213" spans="2:22" ht="66">
      <c r="B213" s="89" t="str">
        <f t="shared" si="5"/>
        <v>VehicleSetting_211</v>
      </c>
      <c r="C213" s="89"/>
      <c r="D213" s="89"/>
      <c r="E213" s="103" t="s">
        <v>1028</v>
      </c>
      <c r="F213" s="102" t="s">
        <v>129</v>
      </c>
      <c r="G213" s="102"/>
      <c r="H213" s="102"/>
      <c r="I213" s="102"/>
      <c r="J213" s="96" t="s">
        <v>1038</v>
      </c>
      <c r="K213" s="96" t="s">
        <v>549</v>
      </c>
      <c r="L213" s="96" t="s">
        <v>1039</v>
      </c>
      <c r="M213" s="96" t="s">
        <v>1040</v>
      </c>
      <c r="N213" s="89" t="s">
        <v>55</v>
      </c>
      <c r="O213" s="98" t="s">
        <v>528</v>
      </c>
      <c r="P213" s="103" t="s">
        <v>529</v>
      </c>
      <c r="Q213" s="103" t="s">
        <v>948</v>
      </c>
      <c r="R213" s="97"/>
      <c r="S213" s="96"/>
      <c r="T213" s="105"/>
      <c r="U213" s="106"/>
      <c r="V213" s="89"/>
    </row>
    <row r="214" spans="2:22" ht="82.5">
      <c r="B214" s="89" t="str">
        <f t="shared" si="5"/>
        <v>VehicleSetting_212</v>
      </c>
      <c r="C214" s="89"/>
      <c r="D214" s="89"/>
      <c r="E214" s="103" t="s">
        <v>1028</v>
      </c>
      <c r="F214" s="102" t="s">
        <v>129</v>
      </c>
      <c r="G214" s="102"/>
      <c r="H214" s="102"/>
      <c r="I214" s="102"/>
      <c r="J214" s="96" t="s">
        <v>1041</v>
      </c>
      <c r="K214" s="96" t="s">
        <v>525</v>
      </c>
      <c r="L214" s="96" t="s">
        <v>1042</v>
      </c>
      <c r="M214" s="96" t="s">
        <v>1043</v>
      </c>
      <c r="N214" s="89" t="s">
        <v>55</v>
      </c>
      <c r="O214" s="98" t="s">
        <v>528</v>
      </c>
      <c r="P214" s="103" t="s">
        <v>529</v>
      </c>
      <c r="Q214" s="103" t="s">
        <v>948</v>
      </c>
      <c r="R214" s="97"/>
      <c r="S214" s="96"/>
      <c r="T214" s="105"/>
      <c r="U214" s="106"/>
      <c r="V214" s="89"/>
    </row>
    <row r="215" spans="2:22" ht="66">
      <c r="B215" s="89" t="str">
        <f t="shared" si="5"/>
        <v>VehicleSetting_213</v>
      </c>
      <c r="C215" s="89"/>
      <c r="D215" s="89"/>
      <c r="E215" s="103" t="s">
        <v>1028</v>
      </c>
      <c r="F215" s="102" t="s">
        <v>129</v>
      </c>
      <c r="G215" s="102"/>
      <c r="H215" s="102"/>
      <c r="I215" s="102"/>
      <c r="J215" s="96" t="s">
        <v>1044</v>
      </c>
      <c r="K215" s="96" t="s">
        <v>525</v>
      </c>
      <c r="L215" s="96" t="s">
        <v>1045</v>
      </c>
      <c r="M215" s="96" t="s">
        <v>1046</v>
      </c>
      <c r="N215" s="89" t="s">
        <v>55</v>
      </c>
      <c r="O215" s="98" t="s">
        <v>528</v>
      </c>
      <c r="P215" s="103" t="s">
        <v>529</v>
      </c>
      <c r="Q215" s="103" t="s">
        <v>948</v>
      </c>
      <c r="R215" s="97"/>
      <c r="S215" s="96"/>
      <c r="T215" s="105"/>
      <c r="U215" s="106"/>
      <c r="V215" s="89"/>
    </row>
    <row r="216" spans="2:22" ht="82.5">
      <c r="B216" s="89" t="str">
        <f t="shared" si="5"/>
        <v>VehicleSetting_214</v>
      </c>
      <c r="C216" s="89"/>
      <c r="D216" s="89"/>
      <c r="E216" s="103" t="s">
        <v>1028</v>
      </c>
      <c r="F216" s="102" t="s">
        <v>129</v>
      </c>
      <c r="G216" s="102"/>
      <c r="H216" s="102"/>
      <c r="I216" s="102"/>
      <c r="J216" s="96" t="s">
        <v>1047</v>
      </c>
      <c r="K216" s="96" t="s">
        <v>525</v>
      </c>
      <c r="L216" s="96" t="s">
        <v>1048</v>
      </c>
      <c r="M216" s="96" t="s">
        <v>1049</v>
      </c>
      <c r="N216" s="89" t="s">
        <v>55</v>
      </c>
      <c r="O216" s="98" t="s">
        <v>528</v>
      </c>
      <c r="P216" s="103" t="s">
        <v>529</v>
      </c>
      <c r="Q216" s="103" t="s">
        <v>948</v>
      </c>
      <c r="R216" s="97"/>
      <c r="S216" s="96"/>
      <c r="T216" s="105"/>
      <c r="U216" s="106"/>
      <c r="V216" s="89"/>
    </row>
    <row r="217" spans="2:22" ht="66">
      <c r="B217" s="89" t="str">
        <f t="shared" si="5"/>
        <v>VehicleSetting_215</v>
      </c>
      <c r="C217" s="89"/>
      <c r="D217" s="89"/>
      <c r="E217" s="103" t="s">
        <v>1028</v>
      </c>
      <c r="F217" s="102" t="s">
        <v>129</v>
      </c>
      <c r="G217" s="102"/>
      <c r="H217" s="102"/>
      <c r="I217" s="102"/>
      <c r="J217" s="96" t="s">
        <v>1050</v>
      </c>
      <c r="K217" s="96" t="s">
        <v>525</v>
      </c>
      <c r="L217" s="96" t="s">
        <v>1051</v>
      </c>
      <c r="M217" s="96" t="s">
        <v>1052</v>
      </c>
      <c r="N217" s="89" t="s">
        <v>55</v>
      </c>
      <c r="O217" s="98" t="s">
        <v>528</v>
      </c>
      <c r="P217" s="103" t="s">
        <v>529</v>
      </c>
      <c r="Q217" s="103" t="s">
        <v>948</v>
      </c>
      <c r="R217" s="97"/>
      <c r="S217" s="96"/>
      <c r="T217" s="105"/>
      <c r="U217" s="106"/>
      <c r="V217" s="89"/>
    </row>
    <row r="218" spans="2:22" ht="33">
      <c r="B218" s="93" t="str">
        <f t="shared" si="5"/>
        <v>VehicleSetting_216</v>
      </c>
      <c r="C218" s="93"/>
      <c r="D218" s="93"/>
      <c r="E218" s="93" t="s">
        <v>1028</v>
      </c>
      <c r="F218" s="110" t="s">
        <v>129</v>
      </c>
      <c r="G218" s="110"/>
      <c r="H218" s="110"/>
      <c r="I218" s="110"/>
      <c r="J218" s="111" t="s">
        <v>1053</v>
      </c>
      <c r="K218" s="111" t="s">
        <v>525</v>
      </c>
      <c r="L218" s="111" t="s">
        <v>1054</v>
      </c>
      <c r="M218" s="111"/>
      <c r="N218" s="93" t="s">
        <v>59</v>
      </c>
      <c r="O218" s="93" t="s">
        <v>528</v>
      </c>
      <c r="P218" s="93" t="s">
        <v>529</v>
      </c>
      <c r="Q218" s="93" t="s">
        <v>948</v>
      </c>
      <c r="R218" s="99"/>
      <c r="S218" s="111" t="s">
        <v>988</v>
      </c>
      <c r="T218" s="105"/>
      <c r="U218" s="106"/>
      <c r="V218" s="89"/>
    </row>
    <row r="219" spans="2:22" ht="33">
      <c r="B219" s="93" t="str">
        <f t="shared" si="5"/>
        <v>VehicleSetting_217</v>
      </c>
      <c r="C219" s="93"/>
      <c r="D219" s="93"/>
      <c r="E219" s="93" t="s">
        <v>1028</v>
      </c>
      <c r="F219" s="110" t="s">
        <v>129</v>
      </c>
      <c r="G219" s="110"/>
      <c r="H219" s="110"/>
      <c r="I219" s="110"/>
      <c r="J219" s="111" t="s">
        <v>1055</v>
      </c>
      <c r="K219" s="111" t="s">
        <v>525</v>
      </c>
      <c r="L219" s="111" t="s">
        <v>1056</v>
      </c>
      <c r="M219" s="111"/>
      <c r="N219" s="93" t="s">
        <v>59</v>
      </c>
      <c r="O219" s="93" t="s">
        <v>528</v>
      </c>
      <c r="P219" s="93" t="s">
        <v>529</v>
      </c>
      <c r="Q219" s="93" t="s">
        <v>948</v>
      </c>
      <c r="R219" s="99"/>
      <c r="S219" s="111" t="s">
        <v>988</v>
      </c>
      <c r="T219" s="105"/>
      <c r="U219" s="106"/>
      <c r="V219" s="89"/>
    </row>
    <row r="220" spans="2:22" ht="33">
      <c r="B220" s="93" t="str">
        <f t="shared" si="5"/>
        <v>VehicleSetting_218</v>
      </c>
      <c r="C220" s="93"/>
      <c r="D220" s="93"/>
      <c r="E220" s="93" t="s">
        <v>1028</v>
      </c>
      <c r="F220" s="110" t="s">
        <v>129</v>
      </c>
      <c r="G220" s="110"/>
      <c r="H220" s="110"/>
      <c r="I220" s="110"/>
      <c r="J220" s="111" t="s">
        <v>1057</v>
      </c>
      <c r="K220" s="111" t="s">
        <v>525</v>
      </c>
      <c r="L220" s="111" t="s">
        <v>1058</v>
      </c>
      <c r="M220" s="111" t="s">
        <v>1059</v>
      </c>
      <c r="N220" s="93" t="s">
        <v>59</v>
      </c>
      <c r="O220" s="93" t="s">
        <v>528</v>
      </c>
      <c r="P220" s="93" t="s">
        <v>529</v>
      </c>
      <c r="Q220" s="93" t="s">
        <v>948</v>
      </c>
      <c r="R220" s="99"/>
      <c r="S220" s="111" t="s">
        <v>988</v>
      </c>
      <c r="T220" s="105"/>
      <c r="U220" s="106"/>
      <c r="V220" s="89"/>
    </row>
    <row r="221" spans="2:22" ht="49.5">
      <c r="B221" s="89" t="str">
        <f t="shared" si="5"/>
        <v>VehicleSetting_219</v>
      </c>
      <c r="C221" s="89"/>
      <c r="D221" s="89"/>
      <c r="E221" s="103" t="s">
        <v>1028</v>
      </c>
      <c r="F221" s="102" t="s">
        <v>129</v>
      </c>
      <c r="G221" s="102"/>
      <c r="H221" s="102"/>
      <c r="I221" s="102"/>
      <c r="J221" s="96" t="s">
        <v>1060</v>
      </c>
      <c r="K221" s="96" t="s">
        <v>525</v>
      </c>
      <c r="L221" s="96" t="s">
        <v>1061</v>
      </c>
      <c r="M221" s="96" t="s">
        <v>1043</v>
      </c>
      <c r="N221" s="89" t="s">
        <v>55</v>
      </c>
      <c r="O221" s="98" t="s">
        <v>528</v>
      </c>
      <c r="P221" s="103" t="s">
        <v>529</v>
      </c>
      <c r="Q221" s="103" t="s">
        <v>948</v>
      </c>
      <c r="R221" s="97"/>
      <c r="S221" s="96"/>
      <c r="T221" s="105"/>
      <c r="U221" s="106"/>
      <c r="V221" s="89"/>
    </row>
    <row r="222" spans="2:22" ht="33">
      <c r="B222" s="89" t="str">
        <f t="shared" si="5"/>
        <v>VehicleSetting_220</v>
      </c>
      <c r="C222" s="89"/>
      <c r="D222" s="89"/>
      <c r="E222" s="103" t="s">
        <v>1028</v>
      </c>
      <c r="F222" s="102" t="s">
        <v>129</v>
      </c>
      <c r="G222" s="102"/>
      <c r="H222" s="102"/>
      <c r="I222" s="102"/>
      <c r="J222" s="96" t="s">
        <v>1062</v>
      </c>
      <c r="K222" s="96" t="s">
        <v>525</v>
      </c>
      <c r="L222" s="96" t="s">
        <v>1045</v>
      </c>
      <c r="M222" s="96" t="s">
        <v>1063</v>
      </c>
      <c r="N222" s="89" t="s">
        <v>55</v>
      </c>
      <c r="O222" s="98" t="s">
        <v>528</v>
      </c>
      <c r="P222" s="103" t="s">
        <v>529</v>
      </c>
      <c r="Q222" s="103" t="s">
        <v>948</v>
      </c>
      <c r="R222" s="97"/>
      <c r="S222" s="96"/>
      <c r="T222" s="105"/>
      <c r="U222" s="106"/>
      <c r="V222" s="89"/>
    </row>
    <row r="223" spans="2:22" ht="49.5">
      <c r="B223" s="89" t="str">
        <f t="shared" si="5"/>
        <v>VehicleSetting_221</v>
      </c>
      <c r="C223" s="89"/>
      <c r="D223" s="89"/>
      <c r="E223" s="103" t="s">
        <v>1028</v>
      </c>
      <c r="F223" s="102" t="s">
        <v>129</v>
      </c>
      <c r="G223" s="102"/>
      <c r="H223" s="102"/>
      <c r="I223" s="102"/>
      <c r="J223" s="96" t="s">
        <v>1064</v>
      </c>
      <c r="K223" s="96" t="s">
        <v>525</v>
      </c>
      <c r="L223" s="96" t="s">
        <v>1065</v>
      </c>
      <c r="M223" s="96" t="s">
        <v>1049</v>
      </c>
      <c r="N223" s="89" t="s">
        <v>55</v>
      </c>
      <c r="O223" s="98" t="s">
        <v>528</v>
      </c>
      <c r="P223" s="103" t="s">
        <v>529</v>
      </c>
      <c r="Q223" s="103" t="s">
        <v>948</v>
      </c>
      <c r="R223" s="97"/>
      <c r="S223" s="96"/>
      <c r="T223" s="105"/>
      <c r="U223" s="106"/>
      <c r="V223" s="89"/>
    </row>
    <row r="224" spans="2:22" ht="33">
      <c r="B224" s="89" t="str">
        <f t="shared" si="5"/>
        <v>VehicleSetting_222</v>
      </c>
      <c r="C224" s="89"/>
      <c r="D224" s="89"/>
      <c r="E224" s="103" t="s">
        <v>1028</v>
      </c>
      <c r="F224" s="102" t="s">
        <v>129</v>
      </c>
      <c r="G224" s="102"/>
      <c r="H224" s="102"/>
      <c r="I224" s="102"/>
      <c r="J224" s="96" t="s">
        <v>1066</v>
      </c>
      <c r="K224" s="96" t="s">
        <v>525</v>
      </c>
      <c r="L224" s="96" t="s">
        <v>1067</v>
      </c>
      <c r="M224" s="96" t="s">
        <v>1068</v>
      </c>
      <c r="N224" s="89" t="s">
        <v>55</v>
      </c>
      <c r="O224" s="98" t="s">
        <v>528</v>
      </c>
      <c r="P224" s="103" t="s">
        <v>529</v>
      </c>
      <c r="Q224" s="103" t="s">
        <v>948</v>
      </c>
      <c r="R224" s="97"/>
      <c r="S224" s="96"/>
      <c r="T224" s="105"/>
      <c r="U224" s="106"/>
      <c r="V224" s="89"/>
    </row>
    <row r="225" spans="2:22" ht="33">
      <c r="B225" s="93" t="str">
        <f t="shared" si="5"/>
        <v>VehicleSetting_223</v>
      </c>
      <c r="C225" s="93"/>
      <c r="D225" s="93"/>
      <c r="E225" s="93" t="s">
        <v>1028</v>
      </c>
      <c r="F225" s="110" t="s">
        <v>129</v>
      </c>
      <c r="G225" s="110"/>
      <c r="H225" s="110"/>
      <c r="I225" s="110"/>
      <c r="J225" s="111" t="s">
        <v>1069</v>
      </c>
      <c r="K225" s="111" t="s">
        <v>525</v>
      </c>
      <c r="L225" s="111" t="s">
        <v>1054</v>
      </c>
      <c r="M225" s="111"/>
      <c r="N225" s="93" t="s">
        <v>59</v>
      </c>
      <c r="O225" s="93" t="s">
        <v>528</v>
      </c>
      <c r="P225" s="93" t="s">
        <v>529</v>
      </c>
      <c r="Q225" s="93" t="s">
        <v>948</v>
      </c>
      <c r="R225" s="99"/>
      <c r="S225" s="111" t="s">
        <v>988</v>
      </c>
      <c r="T225" s="105"/>
      <c r="U225" s="106"/>
      <c r="V225" s="89"/>
    </row>
    <row r="226" spans="2:22" ht="33">
      <c r="B226" s="93" t="str">
        <f t="shared" si="5"/>
        <v>VehicleSetting_224</v>
      </c>
      <c r="C226" s="93"/>
      <c r="D226" s="93"/>
      <c r="E226" s="93" t="s">
        <v>1028</v>
      </c>
      <c r="F226" s="110" t="s">
        <v>129</v>
      </c>
      <c r="G226" s="110"/>
      <c r="H226" s="110"/>
      <c r="I226" s="110"/>
      <c r="J226" s="111" t="s">
        <v>1070</v>
      </c>
      <c r="K226" s="111" t="s">
        <v>525</v>
      </c>
      <c r="L226" s="111" t="s">
        <v>1056</v>
      </c>
      <c r="M226" s="111"/>
      <c r="N226" s="93" t="s">
        <v>59</v>
      </c>
      <c r="O226" s="93" t="s">
        <v>528</v>
      </c>
      <c r="P226" s="93" t="s">
        <v>529</v>
      </c>
      <c r="Q226" s="93" t="s">
        <v>948</v>
      </c>
      <c r="R226" s="99"/>
      <c r="S226" s="111" t="s">
        <v>988</v>
      </c>
      <c r="T226" s="105"/>
      <c r="U226" s="106"/>
      <c r="V226" s="89"/>
    </row>
    <row r="227" spans="2:22" ht="82.5">
      <c r="B227" s="89" t="str">
        <f t="shared" si="5"/>
        <v>VehicleSetting_225</v>
      </c>
      <c r="C227" s="89"/>
      <c r="D227" s="89"/>
      <c r="E227" s="89" t="s">
        <v>1028</v>
      </c>
      <c r="F227" s="121" t="s">
        <v>129</v>
      </c>
      <c r="G227" s="121"/>
      <c r="H227" s="121"/>
      <c r="I227" s="121"/>
      <c r="J227" s="112" t="s">
        <v>1071</v>
      </c>
      <c r="K227" s="112" t="s">
        <v>525</v>
      </c>
      <c r="L227" s="112" t="s">
        <v>1072</v>
      </c>
      <c r="M227" s="112" t="s">
        <v>1073</v>
      </c>
      <c r="N227" s="89" t="s">
        <v>59</v>
      </c>
      <c r="O227" s="89" t="s">
        <v>528</v>
      </c>
      <c r="P227" s="89" t="s">
        <v>529</v>
      </c>
      <c r="Q227" s="89" t="s">
        <v>948</v>
      </c>
      <c r="R227" s="108"/>
      <c r="S227" s="112"/>
      <c r="T227" s="105"/>
      <c r="U227" s="106"/>
      <c r="V227" s="89"/>
    </row>
    <row r="228" spans="2:22" ht="66">
      <c r="B228" s="89" t="str">
        <f t="shared" si="5"/>
        <v>VehicleSetting_226</v>
      </c>
      <c r="C228" s="89"/>
      <c r="D228" s="89"/>
      <c r="E228" s="89" t="s">
        <v>1028</v>
      </c>
      <c r="F228" s="121" t="s">
        <v>129</v>
      </c>
      <c r="G228" s="121"/>
      <c r="H228" s="121"/>
      <c r="I228" s="121"/>
      <c r="J228" s="112" t="s">
        <v>1074</v>
      </c>
      <c r="K228" s="112" t="s">
        <v>525</v>
      </c>
      <c r="L228" s="112" t="s">
        <v>1045</v>
      </c>
      <c r="M228" s="112" t="s">
        <v>1075</v>
      </c>
      <c r="N228" s="89" t="s">
        <v>59</v>
      </c>
      <c r="O228" s="89" t="s">
        <v>528</v>
      </c>
      <c r="P228" s="89" t="s">
        <v>529</v>
      </c>
      <c r="Q228" s="89" t="s">
        <v>948</v>
      </c>
      <c r="R228" s="108"/>
      <c r="S228" s="112"/>
      <c r="T228" s="105"/>
      <c r="U228" s="106"/>
      <c r="V228" s="89"/>
    </row>
    <row r="229" spans="2:22" ht="82.5">
      <c r="B229" s="89" t="str">
        <f t="shared" si="5"/>
        <v>VehicleSetting_227</v>
      </c>
      <c r="C229" s="89"/>
      <c r="D229" s="89"/>
      <c r="E229" s="89" t="s">
        <v>1028</v>
      </c>
      <c r="F229" s="121" t="s">
        <v>129</v>
      </c>
      <c r="G229" s="121"/>
      <c r="H229" s="121"/>
      <c r="I229" s="121"/>
      <c r="J229" s="112" t="s">
        <v>1076</v>
      </c>
      <c r="K229" s="112" t="s">
        <v>525</v>
      </c>
      <c r="L229" s="112" t="s">
        <v>1077</v>
      </c>
      <c r="M229" s="112" t="s">
        <v>1078</v>
      </c>
      <c r="N229" s="89" t="s">
        <v>59</v>
      </c>
      <c r="O229" s="89" t="s">
        <v>528</v>
      </c>
      <c r="P229" s="89" t="s">
        <v>529</v>
      </c>
      <c r="Q229" s="89" t="s">
        <v>948</v>
      </c>
      <c r="R229" s="108"/>
      <c r="S229" s="112"/>
      <c r="T229" s="105"/>
      <c r="U229" s="106"/>
      <c r="V229" s="89"/>
    </row>
    <row r="230" spans="2:22" ht="66">
      <c r="B230" s="89" t="str">
        <f t="shared" si="5"/>
        <v>VehicleSetting_228</v>
      </c>
      <c r="C230" s="89"/>
      <c r="D230" s="89"/>
      <c r="E230" s="89" t="s">
        <v>1028</v>
      </c>
      <c r="F230" s="121" t="s">
        <v>129</v>
      </c>
      <c r="G230" s="121"/>
      <c r="H230" s="121"/>
      <c r="I230" s="121"/>
      <c r="J230" s="112" t="s">
        <v>1079</v>
      </c>
      <c r="K230" s="112" t="s">
        <v>525</v>
      </c>
      <c r="L230" s="112" t="s">
        <v>1067</v>
      </c>
      <c r="M230" s="112" t="s">
        <v>1080</v>
      </c>
      <c r="N230" s="89" t="s">
        <v>59</v>
      </c>
      <c r="O230" s="89" t="s">
        <v>528</v>
      </c>
      <c r="P230" s="89" t="s">
        <v>529</v>
      </c>
      <c r="Q230" s="89" t="s">
        <v>948</v>
      </c>
      <c r="R230" s="108"/>
      <c r="S230" s="112"/>
      <c r="T230" s="105"/>
      <c r="U230" s="106"/>
      <c r="V230" s="89"/>
    </row>
    <row r="231" spans="2:22" ht="33">
      <c r="B231" s="93" t="str">
        <f t="shared" si="5"/>
        <v>VehicleSetting_229</v>
      </c>
      <c r="C231" s="93"/>
      <c r="D231" s="93"/>
      <c r="E231" s="93" t="s">
        <v>1028</v>
      </c>
      <c r="F231" s="110" t="s">
        <v>129</v>
      </c>
      <c r="G231" s="110"/>
      <c r="H231" s="110"/>
      <c r="I231" s="110"/>
      <c r="J231" s="111" t="s">
        <v>1081</v>
      </c>
      <c r="K231" s="111" t="s">
        <v>525</v>
      </c>
      <c r="L231" s="111" t="s">
        <v>1054</v>
      </c>
      <c r="M231" s="111"/>
      <c r="N231" s="93" t="s">
        <v>59</v>
      </c>
      <c r="O231" s="93" t="s">
        <v>528</v>
      </c>
      <c r="P231" s="93" t="s">
        <v>529</v>
      </c>
      <c r="Q231" s="93" t="s">
        <v>948</v>
      </c>
      <c r="R231" s="99"/>
      <c r="S231" s="111" t="s">
        <v>988</v>
      </c>
      <c r="T231" s="105"/>
      <c r="U231" s="106"/>
      <c r="V231" s="89"/>
    </row>
    <row r="232" spans="2:22" ht="33">
      <c r="B232" s="93" t="str">
        <f t="shared" si="5"/>
        <v>VehicleSetting_230</v>
      </c>
      <c r="C232" s="93"/>
      <c r="D232" s="93"/>
      <c r="E232" s="93" t="s">
        <v>1028</v>
      </c>
      <c r="F232" s="110" t="s">
        <v>129</v>
      </c>
      <c r="G232" s="110"/>
      <c r="H232" s="110"/>
      <c r="I232" s="110"/>
      <c r="J232" s="111" t="s">
        <v>1082</v>
      </c>
      <c r="K232" s="111" t="s">
        <v>525</v>
      </c>
      <c r="L232" s="111" t="s">
        <v>1056</v>
      </c>
      <c r="M232" s="111"/>
      <c r="N232" s="93" t="s">
        <v>59</v>
      </c>
      <c r="O232" s="93" t="s">
        <v>528</v>
      </c>
      <c r="P232" s="93" t="s">
        <v>529</v>
      </c>
      <c r="Q232" s="93" t="s">
        <v>948</v>
      </c>
      <c r="R232" s="99"/>
      <c r="S232" s="111" t="s">
        <v>988</v>
      </c>
      <c r="T232" s="105"/>
      <c r="U232" s="106"/>
      <c r="V232" s="89"/>
    </row>
    <row r="233" spans="2:22" ht="33">
      <c r="B233" s="89" t="str">
        <f t="shared" si="5"/>
        <v>VehicleSetting_231</v>
      </c>
      <c r="C233" s="89"/>
      <c r="D233" s="89"/>
      <c r="E233" s="103" t="s">
        <v>1083</v>
      </c>
      <c r="F233" s="102" t="s">
        <v>129</v>
      </c>
      <c r="G233" s="102"/>
      <c r="H233" s="102"/>
      <c r="I233" s="102"/>
      <c r="J233" s="96" t="s">
        <v>1084</v>
      </c>
      <c r="K233" s="96" t="s">
        <v>1036</v>
      </c>
      <c r="L233" s="96" t="s">
        <v>1085</v>
      </c>
      <c r="M233" s="96" t="s">
        <v>1086</v>
      </c>
      <c r="N233" s="89" t="s">
        <v>55</v>
      </c>
      <c r="O233" s="98" t="s">
        <v>528</v>
      </c>
      <c r="P233" s="103"/>
      <c r="Q233" s="103" t="s">
        <v>948</v>
      </c>
      <c r="R233" s="97"/>
      <c r="S233" s="96"/>
      <c r="T233" s="105"/>
      <c r="U233" s="106"/>
      <c r="V233" s="89"/>
    </row>
    <row r="234" spans="2:22" ht="33">
      <c r="B234" s="89" t="str">
        <f t="shared" si="5"/>
        <v>VehicleSetting_232</v>
      </c>
      <c r="C234" s="89"/>
      <c r="D234" s="89"/>
      <c r="E234" s="103" t="s">
        <v>1087</v>
      </c>
      <c r="F234" s="102" t="s">
        <v>129</v>
      </c>
      <c r="G234" s="102"/>
      <c r="H234" s="102"/>
      <c r="I234" s="102"/>
      <c r="J234" s="96" t="s">
        <v>1088</v>
      </c>
      <c r="K234" s="96" t="s">
        <v>1036</v>
      </c>
      <c r="L234" s="96" t="s">
        <v>1089</v>
      </c>
      <c r="M234" s="96" t="s">
        <v>1090</v>
      </c>
      <c r="N234" s="89" t="s">
        <v>55</v>
      </c>
      <c r="O234" s="98" t="s">
        <v>528</v>
      </c>
      <c r="P234" s="103"/>
      <c r="Q234" s="103" t="s">
        <v>948</v>
      </c>
      <c r="R234" s="97"/>
      <c r="S234" s="96"/>
      <c r="T234" s="105"/>
      <c r="U234" s="106"/>
      <c r="V234" s="89"/>
    </row>
    <row r="235" spans="2:22" ht="33">
      <c r="B235" s="89" t="str">
        <f t="shared" si="5"/>
        <v>VehicleSetting_233</v>
      </c>
      <c r="C235" s="89"/>
      <c r="D235" s="89"/>
      <c r="E235" s="103" t="s">
        <v>1091</v>
      </c>
      <c r="F235" s="102" t="s">
        <v>129</v>
      </c>
      <c r="G235" s="102"/>
      <c r="H235" s="102"/>
      <c r="I235" s="102"/>
      <c r="J235" s="96" t="s">
        <v>1092</v>
      </c>
      <c r="K235" s="96" t="s">
        <v>1036</v>
      </c>
      <c r="L235" s="96" t="s">
        <v>1093</v>
      </c>
      <c r="M235" s="96" t="s">
        <v>1094</v>
      </c>
      <c r="N235" s="89" t="s">
        <v>55</v>
      </c>
      <c r="O235" s="98" t="s">
        <v>528</v>
      </c>
      <c r="P235" s="103"/>
      <c r="Q235" s="103" t="s">
        <v>948</v>
      </c>
      <c r="R235" s="97"/>
      <c r="S235" s="96"/>
      <c r="T235" s="105"/>
      <c r="U235" s="106"/>
      <c r="V235" s="89"/>
    </row>
    <row r="236" spans="2:22" ht="33">
      <c r="B236" s="89" t="str">
        <f t="shared" si="5"/>
        <v>VehicleSetting_234</v>
      </c>
      <c r="C236" s="89"/>
      <c r="D236" s="89"/>
      <c r="E236" s="103" t="s">
        <v>1095</v>
      </c>
      <c r="F236" s="102" t="s">
        <v>129</v>
      </c>
      <c r="G236" s="102"/>
      <c r="H236" s="102"/>
      <c r="I236" s="102"/>
      <c r="J236" s="96" t="s">
        <v>1096</v>
      </c>
      <c r="K236" s="96" t="s">
        <v>1036</v>
      </c>
      <c r="L236" s="96" t="s">
        <v>1097</v>
      </c>
      <c r="M236" s="96" t="s">
        <v>1098</v>
      </c>
      <c r="N236" s="89" t="s">
        <v>55</v>
      </c>
      <c r="O236" s="98" t="s">
        <v>528</v>
      </c>
      <c r="P236" s="103"/>
      <c r="Q236" s="103" t="s">
        <v>948</v>
      </c>
      <c r="R236" s="97"/>
      <c r="S236" s="96"/>
      <c r="T236" s="105"/>
      <c r="U236" s="106"/>
      <c r="V236" s="89"/>
    </row>
    <row r="237" spans="2:22" ht="82.5">
      <c r="B237" s="89" t="str">
        <f t="shared" si="5"/>
        <v>VehicleSetting_235</v>
      </c>
      <c r="C237" s="89"/>
      <c r="D237" s="89"/>
      <c r="E237" s="98" t="s">
        <v>1099</v>
      </c>
      <c r="F237" s="102" t="s">
        <v>129</v>
      </c>
      <c r="G237" s="102"/>
      <c r="H237" s="102"/>
      <c r="I237" s="102"/>
      <c r="J237" s="96" t="s">
        <v>1100</v>
      </c>
      <c r="K237" s="96" t="s">
        <v>549</v>
      </c>
      <c r="L237" s="96" t="s">
        <v>1101</v>
      </c>
      <c r="M237" s="96" t="s">
        <v>1102</v>
      </c>
      <c r="N237" s="103" t="s">
        <v>57</v>
      </c>
      <c r="O237" s="98" t="s">
        <v>528</v>
      </c>
      <c r="P237" s="98" t="s">
        <v>529</v>
      </c>
      <c r="Q237" s="103"/>
      <c r="R237" s="97"/>
      <c r="S237" s="96"/>
      <c r="T237" s="105"/>
      <c r="U237" s="106"/>
      <c r="V237" s="89"/>
    </row>
    <row r="238" spans="2:22" ht="49.5">
      <c r="B238" s="89" t="str">
        <f t="shared" si="5"/>
        <v>VehicleSetting_236</v>
      </c>
      <c r="C238" s="89"/>
      <c r="D238" s="89"/>
      <c r="E238" s="98" t="s">
        <v>1099</v>
      </c>
      <c r="F238" s="102" t="s">
        <v>129</v>
      </c>
      <c r="G238" s="102"/>
      <c r="H238" s="102"/>
      <c r="I238" s="102"/>
      <c r="J238" s="94" t="s">
        <v>1103</v>
      </c>
      <c r="K238" s="94" t="s">
        <v>549</v>
      </c>
      <c r="L238" s="94" t="s">
        <v>1104</v>
      </c>
      <c r="M238" s="94" t="s">
        <v>1105</v>
      </c>
      <c r="N238" s="98" t="s">
        <v>57</v>
      </c>
      <c r="O238" s="98" t="s">
        <v>528</v>
      </c>
      <c r="P238" s="98" t="s">
        <v>529</v>
      </c>
      <c r="Q238" s="98"/>
      <c r="R238" s="95"/>
      <c r="S238" s="94"/>
      <c r="T238" s="105"/>
      <c r="U238" s="106"/>
      <c r="V238" s="89"/>
    </row>
    <row r="239" spans="2:22" ht="49.5">
      <c r="B239" s="89" t="str">
        <f t="shared" si="5"/>
        <v>VehicleSetting_237</v>
      </c>
      <c r="C239" s="89"/>
      <c r="D239" s="89"/>
      <c r="E239" s="98" t="s">
        <v>1099</v>
      </c>
      <c r="F239" s="102" t="s">
        <v>129</v>
      </c>
      <c r="G239" s="102"/>
      <c r="H239" s="102"/>
      <c r="I239" s="102"/>
      <c r="J239" s="94" t="s">
        <v>1106</v>
      </c>
      <c r="K239" s="94" t="s">
        <v>549</v>
      </c>
      <c r="L239" s="94" t="s">
        <v>1107</v>
      </c>
      <c r="M239" s="94" t="s">
        <v>1108</v>
      </c>
      <c r="N239" s="98" t="s">
        <v>55</v>
      </c>
      <c r="O239" s="98" t="s">
        <v>528</v>
      </c>
      <c r="P239" s="98" t="s">
        <v>529</v>
      </c>
      <c r="Q239" s="98"/>
      <c r="R239" s="95"/>
      <c r="S239" s="94"/>
      <c r="T239" s="105"/>
      <c r="U239" s="106"/>
      <c r="V239" s="89"/>
    </row>
    <row r="240" spans="2:22" ht="33">
      <c r="B240" s="89" t="str">
        <f t="shared" si="5"/>
        <v>VehicleSetting_238</v>
      </c>
      <c r="C240" s="89"/>
      <c r="D240" s="89"/>
      <c r="E240" s="98" t="s">
        <v>1099</v>
      </c>
      <c r="F240" s="102" t="s">
        <v>129</v>
      </c>
      <c r="G240" s="102"/>
      <c r="H240" s="102"/>
      <c r="I240" s="102"/>
      <c r="J240" s="94" t="s">
        <v>1109</v>
      </c>
      <c r="K240" s="94" t="s">
        <v>1036</v>
      </c>
      <c r="L240" s="94" t="s">
        <v>1110</v>
      </c>
      <c r="M240" s="94" t="s">
        <v>1111</v>
      </c>
      <c r="N240" s="98" t="s">
        <v>55</v>
      </c>
      <c r="O240" s="98" t="s">
        <v>528</v>
      </c>
      <c r="P240" s="98" t="s">
        <v>529</v>
      </c>
      <c r="Q240" s="98"/>
      <c r="R240" s="95"/>
      <c r="S240" s="94"/>
      <c r="T240" s="105"/>
      <c r="U240" s="106"/>
      <c r="V240" s="89"/>
    </row>
    <row r="241" spans="2:22" ht="33">
      <c r="B241" s="89" t="str">
        <f t="shared" si="5"/>
        <v>VehicleSetting_239</v>
      </c>
      <c r="C241" s="89"/>
      <c r="D241" s="89"/>
      <c r="E241" s="98" t="s">
        <v>1099</v>
      </c>
      <c r="F241" s="102" t="s">
        <v>129</v>
      </c>
      <c r="G241" s="102"/>
      <c r="H241" s="102"/>
      <c r="I241" s="102"/>
      <c r="J241" s="94" t="s">
        <v>1112</v>
      </c>
      <c r="K241" s="94" t="s">
        <v>1036</v>
      </c>
      <c r="L241" s="94" t="s">
        <v>1113</v>
      </c>
      <c r="M241" s="94" t="s">
        <v>1114</v>
      </c>
      <c r="N241" s="98" t="s">
        <v>55</v>
      </c>
      <c r="O241" s="98" t="s">
        <v>528</v>
      </c>
      <c r="P241" s="98" t="s">
        <v>529</v>
      </c>
      <c r="Q241" s="98"/>
      <c r="R241" s="95"/>
      <c r="S241" s="94"/>
      <c r="T241" s="105"/>
      <c r="U241" s="106"/>
      <c r="V241" s="89"/>
    </row>
    <row r="242" spans="2:22" ht="33">
      <c r="B242" s="89" t="str">
        <f t="shared" si="5"/>
        <v>VehicleSetting_240</v>
      </c>
      <c r="C242" s="89"/>
      <c r="D242" s="89"/>
      <c r="E242" s="98" t="s">
        <v>1099</v>
      </c>
      <c r="F242" s="102" t="s">
        <v>129</v>
      </c>
      <c r="G242" s="102"/>
      <c r="H242" s="102"/>
      <c r="I242" s="102"/>
      <c r="J242" s="94" t="s">
        <v>1115</v>
      </c>
      <c r="K242" s="94" t="s">
        <v>1036</v>
      </c>
      <c r="L242" s="94" t="s">
        <v>1116</v>
      </c>
      <c r="M242" s="94" t="s">
        <v>1117</v>
      </c>
      <c r="N242" s="98" t="s">
        <v>55</v>
      </c>
      <c r="O242" s="98" t="s">
        <v>528</v>
      </c>
      <c r="P242" s="98" t="s">
        <v>529</v>
      </c>
      <c r="Q242" s="98"/>
      <c r="R242" s="95"/>
      <c r="S242" s="94"/>
      <c r="T242" s="105"/>
      <c r="U242" s="106"/>
      <c r="V242" s="89"/>
    </row>
    <row r="243" spans="2:22" ht="33">
      <c r="B243" s="89" t="str">
        <f t="shared" si="5"/>
        <v>VehicleSetting_241</v>
      </c>
      <c r="C243" s="89"/>
      <c r="D243" s="89"/>
      <c r="E243" s="98" t="s">
        <v>1099</v>
      </c>
      <c r="F243" s="102" t="s">
        <v>129</v>
      </c>
      <c r="G243" s="102"/>
      <c r="H243" s="102"/>
      <c r="I243" s="102"/>
      <c r="J243" s="94" t="s">
        <v>1118</v>
      </c>
      <c r="K243" s="94" t="s">
        <v>1036</v>
      </c>
      <c r="L243" s="94" t="s">
        <v>1119</v>
      </c>
      <c r="M243" s="94" t="s">
        <v>1120</v>
      </c>
      <c r="N243" s="98" t="s">
        <v>55</v>
      </c>
      <c r="O243" s="98" t="s">
        <v>528</v>
      </c>
      <c r="P243" s="98" t="s">
        <v>529</v>
      </c>
      <c r="Q243" s="98"/>
      <c r="R243" s="95"/>
      <c r="S243" s="94"/>
      <c r="T243" s="105"/>
      <c r="U243" s="106"/>
      <c r="V243" s="89"/>
    </row>
    <row r="244" spans="2:22" ht="33">
      <c r="B244" s="89" t="str">
        <f t="shared" si="5"/>
        <v>VehicleSetting_242</v>
      </c>
      <c r="C244" s="89"/>
      <c r="D244" s="89"/>
      <c r="E244" s="98" t="s">
        <v>1099</v>
      </c>
      <c r="F244" s="102" t="s">
        <v>129</v>
      </c>
      <c r="G244" s="102"/>
      <c r="H244" s="102"/>
      <c r="I244" s="102"/>
      <c r="J244" s="94" t="s">
        <v>1121</v>
      </c>
      <c r="K244" s="94" t="s">
        <v>1036</v>
      </c>
      <c r="L244" s="94" t="s">
        <v>1122</v>
      </c>
      <c r="M244" s="94" t="s">
        <v>1123</v>
      </c>
      <c r="N244" s="98" t="s">
        <v>55</v>
      </c>
      <c r="O244" s="98" t="s">
        <v>528</v>
      </c>
      <c r="P244" s="98" t="s">
        <v>529</v>
      </c>
      <c r="Q244" s="98"/>
      <c r="R244" s="95"/>
      <c r="S244" s="94"/>
      <c r="T244" s="105"/>
      <c r="U244" s="106"/>
      <c r="V244" s="89"/>
    </row>
    <row r="245" spans="2:22" ht="33">
      <c r="B245" s="93" t="str">
        <f t="shared" si="5"/>
        <v>VehicleSetting_243</v>
      </c>
      <c r="C245" s="93"/>
      <c r="D245" s="93"/>
      <c r="E245" s="93" t="s">
        <v>1099</v>
      </c>
      <c r="F245" s="110" t="s">
        <v>129</v>
      </c>
      <c r="G245" s="110"/>
      <c r="H245" s="110"/>
      <c r="I245" s="110"/>
      <c r="J245" s="111" t="s">
        <v>1124</v>
      </c>
      <c r="K245" s="111" t="s">
        <v>525</v>
      </c>
      <c r="L245" s="111" t="s">
        <v>1125</v>
      </c>
      <c r="M245" s="111" t="s">
        <v>1126</v>
      </c>
      <c r="N245" s="93" t="s">
        <v>55</v>
      </c>
      <c r="O245" s="93" t="s">
        <v>528</v>
      </c>
      <c r="P245" s="93" t="s">
        <v>529</v>
      </c>
      <c r="Q245" s="93"/>
      <c r="R245" s="99"/>
      <c r="S245" s="111" t="s">
        <v>1127</v>
      </c>
      <c r="T245" s="105"/>
      <c r="U245" s="106"/>
      <c r="V245" s="89"/>
    </row>
    <row r="246" spans="2:22" ht="33">
      <c r="B246" s="93" t="str">
        <f t="shared" si="5"/>
        <v>VehicleSetting_244</v>
      </c>
      <c r="C246" s="93"/>
      <c r="D246" s="93"/>
      <c r="E246" s="93" t="s">
        <v>1099</v>
      </c>
      <c r="F246" s="110" t="s">
        <v>129</v>
      </c>
      <c r="G246" s="110"/>
      <c r="H246" s="110"/>
      <c r="I246" s="110"/>
      <c r="J246" s="111" t="s">
        <v>1128</v>
      </c>
      <c r="K246" s="111" t="s">
        <v>525</v>
      </c>
      <c r="L246" s="111" t="s">
        <v>1125</v>
      </c>
      <c r="M246" s="111" t="s">
        <v>1129</v>
      </c>
      <c r="N246" s="93" t="s">
        <v>55</v>
      </c>
      <c r="O246" s="93" t="s">
        <v>528</v>
      </c>
      <c r="P246" s="93" t="s">
        <v>529</v>
      </c>
      <c r="Q246" s="93"/>
      <c r="R246" s="99"/>
      <c r="S246" s="111"/>
      <c r="T246" s="105"/>
      <c r="U246" s="106"/>
      <c r="V246" s="89"/>
    </row>
    <row r="247" spans="2:22" ht="33">
      <c r="B247" s="93" t="str">
        <f t="shared" si="5"/>
        <v>VehicleSetting_245</v>
      </c>
      <c r="C247" s="93"/>
      <c r="D247" s="93"/>
      <c r="E247" s="93" t="s">
        <v>1099</v>
      </c>
      <c r="F247" s="110" t="s">
        <v>129</v>
      </c>
      <c r="G247" s="110"/>
      <c r="H247" s="110"/>
      <c r="I247" s="110"/>
      <c r="J247" s="111" t="s">
        <v>1130</v>
      </c>
      <c r="K247" s="111" t="s">
        <v>525</v>
      </c>
      <c r="L247" s="111" t="s">
        <v>1131</v>
      </c>
      <c r="M247" s="111" t="s">
        <v>645</v>
      </c>
      <c r="N247" s="93" t="s">
        <v>55</v>
      </c>
      <c r="O247" s="93" t="s">
        <v>528</v>
      </c>
      <c r="P247" s="93" t="s">
        <v>529</v>
      </c>
      <c r="Q247" s="93"/>
      <c r="R247" s="99"/>
      <c r="S247" s="111"/>
      <c r="T247" s="105"/>
      <c r="U247" s="106"/>
      <c r="V247" s="89"/>
    </row>
    <row r="248" spans="2:22" ht="33">
      <c r="B248" s="93" t="str">
        <f t="shared" ref="B248:B289" si="6">"VehicleSetting_"&amp;ROW()-2</f>
        <v>VehicleSetting_246</v>
      </c>
      <c r="C248" s="93"/>
      <c r="D248" s="93"/>
      <c r="E248" s="93" t="s">
        <v>1099</v>
      </c>
      <c r="F248" s="110" t="s">
        <v>129</v>
      </c>
      <c r="G248" s="110"/>
      <c r="H248" s="110"/>
      <c r="I248" s="110"/>
      <c r="J248" s="111" t="s">
        <v>1132</v>
      </c>
      <c r="K248" s="111" t="s">
        <v>525</v>
      </c>
      <c r="L248" s="111" t="s">
        <v>1131</v>
      </c>
      <c r="M248" s="111" t="s">
        <v>645</v>
      </c>
      <c r="N248" s="93" t="s">
        <v>55</v>
      </c>
      <c r="O248" s="93" t="s">
        <v>528</v>
      </c>
      <c r="P248" s="93" t="s">
        <v>529</v>
      </c>
      <c r="Q248" s="93"/>
      <c r="R248" s="99"/>
      <c r="S248" s="111" t="s">
        <v>1127</v>
      </c>
      <c r="T248" s="105"/>
      <c r="U248" s="106"/>
      <c r="V248" s="89"/>
    </row>
    <row r="249" spans="2:22" ht="33">
      <c r="B249" s="93" t="str">
        <f t="shared" si="6"/>
        <v>VehicleSetting_247</v>
      </c>
      <c r="C249" s="93"/>
      <c r="D249" s="93"/>
      <c r="E249" s="93" t="s">
        <v>1099</v>
      </c>
      <c r="F249" s="110" t="s">
        <v>129</v>
      </c>
      <c r="G249" s="110"/>
      <c r="H249" s="110"/>
      <c r="I249" s="110"/>
      <c r="J249" s="111" t="s">
        <v>1133</v>
      </c>
      <c r="K249" s="111" t="s">
        <v>525</v>
      </c>
      <c r="L249" s="111" t="s">
        <v>1134</v>
      </c>
      <c r="M249" s="111"/>
      <c r="N249" s="93" t="s">
        <v>55</v>
      </c>
      <c r="O249" s="93" t="s">
        <v>528</v>
      </c>
      <c r="P249" s="93" t="s">
        <v>529</v>
      </c>
      <c r="Q249" s="93"/>
      <c r="R249" s="99"/>
      <c r="S249" s="111" t="s">
        <v>1127</v>
      </c>
      <c r="T249" s="105"/>
      <c r="U249" s="106"/>
      <c r="V249" s="89"/>
    </row>
    <row r="250" spans="2:22" ht="33">
      <c r="B250" s="93" t="str">
        <f t="shared" si="6"/>
        <v>VehicleSetting_248</v>
      </c>
      <c r="C250" s="93"/>
      <c r="D250" s="93"/>
      <c r="E250" s="93" t="s">
        <v>1099</v>
      </c>
      <c r="F250" s="110" t="s">
        <v>129</v>
      </c>
      <c r="G250" s="110"/>
      <c r="H250" s="110"/>
      <c r="I250" s="110"/>
      <c r="J250" s="111" t="s">
        <v>1135</v>
      </c>
      <c r="K250" s="111" t="s">
        <v>525</v>
      </c>
      <c r="L250" s="111" t="s">
        <v>1136</v>
      </c>
      <c r="M250" s="111"/>
      <c r="N250" s="93" t="s">
        <v>55</v>
      </c>
      <c r="O250" s="93" t="s">
        <v>528</v>
      </c>
      <c r="P250" s="93" t="s">
        <v>529</v>
      </c>
      <c r="Q250" s="93"/>
      <c r="R250" s="99"/>
      <c r="S250" s="111" t="s">
        <v>1127</v>
      </c>
      <c r="T250" s="105"/>
      <c r="U250" s="106"/>
      <c r="V250" s="89"/>
    </row>
    <row r="251" spans="2:22" ht="49.5">
      <c r="B251" s="89" t="str">
        <f t="shared" si="6"/>
        <v>VehicleSetting_249</v>
      </c>
      <c r="C251" s="89"/>
      <c r="D251" s="89"/>
      <c r="E251" s="103" t="s">
        <v>1099</v>
      </c>
      <c r="F251" s="102" t="s">
        <v>129</v>
      </c>
      <c r="G251" s="102"/>
      <c r="H251" s="102"/>
      <c r="I251" s="102"/>
      <c r="J251" s="96" t="s">
        <v>1137</v>
      </c>
      <c r="K251" s="96" t="s">
        <v>549</v>
      </c>
      <c r="L251" s="96" t="s">
        <v>1138</v>
      </c>
      <c r="M251" s="96" t="s">
        <v>1139</v>
      </c>
      <c r="N251" s="103" t="s">
        <v>55</v>
      </c>
      <c r="O251" s="98" t="s">
        <v>528</v>
      </c>
      <c r="P251" s="98" t="s">
        <v>529</v>
      </c>
      <c r="Q251" s="103"/>
      <c r="R251" s="97"/>
      <c r="S251" s="96"/>
      <c r="T251" s="105"/>
      <c r="U251" s="106"/>
      <c r="V251" s="89"/>
    </row>
    <row r="252" spans="2:22" ht="66">
      <c r="B252" s="89" t="str">
        <f t="shared" si="6"/>
        <v>VehicleSetting_250</v>
      </c>
      <c r="C252" s="89"/>
      <c r="D252" s="89"/>
      <c r="E252" s="103" t="s">
        <v>1099</v>
      </c>
      <c r="F252" s="102" t="s">
        <v>129</v>
      </c>
      <c r="G252" s="102"/>
      <c r="H252" s="102"/>
      <c r="I252" s="102"/>
      <c r="J252" s="96" t="s">
        <v>1140</v>
      </c>
      <c r="K252" s="96" t="s">
        <v>525</v>
      </c>
      <c r="L252" s="96" t="s">
        <v>1141</v>
      </c>
      <c r="M252" s="96" t="s">
        <v>1142</v>
      </c>
      <c r="N252" s="103" t="s">
        <v>55</v>
      </c>
      <c r="O252" s="98" t="s">
        <v>528</v>
      </c>
      <c r="P252" s="103" t="s">
        <v>529</v>
      </c>
      <c r="Q252" s="103"/>
      <c r="R252" s="97"/>
      <c r="S252" s="96"/>
      <c r="T252" s="105"/>
      <c r="U252" s="106"/>
      <c r="V252" s="89"/>
    </row>
    <row r="253" spans="2:22" ht="33">
      <c r="B253" s="93" t="str">
        <f t="shared" si="6"/>
        <v>VehicleSetting_251</v>
      </c>
      <c r="C253" s="93"/>
      <c r="D253" s="93"/>
      <c r="E253" s="93" t="s">
        <v>1143</v>
      </c>
      <c r="F253" s="110" t="s">
        <v>129</v>
      </c>
      <c r="G253" s="110"/>
      <c r="H253" s="110"/>
      <c r="I253" s="110"/>
      <c r="J253" s="111" t="s">
        <v>1144</v>
      </c>
      <c r="K253" s="111" t="s">
        <v>525</v>
      </c>
      <c r="L253" s="111" t="s">
        <v>1145</v>
      </c>
      <c r="M253" s="111" t="s">
        <v>1146</v>
      </c>
      <c r="N253" s="93" t="s">
        <v>55</v>
      </c>
      <c r="O253" s="93" t="s">
        <v>528</v>
      </c>
      <c r="P253" s="93" t="s">
        <v>529</v>
      </c>
      <c r="Q253" s="93"/>
      <c r="R253" s="99"/>
      <c r="S253" s="111" t="s">
        <v>1147</v>
      </c>
      <c r="T253" s="105"/>
      <c r="U253" s="106"/>
      <c r="V253" s="89"/>
    </row>
    <row r="254" spans="2:22" ht="33">
      <c r="B254" s="93" t="str">
        <f t="shared" si="6"/>
        <v>VehicleSetting_252</v>
      </c>
      <c r="C254" s="93"/>
      <c r="D254" s="93"/>
      <c r="E254" s="93" t="s">
        <v>1143</v>
      </c>
      <c r="F254" s="110" t="s">
        <v>129</v>
      </c>
      <c r="G254" s="110"/>
      <c r="H254" s="110"/>
      <c r="I254" s="110"/>
      <c r="J254" s="111" t="s">
        <v>1148</v>
      </c>
      <c r="K254" s="111" t="s">
        <v>525</v>
      </c>
      <c r="L254" s="111" t="s">
        <v>1145</v>
      </c>
      <c r="M254" s="111" t="s">
        <v>1149</v>
      </c>
      <c r="N254" s="93" t="s">
        <v>55</v>
      </c>
      <c r="O254" s="93" t="s">
        <v>528</v>
      </c>
      <c r="P254" s="93" t="s">
        <v>529</v>
      </c>
      <c r="Q254" s="93"/>
      <c r="R254" s="99"/>
      <c r="S254" s="111" t="s">
        <v>1147</v>
      </c>
      <c r="T254" s="105"/>
      <c r="U254" s="106"/>
      <c r="V254" s="89"/>
    </row>
    <row r="255" spans="2:22" ht="33">
      <c r="B255" s="93" t="str">
        <f t="shared" si="6"/>
        <v>VehicleSetting_253</v>
      </c>
      <c r="C255" s="93"/>
      <c r="D255" s="93"/>
      <c r="E255" s="93" t="s">
        <v>1143</v>
      </c>
      <c r="F255" s="110" t="s">
        <v>129</v>
      </c>
      <c r="G255" s="110"/>
      <c r="H255" s="110"/>
      <c r="I255" s="110"/>
      <c r="J255" s="111" t="s">
        <v>1150</v>
      </c>
      <c r="K255" s="111" t="s">
        <v>525</v>
      </c>
      <c r="L255" s="111" t="s">
        <v>1151</v>
      </c>
      <c r="M255" s="111" t="s">
        <v>895</v>
      </c>
      <c r="N255" s="93" t="s">
        <v>57</v>
      </c>
      <c r="O255" s="93" t="s">
        <v>528</v>
      </c>
      <c r="P255" s="93" t="s">
        <v>529</v>
      </c>
      <c r="Q255" s="93"/>
      <c r="R255" s="99"/>
      <c r="S255" s="111" t="s">
        <v>1127</v>
      </c>
      <c r="T255" s="105"/>
      <c r="U255" s="106"/>
      <c r="V255" s="89"/>
    </row>
    <row r="256" spans="2:22" ht="33">
      <c r="B256" s="93" t="str">
        <f t="shared" si="6"/>
        <v>VehicleSetting_254</v>
      </c>
      <c r="C256" s="93"/>
      <c r="D256" s="93"/>
      <c r="E256" s="93" t="s">
        <v>1143</v>
      </c>
      <c r="F256" s="110" t="s">
        <v>129</v>
      </c>
      <c r="G256" s="110"/>
      <c r="H256" s="110"/>
      <c r="I256" s="110"/>
      <c r="J256" s="111" t="s">
        <v>1152</v>
      </c>
      <c r="K256" s="111" t="s">
        <v>525</v>
      </c>
      <c r="L256" s="111" t="s">
        <v>1153</v>
      </c>
      <c r="M256" s="111" t="s">
        <v>645</v>
      </c>
      <c r="N256" s="93" t="s">
        <v>57</v>
      </c>
      <c r="O256" s="93" t="s">
        <v>528</v>
      </c>
      <c r="P256" s="93" t="s">
        <v>529</v>
      </c>
      <c r="Q256" s="93"/>
      <c r="R256" s="99"/>
      <c r="S256" s="111" t="s">
        <v>1127</v>
      </c>
      <c r="T256" s="105"/>
      <c r="U256" s="106"/>
      <c r="V256" s="89"/>
    </row>
    <row r="257" spans="2:22" ht="33">
      <c r="B257" s="93" t="str">
        <f t="shared" si="6"/>
        <v>VehicleSetting_255</v>
      </c>
      <c r="C257" s="93"/>
      <c r="D257" s="93"/>
      <c r="E257" s="93" t="s">
        <v>1143</v>
      </c>
      <c r="F257" s="110" t="s">
        <v>129</v>
      </c>
      <c r="G257" s="110"/>
      <c r="H257" s="110"/>
      <c r="I257" s="110"/>
      <c r="J257" s="111" t="s">
        <v>1154</v>
      </c>
      <c r="K257" s="111" t="s">
        <v>525</v>
      </c>
      <c r="L257" s="111" t="s">
        <v>1155</v>
      </c>
      <c r="M257" s="111" t="s">
        <v>888</v>
      </c>
      <c r="N257" s="93" t="s">
        <v>57</v>
      </c>
      <c r="O257" s="93" t="s">
        <v>528</v>
      </c>
      <c r="P257" s="93" t="s">
        <v>529</v>
      </c>
      <c r="Q257" s="93"/>
      <c r="R257" s="99"/>
      <c r="S257" s="111" t="s">
        <v>1127</v>
      </c>
      <c r="T257" s="105"/>
      <c r="U257" s="106"/>
      <c r="V257" s="89"/>
    </row>
    <row r="258" spans="2:22" ht="33">
      <c r="B258" s="93" t="str">
        <f t="shared" si="6"/>
        <v>VehicleSetting_256</v>
      </c>
      <c r="C258" s="93"/>
      <c r="D258" s="93"/>
      <c r="E258" s="93" t="s">
        <v>1143</v>
      </c>
      <c r="F258" s="110" t="s">
        <v>129</v>
      </c>
      <c r="G258" s="110"/>
      <c r="H258" s="110"/>
      <c r="I258" s="110"/>
      <c r="J258" s="111" t="s">
        <v>1156</v>
      </c>
      <c r="K258" s="111" t="s">
        <v>525</v>
      </c>
      <c r="L258" s="111" t="s">
        <v>1157</v>
      </c>
      <c r="M258" s="111" t="s">
        <v>645</v>
      </c>
      <c r="N258" s="93" t="s">
        <v>57</v>
      </c>
      <c r="O258" s="93" t="s">
        <v>528</v>
      </c>
      <c r="P258" s="93" t="s">
        <v>529</v>
      </c>
      <c r="Q258" s="93"/>
      <c r="R258" s="99"/>
      <c r="S258" s="111" t="s">
        <v>1127</v>
      </c>
      <c r="T258" s="105"/>
      <c r="U258" s="106"/>
      <c r="V258" s="89"/>
    </row>
    <row r="259" spans="2:22" ht="33">
      <c r="B259" s="93" t="str">
        <f t="shared" si="6"/>
        <v>VehicleSetting_257</v>
      </c>
      <c r="C259" s="93"/>
      <c r="D259" s="93"/>
      <c r="E259" s="93" t="s">
        <v>1143</v>
      </c>
      <c r="F259" s="110" t="s">
        <v>129</v>
      </c>
      <c r="G259" s="110"/>
      <c r="H259" s="110"/>
      <c r="I259" s="110"/>
      <c r="J259" s="111" t="s">
        <v>1158</v>
      </c>
      <c r="K259" s="111" t="s">
        <v>525</v>
      </c>
      <c r="L259" s="111" t="s">
        <v>1159</v>
      </c>
      <c r="M259" s="111"/>
      <c r="N259" s="93" t="s">
        <v>55</v>
      </c>
      <c r="O259" s="93" t="s">
        <v>528</v>
      </c>
      <c r="P259" s="93" t="s">
        <v>529</v>
      </c>
      <c r="Q259" s="93"/>
      <c r="R259" s="99"/>
      <c r="S259" s="111" t="s">
        <v>1127</v>
      </c>
      <c r="T259" s="105"/>
      <c r="U259" s="106"/>
      <c r="V259" s="89"/>
    </row>
    <row r="260" spans="2:22" ht="33">
      <c r="B260" s="93" t="str">
        <f t="shared" si="6"/>
        <v>VehicleSetting_258</v>
      </c>
      <c r="C260" s="93"/>
      <c r="D260" s="93"/>
      <c r="E260" s="93" t="s">
        <v>1143</v>
      </c>
      <c r="F260" s="110" t="s">
        <v>129</v>
      </c>
      <c r="G260" s="110"/>
      <c r="H260" s="110"/>
      <c r="I260" s="110"/>
      <c r="J260" s="111" t="s">
        <v>1160</v>
      </c>
      <c r="K260" s="111" t="s">
        <v>525</v>
      </c>
      <c r="L260" s="111" t="s">
        <v>1161</v>
      </c>
      <c r="M260" s="111"/>
      <c r="N260" s="93" t="s">
        <v>55</v>
      </c>
      <c r="O260" s="93" t="s">
        <v>528</v>
      </c>
      <c r="P260" s="93" t="s">
        <v>529</v>
      </c>
      <c r="Q260" s="93"/>
      <c r="R260" s="99"/>
      <c r="S260" s="111" t="s">
        <v>1127</v>
      </c>
      <c r="T260" s="105"/>
      <c r="U260" s="106"/>
      <c r="V260" s="89"/>
    </row>
    <row r="261" spans="2:22" ht="33">
      <c r="B261" s="89" t="str">
        <f t="shared" si="6"/>
        <v>VehicleSetting_259</v>
      </c>
      <c r="C261" s="89"/>
      <c r="D261" s="89"/>
      <c r="E261" s="98" t="s">
        <v>1162</v>
      </c>
      <c r="F261" s="102" t="s">
        <v>129</v>
      </c>
      <c r="G261" s="102"/>
      <c r="H261" s="102"/>
      <c r="I261" s="102"/>
      <c r="J261" s="94" t="s">
        <v>1163</v>
      </c>
      <c r="K261" s="94" t="s">
        <v>1036</v>
      </c>
      <c r="L261" s="94" t="s">
        <v>1164</v>
      </c>
      <c r="M261" s="94" t="s">
        <v>1165</v>
      </c>
      <c r="N261" s="98" t="s">
        <v>55</v>
      </c>
      <c r="O261" s="98" t="s">
        <v>528</v>
      </c>
      <c r="P261" s="98" t="s">
        <v>529</v>
      </c>
      <c r="Q261" s="98"/>
      <c r="R261" s="95"/>
      <c r="S261" s="94"/>
      <c r="T261" s="105"/>
      <c r="U261" s="106"/>
      <c r="V261" s="89"/>
    </row>
    <row r="262" spans="2:22" ht="49.5">
      <c r="B262" s="89" t="str">
        <f t="shared" si="6"/>
        <v>VehicleSetting_260</v>
      </c>
      <c r="C262" s="89"/>
      <c r="D262" s="89"/>
      <c r="E262" s="98" t="s">
        <v>1162</v>
      </c>
      <c r="F262" s="102" t="s">
        <v>129</v>
      </c>
      <c r="G262" s="102"/>
      <c r="H262" s="102"/>
      <c r="I262" s="102"/>
      <c r="J262" s="94" t="s">
        <v>1166</v>
      </c>
      <c r="K262" s="94" t="s">
        <v>549</v>
      </c>
      <c r="L262" s="94" t="s">
        <v>1167</v>
      </c>
      <c r="M262" s="94" t="s">
        <v>1168</v>
      </c>
      <c r="N262" s="98" t="s">
        <v>55</v>
      </c>
      <c r="O262" s="98" t="s">
        <v>528</v>
      </c>
      <c r="P262" s="98" t="s">
        <v>529</v>
      </c>
      <c r="Q262" s="98"/>
      <c r="R262" s="95"/>
      <c r="S262" s="94"/>
      <c r="T262" s="105"/>
      <c r="U262" s="106"/>
      <c r="V262" s="89"/>
    </row>
    <row r="263" spans="2:22" ht="49.5">
      <c r="B263" s="89" t="str">
        <f t="shared" si="6"/>
        <v>VehicleSetting_261</v>
      </c>
      <c r="C263" s="89"/>
      <c r="D263" s="89"/>
      <c r="E263" s="98" t="s">
        <v>1162</v>
      </c>
      <c r="F263" s="102" t="s">
        <v>129</v>
      </c>
      <c r="G263" s="102"/>
      <c r="H263" s="102"/>
      <c r="I263" s="102"/>
      <c r="J263" s="94" t="s">
        <v>1169</v>
      </c>
      <c r="K263" s="94" t="s">
        <v>549</v>
      </c>
      <c r="L263" s="94" t="s">
        <v>1170</v>
      </c>
      <c r="M263" s="94" t="s">
        <v>1171</v>
      </c>
      <c r="N263" s="98" t="s">
        <v>55</v>
      </c>
      <c r="O263" s="98" t="s">
        <v>528</v>
      </c>
      <c r="P263" s="98" t="s">
        <v>529</v>
      </c>
      <c r="Q263" s="98"/>
      <c r="R263" s="95"/>
      <c r="S263" s="94"/>
      <c r="T263" s="105"/>
      <c r="U263" s="106"/>
      <c r="V263" s="89"/>
    </row>
    <row r="264" spans="2:22" ht="33">
      <c r="B264" s="93" t="str">
        <f t="shared" si="6"/>
        <v>VehicleSetting_262</v>
      </c>
      <c r="C264" s="93"/>
      <c r="D264" s="93"/>
      <c r="E264" s="93" t="s">
        <v>1099</v>
      </c>
      <c r="F264" s="110" t="s">
        <v>129</v>
      </c>
      <c r="G264" s="110"/>
      <c r="H264" s="110"/>
      <c r="I264" s="110"/>
      <c r="J264" s="111" t="s">
        <v>1124</v>
      </c>
      <c r="K264" s="111" t="s">
        <v>525</v>
      </c>
      <c r="L264" s="111" t="s">
        <v>1125</v>
      </c>
      <c r="M264" s="111" t="s">
        <v>1126</v>
      </c>
      <c r="N264" s="93" t="s">
        <v>55</v>
      </c>
      <c r="O264" s="93" t="s">
        <v>528</v>
      </c>
      <c r="P264" s="93" t="s">
        <v>529</v>
      </c>
      <c r="Q264" s="93"/>
      <c r="R264" s="99"/>
      <c r="S264" s="111" t="s">
        <v>1127</v>
      </c>
      <c r="T264" s="105"/>
      <c r="U264" s="106"/>
      <c r="V264" s="89"/>
    </row>
    <row r="265" spans="2:22" ht="33">
      <c r="B265" s="93" t="str">
        <f t="shared" si="6"/>
        <v>VehicleSetting_263</v>
      </c>
      <c r="C265" s="93"/>
      <c r="D265" s="93"/>
      <c r="E265" s="93" t="s">
        <v>1099</v>
      </c>
      <c r="F265" s="110" t="s">
        <v>129</v>
      </c>
      <c r="G265" s="110"/>
      <c r="H265" s="110"/>
      <c r="I265" s="110"/>
      <c r="J265" s="111" t="s">
        <v>1128</v>
      </c>
      <c r="K265" s="111" t="s">
        <v>525</v>
      </c>
      <c r="L265" s="111" t="s">
        <v>1125</v>
      </c>
      <c r="M265" s="111" t="s">
        <v>1129</v>
      </c>
      <c r="N265" s="93" t="s">
        <v>57</v>
      </c>
      <c r="O265" s="93" t="s">
        <v>528</v>
      </c>
      <c r="P265" s="93" t="s">
        <v>529</v>
      </c>
      <c r="Q265" s="93"/>
      <c r="R265" s="99"/>
      <c r="S265" s="111"/>
      <c r="T265" s="105"/>
      <c r="U265" s="106"/>
      <c r="V265" s="89"/>
    </row>
    <row r="266" spans="2:22" ht="33">
      <c r="B266" s="93" t="str">
        <f t="shared" si="6"/>
        <v>VehicleSetting_264</v>
      </c>
      <c r="C266" s="93"/>
      <c r="D266" s="93"/>
      <c r="E266" s="93" t="s">
        <v>1099</v>
      </c>
      <c r="F266" s="110" t="s">
        <v>129</v>
      </c>
      <c r="G266" s="110"/>
      <c r="H266" s="110"/>
      <c r="I266" s="110"/>
      <c r="J266" s="111" t="s">
        <v>1130</v>
      </c>
      <c r="K266" s="111" t="s">
        <v>525</v>
      </c>
      <c r="L266" s="111" t="s">
        <v>1131</v>
      </c>
      <c r="M266" s="111" t="s">
        <v>645</v>
      </c>
      <c r="N266" s="93" t="s">
        <v>57</v>
      </c>
      <c r="O266" s="93" t="s">
        <v>528</v>
      </c>
      <c r="P266" s="93" t="s">
        <v>529</v>
      </c>
      <c r="Q266" s="93"/>
      <c r="R266" s="99"/>
      <c r="S266" s="111"/>
      <c r="T266" s="105"/>
      <c r="U266" s="106"/>
      <c r="V266" s="89"/>
    </row>
    <row r="267" spans="2:22" ht="33">
      <c r="B267" s="93" t="str">
        <f t="shared" si="6"/>
        <v>VehicleSetting_265</v>
      </c>
      <c r="C267" s="93"/>
      <c r="D267" s="93"/>
      <c r="E267" s="93" t="s">
        <v>1099</v>
      </c>
      <c r="F267" s="110" t="s">
        <v>129</v>
      </c>
      <c r="G267" s="110"/>
      <c r="H267" s="110"/>
      <c r="I267" s="110"/>
      <c r="J267" s="111" t="s">
        <v>1132</v>
      </c>
      <c r="K267" s="111" t="s">
        <v>525</v>
      </c>
      <c r="L267" s="111" t="s">
        <v>1131</v>
      </c>
      <c r="M267" s="111" t="s">
        <v>645</v>
      </c>
      <c r="N267" s="93" t="s">
        <v>57</v>
      </c>
      <c r="O267" s="93" t="s">
        <v>528</v>
      </c>
      <c r="P267" s="93" t="s">
        <v>529</v>
      </c>
      <c r="Q267" s="93"/>
      <c r="R267" s="99"/>
      <c r="S267" s="111" t="s">
        <v>1127</v>
      </c>
      <c r="T267" s="105"/>
      <c r="U267" s="106"/>
      <c r="V267" s="89"/>
    </row>
    <row r="268" spans="2:22" ht="33">
      <c r="B268" s="93" t="str">
        <f t="shared" si="6"/>
        <v>VehicleSetting_266</v>
      </c>
      <c r="C268" s="93"/>
      <c r="D268" s="93"/>
      <c r="E268" s="93" t="s">
        <v>1099</v>
      </c>
      <c r="F268" s="110" t="s">
        <v>129</v>
      </c>
      <c r="G268" s="110"/>
      <c r="H268" s="110"/>
      <c r="I268" s="110"/>
      <c r="J268" s="111" t="s">
        <v>1133</v>
      </c>
      <c r="K268" s="111" t="s">
        <v>525</v>
      </c>
      <c r="L268" s="111" t="s">
        <v>1134</v>
      </c>
      <c r="M268" s="111"/>
      <c r="N268" s="93" t="s">
        <v>57</v>
      </c>
      <c r="O268" s="93" t="s">
        <v>528</v>
      </c>
      <c r="P268" s="93" t="s">
        <v>529</v>
      </c>
      <c r="Q268" s="93"/>
      <c r="R268" s="99"/>
      <c r="S268" s="111" t="s">
        <v>1127</v>
      </c>
      <c r="T268" s="105"/>
      <c r="U268" s="106"/>
      <c r="V268" s="89"/>
    </row>
    <row r="269" spans="2:22" ht="33">
      <c r="B269" s="93" t="str">
        <f t="shared" si="6"/>
        <v>VehicleSetting_267</v>
      </c>
      <c r="C269" s="93"/>
      <c r="D269" s="93"/>
      <c r="E269" s="93" t="s">
        <v>1099</v>
      </c>
      <c r="F269" s="110" t="s">
        <v>129</v>
      </c>
      <c r="G269" s="110"/>
      <c r="H269" s="110"/>
      <c r="I269" s="110"/>
      <c r="J269" s="111" t="s">
        <v>1135</v>
      </c>
      <c r="K269" s="111" t="s">
        <v>525</v>
      </c>
      <c r="L269" s="111" t="s">
        <v>1136</v>
      </c>
      <c r="M269" s="111"/>
      <c r="N269" s="93" t="s">
        <v>55</v>
      </c>
      <c r="O269" s="93" t="s">
        <v>528</v>
      </c>
      <c r="P269" s="93" t="s">
        <v>529</v>
      </c>
      <c r="Q269" s="93"/>
      <c r="R269" s="99"/>
      <c r="S269" s="111" t="s">
        <v>1127</v>
      </c>
      <c r="T269" s="105"/>
      <c r="U269" s="106"/>
      <c r="V269" s="89"/>
    </row>
    <row r="270" spans="2:22" ht="49.5">
      <c r="B270" s="89" t="str">
        <f t="shared" si="6"/>
        <v>VehicleSetting_268</v>
      </c>
      <c r="C270" s="89"/>
      <c r="D270" s="89"/>
      <c r="E270" s="103" t="s">
        <v>1099</v>
      </c>
      <c r="F270" s="102" t="s">
        <v>129</v>
      </c>
      <c r="G270" s="102"/>
      <c r="H270" s="102"/>
      <c r="I270" s="102"/>
      <c r="J270" s="96" t="s">
        <v>1137</v>
      </c>
      <c r="K270" s="96" t="s">
        <v>549</v>
      </c>
      <c r="L270" s="96" t="s">
        <v>1138</v>
      </c>
      <c r="M270" s="96" t="s">
        <v>1139</v>
      </c>
      <c r="N270" s="103" t="s">
        <v>55</v>
      </c>
      <c r="O270" s="98" t="s">
        <v>528</v>
      </c>
      <c r="P270" s="98" t="s">
        <v>529</v>
      </c>
      <c r="Q270" s="103"/>
      <c r="R270" s="97"/>
      <c r="S270" s="96"/>
      <c r="T270" s="105"/>
      <c r="U270" s="106"/>
      <c r="V270" s="89"/>
    </row>
    <row r="271" spans="2:22" ht="66">
      <c r="B271" s="93" t="str">
        <f t="shared" si="6"/>
        <v>VehicleSetting_269</v>
      </c>
      <c r="C271" s="93"/>
      <c r="D271" s="93"/>
      <c r="E271" s="93" t="s">
        <v>1143</v>
      </c>
      <c r="F271" s="110" t="s">
        <v>129</v>
      </c>
      <c r="G271" s="110"/>
      <c r="H271" s="110"/>
      <c r="I271" s="110"/>
      <c r="J271" s="111" t="s">
        <v>1140</v>
      </c>
      <c r="K271" s="111" t="s">
        <v>549</v>
      </c>
      <c r="L271" s="111" t="s">
        <v>1141</v>
      </c>
      <c r="M271" s="111" t="s">
        <v>1142</v>
      </c>
      <c r="N271" s="93" t="s">
        <v>55</v>
      </c>
      <c r="O271" s="93" t="s">
        <v>528</v>
      </c>
      <c r="P271" s="93" t="s">
        <v>529</v>
      </c>
      <c r="Q271" s="93"/>
      <c r="R271" s="99"/>
      <c r="S271" s="111"/>
      <c r="T271" s="105"/>
      <c r="U271" s="106"/>
      <c r="V271" s="89"/>
    </row>
    <row r="272" spans="2:22" ht="33">
      <c r="B272" s="93" t="str">
        <f t="shared" si="6"/>
        <v>VehicleSetting_270</v>
      </c>
      <c r="C272" s="93"/>
      <c r="D272" s="93"/>
      <c r="E272" s="93" t="s">
        <v>1143</v>
      </c>
      <c r="F272" s="110" t="s">
        <v>129</v>
      </c>
      <c r="G272" s="110"/>
      <c r="H272" s="110"/>
      <c r="I272" s="110"/>
      <c r="J272" s="111" t="s">
        <v>1144</v>
      </c>
      <c r="K272" s="111" t="s">
        <v>525</v>
      </c>
      <c r="L272" s="111" t="s">
        <v>1145</v>
      </c>
      <c r="M272" s="111" t="s">
        <v>1146</v>
      </c>
      <c r="N272" s="93" t="s">
        <v>55</v>
      </c>
      <c r="O272" s="93" t="s">
        <v>528</v>
      </c>
      <c r="P272" s="93" t="s">
        <v>529</v>
      </c>
      <c r="Q272" s="93"/>
      <c r="R272" s="99"/>
      <c r="S272" s="111" t="s">
        <v>1147</v>
      </c>
      <c r="T272" s="105"/>
      <c r="U272" s="106"/>
      <c r="V272" s="89"/>
    </row>
    <row r="273" spans="2:22" ht="33">
      <c r="B273" s="93" t="str">
        <f t="shared" si="6"/>
        <v>VehicleSetting_271</v>
      </c>
      <c r="C273" s="93"/>
      <c r="D273" s="93"/>
      <c r="E273" s="93" t="s">
        <v>1143</v>
      </c>
      <c r="F273" s="110" t="s">
        <v>129</v>
      </c>
      <c r="G273" s="110"/>
      <c r="H273" s="110"/>
      <c r="I273" s="110"/>
      <c r="J273" s="111" t="s">
        <v>1148</v>
      </c>
      <c r="K273" s="111" t="s">
        <v>525</v>
      </c>
      <c r="L273" s="111" t="s">
        <v>1145</v>
      </c>
      <c r="M273" s="111" t="s">
        <v>1149</v>
      </c>
      <c r="N273" s="93" t="s">
        <v>55</v>
      </c>
      <c r="O273" s="93" t="s">
        <v>528</v>
      </c>
      <c r="P273" s="93" t="s">
        <v>529</v>
      </c>
      <c r="Q273" s="93"/>
      <c r="R273" s="99"/>
      <c r="S273" s="111" t="s">
        <v>1147</v>
      </c>
      <c r="T273" s="105"/>
      <c r="U273" s="106"/>
      <c r="V273" s="89"/>
    </row>
    <row r="274" spans="2:22" ht="33">
      <c r="B274" s="89" t="str">
        <f t="shared" si="6"/>
        <v>VehicleSetting_272</v>
      </c>
      <c r="C274" s="89"/>
      <c r="D274" s="89"/>
      <c r="E274" s="103" t="s">
        <v>1143</v>
      </c>
      <c r="F274" s="102" t="s">
        <v>129</v>
      </c>
      <c r="G274" s="102"/>
      <c r="H274" s="102"/>
      <c r="I274" s="102"/>
      <c r="J274" s="96" t="s">
        <v>1172</v>
      </c>
      <c r="K274" s="96" t="s">
        <v>525</v>
      </c>
      <c r="L274" s="96" t="s">
        <v>1173</v>
      </c>
      <c r="M274" s="96" t="s">
        <v>1174</v>
      </c>
      <c r="N274" s="103" t="s">
        <v>55</v>
      </c>
      <c r="O274" s="98" t="s">
        <v>528</v>
      </c>
      <c r="P274" s="98" t="s">
        <v>529</v>
      </c>
      <c r="Q274" s="103"/>
      <c r="R274" s="97"/>
      <c r="S274" s="96"/>
      <c r="T274" s="105"/>
      <c r="U274" s="106"/>
      <c r="V274" s="89"/>
    </row>
    <row r="275" spans="2:22" ht="33">
      <c r="B275" s="89" t="str">
        <f t="shared" si="6"/>
        <v>VehicleSetting_273</v>
      </c>
      <c r="C275" s="89"/>
      <c r="D275" s="89"/>
      <c r="E275" s="103" t="s">
        <v>1143</v>
      </c>
      <c r="F275" s="102" t="s">
        <v>129</v>
      </c>
      <c r="G275" s="102"/>
      <c r="H275" s="102"/>
      <c r="I275" s="102"/>
      <c r="J275" s="96" t="s">
        <v>1175</v>
      </c>
      <c r="K275" s="96" t="s">
        <v>525</v>
      </c>
      <c r="L275" s="96" t="s">
        <v>1176</v>
      </c>
      <c r="M275" s="96" t="s">
        <v>1177</v>
      </c>
      <c r="N275" s="103" t="s">
        <v>57</v>
      </c>
      <c r="O275" s="98" t="s">
        <v>528</v>
      </c>
      <c r="P275" s="98" t="s">
        <v>529</v>
      </c>
      <c r="Q275" s="103"/>
      <c r="R275" s="97"/>
      <c r="S275" s="96"/>
      <c r="T275" s="105"/>
      <c r="U275" s="106"/>
      <c r="V275" s="89"/>
    </row>
    <row r="276" spans="2:22" ht="33">
      <c r="B276" s="93" t="str">
        <f t="shared" si="6"/>
        <v>VehicleSetting_274</v>
      </c>
      <c r="C276" s="93"/>
      <c r="D276" s="93"/>
      <c r="E276" s="93" t="s">
        <v>1143</v>
      </c>
      <c r="F276" s="110" t="s">
        <v>129</v>
      </c>
      <c r="G276" s="110"/>
      <c r="H276" s="110"/>
      <c r="I276" s="110"/>
      <c r="J276" s="111" t="s">
        <v>1150</v>
      </c>
      <c r="K276" s="111" t="s">
        <v>525</v>
      </c>
      <c r="L276" s="111" t="s">
        <v>1151</v>
      </c>
      <c r="M276" s="111" t="s">
        <v>895</v>
      </c>
      <c r="N276" s="93" t="s">
        <v>57</v>
      </c>
      <c r="O276" s="93" t="s">
        <v>528</v>
      </c>
      <c r="P276" s="93" t="s">
        <v>529</v>
      </c>
      <c r="Q276" s="93"/>
      <c r="R276" s="99"/>
      <c r="S276" s="111" t="s">
        <v>1127</v>
      </c>
      <c r="T276" s="105"/>
      <c r="U276" s="106"/>
      <c r="V276" s="89"/>
    </row>
    <row r="277" spans="2:22" ht="33">
      <c r="B277" s="93" t="str">
        <f t="shared" si="6"/>
        <v>VehicleSetting_275</v>
      </c>
      <c r="C277" s="93"/>
      <c r="D277" s="93"/>
      <c r="E277" s="93" t="s">
        <v>1143</v>
      </c>
      <c r="F277" s="110" t="s">
        <v>129</v>
      </c>
      <c r="G277" s="110"/>
      <c r="H277" s="110"/>
      <c r="I277" s="110"/>
      <c r="J277" s="111" t="s">
        <v>1152</v>
      </c>
      <c r="K277" s="111" t="s">
        <v>525</v>
      </c>
      <c r="L277" s="111" t="s">
        <v>1153</v>
      </c>
      <c r="M277" s="111" t="s">
        <v>645</v>
      </c>
      <c r="N277" s="93" t="s">
        <v>55</v>
      </c>
      <c r="O277" s="93" t="s">
        <v>528</v>
      </c>
      <c r="P277" s="93" t="s">
        <v>529</v>
      </c>
      <c r="Q277" s="93"/>
      <c r="R277" s="99"/>
      <c r="S277" s="111" t="s">
        <v>1127</v>
      </c>
      <c r="T277" s="105"/>
      <c r="U277" s="106"/>
      <c r="V277" s="89"/>
    </row>
    <row r="278" spans="2:22" ht="33">
      <c r="B278" s="93" t="str">
        <f t="shared" si="6"/>
        <v>VehicleSetting_276</v>
      </c>
      <c r="C278" s="93"/>
      <c r="D278" s="93"/>
      <c r="E278" s="93" t="s">
        <v>1143</v>
      </c>
      <c r="F278" s="110" t="s">
        <v>129</v>
      </c>
      <c r="G278" s="110"/>
      <c r="H278" s="110"/>
      <c r="I278" s="110"/>
      <c r="J278" s="111" t="s">
        <v>1154</v>
      </c>
      <c r="K278" s="111" t="s">
        <v>525</v>
      </c>
      <c r="L278" s="111" t="s">
        <v>1155</v>
      </c>
      <c r="M278" s="111" t="s">
        <v>888</v>
      </c>
      <c r="N278" s="93" t="s">
        <v>55</v>
      </c>
      <c r="O278" s="93" t="s">
        <v>528</v>
      </c>
      <c r="P278" s="93" t="s">
        <v>529</v>
      </c>
      <c r="Q278" s="93"/>
      <c r="R278" s="99"/>
      <c r="S278" s="111" t="s">
        <v>1127</v>
      </c>
      <c r="T278" s="105"/>
      <c r="U278" s="106"/>
      <c r="V278" s="89"/>
    </row>
    <row r="279" spans="2:22" ht="33">
      <c r="B279" s="93" t="str">
        <f t="shared" si="6"/>
        <v>VehicleSetting_277</v>
      </c>
      <c r="C279" s="93"/>
      <c r="D279" s="93"/>
      <c r="E279" s="93" t="s">
        <v>1143</v>
      </c>
      <c r="F279" s="110" t="s">
        <v>129</v>
      </c>
      <c r="G279" s="110"/>
      <c r="H279" s="110"/>
      <c r="I279" s="110"/>
      <c r="J279" s="111" t="s">
        <v>1156</v>
      </c>
      <c r="K279" s="111" t="s">
        <v>525</v>
      </c>
      <c r="L279" s="111" t="s">
        <v>1157</v>
      </c>
      <c r="M279" s="111" t="s">
        <v>645</v>
      </c>
      <c r="N279" s="93" t="s">
        <v>55</v>
      </c>
      <c r="O279" s="93" t="s">
        <v>528</v>
      </c>
      <c r="P279" s="93" t="s">
        <v>529</v>
      </c>
      <c r="Q279" s="93"/>
      <c r="R279" s="99"/>
      <c r="S279" s="111" t="s">
        <v>1127</v>
      </c>
      <c r="T279" s="105"/>
      <c r="U279" s="106"/>
      <c r="V279" s="89"/>
    </row>
    <row r="280" spans="2:22" ht="33">
      <c r="B280" s="93" t="str">
        <f t="shared" si="6"/>
        <v>VehicleSetting_278</v>
      </c>
      <c r="C280" s="93"/>
      <c r="D280" s="93"/>
      <c r="E280" s="93" t="s">
        <v>1143</v>
      </c>
      <c r="F280" s="110" t="s">
        <v>129</v>
      </c>
      <c r="G280" s="110"/>
      <c r="H280" s="110"/>
      <c r="I280" s="110"/>
      <c r="J280" s="111" t="s">
        <v>1158</v>
      </c>
      <c r="K280" s="111" t="s">
        <v>525</v>
      </c>
      <c r="L280" s="111" t="s">
        <v>1159</v>
      </c>
      <c r="M280" s="111"/>
      <c r="N280" s="93" t="s">
        <v>55</v>
      </c>
      <c r="O280" s="93" t="s">
        <v>528</v>
      </c>
      <c r="P280" s="93" t="s">
        <v>529</v>
      </c>
      <c r="Q280" s="93"/>
      <c r="R280" s="99"/>
      <c r="S280" s="111" t="s">
        <v>1127</v>
      </c>
      <c r="T280" s="105"/>
      <c r="U280" s="106"/>
      <c r="V280" s="89"/>
    </row>
    <row r="281" spans="2:22" ht="33">
      <c r="B281" s="93" t="str">
        <f t="shared" si="6"/>
        <v>VehicleSetting_279</v>
      </c>
      <c r="C281" s="93"/>
      <c r="D281" s="93"/>
      <c r="E281" s="93" t="s">
        <v>1143</v>
      </c>
      <c r="F281" s="110" t="s">
        <v>129</v>
      </c>
      <c r="G281" s="110"/>
      <c r="H281" s="110"/>
      <c r="I281" s="110"/>
      <c r="J281" s="111" t="s">
        <v>1160</v>
      </c>
      <c r="K281" s="111" t="s">
        <v>525</v>
      </c>
      <c r="L281" s="111" t="s">
        <v>1161</v>
      </c>
      <c r="M281" s="111"/>
      <c r="N281" s="93" t="s">
        <v>55</v>
      </c>
      <c r="O281" s="93" t="s">
        <v>528</v>
      </c>
      <c r="P281" s="93" t="s">
        <v>529</v>
      </c>
      <c r="Q281" s="93"/>
      <c r="R281" s="99"/>
      <c r="S281" s="111" t="s">
        <v>1127</v>
      </c>
      <c r="T281" s="105"/>
      <c r="U281" s="106"/>
      <c r="V281" s="89"/>
    </row>
    <row r="282" spans="2:22" ht="33">
      <c r="B282" s="90" t="str">
        <f t="shared" si="6"/>
        <v>VehicleSetting_280</v>
      </c>
      <c r="C282" s="90" t="s">
        <v>1178</v>
      </c>
      <c r="D282" s="90"/>
      <c r="E282" s="90" t="s">
        <v>1179</v>
      </c>
      <c r="F282" s="126" t="s">
        <v>129</v>
      </c>
      <c r="G282" s="126"/>
      <c r="H282" s="126"/>
      <c r="I282" s="126"/>
      <c r="J282" s="91" t="s">
        <v>1180</v>
      </c>
      <c r="K282" s="91" t="s">
        <v>549</v>
      </c>
      <c r="L282" s="91" t="s">
        <v>1181</v>
      </c>
      <c r="M282" s="91" t="s">
        <v>1182</v>
      </c>
      <c r="N282" s="90" t="s">
        <v>55</v>
      </c>
      <c r="O282" s="90" t="s">
        <v>528</v>
      </c>
      <c r="P282" s="90" t="s">
        <v>529</v>
      </c>
      <c r="Q282" s="90" t="s">
        <v>1183</v>
      </c>
      <c r="R282" s="97"/>
      <c r="S282" s="96"/>
      <c r="T282" s="105"/>
      <c r="U282" s="106"/>
      <c r="V282" s="89"/>
    </row>
    <row r="283" spans="2:22" ht="49.5">
      <c r="B283" s="90" t="str">
        <f t="shared" si="6"/>
        <v>VehicleSetting_281</v>
      </c>
      <c r="C283" s="90" t="s">
        <v>1178</v>
      </c>
      <c r="D283" s="90"/>
      <c r="E283" s="90" t="s">
        <v>1179</v>
      </c>
      <c r="F283" s="126" t="s">
        <v>129</v>
      </c>
      <c r="G283" s="126"/>
      <c r="H283" s="126"/>
      <c r="I283" s="126"/>
      <c r="J283" s="91" t="s">
        <v>1184</v>
      </c>
      <c r="K283" s="91" t="s">
        <v>549</v>
      </c>
      <c r="L283" s="91" t="s">
        <v>1185</v>
      </c>
      <c r="M283" s="91" t="s">
        <v>1186</v>
      </c>
      <c r="N283" s="90" t="s">
        <v>57</v>
      </c>
      <c r="O283" s="90" t="s">
        <v>528</v>
      </c>
      <c r="P283" s="90" t="s">
        <v>529</v>
      </c>
      <c r="Q283" s="90" t="s">
        <v>1183</v>
      </c>
      <c r="R283" s="97"/>
      <c r="S283" s="96"/>
      <c r="T283" s="105"/>
      <c r="U283" s="106"/>
      <c r="V283" s="89"/>
    </row>
    <row r="284" spans="2:22" ht="49.5">
      <c r="B284" s="90" t="str">
        <f t="shared" si="6"/>
        <v>VehicleSetting_282</v>
      </c>
      <c r="C284" s="90" t="s">
        <v>1178</v>
      </c>
      <c r="D284" s="90"/>
      <c r="E284" s="90" t="s">
        <v>1179</v>
      </c>
      <c r="F284" s="126" t="s">
        <v>129</v>
      </c>
      <c r="G284" s="126"/>
      <c r="H284" s="126"/>
      <c r="I284" s="126"/>
      <c r="J284" s="91" t="s">
        <v>1187</v>
      </c>
      <c r="K284" s="91" t="s">
        <v>549</v>
      </c>
      <c r="L284" s="91" t="s">
        <v>1188</v>
      </c>
      <c r="M284" s="91" t="s">
        <v>1189</v>
      </c>
      <c r="N284" s="90" t="s">
        <v>57</v>
      </c>
      <c r="O284" s="90" t="s">
        <v>528</v>
      </c>
      <c r="P284" s="90" t="s">
        <v>529</v>
      </c>
      <c r="Q284" s="90" t="s">
        <v>1183</v>
      </c>
      <c r="R284" s="97"/>
      <c r="S284" s="96"/>
      <c r="T284" s="105"/>
      <c r="U284" s="106"/>
      <c r="V284" s="89"/>
    </row>
    <row r="285" spans="2:22" ht="49.5">
      <c r="B285" s="90" t="str">
        <f t="shared" si="6"/>
        <v>VehicleSetting_283</v>
      </c>
      <c r="C285" s="90" t="s">
        <v>1178</v>
      </c>
      <c r="D285" s="90"/>
      <c r="E285" s="90" t="s">
        <v>1179</v>
      </c>
      <c r="F285" s="126" t="s">
        <v>129</v>
      </c>
      <c r="G285" s="126"/>
      <c r="H285" s="126"/>
      <c r="I285" s="126"/>
      <c r="J285" s="91" t="s">
        <v>1190</v>
      </c>
      <c r="K285" s="91" t="s">
        <v>1036</v>
      </c>
      <c r="L285" s="91" t="s">
        <v>1191</v>
      </c>
      <c r="M285" s="91" t="s">
        <v>1146</v>
      </c>
      <c r="N285" s="90" t="s">
        <v>55</v>
      </c>
      <c r="O285" s="90" t="s">
        <v>528</v>
      </c>
      <c r="P285" s="90" t="s">
        <v>529</v>
      </c>
      <c r="Q285" s="90" t="s">
        <v>1183</v>
      </c>
      <c r="R285" s="99"/>
      <c r="S285" s="111" t="s">
        <v>1192</v>
      </c>
      <c r="T285" s="105"/>
      <c r="U285" s="106"/>
      <c r="V285" s="89"/>
    </row>
    <row r="286" spans="2:22" ht="33">
      <c r="B286" s="90" t="str">
        <f t="shared" si="6"/>
        <v>VehicleSetting_284</v>
      </c>
      <c r="C286" s="90"/>
      <c r="D286" s="90"/>
      <c r="E286" s="90" t="s">
        <v>1179</v>
      </c>
      <c r="F286" s="126"/>
      <c r="G286" s="126"/>
      <c r="H286" s="126"/>
      <c r="I286" s="126"/>
      <c r="J286" s="91" t="s">
        <v>1193</v>
      </c>
      <c r="K286" s="91" t="s">
        <v>1036</v>
      </c>
      <c r="L286" s="91" t="s">
        <v>1194</v>
      </c>
      <c r="M286" s="91" t="s">
        <v>1195</v>
      </c>
      <c r="N286" s="90"/>
      <c r="O286" s="90" t="s">
        <v>528</v>
      </c>
      <c r="P286" s="90" t="s">
        <v>529</v>
      </c>
      <c r="Q286" s="90"/>
      <c r="R286" s="99"/>
      <c r="S286" s="111"/>
      <c r="T286" s="105"/>
      <c r="U286" s="106"/>
      <c r="V286" s="89"/>
    </row>
    <row r="287" spans="2:22" ht="49.5">
      <c r="B287" s="90" t="str">
        <f t="shared" si="6"/>
        <v>VehicleSetting_285</v>
      </c>
      <c r="C287" s="90" t="s">
        <v>1178</v>
      </c>
      <c r="D287" s="90"/>
      <c r="E287" s="90" t="s">
        <v>1179</v>
      </c>
      <c r="F287" s="126" t="s">
        <v>129</v>
      </c>
      <c r="G287" s="126"/>
      <c r="H287" s="126"/>
      <c r="I287" s="126"/>
      <c r="J287" s="91" t="s">
        <v>1196</v>
      </c>
      <c r="K287" s="91" t="s">
        <v>1036</v>
      </c>
      <c r="L287" s="91" t="s">
        <v>1197</v>
      </c>
      <c r="M287" s="91" t="s">
        <v>1198</v>
      </c>
      <c r="N287" s="90" t="s">
        <v>55</v>
      </c>
      <c r="O287" s="90" t="s">
        <v>528</v>
      </c>
      <c r="P287" s="90" t="s">
        <v>529</v>
      </c>
      <c r="Q287" s="90" t="s">
        <v>1183</v>
      </c>
      <c r="R287" s="99"/>
      <c r="S287" s="111" t="s">
        <v>1192</v>
      </c>
      <c r="T287" s="105"/>
      <c r="U287" s="106"/>
      <c r="V287" s="89"/>
    </row>
    <row r="288" spans="2:22" ht="33">
      <c r="B288" s="90" t="str">
        <f t="shared" si="6"/>
        <v>VehicleSetting_286</v>
      </c>
      <c r="C288" s="90"/>
      <c r="D288" s="90"/>
      <c r="E288" s="90" t="s">
        <v>1179</v>
      </c>
      <c r="F288" s="126"/>
      <c r="G288" s="126"/>
      <c r="H288" s="126"/>
      <c r="I288" s="126"/>
      <c r="J288" s="91" t="s">
        <v>1199</v>
      </c>
      <c r="K288" s="91" t="s">
        <v>1036</v>
      </c>
      <c r="L288" s="91" t="s">
        <v>1200</v>
      </c>
      <c r="M288" s="91" t="s">
        <v>1201</v>
      </c>
      <c r="N288" s="90"/>
      <c r="O288" s="90" t="s">
        <v>528</v>
      </c>
      <c r="P288" s="90" t="s">
        <v>529</v>
      </c>
      <c r="Q288" s="90"/>
      <c r="R288" s="99"/>
      <c r="S288" s="111"/>
      <c r="T288" s="105"/>
      <c r="U288" s="106"/>
      <c r="V288" s="89"/>
    </row>
    <row r="289" spans="2:22" ht="49.5">
      <c r="B289" s="90" t="str">
        <f t="shared" si="6"/>
        <v>VehicleSetting_287</v>
      </c>
      <c r="C289" s="90" t="s">
        <v>1178</v>
      </c>
      <c r="D289" s="90"/>
      <c r="E289" s="90" t="s">
        <v>1179</v>
      </c>
      <c r="F289" s="126" t="s">
        <v>129</v>
      </c>
      <c r="G289" s="126"/>
      <c r="H289" s="126"/>
      <c r="I289" s="126"/>
      <c r="J289" s="91" t="s">
        <v>1202</v>
      </c>
      <c r="K289" s="91" t="s">
        <v>525</v>
      </c>
      <c r="L289" s="91" t="s">
        <v>1203</v>
      </c>
      <c r="M289" s="91" t="s">
        <v>684</v>
      </c>
      <c r="N289" s="90" t="s">
        <v>55</v>
      </c>
      <c r="O289" s="90" t="s">
        <v>528</v>
      </c>
      <c r="P289" s="90" t="s">
        <v>529</v>
      </c>
      <c r="Q289" s="90" t="s">
        <v>1183</v>
      </c>
      <c r="R289" s="99"/>
      <c r="S289" s="111" t="s">
        <v>1204</v>
      </c>
      <c r="T289" s="105"/>
      <c r="U289" s="106"/>
      <c r="V289" s="89"/>
    </row>
    <row r="290" spans="2:22" ht="49.5">
      <c r="B290" s="90" t="str">
        <f t="shared" ref="B290:B313" si="7">"VehicleSetting_"&amp;ROW()-2</f>
        <v>VehicleSetting_288</v>
      </c>
      <c r="C290" s="90" t="s">
        <v>1178</v>
      </c>
      <c r="D290" s="90"/>
      <c r="E290" s="90" t="s">
        <v>1179</v>
      </c>
      <c r="F290" s="126" t="s">
        <v>129</v>
      </c>
      <c r="G290" s="126"/>
      <c r="H290" s="126"/>
      <c r="I290" s="126"/>
      <c r="J290" s="91" t="s">
        <v>1205</v>
      </c>
      <c r="K290" s="91" t="s">
        <v>525</v>
      </c>
      <c r="L290" s="91" t="s">
        <v>1206</v>
      </c>
      <c r="M290" s="91" t="s">
        <v>687</v>
      </c>
      <c r="N290" s="90" t="s">
        <v>55</v>
      </c>
      <c r="O290" s="90" t="s">
        <v>528</v>
      </c>
      <c r="P290" s="90" t="s">
        <v>529</v>
      </c>
      <c r="Q290" s="90" t="s">
        <v>1183</v>
      </c>
      <c r="R290" s="99"/>
      <c r="S290" s="111" t="s">
        <v>1204</v>
      </c>
      <c r="T290" s="105"/>
      <c r="U290" s="106"/>
      <c r="V290" s="89"/>
    </row>
    <row r="291" spans="2:22" ht="33">
      <c r="B291" s="90" t="str">
        <f t="shared" si="7"/>
        <v>VehicleSetting_289</v>
      </c>
      <c r="C291" s="90" t="s">
        <v>1178</v>
      </c>
      <c r="D291" s="90"/>
      <c r="E291" s="90" t="s">
        <v>1179</v>
      </c>
      <c r="F291" s="126" t="s">
        <v>129</v>
      </c>
      <c r="G291" s="126"/>
      <c r="H291" s="126"/>
      <c r="I291" s="126"/>
      <c r="J291" s="91" t="s">
        <v>1207</v>
      </c>
      <c r="K291" s="91" t="s">
        <v>525</v>
      </c>
      <c r="L291" s="91" t="s">
        <v>1208</v>
      </c>
      <c r="M291" s="91" t="s">
        <v>1209</v>
      </c>
      <c r="N291" s="90" t="s">
        <v>55</v>
      </c>
      <c r="O291" s="90" t="s">
        <v>528</v>
      </c>
      <c r="P291" s="90" t="s">
        <v>529</v>
      </c>
      <c r="Q291" s="90" t="s">
        <v>1183</v>
      </c>
      <c r="R291" s="99"/>
      <c r="S291" s="111" t="s">
        <v>1204</v>
      </c>
      <c r="T291" s="105"/>
      <c r="U291" s="106"/>
      <c r="V291" s="89"/>
    </row>
    <row r="292" spans="2:22" ht="33">
      <c r="B292" s="90" t="str">
        <f t="shared" si="7"/>
        <v>VehicleSetting_290</v>
      </c>
      <c r="C292" s="90" t="s">
        <v>1178</v>
      </c>
      <c r="D292" s="90"/>
      <c r="E292" s="90" t="s">
        <v>1179</v>
      </c>
      <c r="F292" s="126" t="s">
        <v>129</v>
      </c>
      <c r="G292" s="126"/>
      <c r="H292" s="126"/>
      <c r="I292" s="126"/>
      <c r="J292" s="91" t="s">
        <v>1210</v>
      </c>
      <c r="K292" s="91" t="s">
        <v>525</v>
      </c>
      <c r="L292" s="91" t="s">
        <v>1211</v>
      </c>
      <c r="M292" s="91" t="s">
        <v>1212</v>
      </c>
      <c r="N292" s="90" t="s">
        <v>55</v>
      </c>
      <c r="O292" s="90" t="s">
        <v>528</v>
      </c>
      <c r="P292" s="90" t="s">
        <v>529</v>
      </c>
      <c r="Q292" s="90" t="s">
        <v>1183</v>
      </c>
      <c r="R292" s="99"/>
      <c r="S292" s="111" t="s">
        <v>1204</v>
      </c>
      <c r="T292" s="105"/>
      <c r="U292" s="106"/>
      <c r="V292" s="89"/>
    </row>
    <row r="293" spans="2:22" ht="33">
      <c r="B293" s="90" t="str">
        <f t="shared" si="7"/>
        <v>VehicleSetting_291</v>
      </c>
      <c r="C293" s="90" t="s">
        <v>1178</v>
      </c>
      <c r="D293" s="90"/>
      <c r="E293" s="90" t="s">
        <v>1179</v>
      </c>
      <c r="F293" s="126" t="s">
        <v>129</v>
      </c>
      <c r="G293" s="126"/>
      <c r="H293" s="126"/>
      <c r="I293" s="126"/>
      <c r="J293" s="91" t="s">
        <v>1213</v>
      </c>
      <c r="K293" s="91" t="s">
        <v>525</v>
      </c>
      <c r="L293" s="91" t="s">
        <v>693</v>
      </c>
      <c r="M293" s="91"/>
      <c r="N293" s="90" t="s">
        <v>57</v>
      </c>
      <c r="O293" s="90" t="s">
        <v>528</v>
      </c>
      <c r="P293" s="90" t="s">
        <v>529</v>
      </c>
      <c r="Q293" s="90" t="s">
        <v>1183</v>
      </c>
      <c r="R293" s="99"/>
      <c r="S293" s="111" t="s">
        <v>1204</v>
      </c>
      <c r="T293" s="105"/>
      <c r="U293" s="106"/>
      <c r="V293" s="89"/>
    </row>
    <row r="294" spans="2:22" ht="33">
      <c r="B294" s="90" t="str">
        <f t="shared" si="7"/>
        <v>VehicleSetting_292</v>
      </c>
      <c r="C294" s="90" t="s">
        <v>1178</v>
      </c>
      <c r="D294" s="90"/>
      <c r="E294" s="90" t="s">
        <v>1179</v>
      </c>
      <c r="F294" s="126" t="s">
        <v>129</v>
      </c>
      <c r="G294" s="126"/>
      <c r="H294" s="126"/>
      <c r="I294" s="126"/>
      <c r="J294" s="91" t="s">
        <v>1214</v>
      </c>
      <c r="K294" s="91" t="s">
        <v>525</v>
      </c>
      <c r="L294" s="91" t="s">
        <v>695</v>
      </c>
      <c r="M294" s="91"/>
      <c r="N294" s="90" t="s">
        <v>57</v>
      </c>
      <c r="O294" s="90" t="s">
        <v>528</v>
      </c>
      <c r="P294" s="90" t="s">
        <v>529</v>
      </c>
      <c r="Q294" s="90" t="s">
        <v>1183</v>
      </c>
      <c r="R294" s="99"/>
      <c r="S294" s="111" t="s">
        <v>1204</v>
      </c>
      <c r="T294" s="105"/>
      <c r="U294" s="106"/>
      <c r="V294" s="89"/>
    </row>
    <row r="295" spans="2:22" ht="33">
      <c r="B295" s="89" t="str">
        <f t="shared" si="7"/>
        <v>VehicleSetting_293</v>
      </c>
      <c r="C295" s="89"/>
      <c r="D295" s="89"/>
      <c r="E295" s="98" t="s">
        <v>1215</v>
      </c>
      <c r="F295" s="102" t="s">
        <v>129</v>
      </c>
      <c r="G295" s="102"/>
      <c r="H295" s="102"/>
      <c r="I295" s="102"/>
      <c r="J295" s="94" t="s">
        <v>1216</v>
      </c>
      <c r="K295" s="94" t="s">
        <v>549</v>
      </c>
      <c r="L295" s="94" t="s">
        <v>1217</v>
      </c>
      <c r="M295" s="94" t="s">
        <v>1218</v>
      </c>
      <c r="N295" s="98" t="s">
        <v>59</v>
      </c>
      <c r="O295" s="98" t="s">
        <v>528</v>
      </c>
      <c r="P295" s="98" t="s">
        <v>529</v>
      </c>
      <c r="Q295" s="103"/>
      <c r="R295" s="95"/>
      <c r="S295" s="94"/>
      <c r="T295" s="105"/>
      <c r="U295" s="106"/>
      <c r="V295" s="89"/>
    </row>
    <row r="296" spans="2:22" ht="49.5">
      <c r="B296" s="89" t="str">
        <f t="shared" si="7"/>
        <v>VehicleSetting_294</v>
      </c>
      <c r="C296" s="89"/>
      <c r="D296" s="89"/>
      <c r="E296" s="98" t="s">
        <v>1215</v>
      </c>
      <c r="F296" s="102" t="s">
        <v>129</v>
      </c>
      <c r="G296" s="102"/>
      <c r="H296" s="102"/>
      <c r="I296" s="102"/>
      <c r="J296" s="94" t="s">
        <v>1219</v>
      </c>
      <c r="K296" s="94" t="s">
        <v>549</v>
      </c>
      <c r="L296" s="94" t="s">
        <v>1220</v>
      </c>
      <c r="M296" s="94" t="s">
        <v>1221</v>
      </c>
      <c r="N296" s="98" t="s">
        <v>59</v>
      </c>
      <c r="O296" s="98" t="s">
        <v>528</v>
      </c>
      <c r="P296" s="98" t="s">
        <v>529</v>
      </c>
      <c r="Q296" s="103"/>
      <c r="R296" s="95"/>
      <c r="S296" s="94"/>
      <c r="T296" s="105"/>
      <c r="U296" s="106"/>
      <c r="V296" s="89"/>
    </row>
    <row r="297" spans="2:22" ht="49.5">
      <c r="B297" s="89" t="str">
        <f t="shared" si="7"/>
        <v>VehicleSetting_295</v>
      </c>
      <c r="C297" s="89"/>
      <c r="D297" s="89"/>
      <c r="E297" s="98" t="s">
        <v>1215</v>
      </c>
      <c r="F297" s="102" t="s">
        <v>129</v>
      </c>
      <c r="G297" s="102"/>
      <c r="H297" s="102"/>
      <c r="I297" s="102"/>
      <c r="J297" s="94" t="s">
        <v>1222</v>
      </c>
      <c r="K297" s="94" t="s">
        <v>549</v>
      </c>
      <c r="L297" s="94" t="s">
        <v>1223</v>
      </c>
      <c r="M297" s="94" t="s">
        <v>1224</v>
      </c>
      <c r="N297" s="98" t="s">
        <v>59</v>
      </c>
      <c r="O297" s="98" t="s">
        <v>528</v>
      </c>
      <c r="P297" s="98" t="s">
        <v>529</v>
      </c>
      <c r="Q297" s="103"/>
      <c r="R297" s="95"/>
      <c r="S297" s="94"/>
      <c r="T297" s="105"/>
      <c r="U297" s="106"/>
      <c r="V297" s="89"/>
    </row>
    <row r="298" spans="2:22" s="3" customFormat="1" ht="33">
      <c r="B298" s="89" t="str">
        <f t="shared" si="7"/>
        <v>VehicleSetting_296</v>
      </c>
      <c r="C298" s="89"/>
      <c r="D298" s="89"/>
      <c r="E298" s="89" t="s">
        <v>1215</v>
      </c>
      <c r="F298" s="121" t="s">
        <v>129</v>
      </c>
      <c r="G298" s="121"/>
      <c r="H298" s="121"/>
      <c r="I298" s="121"/>
      <c r="J298" s="112" t="s">
        <v>1225</v>
      </c>
      <c r="K298" s="112" t="s">
        <v>525</v>
      </c>
      <c r="L298" s="112" t="s">
        <v>1226</v>
      </c>
      <c r="M298" s="112" t="s">
        <v>1146</v>
      </c>
      <c r="N298" s="89" t="s">
        <v>59</v>
      </c>
      <c r="O298" s="89" t="s">
        <v>528</v>
      </c>
      <c r="P298" s="89" t="s">
        <v>529</v>
      </c>
      <c r="Q298" s="89"/>
      <c r="R298" s="108"/>
      <c r="S298" s="112"/>
      <c r="T298" s="105"/>
      <c r="U298" s="106"/>
      <c r="V298" s="89"/>
    </row>
    <row r="299" spans="2:22" s="3" customFormat="1" ht="33">
      <c r="B299" s="89" t="str">
        <f t="shared" si="7"/>
        <v>VehicleSetting_297</v>
      </c>
      <c r="C299" s="89"/>
      <c r="D299" s="89"/>
      <c r="E299" s="89" t="s">
        <v>1215</v>
      </c>
      <c r="F299" s="121" t="s">
        <v>129</v>
      </c>
      <c r="G299" s="121"/>
      <c r="H299" s="121"/>
      <c r="I299" s="121"/>
      <c r="J299" s="112" t="s">
        <v>1227</v>
      </c>
      <c r="K299" s="112" t="s">
        <v>525</v>
      </c>
      <c r="L299" s="112" t="s">
        <v>1228</v>
      </c>
      <c r="M299" s="112" t="s">
        <v>1229</v>
      </c>
      <c r="N299" s="89" t="s">
        <v>59</v>
      </c>
      <c r="O299" s="89" t="s">
        <v>528</v>
      </c>
      <c r="P299" s="89" t="s">
        <v>529</v>
      </c>
      <c r="Q299" s="89"/>
      <c r="R299" s="108"/>
      <c r="S299" s="112"/>
      <c r="T299" s="105"/>
      <c r="U299" s="106"/>
      <c r="V299" s="89"/>
    </row>
    <row r="300" spans="2:22" ht="33">
      <c r="B300" s="89" t="str">
        <f t="shared" si="7"/>
        <v>VehicleSetting_298</v>
      </c>
      <c r="C300" s="89"/>
      <c r="D300" s="89"/>
      <c r="E300" s="98" t="s">
        <v>1215</v>
      </c>
      <c r="F300" s="102" t="s">
        <v>129</v>
      </c>
      <c r="G300" s="102"/>
      <c r="H300" s="102"/>
      <c r="I300" s="102"/>
      <c r="J300" s="96" t="s">
        <v>1230</v>
      </c>
      <c r="K300" s="96" t="s">
        <v>525</v>
      </c>
      <c r="L300" s="96" t="s">
        <v>1173</v>
      </c>
      <c r="M300" s="96" t="s">
        <v>1174</v>
      </c>
      <c r="N300" s="103" t="s">
        <v>59</v>
      </c>
      <c r="O300" s="98" t="s">
        <v>528</v>
      </c>
      <c r="P300" s="98" t="s">
        <v>529</v>
      </c>
      <c r="Q300" s="103"/>
      <c r="R300" s="97"/>
      <c r="S300" s="96"/>
      <c r="T300" s="105"/>
      <c r="U300" s="106"/>
      <c r="V300" s="89"/>
    </row>
    <row r="301" spans="2:22" ht="33">
      <c r="B301" s="89" t="str">
        <f t="shared" si="7"/>
        <v>VehicleSetting_299</v>
      </c>
      <c r="C301" s="89"/>
      <c r="D301" s="89"/>
      <c r="E301" s="98" t="s">
        <v>1215</v>
      </c>
      <c r="F301" s="102" t="s">
        <v>129</v>
      </c>
      <c r="G301" s="102"/>
      <c r="H301" s="102"/>
      <c r="I301" s="102"/>
      <c r="J301" s="96" t="s">
        <v>1231</v>
      </c>
      <c r="K301" s="96" t="s">
        <v>525</v>
      </c>
      <c r="L301" s="96" t="s">
        <v>1176</v>
      </c>
      <c r="M301" s="96" t="s">
        <v>1177</v>
      </c>
      <c r="N301" s="103" t="s">
        <v>59</v>
      </c>
      <c r="O301" s="98" t="s">
        <v>528</v>
      </c>
      <c r="P301" s="98" t="s">
        <v>529</v>
      </c>
      <c r="Q301" s="103"/>
      <c r="R301" s="97"/>
      <c r="S301" s="96"/>
      <c r="T301" s="105"/>
      <c r="U301" s="106"/>
      <c r="V301" s="89"/>
    </row>
    <row r="302" spans="2:22" ht="33">
      <c r="B302" s="93" t="str">
        <f t="shared" si="7"/>
        <v>VehicleSetting_300</v>
      </c>
      <c r="C302" s="93"/>
      <c r="D302" s="93"/>
      <c r="E302" s="93" t="s">
        <v>1215</v>
      </c>
      <c r="F302" s="110" t="s">
        <v>129</v>
      </c>
      <c r="G302" s="110"/>
      <c r="H302" s="110"/>
      <c r="I302" s="110"/>
      <c r="J302" s="111" t="s">
        <v>1232</v>
      </c>
      <c r="K302" s="111" t="s">
        <v>525</v>
      </c>
      <c r="L302" s="111" t="s">
        <v>683</v>
      </c>
      <c r="M302" s="111" t="s">
        <v>684</v>
      </c>
      <c r="N302" s="93" t="s">
        <v>59</v>
      </c>
      <c r="O302" s="93" t="s">
        <v>528</v>
      </c>
      <c r="P302" s="93" t="s">
        <v>529</v>
      </c>
      <c r="Q302" s="103"/>
      <c r="R302" s="99"/>
      <c r="S302" s="111" t="s">
        <v>1233</v>
      </c>
      <c r="T302" s="105"/>
      <c r="U302" s="106"/>
      <c r="V302" s="89"/>
    </row>
    <row r="303" spans="2:22" ht="33">
      <c r="B303" s="93" t="str">
        <f t="shared" si="7"/>
        <v>VehicleSetting_301</v>
      </c>
      <c r="C303" s="93"/>
      <c r="D303" s="93"/>
      <c r="E303" s="93" t="s">
        <v>1215</v>
      </c>
      <c r="F303" s="110" t="s">
        <v>129</v>
      </c>
      <c r="G303" s="110"/>
      <c r="H303" s="110"/>
      <c r="I303" s="110"/>
      <c r="J303" s="111" t="s">
        <v>1234</v>
      </c>
      <c r="K303" s="111" t="s">
        <v>525</v>
      </c>
      <c r="L303" s="111" t="s">
        <v>686</v>
      </c>
      <c r="M303" s="111" t="s">
        <v>687</v>
      </c>
      <c r="N303" s="93" t="s">
        <v>55</v>
      </c>
      <c r="O303" s="93" t="s">
        <v>528</v>
      </c>
      <c r="P303" s="93" t="s">
        <v>529</v>
      </c>
      <c r="Q303" s="103"/>
      <c r="R303" s="99"/>
      <c r="S303" s="111" t="s">
        <v>1233</v>
      </c>
      <c r="T303" s="105"/>
      <c r="U303" s="106"/>
      <c r="V303" s="89"/>
    </row>
    <row r="304" spans="2:22" ht="33">
      <c r="B304" s="93" t="str">
        <f t="shared" si="7"/>
        <v>VehicleSetting_302</v>
      </c>
      <c r="C304" s="93"/>
      <c r="D304" s="93"/>
      <c r="E304" s="93" t="s">
        <v>1215</v>
      </c>
      <c r="F304" s="110" t="s">
        <v>129</v>
      </c>
      <c r="G304" s="110"/>
      <c r="H304" s="110"/>
      <c r="I304" s="110"/>
      <c r="J304" s="111" t="s">
        <v>1235</v>
      </c>
      <c r="K304" s="111" t="s">
        <v>525</v>
      </c>
      <c r="L304" s="111" t="s">
        <v>703</v>
      </c>
      <c r="M304" s="111" t="s">
        <v>645</v>
      </c>
      <c r="N304" s="93" t="s">
        <v>55</v>
      </c>
      <c r="O304" s="93" t="s">
        <v>528</v>
      </c>
      <c r="P304" s="93" t="s">
        <v>529</v>
      </c>
      <c r="Q304" s="103"/>
      <c r="R304" s="99"/>
      <c r="S304" s="111" t="s">
        <v>1233</v>
      </c>
      <c r="T304" s="105"/>
      <c r="U304" s="106"/>
      <c r="V304" s="89"/>
    </row>
    <row r="305" spans="2:22" ht="33">
      <c r="B305" s="93" t="str">
        <f t="shared" si="7"/>
        <v>VehicleSetting_303</v>
      </c>
      <c r="C305" s="93"/>
      <c r="D305" s="93"/>
      <c r="E305" s="93" t="s">
        <v>1215</v>
      </c>
      <c r="F305" s="110" t="s">
        <v>129</v>
      </c>
      <c r="G305" s="110"/>
      <c r="H305" s="110"/>
      <c r="I305" s="110"/>
      <c r="J305" s="111" t="s">
        <v>1236</v>
      </c>
      <c r="K305" s="111" t="s">
        <v>525</v>
      </c>
      <c r="L305" s="111" t="s">
        <v>691</v>
      </c>
      <c r="M305" s="111" t="s">
        <v>645</v>
      </c>
      <c r="N305" s="93" t="s">
        <v>55</v>
      </c>
      <c r="O305" s="93" t="s">
        <v>528</v>
      </c>
      <c r="P305" s="93" t="s">
        <v>529</v>
      </c>
      <c r="Q305" s="103"/>
      <c r="R305" s="99"/>
      <c r="S305" s="111" t="s">
        <v>1233</v>
      </c>
      <c r="T305" s="105"/>
      <c r="U305" s="106"/>
      <c r="V305" s="89"/>
    </row>
    <row r="306" spans="2:22" ht="33">
      <c r="B306" s="93" t="str">
        <f t="shared" si="7"/>
        <v>VehicleSetting_304</v>
      </c>
      <c r="C306" s="93"/>
      <c r="D306" s="93"/>
      <c r="E306" s="93" t="s">
        <v>1215</v>
      </c>
      <c r="F306" s="110" t="s">
        <v>129</v>
      </c>
      <c r="G306" s="110"/>
      <c r="H306" s="110"/>
      <c r="I306" s="110"/>
      <c r="J306" s="111" t="s">
        <v>1237</v>
      </c>
      <c r="K306" s="111" t="s">
        <v>525</v>
      </c>
      <c r="L306" s="111" t="s">
        <v>693</v>
      </c>
      <c r="M306" s="111"/>
      <c r="N306" s="93" t="s">
        <v>55</v>
      </c>
      <c r="O306" s="93" t="s">
        <v>528</v>
      </c>
      <c r="P306" s="93" t="s">
        <v>529</v>
      </c>
      <c r="Q306" s="103"/>
      <c r="R306" s="99"/>
      <c r="S306" s="111" t="s">
        <v>1233</v>
      </c>
      <c r="T306" s="105"/>
      <c r="U306" s="106"/>
      <c r="V306" s="89"/>
    </row>
    <row r="307" spans="2:22" ht="33">
      <c r="B307" s="93" t="str">
        <f t="shared" si="7"/>
        <v>VehicleSetting_305</v>
      </c>
      <c r="C307" s="93"/>
      <c r="D307" s="93"/>
      <c r="E307" s="93" t="s">
        <v>1215</v>
      </c>
      <c r="F307" s="110" t="s">
        <v>129</v>
      </c>
      <c r="G307" s="110"/>
      <c r="H307" s="110"/>
      <c r="I307" s="110"/>
      <c r="J307" s="111" t="s">
        <v>1238</v>
      </c>
      <c r="K307" s="111" t="s">
        <v>525</v>
      </c>
      <c r="L307" s="111" t="s">
        <v>695</v>
      </c>
      <c r="M307" s="111"/>
      <c r="N307" s="93" t="s">
        <v>55</v>
      </c>
      <c r="O307" s="93" t="s">
        <v>528</v>
      </c>
      <c r="P307" s="93" t="s">
        <v>529</v>
      </c>
      <c r="Q307" s="103"/>
      <c r="R307" s="99"/>
      <c r="S307" s="111" t="s">
        <v>1233</v>
      </c>
      <c r="T307" s="105"/>
      <c r="U307" s="106"/>
      <c r="V307" s="89"/>
    </row>
    <row r="308" spans="2:22" ht="33">
      <c r="B308" s="89" t="str">
        <f t="shared" si="7"/>
        <v>VehicleSetting_306</v>
      </c>
      <c r="C308" s="89"/>
      <c r="D308" s="89"/>
      <c r="E308" s="103" t="s">
        <v>1239</v>
      </c>
      <c r="F308" s="102" t="s">
        <v>129</v>
      </c>
      <c r="G308" s="102"/>
      <c r="H308" s="102"/>
      <c r="I308" s="102"/>
      <c r="J308" s="96" t="s">
        <v>1240</v>
      </c>
      <c r="K308" s="96" t="s">
        <v>549</v>
      </c>
      <c r="L308" s="96" t="s">
        <v>1241</v>
      </c>
      <c r="M308" s="96" t="s">
        <v>1242</v>
      </c>
      <c r="N308" s="103" t="s">
        <v>55</v>
      </c>
      <c r="O308" s="98" t="s">
        <v>528</v>
      </c>
      <c r="P308" s="103" t="s">
        <v>529</v>
      </c>
      <c r="Q308" s="103" t="s">
        <v>948</v>
      </c>
      <c r="R308" s="97"/>
      <c r="S308" s="96"/>
      <c r="T308" s="105"/>
      <c r="U308" s="106"/>
      <c r="V308" s="89"/>
    </row>
    <row r="309" spans="2:22" ht="66">
      <c r="B309" s="89" t="str">
        <f t="shared" si="7"/>
        <v>VehicleSetting_307</v>
      </c>
      <c r="C309" s="89"/>
      <c r="D309" s="89"/>
      <c r="E309" s="103" t="s">
        <v>1239</v>
      </c>
      <c r="F309" s="102" t="s">
        <v>129</v>
      </c>
      <c r="G309" s="102"/>
      <c r="H309" s="102"/>
      <c r="I309" s="102"/>
      <c r="J309" s="96" t="s">
        <v>1243</v>
      </c>
      <c r="K309" s="96" t="s">
        <v>549</v>
      </c>
      <c r="L309" s="96" t="s">
        <v>1244</v>
      </c>
      <c r="M309" s="96" t="s">
        <v>1245</v>
      </c>
      <c r="N309" s="103" t="s">
        <v>55</v>
      </c>
      <c r="O309" s="98" t="s">
        <v>528</v>
      </c>
      <c r="P309" s="103" t="s">
        <v>529</v>
      </c>
      <c r="Q309" s="103" t="s">
        <v>948</v>
      </c>
      <c r="R309" s="97"/>
      <c r="S309" s="96"/>
      <c r="T309" s="105"/>
      <c r="U309" s="106"/>
      <c r="V309" s="89"/>
    </row>
    <row r="310" spans="2:22" ht="66">
      <c r="B310" s="89" t="str">
        <f t="shared" si="7"/>
        <v>VehicleSetting_308</v>
      </c>
      <c r="C310" s="89"/>
      <c r="D310" s="89"/>
      <c r="E310" s="103" t="s">
        <v>1239</v>
      </c>
      <c r="F310" s="102" t="s">
        <v>129</v>
      </c>
      <c r="G310" s="102"/>
      <c r="H310" s="102"/>
      <c r="I310" s="102"/>
      <c r="J310" s="96" t="s">
        <v>1246</v>
      </c>
      <c r="K310" s="96" t="s">
        <v>549</v>
      </c>
      <c r="L310" s="96" t="s">
        <v>1247</v>
      </c>
      <c r="M310" s="96" t="s">
        <v>1248</v>
      </c>
      <c r="N310" s="103" t="s">
        <v>55</v>
      </c>
      <c r="O310" s="98" t="s">
        <v>528</v>
      </c>
      <c r="P310" s="103" t="s">
        <v>529</v>
      </c>
      <c r="Q310" s="103" t="s">
        <v>948</v>
      </c>
      <c r="R310" s="97"/>
      <c r="S310" s="96"/>
      <c r="T310" s="105"/>
      <c r="U310" s="106"/>
      <c r="V310" s="89"/>
    </row>
    <row r="311" spans="2:22" ht="49.5">
      <c r="B311" s="89" t="str">
        <f t="shared" si="7"/>
        <v>VehicleSetting_309</v>
      </c>
      <c r="C311" s="89"/>
      <c r="D311" s="89"/>
      <c r="E311" s="103" t="s">
        <v>1239</v>
      </c>
      <c r="F311" s="102" t="s">
        <v>129</v>
      </c>
      <c r="G311" s="102"/>
      <c r="H311" s="102"/>
      <c r="I311" s="102"/>
      <c r="J311" s="96" t="s">
        <v>1249</v>
      </c>
      <c r="K311" s="96" t="s">
        <v>549</v>
      </c>
      <c r="L311" s="96" t="s">
        <v>1250</v>
      </c>
      <c r="M311" s="96" t="s">
        <v>1251</v>
      </c>
      <c r="N311" s="103" t="s">
        <v>55</v>
      </c>
      <c r="O311" s="98" t="s">
        <v>528</v>
      </c>
      <c r="P311" s="103" t="s">
        <v>529</v>
      </c>
      <c r="Q311" s="103" t="s">
        <v>948</v>
      </c>
      <c r="R311" s="97"/>
      <c r="S311" s="96"/>
      <c r="T311" s="105"/>
      <c r="U311" s="106"/>
      <c r="V311" s="89"/>
    </row>
    <row r="312" spans="2:22" ht="33">
      <c r="B312" s="89" t="str">
        <f t="shared" si="7"/>
        <v>VehicleSetting_310</v>
      </c>
      <c r="C312" s="89"/>
      <c r="D312" s="89"/>
      <c r="E312" s="103" t="s">
        <v>1239</v>
      </c>
      <c r="F312" s="102" t="s">
        <v>129</v>
      </c>
      <c r="G312" s="102"/>
      <c r="H312" s="102"/>
      <c r="I312" s="102"/>
      <c r="J312" s="96" t="s">
        <v>1252</v>
      </c>
      <c r="K312" s="96" t="s">
        <v>525</v>
      </c>
      <c r="L312" s="96" t="s">
        <v>1253</v>
      </c>
      <c r="M312" s="96" t="s">
        <v>1146</v>
      </c>
      <c r="N312" s="103" t="s">
        <v>55</v>
      </c>
      <c r="O312" s="98" t="s">
        <v>528</v>
      </c>
      <c r="P312" s="103" t="s">
        <v>529</v>
      </c>
      <c r="Q312" s="103" t="s">
        <v>948</v>
      </c>
      <c r="R312" s="97"/>
      <c r="S312" s="96"/>
      <c r="T312" s="105"/>
      <c r="U312" s="106"/>
      <c r="V312" s="89"/>
    </row>
    <row r="313" spans="2:22" ht="33">
      <c r="B313" s="89" t="str">
        <f t="shared" si="7"/>
        <v>VehicleSetting_311</v>
      </c>
      <c r="C313" s="89"/>
      <c r="D313" s="89"/>
      <c r="E313" s="103" t="s">
        <v>1239</v>
      </c>
      <c r="F313" s="102" t="s">
        <v>129</v>
      </c>
      <c r="G313" s="102"/>
      <c r="H313" s="102"/>
      <c r="I313" s="102"/>
      <c r="J313" s="96" t="s">
        <v>1254</v>
      </c>
      <c r="K313" s="96" t="s">
        <v>525</v>
      </c>
      <c r="L313" s="96" t="s">
        <v>1255</v>
      </c>
      <c r="M313" s="96" t="s">
        <v>1229</v>
      </c>
      <c r="N313" s="103" t="s">
        <v>55</v>
      </c>
      <c r="O313" s="98" t="s">
        <v>528</v>
      </c>
      <c r="P313" s="103" t="s">
        <v>529</v>
      </c>
      <c r="Q313" s="103" t="s">
        <v>948</v>
      </c>
      <c r="R313" s="97"/>
      <c r="S313" s="96"/>
      <c r="T313" s="105"/>
      <c r="U313" s="106"/>
      <c r="V313" s="89"/>
    </row>
    <row r="314" spans="2:22" ht="33">
      <c r="B314" s="89" t="str">
        <f t="shared" ref="B314:B377" si="8">"VehicleSetting_"&amp;ROW()-2</f>
        <v>VehicleSetting_312</v>
      </c>
      <c r="C314" s="89"/>
      <c r="D314" s="89"/>
      <c r="E314" s="103" t="s">
        <v>1239</v>
      </c>
      <c r="F314" s="102" t="s">
        <v>129</v>
      </c>
      <c r="G314" s="102"/>
      <c r="H314" s="102"/>
      <c r="I314" s="102"/>
      <c r="J314" s="96" t="s">
        <v>1256</v>
      </c>
      <c r="K314" s="96" t="s">
        <v>525</v>
      </c>
      <c r="L314" s="96" t="s">
        <v>1173</v>
      </c>
      <c r="M314" s="96" t="s">
        <v>1174</v>
      </c>
      <c r="N314" s="103" t="s">
        <v>55</v>
      </c>
      <c r="O314" s="98" t="s">
        <v>528</v>
      </c>
      <c r="P314" s="103" t="s">
        <v>529</v>
      </c>
      <c r="Q314" s="103" t="s">
        <v>948</v>
      </c>
      <c r="R314" s="97"/>
      <c r="S314" s="96"/>
      <c r="T314" s="105"/>
      <c r="U314" s="106"/>
      <c r="V314" s="89"/>
    </row>
    <row r="315" spans="2:22" ht="33">
      <c r="B315" s="89" t="str">
        <f t="shared" si="8"/>
        <v>VehicleSetting_313</v>
      </c>
      <c r="C315" s="89"/>
      <c r="D315" s="89"/>
      <c r="E315" s="103" t="s">
        <v>1239</v>
      </c>
      <c r="F315" s="102" t="s">
        <v>129</v>
      </c>
      <c r="G315" s="102"/>
      <c r="H315" s="102"/>
      <c r="I315" s="102"/>
      <c r="J315" s="96" t="s">
        <v>1257</v>
      </c>
      <c r="K315" s="96" t="s">
        <v>525</v>
      </c>
      <c r="L315" s="96" t="s">
        <v>1176</v>
      </c>
      <c r="M315" s="96" t="s">
        <v>1177</v>
      </c>
      <c r="N315" s="103" t="s">
        <v>55</v>
      </c>
      <c r="O315" s="98" t="s">
        <v>528</v>
      </c>
      <c r="P315" s="103" t="s">
        <v>529</v>
      </c>
      <c r="Q315" s="103" t="s">
        <v>948</v>
      </c>
      <c r="R315" s="97"/>
      <c r="S315" s="96"/>
      <c r="T315" s="105"/>
      <c r="U315" s="106"/>
      <c r="V315" s="89"/>
    </row>
    <row r="316" spans="2:22" ht="49.5">
      <c r="B316" s="89" t="str">
        <f t="shared" si="8"/>
        <v>VehicleSetting_314</v>
      </c>
      <c r="C316" s="89"/>
      <c r="D316" s="89"/>
      <c r="E316" s="103" t="s">
        <v>1239</v>
      </c>
      <c r="F316" s="102" t="s">
        <v>129</v>
      </c>
      <c r="G316" s="102"/>
      <c r="H316" s="102"/>
      <c r="I316" s="102"/>
      <c r="J316" s="96" t="s">
        <v>1258</v>
      </c>
      <c r="K316" s="96" t="s">
        <v>525</v>
      </c>
      <c r="L316" s="96" t="s">
        <v>1259</v>
      </c>
      <c r="M316" s="96" t="s">
        <v>684</v>
      </c>
      <c r="N316" s="103" t="s">
        <v>55</v>
      </c>
      <c r="O316" s="98" t="s">
        <v>528</v>
      </c>
      <c r="P316" s="103" t="s">
        <v>529</v>
      </c>
      <c r="Q316" s="103" t="s">
        <v>948</v>
      </c>
      <c r="R316" s="97"/>
      <c r="S316" s="96"/>
      <c r="T316" s="105"/>
      <c r="U316" s="106"/>
      <c r="V316" s="89"/>
    </row>
    <row r="317" spans="2:22" ht="49.5">
      <c r="B317" s="89" t="str">
        <f t="shared" si="8"/>
        <v>VehicleSetting_315</v>
      </c>
      <c r="C317" s="89"/>
      <c r="D317" s="89"/>
      <c r="E317" s="103" t="s">
        <v>1239</v>
      </c>
      <c r="F317" s="102" t="s">
        <v>129</v>
      </c>
      <c r="G317" s="102"/>
      <c r="H317" s="102"/>
      <c r="I317" s="102"/>
      <c r="J317" s="96" t="s">
        <v>1260</v>
      </c>
      <c r="K317" s="96" t="s">
        <v>525</v>
      </c>
      <c r="L317" s="96" t="s">
        <v>1261</v>
      </c>
      <c r="M317" s="96" t="s">
        <v>687</v>
      </c>
      <c r="N317" s="103" t="s">
        <v>55</v>
      </c>
      <c r="O317" s="98" t="s">
        <v>528</v>
      </c>
      <c r="P317" s="103" t="s">
        <v>529</v>
      </c>
      <c r="Q317" s="103" t="s">
        <v>948</v>
      </c>
      <c r="R317" s="97"/>
      <c r="S317" s="96"/>
      <c r="T317" s="105"/>
      <c r="U317" s="106"/>
      <c r="V317" s="89"/>
    </row>
    <row r="318" spans="2:22" ht="66">
      <c r="B318" s="89" t="str">
        <f t="shared" si="8"/>
        <v>VehicleSetting_316</v>
      </c>
      <c r="C318" s="89"/>
      <c r="D318" s="89"/>
      <c r="E318" s="103" t="s">
        <v>1239</v>
      </c>
      <c r="F318" s="102" t="s">
        <v>129</v>
      </c>
      <c r="G318" s="102"/>
      <c r="H318" s="102"/>
      <c r="I318" s="102"/>
      <c r="J318" s="96" t="s">
        <v>1262</v>
      </c>
      <c r="K318" s="96" t="s">
        <v>525</v>
      </c>
      <c r="L318" s="96" t="s">
        <v>1263</v>
      </c>
      <c r="M318" s="96" t="s">
        <v>1264</v>
      </c>
      <c r="N318" s="103" t="s">
        <v>55</v>
      </c>
      <c r="O318" s="98" t="s">
        <v>528</v>
      </c>
      <c r="P318" s="103" t="s">
        <v>529</v>
      </c>
      <c r="Q318" s="103" t="s">
        <v>948</v>
      </c>
      <c r="R318" s="97"/>
      <c r="S318" s="96"/>
      <c r="T318" s="105"/>
      <c r="U318" s="106"/>
      <c r="V318" s="89"/>
    </row>
    <row r="319" spans="2:22" ht="66">
      <c r="B319" s="89" t="str">
        <f t="shared" si="8"/>
        <v>VehicleSetting_317</v>
      </c>
      <c r="C319" s="89"/>
      <c r="D319" s="89"/>
      <c r="E319" s="103" t="s">
        <v>1239</v>
      </c>
      <c r="F319" s="102" t="s">
        <v>129</v>
      </c>
      <c r="G319" s="102"/>
      <c r="H319" s="102"/>
      <c r="I319" s="102"/>
      <c r="J319" s="96" t="s">
        <v>1265</v>
      </c>
      <c r="K319" s="96" t="s">
        <v>525</v>
      </c>
      <c r="L319" s="96" t="s">
        <v>1263</v>
      </c>
      <c r="M319" s="96" t="s">
        <v>1264</v>
      </c>
      <c r="N319" s="103" t="s">
        <v>55</v>
      </c>
      <c r="O319" s="98" t="s">
        <v>528</v>
      </c>
      <c r="P319" s="103" t="s">
        <v>529</v>
      </c>
      <c r="Q319" s="103" t="s">
        <v>948</v>
      </c>
      <c r="R319" s="97"/>
      <c r="S319" s="96"/>
      <c r="T319" s="105"/>
      <c r="U319" s="106"/>
      <c r="V319" s="89"/>
    </row>
    <row r="320" spans="2:22" ht="33">
      <c r="B320" s="93" t="str">
        <f t="shared" si="8"/>
        <v>VehicleSetting_318</v>
      </c>
      <c r="C320" s="93"/>
      <c r="D320" s="93"/>
      <c r="E320" s="93" t="s">
        <v>1239</v>
      </c>
      <c r="F320" s="110" t="s">
        <v>129</v>
      </c>
      <c r="G320" s="110"/>
      <c r="H320" s="110"/>
      <c r="I320" s="110"/>
      <c r="J320" s="111" t="s">
        <v>1266</v>
      </c>
      <c r="K320" s="111" t="s">
        <v>525</v>
      </c>
      <c r="L320" s="111" t="s">
        <v>1267</v>
      </c>
      <c r="M320" s="111"/>
      <c r="N320" s="93" t="s">
        <v>55</v>
      </c>
      <c r="O320" s="93" t="s">
        <v>528</v>
      </c>
      <c r="P320" s="93" t="s">
        <v>529</v>
      </c>
      <c r="Q320" s="93" t="s">
        <v>948</v>
      </c>
      <c r="R320" s="99"/>
      <c r="S320" s="111"/>
      <c r="T320" s="105"/>
      <c r="U320" s="106"/>
      <c r="V320" s="89"/>
    </row>
    <row r="321" spans="2:22" ht="33">
      <c r="B321" s="93" t="str">
        <f t="shared" si="8"/>
        <v>VehicleSetting_319</v>
      </c>
      <c r="C321" s="93"/>
      <c r="D321" s="93"/>
      <c r="E321" s="93" t="s">
        <v>1239</v>
      </c>
      <c r="F321" s="110" t="s">
        <v>129</v>
      </c>
      <c r="G321" s="110"/>
      <c r="H321" s="110"/>
      <c r="I321" s="110"/>
      <c r="J321" s="111" t="s">
        <v>1268</v>
      </c>
      <c r="K321" s="111" t="s">
        <v>525</v>
      </c>
      <c r="L321" s="111" t="s">
        <v>1269</v>
      </c>
      <c r="M321" s="111"/>
      <c r="N321" s="93" t="s">
        <v>55</v>
      </c>
      <c r="O321" s="93" t="s">
        <v>528</v>
      </c>
      <c r="P321" s="93" t="s">
        <v>529</v>
      </c>
      <c r="Q321" s="93" t="s">
        <v>948</v>
      </c>
      <c r="R321" s="99"/>
      <c r="S321" s="111"/>
      <c r="T321" s="105"/>
      <c r="U321" s="106"/>
      <c r="V321" s="89"/>
    </row>
    <row r="322" spans="2:22" ht="33">
      <c r="B322" s="89" t="str">
        <f t="shared" si="8"/>
        <v>VehicleSetting_320</v>
      </c>
      <c r="C322" s="89"/>
      <c r="D322" s="89"/>
      <c r="E322" s="103" t="s">
        <v>1270</v>
      </c>
      <c r="F322" s="102" t="s">
        <v>129</v>
      </c>
      <c r="G322" s="102"/>
      <c r="H322" s="102"/>
      <c r="I322" s="102"/>
      <c r="J322" s="96" t="s">
        <v>1271</v>
      </c>
      <c r="K322" s="96" t="s">
        <v>549</v>
      </c>
      <c r="L322" s="96" t="s">
        <v>1272</v>
      </c>
      <c r="M322" s="96" t="s">
        <v>1273</v>
      </c>
      <c r="N322" s="103" t="s">
        <v>55</v>
      </c>
      <c r="O322" s="98" t="s">
        <v>528</v>
      </c>
      <c r="P322" s="103" t="s">
        <v>529</v>
      </c>
      <c r="Q322" s="103" t="s">
        <v>948</v>
      </c>
      <c r="R322" s="97"/>
      <c r="S322" s="96"/>
      <c r="T322" s="105"/>
      <c r="U322" s="106"/>
      <c r="V322" s="89"/>
    </row>
    <row r="323" spans="2:22" ht="66">
      <c r="B323" s="89" t="str">
        <f t="shared" si="8"/>
        <v>VehicleSetting_321</v>
      </c>
      <c r="C323" s="89"/>
      <c r="D323" s="89"/>
      <c r="E323" s="103" t="s">
        <v>1270</v>
      </c>
      <c r="F323" s="102" t="s">
        <v>129</v>
      </c>
      <c r="G323" s="102"/>
      <c r="H323" s="102"/>
      <c r="I323" s="102"/>
      <c r="J323" s="96" t="s">
        <v>1274</v>
      </c>
      <c r="K323" s="96" t="s">
        <v>549</v>
      </c>
      <c r="L323" s="96" t="s">
        <v>1275</v>
      </c>
      <c r="M323" s="96" t="s">
        <v>1276</v>
      </c>
      <c r="N323" s="103" t="s">
        <v>55</v>
      </c>
      <c r="O323" s="98" t="s">
        <v>528</v>
      </c>
      <c r="P323" s="103" t="s">
        <v>529</v>
      </c>
      <c r="Q323" s="103" t="s">
        <v>948</v>
      </c>
      <c r="R323" s="97"/>
      <c r="S323" s="96"/>
      <c r="T323" s="105"/>
      <c r="U323" s="106"/>
      <c r="V323" s="89"/>
    </row>
    <row r="324" spans="2:22" ht="66">
      <c r="B324" s="89" t="str">
        <f t="shared" si="8"/>
        <v>VehicleSetting_322</v>
      </c>
      <c r="C324" s="89"/>
      <c r="D324" s="89"/>
      <c r="E324" s="103" t="s">
        <v>1270</v>
      </c>
      <c r="F324" s="102" t="s">
        <v>129</v>
      </c>
      <c r="G324" s="102"/>
      <c r="H324" s="102"/>
      <c r="I324" s="102"/>
      <c r="J324" s="96" t="s">
        <v>1277</v>
      </c>
      <c r="K324" s="96" t="s">
        <v>549</v>
      </c>
      <c r="L324" s="96" t="s">
        <v>1278</v>
      </c>
      <c r="M324" s="96" t="s">
        <v>1279</v>
      </c>
      <c r="N324" s="103" t="s">
        <v>55</v>
      </c>
      <c r="O324" s="98" t="s">
        <v>528</v>
      </c>
      <c r="P324" s="103" t="s">
        <v>529</v>
      </c>
      <c r="Q324" s="103" t="s">
        <v>948</v>
      </c>
      <c r="R324" s="97"/>
      <c r="S324" s="96"/>
      <c r="T324" s="105"/>
      <c r="U324" s="106"/>
      <c r="V324" s="89"/>
    </row>
    <row r="325" spans="2:22" ht="49.5">
      <c r="B325" s="89" t="str">
        <f t="shared" si="8"/>
        <v>VehicleSetting_323</v>
      </c>
      <c r="C325" s="89"/>
      <c r="D325" s="89"/>
      <c r="E325" s="103" t="s">
        <v>1270</v>
      </c>
      <c r="F325" s="102" t="s">
        <v>129</v>
      </c>
      <c r="G325" s="102"/>
      <c r="H325" s="102"/>
      <c r="I325" s="102"/>
      <c r="J325" s="96" t="s">
        <v>1280</v>
      </c>
      <c r="K325" s="96" t="s">
        <v>549</v>
      </c>
      <c r="L325" s="96" t="s">
        <v>1281</v>
      </c>
      <c r="M325" s="96" t="s">
        <v>1282</v>
      </c>
      <c r="N325" s="103" t="s">
        <v>55</v>
      </c>
      <c r="O325" s="98" t="s">
        <v>528</v>
      </c>
      <c r="P325" s="103" t="s">
        <v>529</v>
      </c>
      <c r="Q325" s="103" t="s">
        <v>948</v>
      </c>
      <c r="R325" s="97"/>
      <c r="S325" s="96"/>
      <c r="T325" s="105"/>
      <c r="U325" s="106"/>
      <c r="V325" s="89"/>
    </row>
    <row r="326" spans="2:22" ht="33">
      <c r="B326" s="89" t="str">
        <f t="shared" si="8"/>
        <v>VehicleSetting_324</v>
      </c>
      <c r="C326" s="89"/>
      <c r="D326" s="89"/>
      <c r="E326" s="103" t="s">
        <v>1270</v>
      </c>
      <c r="F326" s="102" t="s">
        <v>129</v>
      </c>
      <c r="G326" s="102"/>
      <c r="H326" s="102"/>
      <c r="I326" s="102"/>
      <c r="J326" s="96" t="s">
        <v>1283</v>
      </c>
      <c r="K326" s="96" t="s">
        <v>525</v>
      </c>
      <c r="L326" s="96" t="s">
        <v>1253</v>
      </c>
      <c r="M326" s="96" t="s">
        <v>1146</v>
      </c>
      <c r="N326" s="103" t="s">
        <v>55</v>
      </c>
      <c r="O326" s="98" t="s">
        <v>528</v>
      </c>
      <c r="P326" s="103" t="s">
        <v>529</v>
      </c>
      <c r="Q326" s="103" t="s">
        <v>948</v>
      </c>
      <c r="R326" s="97"/>
      <c r="S326" s="96"/>
      <c r="T326" s="105"/>
      <c r="U326" s="106"/>
      <c r="V326" s="89"/>
    </row>
    <row r="327" spans="2:22" ht="33">
      <c r="B327" s="89" t="str">
        <f t="shared" si="8"/>
        <v>VehicleSetting_325</v>
      </c>
      <c r="C327" s="89"/>
      <c r="D327" s="89"/>
      <c r="E327" s="103" t="s">
        <v>1270</v>
      </c>
      <c r="F327" s="102" t="s">
        <v>129</v>
      </c>
      <c r="G327" s="102"/>
      <c r="H327" s="102"/>
      <c r="I327" s="102"/>
      <c r="J327" s="96" t="s">
        <v>1284</v>
      </c>
      <c r="K327" s="96" t="s">
        <v>525</v>
      </c>
      <c r="L327" s="96" t="s">
        <v>1255</v>
      </c>
      <c r="M327" s="96" t="s">
        <v>1229</v>
      </c>
      <c r="N327" s="103" t="s">
        <v>55</v>
      </c>
      <c r="O327" s="98" t="s">
        <v>528</v>
      </c>
      <c r="P327" s="103" t="s">
        <v>529</v>
      </c>
      <c r="Q327" s="103" t="s">
        <v>948</v>
      </c>
      <c r="R327" s="97"/>
      <c r="S327" s="96"/>
      <c r="T327" s="105"/>
      <c r="U327" s="106"/>
      <c r="V327" s="89"/>
    </row>
    <row r="328" spans="2:22" ht="33">
      <c r="B328" s="89" t="str">
        <f t="shared" si="8"/>
        <v>VehicleSetting_326</v>
      </c>
      <c r="C328" s="89"/>
      <c r="D328" s="89"/>
      <c r="E328" s="103" t="s">
        <v>1270</v>
      </c>
      <c r="F328" s="102" t="s">
        <v>129</v>
      </c>
      <c r="G328" s="102"/>
      <c r="H328" s="102"/>
      <c r="I328" s="102"/>
      <c r="J328" s="96" t="s">
        <v>1285</v>
      </c>
      <c r="K328" s="96" t="s">
        <v>525</v>
      </c>
      <c r="L328" s="96" t="s">
        <v>1173</v>
      </c>
      <c r="M328" s="96" t="s">
        <v>1174</v>
      </c>
      <c r="N328" s="103" t="s">
        <v>55</v>
      </c>
      <c r="O328" s="98" t="s">
        <v>528</v>
      </c>
      <c r="P328" s="103" t="s">
        <v>529</v>
      </c>
      <c r="Q328" s="103" t="s">
        <v>948</v>
      </c>
      <c r="R328" s="97"/>
      <c r="S328" s="96"/>
      <c r="T328" s="105"/>
      <c r="U328" s="106"/>
      <c r="V328" s="89"/>
    </row>
    <row r="329" spans="2:22" ht="33">
      <c r="B329" s="89" t="str">
        <f t="shared" si="8"/>
        <v>VehicleSetting_327</v>
      </c>
      <c r="C329" s="89"/>
      <c r="D329" s="89"/>
      <c r="E329" s="103" t="s">
        <v>1270</v>
      </c>
      <c r="F329" s="102" t="s">
        <v>129</v>
      </c>
      <c r="G329" s="102"/>
      <c r="H329" s="102"/>
      <c r="I329" s="102"/>
      <c r="J329" s="96" t="s">
        <v>1286</v>
      </c>
      <c r="K329" s="96" t="s">
        <v>525</v>
      </c>
      <c r="L329" s="96" t="s">
        <v>1176</v>
      </c>
      <c r="M329" s="96" t="s">
        <v>1177</v>
      </c>
      <c r="N329" s="103" t="s">
        <v>55</v>
      </c>
      <c r="O329" s="98" t="s">
        <v>528</v>
      </c>
      <c r="P329" s="103" t="s">
        <v>529</v>
      </c>
      <c r="Q329" s="103" t="s">
        <v>948</v>
      </c>
      <c r="R329" s="97"/>
      <c r="S329" s="96"/>
      <c r="T329" s="105"/>
      <c r="U329" s="106"/>
      <c r="V329" s="89"/>
    </row>
    <row r="330" spans="2:22" ht="82.5">
      <c r="B330" s="89" t="str">
        <f t="shared" si="8"/>
        <v>VehicleSetting_328</v>
      </c>
      <c r="C330" s="89"/>
      <c r="D330" s="89"/>
      <c r="E330" s="103" t="s">
        <v>1270</v>
      </c>
      <c r="F330" s="102" t="s">
        <v>129</v>
      </c>
      <c r="G330" s="102"/>
      <c r="H330" s="102"/>
      <c r="I330" s="102"/>
      <c r="J330" s="96" t="s">
        <v>1287</v>
      </c>
      <c r="K330" s="96" t="s">
        <v>525</v>
      </c>
      <c r="L330" s="96" t="s">
        <v>1288</v>
      </c>
      <c r="M330" s="96" t="s">
        <v>684</v>
      </c>
      <c r="N330" s="103" t="s">
        <v>55</v>
      </c>
      <c r="O330" s="98" t="s">
        <v>528</v>
      </c>
      <c r="P330" s="103" t="s">
        <v>529</v>
      </c>
      <c r="Q330" s="103" t="s">
        <v>948</v>
      </c>
      <c r="R330" s="97"/>
      <c r="S330" s="96"/>
      <c r="T330" s="105"/>
      <c r="U330" s="106"/>
      <c r="V330" s="89"/>
    </row>
    <row r="331" spans="2:22" ht="82.5">
      <c r="B331" s="89" t="str">
        <f t="shared" si="8"/>
        <v>VehicleSetting_329</v>
      </c>
      <c r="C331" s="89"/>
      <c r="D331" s="89"/>
      <c r="E331" s="103" t="s">
        <v>1270</v>
      </c>
      <c r="F331" s="102" t="s">
        <v>129</v>
      </c>
      <c r="G331" s="102"/>
      <c r="H331" s="102"/>
      <c r="I331" s="102"/>
      <c r="J331" s="96" t="s">
        <v>1289</v>
      </c>
      <c r="K331" s="96" t="s">
        <v>525</v>
      </c>
      <c r="L331" s="96" t="s">
        <v>1290</v>
      </c>
      <c r="M331" s="96" t="s">
        <v>687</v>
      </c>
      <c r="N331" s="103" t="s">
        <v>55</v>
      </c>
      <c r="O331" s="98" t="s">
        <v>528</v>
      </c>
      <c r="P331" s="103" t="s">
        <v>529</v>
      </c>
      <c r="Q331" s="103" t="s">
        <v>948</v>
      </c>
      <c r="R331" s="97"/>
      <c r="S331" s="96"/>
      <c r="T331" s="105"/>
      <c r="U331" s="106"/>
      <c r="V331" s="89"/>
    </row>
    <row r="332" spans="2:22" ht="66">
      <c r="B332" s="89" t="str">
        <f t="shared" si="8"/>
        <v>VehicleSetting_330</v>
      </c>
      <c r="C332" s="89"/>
      <c r="D332" s="89"/>
      <c r="E332" s="103" t="s">
        <v>1270</v>
      </c>
      <c r="F332" s="102" t="s">
        <v>129</v>
      </c>
      <c r="G332" s="102"/>
      <c r="H332" s="102"/>
      <c r="I332" s="102"/>
      <c r="J332" s="96" t="s">
        <v>1291</v>
      </c>
      <c r="K332" s="96" t="s">
        <v>525</v>
      </c>
      <c r="L332" s="96" t="s">
        <v>1292</v>
      </c>
      <c r="M332" s="96" t="s">
        <v>1293</v>
      </c>
      <c r="N332" s="103" t="s">
        <v>55</v>
      </c>
      <c r="O332" s="98" t="s">
        <v>528</v>
      </c>
      <c r="P332" s="103" t="s">
        <v>529</v>
      </c>
      <c r="Q332" s="103" t="s">
        <v>948</v>
      </c>
      <c r="R332" s="97"/>
      <c r="S332" s="96"/>
      <c r="T332" s="105"/>
      <c r="U332" s="106"/>
      <c r="V332" s="89"/>
    </row>
    <row r="333" spans="2:22" ht="66">
      <c r="B333" s="89" t="str">
        <f t="shared" si="8"/>
        <v>VehicleSetting_331</v>
      </c>
      <c r="C333" s="89"/>
      <c r="D333" s="89"/>
      <c r="E333" s="103" t="s">
        <v>1270</v>
      </c>
      <c r="F333" s="102" t="s">
        <v>129</v>
      </c>
      <c r="G333" s="102"/>
      <c r="H333" s="102"/>
      <c r="I333" s="102"/>
      <c r="J333" s="96" t="s">
        <v>1294</v>
      </c>
      <c r="K333" s="96" t="s">
        <v>525</v>
      </c>
      <c r="L333" s="96" t="s">
        <v>1292</v>
      </c>
      <c r="M333" s="96" t="s">
        <v>1293</v>
      </c>
      <c r="N333" s="103" t="s">
        <v>55</v>
      </c>
      <c r="O333" s="98" t="s">
        <v>528</v>
      </c>
      <c r="P333" s="103" t="s">
        <v>529</v>
      </c>
      <c r="Q333" s="103" t="s">
        <v>948</v>
      </c>
      <c r="R333" s="97"/>
      <c r="S333" s="96"/>
      <c r="T333" s="105"/>
      <c r="U333" s="106"/>
      <c r="V333" s="89"/>
    </row>
    <row r="334" spans="2:22" ht="33">
      <c r="B334" s="93" t="str">
        <f t="shared" si="8"/>
        <v>VehicleSetting_332</v>
      </c>
      <c r="C334" s="93"/>
      <c r="D334" s="93"/>
      <c r="E334" s="93" t="s">
        <v>1270</v>
      </c>
      <c r="F334" s="110" t="s">
        <v>129</v>
      </c>
      <c r="G334" s="110"/>
      <c r="H334" s="110"/>
      <c r="I334" s="110"/>
      <c r="J334" s="111" t="s">
        <v>1295</v>
      </c>
      <c r="K334" s="111" t="s">
        <v>525</v>
      </c>
      <c r="L334" s="111" t="s">
        <v>1267</v>
      </c>
      <c r="M334" s="111"/>
      <c r="N334" s="93" t="s">
        <v>55</v>
      </c>
      <c r="O334" s="93" t="s">
        <v>528</v>
      </c>
      <c r="P334" s="93" t="s">
        <v>529</v>
      </c>
      <c r="Q334" s="93" t="s">
        <v>948</v>
      </c>
      <c r="R334" s="99"/>
      <c r="S334" s="111"/>
      <c r="T334" s="105"/>
      <c r="U334" s="106"/>
      <c r="V334" s="89"/>
    </row>
    <row r="335" spans="2:22" ht="33">
      <c r="B335" s="93" t="str">
        <f t="shared" si="8"/>
        <v>VehicleSetting_333</v>
      </c>
      <c r="C335" s="93"/>
      <c r="D335" s="93"/>
      <c r="E335" s="93" t="s">
        <v>1270</v>
      </c>
      <c r="F335" s="110" t="s">
        <v>129</v>
      </c>
      <c r="G335" s="110"/>
      <c r="H335" s="110"/>
      <c r="I335" s="110"/>
      <c r="J335" s="111" t="s">
        <v>1296</v>
      </c>
      <c r="K335" s="111" t="s">
        <v>525</v>
      </c>
      <c r="L335" s="111" t="s">
        <v>1269</v>
      </c>
      <c r="M335" s="111"/>
      <c r="N335" s="93" t="s">
        <v>55</v>
      </c>
      <c r="O335" s="93" t="s">
        <v>528</v>
      </c>
      <c r="P335" s="93" t="s">
        <v>529</v>
      </c>
      <c r="Q335" s="93" t="s">
        <v>948</v>
      </c>
      <c r="R335" s="99"/>
      <c r="S335" s="111"/>
      <c r="T335" s="105"/>
      <c r="U335" s="106"/>
      <c r="V335" s="89"/>
    </row>
    <row r="336" spans="2:22" ht="49.5">
      <c r="B336" s="89" t="str">
        <f t="shared" si="8"/>
        <v>VehicleSetting_334</v>
      </c>
      <c r="C336" s="89"/>
      <c r="D336" s="89"/>
      <c r="E336" s="98" t="s">
        <v>1297</v>
      </c>
      <c r="F336" s="102" t="s">
        <v>129</v>
      </c>
      <c r="G336" s="102"/>
      <c r="H336" s="102"/>
      <c r="I336" s="102"/>
      <c r="J336" s="94" t="s">
        <v>1298</v>
      </c>
      <c r="K336" s="94" t="s">
        <v>1036</v>
      </c>
      <c r="L336" s="94" t="s">
        <v>1299</v>
      </c>
      <c r="M336" s="94" t="s">
        <v>1300</v>
      </c>
      <c r="N336" s="98" t="s">
        <v>55</v>
      </c>
      <c r="O336" s="98" t="s">
        <v>528</v>
      </c>
      <c r="P336" s="98" t="s">
        <v>529</v>
      </c>
      <c r="Q336" s="98"/>
      <c r="R336" s="95"/>
      <c r="S336" s="94"/>
      <c r="T336" s="105"/>
      <c r="U336" s="106"/>
      <c r="V336" s="89"/>
    </row>
    <row r="337" spans="2:22" ht="49.5">
      <c r="B337" s="89" t="str">
        <f t="shared" si="8"/>
        <v>VehicleSetting_335</v>
      </c>
      <c r="C337" s="89"/>
      <c r="D337" s="89"/>
      <c r="E337" s="98" t="s">
        <v>1297</v>
      </c>
      <c r="F337" s="102" t="s">
        <v>129</v>
      </c>
      <c r="G337" s="102"/>
      <c r="H337" s="102"/>
      <c r="I337" s="102"/>
      <c r="J337" s="94" t="s">
        <v>1301</v>
      </c>
      <c r="K337" s="94" t="s">
        <v>549</v>
      </c>
      <c r="L337" s="94" t="s">
        <v>1302</v>
      </c>
      <c r="M337" s="94" t="s">
        <v>1303</v>
      </c>
      <c r="N337" s="98" t="s">
        <v>55</v>
      </c>
      <c r="O337" s="98" t="s">
        <v>528</v>
      </c>
      <c r="P337" s="98" t="s">
        <v>529</v>
      </c>
      <c r="Q337" s="98"/>
      <c r="R337" s="95"/>
      <c r="S337" s="94"/>
      <c r="T337" s="105"/>
      <c r="U337" s="106"/>
      <c r="V337" s="89"/>
    </row>
    <row r="338" spans="2:22" ht="49.5">
      <c r="B338" s="89" t="str">
        <f t="shared" si="8"/>
        <v>VehicleSetting_336</v>
      </c>
      <c r="C338" s="89"/>
      <c r="D338" s="89"/>
      <c r="E338" s="98" t="s">
        <v>1297</v>
      </c>
      <c r="F338" s="102" t="s">
        <v>129</v>
      </c>
      <c r="G338" s="102"/>
      <c r="H338" s="102"/>
      <c r="I338" s="102"/>
      <c r="J338" s="94" t="s">
        <v>1304</v>
      </c>
      <c r="K338" s="94" t="s">
        <v>549</v>
      </c>
      <c r="L338" s="94" t="s">
        <v>1305</v>
      </c>
      <c r="M338" s="94" t="s">
        <v>1306</v>
      </c>
      <c r="N338" s="98" t="s">
        <v>55</v>
      </c>
      <c r="O338" s="98" t="s">
        <v>528</v>
      </c>
      <c r="P338" s="98" t="s">
        <v>529</v>
      </c>
      <c r="Q338" s="98"/>
      <c r="R338" s="95"/>
      <c r="S338" s="94"/>
      <c r="T338" s="105"/>
      <c r="U338" s="106"/>
      <c r="V338" s="89"/>
    </row>
    <row r="339" spans="2:22" ht="33">
      <c r="B339" s="89" t="str">
        <f t="shared" si="8"/>
        <v>VehicleSetting_337</v>
      </c>
      <c r="C339" s="89"/>
      <c r="D339" s="89"/>
      <c r="E339" s="98" t="s">
        <v>1297</v>
      </c>
      <c r="F339" s="102" t="s">
        <v>129</v>
      </c>
      <c r="G339" s="102"/>
      <c r="H339" s="102"/>
      <c r="I339" s="102"/>
      <c r="J339" s="94" t="s">
        <v>1307</v>
      </c>
      <c r="K339" s="94" t="s">
        <v>525</v>
      </c>
      <c r="L339" s="94" t="s">
        <v>1308</v>
      </c>
      <c r="M339" s="94" t="s">
        <v>1309</v>
      </c>
      <c r="N339" s="98" t="s">
        <v>55</v>
      </c>
      <c r="O339" s="98" t="s">
        <v>528</v>
      </c>
      <c r="P339" s="98" t="s">
        <v>529</v>
      </c>
      <c r="Q339" s="98"/>
      <c r="R339" s="95"/>
      <c r="S339" s="94"/>
      <c r="T339" s="105"/>
      <c r="U339" s="106"/>
      <c r="V339" s="89"/>
    </row>
    <row r="340" spans="2:22" ht="33">
      <c r="B340" s="89" t="str">
        <f t="shared" si="8"/>
        <v>VehicleSetting_338</v>
      </c>
      <c r="C340" s="89"/>
      <c r="D340" s="89"/>
      <c r="E340" s="98" t="s">
        <v>1297</v>
      </c>
      <c r="F340" s="102" t="s">
        <v>129</v>
      </c>
      <c r="G340" s="102"/>
      <c r="H340" s="102"/>
      <c r="I340" s="102"/>
      <c r="J340" s="94" t="s">
        <v>1310</v>
      </c>
      <c r="K340" s="94" t="s">
        <v>525</v>
      </c>
      <c r="L340" s="94" t="s">
        <v>1311</v>
      </c>
      <c r="M340" s="94" t="s">
        <v>1312</v>
      </c>
      <c r="N340" s="98" t="s">
        <v>55</v>
      </c>
      <c r="O340" s="98" t="s">
        <v>528</v>
      </c>
      <c r="P340" s="98" t="s">
        <v>529</v>
      </c>
      <c r="Q340" s="98"/>
      <c r="R340" s="95"/>
      <c r="S340" s="94"/>
      <c r="T340" s="105"/>
      <c r="U340" s="106"/>
      <c r="V340" s="89"/>
    </row>
    <row r="341" spans="2:22" ht="33">
      <c r="B341" s="89" t="str">
        <f t="shared" si="8"/>
        <v>VehicleSetting_339</v>
      </c>
      <c r="C341" s="89"/>
      <c r="D341" s="89"/>
      <c r="E341" s="98" t="s">
        <v>1297</v>
      </c>
      <c r="F341" s="102" t="s">
        <v>129</v>
      </c>
      <c r="G341" s="102"/>
      <c r="H341" s="102"/>
      <c r="I341" s="102"/>
      <c r="J341" s="94" t="s">
        <v>1313</v>
      </c>
      <c r="K341" s="94" t="s">
        <v>525</v>
      </c>
      <c r="L341" s="94" t="s">
        <v>1173</v>
      </c>
      <c r="M341" s="94" t="s">
        <v>1314</v>
      </c>
      <c r="N341" s="98" t="s">
        <v>55</v>
      </c>
      <c r="O341" s="98" t="s">
        <v>528</v>
      </c>
      <c r="P341" s="98" t="s">
        <v>529</v>
      </c>
      <c r="Q341" s="98"/>
      <c r="R341" s="95"/>
      <c r="S341" s="94"/>
      <c r="T341" s="105"/>
      <c r="U341" s="106"/>
      <c r="V341" s="89"/>
    </row>
    <row r="342" spans="2:22" ht="33">
      <c r="B342" s="89" t="str">
        <f t="shared" si="8"/>
        <v>VehicleSetting_340</v>
      </c>
      <c r="C342" s="89"/>
      <c r="D342" s="89"/>
      <c r="E342" s="98" t="s">
        <v>1297</v>
      </c>
      <c r="F342" s="102" t="s">
        <v>129</v>
      </c>
      <c r="G342" s="102"/>
      <c r="H342" s="102"/>
      <c r="I342" s="102"/>
      <c r="J342" s="94" t="s">
        <v>1315</v>
      </c>
      <c r="K342" s="94" t="s">
        <v>525</v>
      </c>
      <c r="L342" s="94" t="s">
        <v>1176</v>
      </c>
      <c r="M342" s="94" t="s">
        <v>1316</v>
      </c>
      <c r="N342" s="98" t="s">
        <v>55</v>
      </c>
      <c r="O342" s="98" t="s">
        <v>528</v>
      </c>
      <c r="P342" s="98" t="s">
        <v>529</v>
      </c>
      <c r="Q342" s="98"/>
      <c r="R342" s="95"/>
      <c r="S342" s="94"/>
      <c r="T342" s="105"/>
      <c r="U342" s="106"/>
      <c r="V342" s="89"/>
    </row>
    <row r="343" spans="2:22" ht="82.5">
      <c r="B343" s="89" t="str">
        <f t="shared" si="8"/>
        <v>VehicleSetting_341</v>
      </c>
      <c r="C343" s="89"/>
      <c r="D343" s="89"/>
      <c r="E343" s="89" t="s">
        <v>1297</v>
      </c>
      <c r="F343" s="121" t="s">
        <v>129</v>
      </c>
      <c r="G343" s="121"/>
      <c r="H343" s="121"/>
      <c r="I343" s="121"/>
      <c r="J343" s="112" t="s">
        <v>1317</v>
      </c>
      <c r="K343" s="112" t="s">
        <v>525</v>
      </c>
      <c r="L343" s="112" t="s">
        <v>1318</v>
      </c>
      <c r="M343" s="112" t="s">
        <v>684</v>
      </c>
      <c r="N343" s="89" t="s">
        <v>55</v>
      </c>
      <c r="O343" s="89" t="s">
        <v>528</v>
      </c>
      <c r="P343" s="89" t="s">
        <v>529</v>
      </c>
      <c r="Q343" s="89"/>
      <c r="R343" s="108"/>
      <c r="S343" s="112"/>
      <c r="T343" s="105"/>
      <c r="U343" s="106"/>
      <c r="V343" s="89"/>
    </row>
    <row r="344" spans="2:22" ht="82.5">
      <c r="B344" s="89" t="str">
        <f t="shared" si="8"/>
        <v>VehicleSetting_342</v>
      </c>
      <c r="C344" s="89"/>
      <c r="D344" s="89"/>
      <c r="E344" s="89" t="s">
        <v>1297</v>
      </c>
      <c r="F344" s="121" t="s">
        <v>129</v>
      </c>
      <c r="G344" s="121"/>
      <c r="H344" s="121"/>
      <c r="I344" s="121"/>
      <c r="J344" s="112" t="s">
        <v>1319</v>
      </c>
      <c r="K344" s="112" t="s">
        <v>525</v>
      </c>
      <c r="L344" s="112" t="s">
        <v>1320</v>
      </c>
      <c r="M344" s="112" t="s">
        <v>687</v>
      </c>
      <c r="N344" s="89" t="s">
        <v>55</v>
      </c>
      <c r="O344" s="89" t="s">
        <v>528</v>
      </c>
      <c r="P344" s="89" t="s">
        <v>529</v>
      </c>
      <c r="Q344" s="89"/>
      <c r="R344" s="108"/>
      <c r="S344" s="112"/>
      <c r="T344" s="105"/>
      <c r="U344" s="106"/>
      <c r="V344" s="89"/>
    </row>
    <row r="345" spans="2:22" ht="33">
      <c r="B345" s="93" t="str">
        <f t="shared" si="8"/>
        <v>VehicleSetting_343</v>
      </c>
      <c r="C345" s="93"/>
      <c r="D345" s="93"/>
      <c r="E345" s="93" t="s">
        <v>1297</v>
      </c>
      <c r="F345" s="110" t="s">
        <v>129</v>
      </c>
      <c r="G345" s="110"/>
      <c r="H345" s="110"/>
      <c r="I345" s="110"/>
      <c r="J345" s="111" t="s">
        <v>1321</v>
      </c>
      <c r="K345" s="111" t="s">
        <v>525</v>
      </c>
      <c r="L345" s="111" t="s">
        <v>703</v>
      </c>
      <c r="M345" s="111" t="s">
        <v>645</v>
      </c>
      <c r="N345" s="93" t="s">
        <v>55</v>
      </c>
      <c r="O345" s="93" t="s">
        <v>528</v>
      </c>
      <c r="P345" s="93" t="s">
        <v>529</v>
      </c>
      <c r="Q345" s="93"/>
      <c r="R345" s="99"/>
      <c r="S345" s="111" t="s">
        <v>1322</v>
      </c>
      <c r="T345" s="105"/>
      <c r="U345" s="106"/>
      <c r="V345" s="89"/>
    </row>
    <row r="346" spans="2:22" ht="33">
      <c r="B346" s="93" t="str">
        <f t="shared" si="8"/>
        <v>VehicleSetting_344</v>
      </c>
      <c r="C346" s="93"/>
      <c r="D346" s="93"/>
      <c r="E346" s="93" t="s">
        <v>1297</v>
      </c>
      <c r="F346" s="110" t="s">
        <v>129</v>
      </c>
      <c r="G346" s="110"/>
      <c r="H346" s="110"/>
      <c r="I346" s="110"/>
      <c r="J346" s="111" t="s">
        <v>1323</v>
      </c>
      <c r="K346" s="111" t="s">
        <v>525</v>
      </c>
      <c r="L346" s="111" t="s">
        <v>691</v>
      </c>
      <c r="M346" s="111" t="s">
        <v>645</v>
      </c>
      <c r="N346" s="93" t="s">
        <v>55</v>
      </c>
      <c r="O346" s="93" t="s">
        <v>528</v>
      </c>
      <c r="P346" s="93" t="s">
        <v>529</v>
      </c>
      <c r="Q346" s="93"/>
      <c r="R346" s="99"/>
      <c r="S346" s="111" t="s">
        <v>1322</v>
      </c>
      <c r="T346" s="105"/>
      <c r="U346" s="106"/>
      <c r="V346" s="89"/>
    </row>
    <row r="347" spans="2:22" ht="82.5">
      <c r="B347" s="93" t="str">
        <f t="shared" si="8"/>
        <v>VehicleSetting_345</v>
      </c>
      <c r="C347" s="93"/>
      <c r="D347" s="93"/>
      <c r="E347" s="93" t="s">
        <v>1297</v>
      </c>
      <c r="F347" s="110" t="s">
        <v>129</v>
      </c>
      <c r="G347" s="110"/>
      <c r="H347" s="110"/>
      <c r="I347" s="110"/>
      <c r="J347" s="111" t="s">
        <v>1324</v>
      </c>
      <c r="K347" s="111" t="s">
        <v>525</v>
      </c>
      <c r="L347" s="111" t="s">
        <v>1325</v>
      </c>
      <c r="M347" s="111"/>
      <c r="N347" s="93" t="s">
        <v>55</v>
      </c>
      <c r="O347" s="93" t="s">
        <v>528</v>
      </c>
      <c r="P347" s="93" t="s">
        <v>529</v>
      </c>
      <c r="Q347" s="93"/>
      <c r="R347" s="99"/>
      <c r="S347" s="111"/>
      <c r="T347" s="105"/>
      <c r="U347" s="106"/>
      <c r="V347" s="89"/>
    </row>
    <row r="348" spans="2:22" ht="132">
      <c r="B348" s="93" t="str">
        <f t="shared" si="8"/>
        <v>VehicleSetting_346</v>
      </c>
      <c r="C348" s="93"/>
      <c r="D348" s="93"/>
      <c r="E348" s="93" t="s">
        <v>1297</v>
      </c>
      <c r="F348" s="110" t="s">
        <v>129</v>
      </c>
      <c r="G348" s="110"/>
      <c r="H348" s="110"/>
      <c r="I348" s="110"/>
      <c r="J348" s="111" t="s">
        <v>1326</v>
      </c>
      <c r="K348" s="111" t="s">
        <v>525</v>
      </c>
      <c r="L348" s="111" t="s">
        <v>1327</v>
      </c>
      <c r="M348" s="111"/>
      <c r="N348" s="93" t="s">
        <v>55</v>
      </c>
      <c r="O348" s="93" t="s">
        <v>528</v>
      </c>
      <c r="P348" s="93" t="s">
        <v>529</v>
      </c>
      <c r="Q348" s="93"/>
      <c r="R348" s="108"/>
      <c r="S348" s="112"/>
      <c r="T348" s="105"/>
      <c r="U348" s="106"/>
      <c r="V348" s="89"/>
    </row>
    <row r="349" spans="2:22" ht="66">
      <c r="B349" s="93" t="str">
        <f t="shared" si="8"/>
        <v>VehicleSetting_347</v>
      </c>
      <c r="C349" s="93"/>
      <c r="D349" s="93"/>
      <c r="E349" s="93" t="s">
        <v>1297</v>
      </c>
      <c r="F349" s="110" t="s">
        <v>129</v>
      </c>
      <c r="G349" s="110"/>
      <c r="H349" s="110"/>
      <c r="I349" s="110"/>
      <c r="J349" s="111" t="s">
        <v>1328</v>
      </c>
      <c r="K349" s="111" t="s">
        <v>549</v>
      </c>
      <c r="L349" s="111" t="s">
        <v>1329</v>
      </c>
      <c r="M349" s="111" t="s">
        <v>1330</v>
      </c>
      <c r="N349" s="93" t="s">
        <v>55</v>
      </c>
      <c r="O349" s="93" t="s">
        <v>528</v>
      </c>
      <c r="P349" s="93" t="s">
        <v>529</v>
      </c>
      <c r="Q349" s="93"/>
      <c r="R349" s="99"/>
      <c r="S349" s="111" t="s">
        <v>1322</v>
      </c>
      <c r="T349" s="105"/>
      <c r="U349" s="106"/>
      <c r="V349" s="89"/>
    </row>
    <row r="350" spans="2:22" ht="66">
      <c r="B350" s="89" t="str">
        <f t="shared" si="8"/>
        <v>VehicleSetting_348</v>
      </c>
      <c r="C350" s="89"/>
      <c r="D350" s="89"/>
      <c r="E350" s="98" t="s">
        <v>1331</v>
      </c>
      <c r="F350" s="102" t="s">
        <v>129</v>
      </c>
      <c r="G350" s="102"/>
      <c r="H350" s="102"/>
      <c r="I350" s="102"/>
      <c r="J350" s="94" t="s">
        <v>1332</v>
      </c>
      <c r="K350" s="94" t="s">
        <v>525</v>
      </c>
      <c r="L350" s="94" t="s">
        <v>1333</v>
      </c>
      <c r="M350" s="94" t="s">
        <v>1334</v>
      </c>
      <c r="N350" s="98" t="s">
        <v>55</v>
      </c>
      <c r="O350" s="98" t="s">
        <v>528</v>
      </c>
      <c r="P350" s="98" t="s">
        <v>529</v>
      </c>
      <c r="Q350" s="98"/>
      <c r="R350" s="95"/>
      <c r="S350" s="94"/>
      <c r="T350" s="105"/>
      <c r="U350" s="106"/>
      <c r="V350" s="89"/>
    </row>
    <row r="351" spans="2:22" ht="66">
      <c r="B351" s="89" t="str">
        <f t="shared" si="8"/>
        <v>VehicleSetting_349</v>
      </c>
      <c r="C351" s="89"/>
      <c r="D351" s="89"/>
      <c r="E351" s="98" t="s">
        <v>1331</v>
      </c>
      <c r="F351" s="102" t="s">
        <v>129</v>
      </c>
      <c r="G351" s="102"/>
      <c r="H351" s="102"/>
      <c r="I351" s="102"/>
      <c r="J351" s="94" t="s">
        <v>1335</v>
      </c>
      <c r="K351" s="94" t="s">
        <v>525</v>
      </c>
      <c r="L351" s="94" t="s">
        <v>1336</v>
      </c>
      <c r="M351" s="94" t="s">
        <v>1337</v>
      </c>
      <c r="N351" s="98" t="s">
        <v>55</v>
      </c>
      <c r="O351" s="98" t="s">
        <v>528</v>
      </c>
      <c r="P351" s="98" t="s">
        <v>529</v>
      </c>
      <c r="Q351" s="98"/>
      <c r="R351" s="95"/>
      <c r="S351" s="94"/>
      <c r="T351" s="105"/>
      <c r="U351" s="106"/>
      <c r="V351" s="89"/>
    </row>
    <row r="352" spans="2:22" ht="33">
      <c r="B352" s="89" t="str">
        <f t="shared" si="8"/>
        <v>VehicleSetting_350</v>
      </c>
      <c r="C352" s="89"/>
      <c r="D352" s="89"/>
      <c r="E352" s="98" t="s">
        <v>1331</v>
      </c>
      <c r="F352" s="102" t="s">
        <v>129</v>
      </c>
      <c r="G352" s="102"/>
      <c r="H352" s="102"/>
      <c r="I352" s="102"/>
      <c r="J352" s="94" t="s">
        <v>1338</v>
      </c>
      <c r="K352" s="94" t="s">
        <v>525</v>
      </c>
      <c r="L352" s="94" t="s">
        <v>1173</v>
      </c>
      <c r="M352" s="94" t="s">
        <v>1339</v>
      </c>
      <c r="N352" s="98" t="s">
        <v>55</v>
      </c>
      <c r="O352" s="98" t="s">
        <v>528</v>
      </c>
      <c r="P352" s="98" t="s">
        <v>529</v>
      </c>
      <c r="Q352" s="98"/>
      <c r="R352" s="95"/>
      <c r="S352" s="94"/>
      <c r="T352" s="105"/>
      <c r="U352" s="106"/>
      <c r="V352" s="89"/>
    </row>
    <row r="353" spans="2:22" ht="33">
      <c r="B353" s="89" t="str">
        <f t="shared" si="8"/>
        <v>VehicleSetting_351</v>
      </c>
      <c r="C353" s="89"/>
      <c r="D353" s="89"/>
      <c r="E353" s="98" t="s">
        <v>1331</v>
      </c>
      <c r="F353" s="102" t="s">
        <v>129</v>
      </c>
      <c r="G353" s="102"/>
      <c r="H353" s="102"/>
      <c r="I353" s="102"/>
      <c r="J353" s="94" t="s">
        <v>1340</v>
      </c>
      <c r="K353" s="94" t="s">
        <v>525</v>
      </c>
      <c r="L353" s="94" t="s">
        <v>1176</v>
      </c>
      <c r="M353" s="94" t="s">
        <v>1341</v>
      </c>
      <c r="N353" s="98" t="s">
        <v>55</v>
      </c>
      <c r="O353" s="98" t="s">
        <v>528</v>
      </c>
      <c r="P353" s="98" t="s">
        <v>529</v>
      </c>
      <c r="Q353" s="98"/>
      <c r="R353" s="95"/>
      <c r="S353" s="94"/>
      <c r="T353" s="105"/>
      <c r="U353" s="106"/>
      <c r="V353" s="89"/>
    </row>
    <row r="354" spans="2:22" ht="82.5">
      <c r="B354" s="89" t="str">
        <f t="shared" si="8"/>
        <v>VehicleSetting_352</v>
      </c>
      <c r="C354" s="89"/>
      <c r="D354" s="89"/>
      <c r="E354" s="89" t="s">
        <v>1331</v>
      </c>
      <c r="F354" s="121" t="s">
        <v>129</v>
      </c>
      <c r="G354" s="121"/>
      <c r="H354" s="121"/>
      <c r="I354" s="121"/>
      <c r="J354" s="112" t="s">
        <v>1342</v>
      </c>
      <c r="K354" s="112" t="s">
        <v>525</v>
      </c>
      <c r="L354" s="112" t="s">
        <v>1343</v>
      </c>
      <c r="M354" s="112" t="s">
        <v>684</v>
      </c>
      <c r="N354" s="89" t="s">
        <v>55</v>
      </c>
      <c r="O354" s="89" t="s">
        <v>528</v>
      </c>
      <c r="P354" s="89" t="s">
        <v>529</v>
      </c>
      <c r="Q354" s="89"/>
      <c r="R354" s="108"/>
      <c r="S354" s="112"/>
      <c r="T354" s="105"/>
      <c r="U354" s="106"/>
      <c r="V354" s="89"/>
    </row>
    <row r="355" spans="2:22" ht="82.5">
      <c r="B355" s="89" t="str">
        <f t="shared" si="8"/>
        <v>VehicleSetting_353</v>
      </c>
      <c r="C355" s="89"/>
      <c r="D355" s="89"/>
      <c r="E355" s="89" t="s">
        <v>1331</v>
      </c>
      <c r="F355" s="121" t="s">
        <v>129</v>
      </c>
      <c r="G355" s="121"/>
      <c r="H355" s="121"/>
      <c r="I355" s="121"/>
      <c r="J355" s="112" t="s">
        <v>1344</v>
      </c>
      <c r="K355" s="112" t="s">
        <v>525</v>
      </c>
      <c r="L355" s="112" t="s">
        <v>1345</v>
      </c>
      <c r="M355" s="112" t="s">
        <v>687</v>
      </c>
      <c r="N355" s="89" t="s">
        <v>57</v>
      </c>
      <c r="O355" s="89" t="s">
        <v>528</v>
      </c>
      <c r="P355" s="89" t="s">
        <v>529</v>
      </c>
      <c r="Q355" s="89"/>
      <c r="R355" s="108"/>
      <c r="S355" s="112"/>
      <c r="T355" s="105"/>
      <c r="U355" s="106"/>
      <c r="V355" s="89"/>
    </row>
    <row r="356" spans="2:22" ht="33">
      <c r="B356" s="93" t="str">
        <f t="shared" si="8"/>
        <v>VehicleSetting_354</v>
      </c>
      <c r="C356" s="93"/>
      <c r="D356" s="93"/>
      <c r="E356" s="93" t="s">
        <v>1331</v>
      </c>
      <c r="F356" s="110" t="s">
        <v>129</v>
      </c>
      <c r="G356" s="110"/>
      <c r="H356" s="110"/>
      <c r="I356" s="110"/>
      <c r="J356" s="111" t="s">
        <v>1346</v>
      </c>
      <c r="K356" s="111" t="s">
        <v>525</v>
      </c>
      <c r="L356" s="111" t="s">
        <v>703</v>
      </c>
      <c r="M356" s="111" t="s">
        <v>645</v>
      </c>
      <c r="N356" s="93" t="s">
        <v>57</v>
      </c>
      <c r="O356" s="93" t="s">
        <v>528</v>
      </c>
      <c r="P356" s="93" t="s">
        <v>529</v>
      </c>
      <c r="Q356" s="93"/>
      <c r="R356" s="99"/>
      <c r="S356" s="111" t="s">
        <v>1322</v>
      </c>
      <c r="T356" s="105"/>
      <c r="U356" s="106"/>
      <c r="V356" s="89"/>
    </row>
    <row r="357" spans="2:22" ht="33">
      <c r="B357" s="93" t="str">
        <f t="shared" si="8"/>
        <v>VehicleSetting_355</v>
      </c>
      <c r="C357" s="93"/>
      <c r="D357" s="93"/>
      <c r="E357" s="93" t="s">
        <v>1331</v>
      </c>
      <c r="F357" s="110" t="s">
        <v>129</v>
      </c>
      <c r="G357" s="110"/>
      <c r="H357" s="110"/>
      <c r="I357" s="110"/>
      <c r="J357" s="111" t="s">
        <v>1347</v>
      </c>
      <c r="K357" s="111" t="s">
        <v>525</v>
      </c>
      <c r="L357" s="111" t="s">
        <v>691</v>
      </c>
      <c r="M357" s="111" t="s">
        <v>645</v>
      </c>
      <c r="N357" s="93" t="s">
        <v>55</v>
      </c>
      <c r="O357" s="93" t="s">
        <v>528</v>
      </c>
      <c r="P357" s="93" t="s">
        <v>529</v>
      </c>
      <c r="Q357" s="93"/>
      <c r="R357" s="99"/>
      <c r="S357" s="111" t="s">
        <v>1322</v>
      </c>
      <c r="T357" s="105"/>
      <c r="U357" s="106"/>
      <c r="V357" s="89"/>
    </row>
    <row r="358" spans="2:22" ht="82.5">
      <c r="B358" s="93" t="str">
        <f t="shared" si="8"/>
        <v>VehicleSetting_356</v>
      </c>
      <c r="C358" s="93"/>
      <c r="D358" s="93"/>
      <c r="E358" s="93" t="s">
        <v>1331</v>
      </c>
      <c r="F358" s="110" t="s">
        <v>129</v>
      </c>
      <c r="G358" s="110"/>
      <c r="H358" s="110"/>
      <c r="I358" s="110"/>
      <c r="J358" s="111" t="s">
        <v>1348</v>
      </c>
      <c r="K358" s="111" t="s">
        <v>525</v>
      </c>
      <c r="L358" s="111" t="s">
        <v>1349</v>
      </c>
      <c r="M358" s="111"/>
      <c r="N358" s="93" t="s">
        <v>55</v>
      </c>
      <c r="O358" s="93" t="s">
        <v>528</v>
      </c>
      <c r="P358" s="93" t="s">
        <v>529</v>
      </c>
      <c r="Q358" s="93"/>
      <c r="R358" s="99"/>
      <c r="S358" s="111" t="s">
        <v>1322</v>
      </c>
      <c r="T358" s="105"/>
      <c r="U358" s="106"/>
      <c r="V358" s="89"/>
    </row>
    <row r="359" spans="2:22" ht="132">
      <c r="B359" s="93" t="str">
        <f t="shared" si="8"/>
        <v>VehicleSetting_357</v>
      </c>
      <c r="C359" s="93"/>
      <c r="D359" s="93"/>
      <c r="E359" s="93" t="s">
        <v>1331</v>
      </c>
      <c r="F359" s="110" t="s">
        <v>129</v>
      </c>
      <c r="G359" s="110"/>
      <c r="H359" s="110"/>
      <c r="I359" s="110"/>
      <c r="J359" s="111" t="s">
        <v>1350</v>
      </c>
      <c r="K359" s="111" t="s">
        <v>525</v>
      </c>
      <c r="L359" s="111" t="s">
        <v>1351</v>
      </c>
      <c r="M359" s="111"/>
      <c r="N359" s="93" t="s">
        <v>55</v>
      </c>
      <c r="O359" s="93" t="s">
        <v>528</v>
      </c>
      <c r="P359" s="93" t="s">
        <v>529</v>
      </c>
      <c r="Q359" s="93"/>
      <c r="R359" s="108"/>
      <c r="S359" s="112"/>
      <c r="T359" s="105"/>
      <c r="U359" s="106"/>
      <c r="V359" s="89"/>
    </row>
    <row r="360" spans="2:22" ht="49.5">
      <c r="B360" s="89" t="str">
        <f t="shared" si="8"/>
        <v>VehicleSetting_358</v>
      </c>
      <c r="C360" s="89"/>
      <c r="D360" s="89"/>
      <c r="E360" s="98" t="s">
        <v>1331</v>
      </c>
      <c r="F360" s="102" t="s">
        <v>129</v>
      </c>
      <c r="G360" s="102"/>
      <c r="H360" s="102"/>
      <c r="I360" s="102"/>
      <c r="J360" s="94" t="s">
        <v>1084</v>
      </c>
      <c r="K360" s="94" t="s">
        <v>549</v>
      </c>
      <c r="L360" s="94" t="s">
        <v>1352</v>
      </c>
      <c r="M360" s="94" t="s">
        <v>1353</v>
      </c>
      <c r="N360" s="98" t="s">
        <v>55</v>
      </c>
      <c r="O360" s="98" t="s">
        <v>528</v>
      </c>
      <c r="P360" s="98" t="s">
        <v>529</v>
      </c>
      <c r="Q360" s="98"/>
      <c r="R360" s="95"/>
      <c r="S360" s="94"/>
      <c r="T360" s="105"/>
      <c r="U360" s="106"/>
      <c r="V360" s="89"/>
    </row>
    <row r="361" spans="2:22" ht="33">
      <c r="B361" s="89" t="str">
        <f t="shared" si="8"/>
        <v>VehicleSetting_359</v>
      </c>
      <c r="C361" s="89"/>
      <c r="D361" s="89"/>
      <c r="E361" s="98" t="s">
        <v>1354</v>
      </c>
      <c r="F361" s="102" t="s">
        <v>129</v>
      </c>
      <c r="G361" s="102"/>
      <c r="H361" s="102"/>
      <c r="I361" s="102"/>
      <c r="J361" s="96" t="s">
        <v>1355</v>
      </c>
      <c r="K361" s="96" t="s">
        <v>525</v>
      </c>
      <c r="L361" s="96" t="s">
        <v>1173</v>
      </c>
      <c r="M361" s="96" t="s">
        <v>1174</v>
      </c>
      <c r="N361" s="103" t="s">
        <v>57</v>
      </c>
      <c r="O361" s="98" t="s">
        <v>528</v>
      </c>
      <c r="P361" s="98" t="s">
        <v>529</v>
      </c>
      <c r="Q361" s="103"/>
      <c r="R361" s="97"/>
      <c r="S361" s="96"/>
      <c r="T361" s="105"/>
      <c r="U361" s="106"/>
      <c r="V361" s="89"/>
    </row>
    <row r="362" spans="2:22" ht="33">
      <c r="B362" s="89" t="str">
        <f t="shared" si="8"/>
        <v>VehicleSetting_360</v>
      </c>
      <c r="C362" s="89"/>
      <c r="D362" s="89"/>
      <c r="E362" s="98" t="s">
        <v>1354</v>
      </c>
      <c r="F362" s="102" t="s">
        <v>129</v>
      </c>
      <c r="G362" s="102"/>
      <c r="H362" s="102"/>
      <c r="I362" s="102"/>
      <c r="J362" s="96" t="s">
        <v>1356</v>
      </c>
      <c r="K362" s="96" t="s">
        <v>525</v>
      </c>
      <c r="L362" s="96" t="s">
        <v>1176</v>
      </c>
      <c r="M362" s="96" t="s">
        <v>1177</v>
      </c>
      <c r="N362" s="103" t="s">
        <v>57</v>
      </c>
      <c r="O362" s="98" t="s">
        <v>528</v>
      </c>
      <c r="P362" s="98" t="s">
        <v>529</v>
      </c>
      <c r="Q362" s="103"/>
      <c r="R362" s="97"/>
      <c r="S362" s="96"/>
      <c r="T362" s="105"/>
      <c r="U362" s="106"/>
      <c r="V362" s="89"/>
    </row>
    <row r="363" spans="2:22" ht="33">
      <c r="B363" s="93" t="str">
        <f t="shared" si="8"/>
        <v>VehicleSetting_361</v>
      </c>
      <c r="C363" s="93"/>
      <c r="D363" s="93"/>
      <c r="E363" s="93" t="s">
        <v>1354</v>
      </c>
      <c r="F363" s="110" t="s">
        <v>129</v>
      </c>
      <c r="G363" s="110"/>
      <c r="H363" s="110"/>
      <c r="I363" s="110"/>
      <c r="J363" s="111" t="s">
        <v>1357</v>
      </c>
      <c r="K363" s="111" t="s">
        <v>525</v>
      </c>
      <c r="L363" s="111" t="s">
        <v>683</v>
      </c>
      <c r="M363" s="111" t="s">
        <v>684</v>
      </c>
      <c r="N363" s="93" t="s">
        <v>55</v>
      </c>
      <c r="O363" s="93" t="s">
        <v>528</v>
      </c>
      <c r="P363" s="93" t="s">
        <v>529</v>
      </c>
      <c r="Q363" s="93"/>
      <c r="R363" s="99"/>
      <c r="S363" s="111" t="s">
        <v>1322</v>
      </c>
      <c r="T363" s="105"/>
      <c r="U363" s="106"/>
      <c r="V363" s="89"/>
    </row>
    <row r="364" spans="2:22" ht="33">
      <c r="B364" s="93" t="str">
        <f t="shared" si="8"/>
        <v>VehicleSetting_362</v>
      </c>
      <c r="C364" s="93"/>
      <c r="D364" s="93"/>
      <c r="E364" s="93" t="s">
        <v>1354</v>
      </c>
      <c r="F364" s="110" t="s">
        <v>129</v>
      </c>
      <c r="G364" s="110"/>
      <c r="H364" s="110"/>
      <c r="I364" s="110"/>
      <c r="J364" s="111" t="s">
        <v>1358</v>
      </c>
      <c r="K364" s="111" t="s">
        <v>525</v>
      </c>
      <c r="L364" s="111" t="s">
        <v>686</v>
      </c>
      <c r="M364" s="111" t="s">
        <v>687</v>
      </c>
      <c r="N364" s="93" t="s">
        <v>55</v>
      </c>
      <c r="O364" s="93" t="s">
        <v>528</v>
      </c>
      <c r="P364" s="93" t="s">
        <v>529</v>
      </c>
      <c r="Q364" s="93"/>
      <c r="R364" s="99"/>
      <c r="S364" s="111" t="s">
        <v>1322</v>
      </c>
      <c r="T364" s="105"/>
      <c r="U364" s="106"/>
      <c r="V364" s="89"/>
    </row>
    <row r="365" spans="2:22" ht="33">
      <c r="B365" s="93" t="str">
        <f t="shared" si="8"/>
        <v>VehicleSetting_363</v>
      </c>
      <c r="C365" s="93"/>
      <c r="D365" s="93"/>
      <c r="E365" s="93" t="s">
        <v>1354</v>
      </c>
      <c r="F365" s="110" t="s">
        <v>129</v>
      </c>
      <c r="G365" s="110"/>
      <c r="H365" s="110"/>
      <c r="I365" s="110"/>
      <c r="J365" s="111" t="s">
        <v>1359</v>
      </c>
      <c r="K365" s="111" t="s">
        <v>525</v>
      </c>
      <c r="L365" s="111" t="s">
        <v>703</v>
      </c>
      <c r="M365" s="111" t="s">
        <v>645</v>
      </c>
      <c r="N365" s="93" t="s">
        <v>55</v>
      </c>
      <c r="O365" s="93" t="s">
        <v>528</v>
      </c>
      <c r="P365" s="93" t="s">
        <v>529</v>
      </c>
      <c r="Q365" s="93"/>
      <c r="R365" s="99"/>
      <c r="S365" s="111" t="s">
        <v>1322</v>
      </c>
      <c r="T365" s="105"/>
      <c r="U365" s="106"/>
      <c r="V365" s="89"/>
    </row>
    <row r="366" spans="2:22" ht="33">
      <c r="B366" s="93" t="str">
        <f t="shared" si="8"/>
        <v>VehicleSetting_364</v>
      </c>
      <c r="C366" s="93"/>
      <c r="D366" s="93"/>
      <c r="E366" s="93" t="s">
        <v>1354</v>
      </c>
      <c r="F366" s="110" t="s">
        <v>129</v>
      </c>
      <c r="G366" s="110"/>
      <c r="H366" s="110"/>
      <c r="I366" s="110"/>
      <c r="J366" s="111" t="s">
        <v>1360</v>
      </c>
      <c r="K366" s="111" t="s">
        <v>525</v>
      </c>
      <c r="L366" s="111" t="s">
        <v>691</v>
      </c>
      <c r="M366" s="111" t="s">
        <v>645</v>
      </c>
      <c r="N366" s="93" t="s">
        <v>55</v>
      </c>
      <c r="O366" s="93" t="s">
        <v>528</v>
      </c>
      <c r="P366" s="93" t="s">
        <v>529</v>
      </c>
      <c r="Q366" s="93"/>
      <c r="R366" s="99"/>
      <c r="S366" s="111" t="s">
        <v>1322</v>
      </c>
      <c r="T366" s="105"/>
      <c r="U366" s="106"/>
      <c r="V366" s="89"/>
    </row>
    <row r="367" spans="2:22" ht="33">
      <c r="B367" s="93" t="str">
        <f t="shared" si="8"/>
        <v>VehicleSetting_365</v>
      </c>
      <c r="C367" s="93"/>
      <c r="D367" s="93"/>
      <c r="E367" s="93" t="s">
        <v>1354</v>
      </c>
      <c r="F367" s="110" t="s">
        <v>129</v>
      </c>
      <c r="G367" s="110"/>
      <c r="H367" s="110"/>
      <c r="I367" s="110"/>
      <c r="J367" s="111" t="s">
        <v>1361</v>
      </c>
      <c r="K367" s="111" t="s">
        <v>525</v>
      </c>
      <c r="L367" s="111" t="s">
        <v>693</v>
      </c>
      <c r="M367" s="111"/>
      <c r="N367" s="93" t="s">
        <v>55</v>
      </c>
      <c r="O367" s="93" t="s">
        <v>528</v>
      </c>
      <c r="P367" s="93" t="s">
        <v>529</v>
      </c>
      <c r="Q367" s="93"/>
      <c r="R367" s="99"/>
      <c r="S367" s="111" t="s">
        <v>1322</v>
      </c>
      <c r="T367" s="105"/>
      <c r="U367" s="106"/>
      <c r="V367" s="89"/>
    </row>
    <row r="368" spans="2:22" ht="33">
      <c r="B368" s="93" t="str">
        <f t="shared" si="8"/>
        <v>VehicleSetting_366</v>
      </c>
      <c r="C368" s="93"/>
      <c r="D368" s="93"/>
      <c r="E368" s="93" t="s">
        <v>1354</v>
      </c>
      <c r="F368" s="110" t="s">
        <v>129</v>
      </c>
      <c r="G368" s="110"/>
      <c r="H368" s="110"/>
      <c r="I368" s="110"/>
      <c r="J368" s="111" t="s">
        <v>1362</v>
      </c>
      <c r="K368" s="111" t="s">
        <v>525</v>
      </c>
      <c r="L368" s="111" t="s">
        <v>695</v>
      </c>
      <c r="M368" s="111"/>
      <c r="N368" s="93" t="s">
        <v>55</v>
      </c>
      <c r="O368" s="93" t="s">
        <v>528</v>
      </c>
      <c r="P368" s="93" t="s">
        <v>529</v>
      </c>
      <c r="Q368" s="93"/>
      <c r="R368" s="99"/>
      <c r="S368" s="111" t="s">
        <v>1322</v>
      </c>
      <c r="T368" s="105"/>
      <c r="U368" s="106"/>
      <c r="V368" s="89"/>
    </row>
    <row r="369" spans="2:22" ht="66">
      <c r="B369" s="89" t="str">
        <f t="shared" si="8"/>
        <v>VehicleSetting_367</v>
      </c>
      <c r="C369" s="89"/>
      <c r="D369" s="89"/>
      <c r="E369" s="103" t="s">
        <v>1354</v>
      </c>
      <c r="F369" s="102" t="s">
        <v>129</v>
      </c>
      <c r="G369" s="102"/>
      <c r="H369" s="102"/>
      <c r="I369" s="102"/>
      <c r="J369" s="94" t="s">
        <v>1088</v>
      </c>
      <c r="K369" s="94" t="s">
        <v>549</v>
      </c>
      <c r="L369" s="94" t="s">
        <v>1363</v>
      </c>
      <c r="M369" s="94" t="s">
        <v>1364</v>
      </c>
      <c r="N369" s="98" t="s">
        <v>55</v>
      </c>
      <c r="O369" s="98" t="s">
        <v>528</v>
      </c>
      <c r="P369" s="98" t="s">
        <v>529</v>
      </c>
      <c r="Q369" s="98"/>
      <c r="R369" s="95"/>
      <c r="S369" s="94"/>
      <c r="T369" s="105"/>
      <c r="U369" s="106"/>
      <c r="V369" s="89"/>
    </row>
    <row r="370" spans="2:22">
      <c r="B370" s="93" t="str">
        <f t="shared" si="8"/>
        <v>VehicleSetting_368</v>
      </c>
      <c r="C370" s="93"/>
      <c r="D370" s="93"/>
      <c r="E370" s="93" t="s">
        <v>1365</v>
      </c>
      <c r="F370" s="110" t="s">
        <v>129</v>
      </c>
      <c r="G370" s="110"/>
      <c r="H370" s="110"/>
      <c r="I370" s="110"/>
      <c r="J370" s="111" t="s">
        <v>1366</v>
      </c>
      <c r="K370" s="111" t="s">
        <v>1036</v>
      </c>
      <c r="L370" s="111"/>
      <c r="M370" s="111"/>
      <c r="N370" s="93" t="s">
        <v>55</v>
      </c>
      <c r="O370" s="93" t="s">
        <v>528</v>
      </c>
      <c r="P370" s="93" t="s">
        <v>529</v>
      </c>
      <c r="Q370" s="93"/>
      <c r="R370" s="99"/>
      <c r="S370" s="111" t="s">
        <v>1367</v>
      </c>
      <c r="T370" s="105"/>
      <c r="U370" s="106"/>
      <c r="V370" s="89"/>
    </row>
    <row r="371" spans="2:22">
      <c r="B371" s="93" t="str">
        <f t="shared" si="8"/>
        <v>VehicleSetting_369</v>
      </c>
      <c r="C371" s="93"/>
      <c r="D371" s="93"/>
      <c r="E371" s="93" t="s">
        <v>1368</v>
      </c>
      <c r="F371" s="110" t="s">
        <v>129</v>
      </c>
      <c r="G371" s="110"/>
      <c r="H371" s="110"/>
      <c r="I371" s="110"/>
      <c r="J371" s="111" t="s">
        <v>1369</v>
      </c>
      <c r="K371" s="111" t="s">
        <v>1036</v>
      </c>
      <c r="L371" s="111"/>
      <c r="M371" s="111"/>
      <c r="N371" s="93" t="s">
        <v>55</v>
      </c>
      <c r="O371" s="93" t="s">
        <v>528</v>
      </c>
      <c r="P371" s="93" t="s">
        <v>529</v>
      </c>
      <c r="Q371" s="93"/>
      <c r="R371" s="99"/>
      <c r="S371" s="111" t="s">
        <v>1367</v>
      </c>
      <c r="T371" s="105"/>
      <c r="U371" s="106"/>
      <c r="V371" s="89"/>
    </row>
    <row r="372" spans="2:22" ht="33">
      <c r="B372" s="89" t="str">
        <f t="shared" si="8"/>
        <v>VehicleSetting_370</v>
      </c>
      <c r="C372" s="89"/>
      <c r="D372" s="89"/>
      <c r="E372" s="98" t="s">
        <v>1370</v>
      </c>
      <c r="F372" s="102" t="s">
        <v>129</v>
      </c>
      <c r="G372" s="102"/>
      <c r="H372" s="102"/>
      <c r="I372" s="102"/>
      <c r="J372" s="94" t="s">
        <v>1371</v>
      </c>
      <c r="K372" s="94" t="s">
        <v>549</v>
      </c>
      <c r="L372" s="94" t="s">
        <v>1372</v>
      </c>
      <c r="M372" s="94" t="s">
        <v>1373</v>
      </c>
      <c r="N372" s="98" t="s">
        <v>57</v>
      </c>
      <c r="O372" s="98" t="s">
        <v>528</v>
      </c>
      <c r="P372" s="98" t="s">
        <v>529</v>
      </c>
      <c r="Q372" s="98"/>
      <c r="R372" s="95"/>
      <c r="S372" s="94"/>
      <c r="T372" s="105"/>
      <c r="U372" s="106"/>
      <c r="V372" s="89"/>
    </row>
    <row r="373" spans="2:22" ht="33">
      <c r="B373" s="92" t="str">
        <f t="shared" si="8"/>
        <v>VehicleSetting_371</v>
      </c>
      <c r="C373" s="92" t="s">
        <v>5402</v>
      </c>
      <c r="D373" s="92"/>
      <c r="E373" s="92" t="s">
        <v>1374</v>
      </c>
      <c r="F373" s="123" t="s">
        <v>129</v>
      </c>
      <c r="G373" s="123"/>
      <c r="H373" s="123"/>
      <c r="I373" s="123"/>
      <c r="J373" s="124" t="s">
        <v>1375</v>
      </c>
      <c r="K373" s="124" t="s">
        <v>549</v>
      </c>
      <c r="L373" s="124" t="s">
        <v>1376</v>
      </c>
      <c r="M373" s="124" t="s">
        <v>1377</v>
      </c>
      <c r="N373" s="92" t="s">
        <v>57</v>
      </c>
      <c r="O373" s="92" t="s">
        <v>528</v>
      </c>
      <c r="P373" s="92" t="s">
        <v>529</v>
      </c>
      <c r="Q373" s="92"/>
      <c r="R373" s="125"/>
      <c r="S373" s="124" t="s">
        <v>1378</v>
      </c>
      <c r="T373" s="105"/>
      <c r="U373" s="106"/>
      <c r="V373" s="89"/>
    </row>
    <row r="374" spans="2:22" ht="49.5">
      <c r="B374" s="92" t="str">
        <f t="shared" si="8"/>
        <v>VehicleSetting_372</v>
      </c>
      <c r="C374" s="92" t="s">
        <v>5402</v>
      </c>
      <c r="D374" s="92"/>
      <c r="E374" s="92" t="s">
        <v>1374</v>
      </c>
      <c r="F374" s="123" t="s">
        <v>129</v>
      </c>
      <c r="G374" s="123"/>
      <c r="H374" s="123"/>
      <c r="I374" s="123"/>
      <c r="J374" s="124" t="s">
        <v>1379</v>
      </c>
      <c r="K374" s="124" t="s">
        <v>549</v>
      </c>
      <c r="L374" s="124" t="s">
        <v>1380</v>
      </c>
      <c r="M374" s="124" t="s">
        <v>1381</v>
      </c>
      <c r="N374" s="92" t="s">
        <v>55</v>
      </c>
      <c r="O374" s="92" t="s">
        <v>528</v>
      </c>
      <c r="P374" s="92" t="s">
        <v>529</v>
      </c>
      <c r="Q374" s="92"/>
      <c r="R374" s="125"/>
      <c r="S374" s="124" t="s">
        <v>1378</v>
      </c>
      <c r="T374" s="105"/>
      <c r="U374" s="106"/>
      <c r="V374" s="89"/>
    </row>
    <row r="375" spans="2:22" ht="49.5">
      <c r="B375" s="92" t="str">
        <f t="shared" si="8"/>
        <v>VehicleSetting_373</v>
      </c>
      <c r="C375" s="92" t="s">
        <v>5402</v>
      </c>
      <c r="D375" s="92"/>
      <c r="E375" s="92" t="s">
        <v>1374</v>
      </c>
      <c r="F375" s="123" t="s">
        <v>129</v>
      </c>
      <c r="G375" s="123"/>
      <c r="H375" s="123"/>
      <c r="I375" s="123"/>
      <c r="J375" s="124" t="s">
        <v>1382</v>
      </c>
      <c r="K375" s="124" t="s">
        <v>549</v>
      </c>
      <c r="L375" s="124" t="s">
        <v>1383</v>
      </c>
      <c r="M375" s="124" t="s">
        <v>1384</v>
      </c>
      <c r="N375" s="92" t="s">
        <v>55</v>
      </c>
      <c r="O375" s="92" t="s">
        <v>528</v>
      </c>
      <c r="P375" s="92" t="s">
        <v>529</v>
      </c>
      <c r="Q375" s="92"/>
      <c r="R375" s="125"/>
      <c r="S375" s="124" t="s">
        <v>1378</v>
      </c>
      <c r="T375" s="105"/>
      <c r="U375" s="106"/>
      <c r="V375" s="89"/>
    </row>
    <row r="376" spans="2:22" ht="33">
      <c r="B376" s="92" t="str">
        <f t="shared" si="8"/>
        <v>VehicleSetting_374</v>
      </c>
      <c r="C376" s="92" t="s">
        <v>5402</v>
      </c>
      <c r="D376" s="92"/>
      <c r="E376" s="92" t="s">
        <v>1374</v>
      </c>
      <c r="F376" s="123" t="s">
        <v>129</v>
      </c>
      <c r="G376" s="123"/>
      <c r="H376" s="123"/>
      <c r="I376" s="123"/>
      <c r="J376" s="124" t="s">
        <v>1385</v>
      </c>
      <c r="K376" s="124" t="s">
        <v>525</v>
      </c>
      <c r="L376" s="124" t="s">
        <v>1386</v>
      </c>
      <c r="M376" s="124" t="s">
        <v>1387</v>
      </c>
      <c r="N376" s="92" t="s">
        <v>55</v>
      </c>
      <c r="O376" s="92" t="s">
        <v>528</v>
      </c>
      <c r="P376" s="92" t="s">
        <v>529</v>
      </c>
      <c r="Q376" s="92"/>
      <c r="R376" s="125"/>
      <c r="S376" s="124" t="s">
        <v>1378</v>
      </c>
      <c r="T376" s="105"/>
      <c r="U376" s="106"/>
      <c r="V376" s="89"/>
    </row>
    <row r="377" spans="2:22" ht="33">
      <c r="B377" s="92" t="str">
        <f t="shared" si="8"/>
        <v>VehicleSetting_375</v>
      </c>
      <c r="C377" s="92" t="s">
        <v>5402</v>
      </c>
      <c r="D377" s="92"/>
      <c r="E377" s="92" t="s">
        <v>1374</v>
      </c>
      <c r="F377" s="123" t="s">
        <v>129</v>
      </c>
      <c r="G377" s="123"/>
      <c r="H377" s="123"/>
      <c r="I377" s="123"/>
      <c r="J377" s="124" t="s">
        <v>1388</v>
      </c>
      <c r="K377" s="124" t="s">
        <v>525</v>
      </c>
      <c r="L377" s="124" t="s">
        <v>1389</v>
      </c>
      <c r="M377" s="124" t="s">
        <v>1390</v>
      </c>
      <c r="N377" s="92" t="s">
        <v>55</v>
      </c>
      <c r="O377" s="92" t="s">
        <v>528</v>
      </c>
      <c r="P377" s="92" t="s">
        <v>529</v>
      </c>
      <c r="Q377" s="92"/>
      <c r="R377" s="125"/>
      <c r="S377" s="124" t="s">
        <v>1378</v>
      </c>
      <c r="T377" s="105"/>
      <c r="U377" s="106"/>
      <c r="V377" s="89"/>
    </row>
    <row r="378" spans="2:22" ht="33">
      <c r="B378" s="92" t="str">
        <f t="shared" ref="B378:B441" si="9">"VehicleSetting_"&amp;ROW()-2</f>
        <v>VehicleSetting_376</v>
      </c>
      <c r="C378" s="92" t="s">
        <v>5402</v>
      </c>
      <c r="D378" s="92"/>
      <c r="E378" s="92" t="s">
        <v>1374</v>
      </c>
      <c r="F378" s="123" t="s">
        <v>129</v>
      </c>
      <c r="G378" s="123"/>
      <c r="H378" s="123"/>
      <c r="I378" s="123"/>
      <c r="J378" s="124" t="s">
        <v>1391</v>
      </c>
      <c r="K378" s="124" t="s">
        <v>525</v>
      </c>
      <c r="L378" s="124" t="s">
        <v>1173</v>
      </c>
      <c r="M378" s="124" t="s">
        <v>1174</v>
      </c>
      <c r="N378" s="92" t="s">
        <v>55</v>
      </c>
      <c r="O378" s="92" t="s">
        <v>528</v>
      </c>
      <c r="P378" s="92" t="s">
        <v>529</v>
      </c>
      <c r="Q378" s="92"/>
      <c r="R378" s="125"/>
      <c r="S378" s="124" t="s">
        <v>1378</v>
      </c>
      <c r="T378" s="105"/>
      <c r="U378" s="106"/>
      <c r="V378" s="89"/>
    </row>
    <row r="379" spans="2:22" ht="33">
      <c r="B379" s="92" t="str">
        <f t="shared" si="9"/>
        <v>VehicleSetting_377</v>
      </c>
      <c r="C379" s="92" t="s">
        <v>5402</v>
      </c>
      <c r="D379" s="92"/>
      <c r="E379" s="92" t="s">
        <v>1374</v>
      </c>
      <c r="F379" s="123" t="s">
        <v>129</v>
      </c>
      <c r="G379" s="123"/>
      <c r="H379" s="123"/>
      <c r="I379" s="123"/>
      <c r="J379" s="124" t="s">
        <v>1392</v>
      </c>
      <c r="K379" s="124" t="s">
        <v>525</v>
      </c>
      <c r="L379" s="124" t="s">
        <v>1176</v>
      </c>
      <c r="M379" s="124" t="s">
        <v>1177</v>
      </c>
      <c r="N379" s="92" t="s">
        <v>55</v>
      </c>
      <c r="O379" s="92" t="s">
        <v>528</v>
      </c>
      <c r="P379" s="92" t="s">
        <v>529</v>
      </c>
      <c r="Q379" s="92"/>
      <c r="R379" s="125"/>
      <c r="S379" s="124" t="s">
        <v>1378</v>
      </c>
      <c r="T379" s="105"/>
      <c r="U379" s="106"/>
      <c r="V379" s="89"/>
    </row>
    <row r="380" spans="2:22" ht="33">
      <c r="B380" s="92" t="str">
        <f t="shared" si="9"/>
        <v>VehicleSetting_378</v>
      </c>
      <c r="C380" s="92" t="s">
        <v>5402</v>
      </c>
      <c r="D380" s="92"/>
      <c r="E380" s="92" t="s">
        <v>1374</v>
      </c>
      <c r="F380" s="123" t="s">
        <v>129</v>
      </c>
      <c r="G380" s="123"/>
      <c r="H380" s="123"/>
      <c r="I380" s="123"/>
      <c r="J380" s="124" t="s">
        <v>1393</v>
      </c>
      <c r="K380" s="124" t="s">
        <v>525</v>
      </c>
      <c r="L380" s="124" t="s">
        <v>1394</v>
      </c>
      <c r="M380" s="124" t="s">
        <v>684</v>
      </c>
      <c r="N380" s="92" t="s">
        <v>55</v>
      </c>
      <c r="O380" s="92" t="s">
        <v>528</v>
      </c>
      <c r="P380" s="92" t="s">
        <v>529</v>
      </c>
      <c r="Q380" s="92"/>
      <c r="R380" s="125"/>
      <c r="S380" s="124" t="s">
        <v>1378</v>
      </c>
      <c r="T380" s="105"/>
      <c r="U380" s="106"/>
      <c r="V380" s="89"/>
    </row>
    <row r="381" spans="2:22" ht="33">
      <c r="B381" s="92" t="str">
        <f t="shared" si="9"/>
        <v>VehicleSetting_379</v>
      </c>
      <c r="C381" s="92" t="s">
        <v>5402</v>
      </c>
      <c r="D381" s="92"/>
      <c r="E381" s="92" t="s">
        <v>1374</v>
      </c>
      <c r="F381" s="123" t="s">
        <v>129</v>
      </c>
      <c r="G381" s="123"/>
      <c r="H381" s="123"/>
      <c r="I381" s="123"/>
      <c r="J381" s="124" t="s">
        <v>1395</v>
      </c>
      <c r="K381" s="124" t="s">
        <v>525</v>
      </c>
      <c r="L381" s="124" t="s">
        <v>1396</v>
      </c>
      <c r="M381" s="124" t="s">
        <v>687</v>
      </c>
      <c r="N381" s="92" t="s">
        <v>55</v>
      </c>
      <c r="O381" s="92" t="s">
        <v>528</v>
      </c>
      <c r="P381" s="92" t="s">
        <v>529</v>
      </c>
      <c r="Q381" s="92"/>
      <c r="R381" s="125"/>
      <c r="S381" s="124" t="s">
        <v>1378</v>
      </c>
      <c r="T381" s="105"/>
      <c r="U381" s="106"/>
      <c r="V381" s="89"/>
    </row>
    <row r="382" spans="2:22" ht="33">
      <c r="B382" s="92" t="str">
        <f t="shared" si="9"/>
        <v>VehicleSetting_380</v>
      </c>
      <c r="C382" s="92" t="s">
        <v>5402</v>
      </c>
      <c r="D382" s="92"/>
      <c r="E382" s="92" t="s">
        <v>1374</v>
      </c>
      <c r="F382" s="123" t="s">
        <v>129</v>
      </c>
      <c r="G382" s="123"/>
      <c r="H382" s="123"/>
      <c r="I382" s="123"/>
      <c r="J382" s="124" t="s">
        <v>1397</v>
      </c>
      <c r="K382" s="124" t="s">
        <v>525</v>
      </c>
      <c r="L382" s="124" t="s">
        <v>1398</v>
      </c>
      <c r="M382" s="124" t="s">
        <v>1399</v>
      </c>
      <c r="N382" s="92" t="s">
        <v>55</v>
      </c>
      <c r="O382" s="92" t="s">
        <v>528</v>
      </c>
      <c r="P382" s="92" t="s">
        <v>529</v>
      </c>
      <c r="Q382" s="92"/>
      <c r="R382" s="125"/>
      <c r="S382" s="124" t="s">
        <v>1378</v>
      </c>
      <c r="T382" s="105"/>
      <c r="U382" s="106"/>
      <c r="V382" s="89"/>
    </row>
    <row r="383" spans="2:22" ht="33">
      <c r="B383" s="92" t="str">
        <f t="shared" si="9"/>
        <v>VehicleSetting_381</v>
      </c>
      <c r="C383" s="92" t="s">
        <v>5402</v>
      </c>
      <c r="D383" s="92"/>
      <c r="E383" s="92" t="s">
        <v>1374</v>
      </c>
      <c r="F383" s="123" t="s">
        <v>129</v>
      </c>
      <c r="G383" s="123"/>
      <c r="H383" s="123"/>
      <c r="I383" s="123"/>
      <c r="J383" s="124" t="s">
        <v>1400</v>
      </c>
      <c r="K383" s="124" t="s">
        <v>525</v>
      </c>
      <c r="L383" s="124" t="s">
        <v>1401</v>
      </c>
      <c r="M383" s="124" t="s">
        <v>1399</v>
      </c>
      <c r="N383" s="92" t="s">
        <v>55</v>
      </c>
      <c r="O383" s="92" t="s">
        <v>528</v>
      </c>
      <c r="P383" s="92" t="s">
        <v>529</v>
      </c>
      <c r="Q383" s="92"/>
      <c r="R383" s="125"/>
      <c r="S383" s="124" t="s">
        <v>1378</v>
      </c>
      <c r="T383" s="105"/>
      <c r="U383" s="106"/>
      <c r="V383" s="89"/>
    </row>
    <row r="384" spans="2:22" ht="33">
      <c r="B384" s="92" t="str">
        <f t="shared" si="9"/>
        <v>VehicleSetting_382</v>
      </c>
      <c r="C384" s="92" t="s">
        <v>5402</v>
      </c>
      <c r="D384" s="92"/>
      <c r="E384" s="92" t="s">
        <v>1374</v>
      </c>
      <c r="F384" s="123" t="s">
        <v>129</v>
      </c>
      <c r="G384" s="123"/>
      <c r="H384" s="123"/>
      <c r="I384" s="123"/>
      <c r="J384" s="124" t="s">
        <v>1402</v>
      </c>
      <c r="K384" s="124" t="s">
        <v>525</v>
      </c>
      <c r="L384" s="124" t="s">
        <v>1267</v>
      </c>
      <c r="M384" s="124"/>
      <c r="N384" s="92" t="s">
        <v>55</v>
      </c>
      <c r="O384" s="92" t="s">
        <v>528</v>
      </c>
      <c r="P384" s="92" t="s">
        <v>529</v>
      </c>
      <c r="Q384" s="92"/>
      <c r="R384" s="125"/>
      <c r="S384" s="124" t="s">
        <v>1378</v>
      </c>
      <c r="T384" s="105"/>
      <c r="U384" s="106"/>
      <c r="V384" s="89"/>
    </row>
    <row r="385" spans="2:22" ht="33">
      <c r="B385" s="92" t="str">
        <f t="shared" si="9"/>
        <v>VehicleSetting_383</v>
      </c>
      <c r="C385" s="92" t="s">
        <v>5402</v>
      </c>
      <c r="D385" s="92"/>
      <c r="E385" s="92" t="s">
        <v>1374</v>
      </c>
      <c r="F385" s="123" t="s">
        <v>129</v>
      </c>
      <c r="G385" s="123"/>
      <c r="H385" s="123"/>
      <c r="I385" s="123"/>
      <c r="J385" s="124" t="s">
        <v>1403</v>
      </c>
      <c r="K385" s="124" t="s">
        <v>525</v>
      </c>
      <c r="L385" s="124" t="s">
        <v>1269</v>
      </c>
      <c r="M385" s="124"/>
      <c r="N385" s="92" t="s">
        <v>55</v>
      </c>
      <c r="O385" s="92" t="s">
        <v>528</v>
      </c>
      <c r="P385" s="92" t="s">
        <v>529</v>
      </c>
      <c r="Q385" s="92"/>
      <c r="R385" s="125"/>
      <c r="S385" s="124" t="s">
        <v>1378</v>
      </c>
      <c r="T385" s="105"/>
      <c r="U385" s="106"/>
      <c r="V385" s="89"/>
    </row>
    <row r="386" spans="2:22" ht="33">
      <c r="B386" s="89" t="str">
        <f t="shared" si="9"/>
        <v>VehicleSetting_384</v>
      </c>
      <c r="C386" s="89"/>
      <c r="D386" s="89"/>
      <c r="E386" s="103" t="s">
        <v>1404</v>
      </c>
      <c r="F386" s="102" t="s">
        <v>129</v>
      </c>
      <c r="G386" s="102"/>
      <c r="H386" s="102"/>
      <c r="I386" s="102"/>
      <c r="J386" s="94" t="s">
        <v>1405</v>
      </c>
      <c r="K386" s="94" t="s">
        <v>549</v>
      </c>
      <c r="L386" s="94" t="s">
        <v>1406</v>
      </c>
      <c r="M386" s="94" t="s">
        <v>1407</v>
      </c>
      <c r="N386" s="89" t="s">
        <v>55</v>
      </c>
      <c r="O386" s="98" t="s">
        <v>528</v>
      </c>
      <c r="P386" s="98" t="s">
        <v>529</v>
      </c>
      <c r="Q386" s="98" t="s">
        <v>948</v>
      </c>
      <c r="R386" s="95"/>
      <c r="S386" s="94"/>
      <c r="T386" s="105"/>
      <c r="U386" s="106"/>
      <c r="V386" s="89"/>
    </row>
    <row r="387" spans="2:22" ht="82.5">
      <c r="B387" s="89" t="str">
        <f t="shared" si="9"/>
        <v>VehicleSetting_385</v>
      </c>
      <c r="C387" s="89"/>
      <c r="D387" s="89"/>
      <c r="E387" s="103" t="s">
        <v>1404</v>
      </c>
      <c r="F387" s="102" t="s">
        <v>129</v>
      </c>
      <c r="G387" s="102"/>
      <c r="H387" s="102"/>
      <c r="I387" s="102"/>
      <c r="J387" s="94" t="s">
        <v>1408</v>
      </c>
      <c r="K387" s="94" t="s">
        <v>549</v>
      </c>
      <c r="L387" s="94" t="s">
        <v>1409</v>
      </c>
      <c r="M387" s="94" t="s">
        <v>1410</v>
      </c>
      <c r="N387" s="89" t="s">
        <v>55</v>
      </c>
      <c r="O387" s="98" t="s">
        <v>528</v>
      </c>
      <c r="P387" s="98" t="s">
        <v>529</v>
      </c>
      <c r="Q387" s="98" t="s">
        <v>948</v>
      </c>
      <c r="R387" s="95"/>
      <c r="S387" s="94"/>
      <c r="T387" s="105"/>
      <c r="U387" s="106"/>
      <c r="V387" s="89"/>
    </row>
    <row r="388" spans="2:22" ht="49.5">
      <c r="B388" s="89" t="str">
        <f t="shared" si="9"/>
        <v>VehicleSetting_386</v>
      </c>
      <c r="C388" s="89"/>
      <c r="D388" s="89"/>
      <c r="E388" s="103" t="s">
        <v>1404</v>
      </c>
      <c r="F388" s="102" t="s">
        <v>129</v>
      </c>
      <c r="G388" s="102"/>
      <c r="H388" s="102"/>
      <c r="I388" s="102"/>
      <c r="J388" s="94" t="s">
        <v>1411</v>
      </c>
      <c r="K388" s="94" t="s">
        <v>549</v>
      </c>
      <c r="L388" s="94" t="s">
        <v>1412</v>
      </c>
      <c r="M388" s="94" t="s">
        <v>1413</v>
      </c>
      <c r="N388" s="89" t="s">
        <v>55</v>
      </c>
      <c r="O388" s="98" t="s">
        <v>528</v>
      </c>
      <c r="P388" s="98" t="s">
        <v>529</v>
      </c>
      <c r="Q388" s="98" t="s">
        <v>948</v>
      </c>
      <c r="R388" s="95"/>
      <c r="S388" s="94"/>
      <c r="T388" s="105"/>
      <c r="U388" s="106"/>
      <c r="V388" s="89"/>
    </row>
    <row r="389" spans="2:22" ht="49.5">
      <c r="B389" s="89" t="str">
        <f t="shared" si="9"/>
        <v>VehicleSetting_387</v>
      </c>
      <c r="C389" s="89"/>
      <c r="D389" s="89"/>
      <c r="E389" s="103" t="s">
        <v>1404</v>
      </c>
      <c r="F389" s="102" t="s">
        <v>129</v>
      </c>
      <c r="G389" s="102"/>
      <c r="H389" s="102"/>
      <c r="I389" s="102"/>
      <c r="J389" s="94" t="s">
        <v>1414</v>
      </c>
      <c r="K389" s="94" t="s">
        <v>549</v>
      </c>
      <c r="L389" s="94" t="s">
        <v>1415</v>
      </c>
      <c r="M389" s="94" t="s">
        <v>1416</v>
      </c>
      <c r="N389" s="89" t="s">
        <v>55</v>
      </c>
      <c r="O389" s="98" t="s">
        <v>528</v>
      </c>
      <c r="P389" s="98" t="s">
        <v>529</v>
      </c>
      <c r="Q389" s="98" t="s">
        <v>948</v>
      </c>
      <c r="R389" s="95"/>
      <c r="S389" s="94"/>
      <c r="T389" s="105"/>
      <c r="U389" s="106"/>
      <c r="V389" s="89"/>
    </row>
    <row r="390" spans="2:22" ht="33">
      <c r="B390" s="89" t="str">
        <f t="shared" si="9"/>
        <v>VehicleSetting_388</v>
      </c>
      <c r="C390" s="89"/>
      <c r="D390" s="89"/>
      <c r="E390" s="103" t="s">
        <v>1404</v>
      </c>
      <c r="F390" s="102" t="s">
        <v>129</v>
      </c>
      <c r="G390" s="102"/>
      <c r="H390" s="102"/>
      <c r="I390" s="102"/>
      <c r="J390" s="94" t="s">
        <v>1417</v>
      </c>
      <c r="K390" s="94" t="s">
        <v>525</v>
      </c>
      <c r="L390" s="94" t="s">
        <v>1418</v>
      </c>
      <c r="M390" s="94" t="s">
        <v>1419</v>
      </c>
      <c r="N390" s="89" t="s">
        <v>55</v>
      </c>
      <c r="O390" s="98" t="s">
        <v>528</v>
      </c>
      <c r="P390" s="98" t="s">
        <v>529</v>
      </c>
      <c r="Q390" s="98" t="s">
        <v>948</v>
      </c>
      <c r="R390" s="95"/>
      <c r="S390" s="94"/>
      <c r="T390" s="105"/>
      <c r="U390" s="106"/>
      <c r="V390" s="89"/>
    </row>
    <row r="391" spans="2:22" ht="33">
      <c r="B391" s="89" t="str">
        <f t="shared" si="9"/>
        <v>VehicleSetting_389</v>
      </c>
      <c r="C391" s="89"/>
      <c r="D391" s="89"/>
      <c r="E391" s="103" t="s">
        <v>1404</v>
      </c>
      <c r="F391" s="102" t="s">
        <v>129</v>
      </c>
      <c r="G391" s="102"/>
      <c r="H391" s="102"/>
      <c r="I391" s="102"/>
      <c r="J391" s="94" t="s">
        <v>1420</v>
      </c>
      <c r="K391" s="94" t="s">
        <v>525</v>
      </c>
      <c r="L391" s="94" t="s">
        <v>1421</v>
      </c>
      <c r="M391" s="94" t="s">
        <v>1422</v>
      </c>
      <c r="N391" s="89" t="s">
        <v>55</v>
      </c>
      <c r="O391" s="98" t="s">
        <v>528</v>
      </c>
      <c r="P391" s="98" t="s">
        <v>529</v>
      </c>
      <c r="Q391" s="98" t="s">
        <v>948</v>
      </c>
      <c r="R391" s="95"/>
      <c r="S391" s="94"/>
      <c r="T391" s="105"/>
      <c r="U391" s="106"/>
      <c r="V391" s="89"/>
    </row>
    <row r="392" spans="2:22" ht="33">
      <c r="B392" s="89" t="str">
        <f t="shared" si="9"/>
        <v>VehicleSetting_390</v>
      </c>
      <c r="C392" s="89"/>
      <c r="D392" s="89"/>
      <c r="E392" s="103" t="s">
        <v>1404</v>
      </c>
      <c r="F392" s="102" t="s">
        <v>129</v>
      </c>
      <c r="G392" s="102"/>
      <c r="H392" s="102"/>
      <c r="I392" s="102"/>
      <c r="J392" s="94" t="s">
        <v>1423</v>
      </c>
      <c r="K392" s="94" t="s">
        <v>525</v>
      </c>
      <c r="L392" s="94" t="s">
        <v>1173</v>
      </c>
      <c r="M392" s="94" t="s">
        <v>1174</v>
      </c>
      <c r="N392" s="89" t="s">
        <v>55</v>
      </c>
      <c r="O392" s="98" t="s">
        <v>528</v>
      </c>
      <c r="P392" s="98" t="s">
        <v>529</v>
      </c>
      <c r="Q392" s="98" t="s">
        <v>948</v>
      </c>
      <c r="R392" s="107"/>
      <c r="S392" s="94"/>
      <c r="T392" s="105"/>
      <c r="U392" s="106"/>
      <c r="V392" s="89"/>
    </row>
    <row r="393" spans="2:22" ht="33">
      <c r="B393" s="89" t="str">
        <f t="shared" si="9"/>
        <v>VehicleSetting_391</v>
      </c>
      <c r="C393" s="89"/>
      <c r="D393" s="89"/>
      <c r="E393" s="103" t="s">
        <v>1404</v>
      </c>
      <c r="F393" s="102" t="s">
        <v>129</v>
      </c>
      <c r="G393" s="102"/>
      <c r="H393" s="102"/>
      <c r="I393" s="102"/>
      <c r="J393" s="94" t="s">
        <v>1424</v>
      </c>
      <c r="K393" s="94" t="s">
        <v>525</v>
      </c>
      <c r="L393" s="94" t="s">
        <v>1176</v>
      </c>
      <c r="M393" s="94" t="s">
        <v>1177</v>
      </c>
      <c r="N393" s="89" t="s">
        <v>55</v>
      </c>
      <c r="O393" s="98" t="s">
        <v>528</v>
      </c>
      <c r="P393" s="98" t="s">
        <v>529</v>
      </c>
      <c r="Q393" s="98" t="s">
        <v>948</v>
      </c>
      <c r="R393" s="107"/>
      <c r="S393" s="94"/>
      <c r="T393" s="105"/>
      <c r="U393" s="106"/>
      <c r="V393" s="89"/>
    </row>
    <row r="394" spans="2:22" ht="82.5">
      <c r="B394" s="89" t="str">
        <f t="shared" si="9"/>
        <v>VehicleSetting_392</v>
      </c>
      <c r="C394" s="89"/>
      <c r="D394" s="89"/>
      <c r="E394" s="103" t="s">
        <v>1404</v>
      </c>
      <c r="F394" s="102" t="s">
        <v>129</v>
      </c>
      <c r="G394" s="102"/>
      <c r="H394" s="102"/>
      <c r="I394" s="102"/>
      <c r="J394" s="96" t="s">
        <v>1425</v>
      </c>
      <c r="K394" s="96" t="s">
        <v>525</v>
      </c>
      <c r="L394" s="96" t="s">
        <v>1426</v>
      </c>
      <c r="M394" s="96" t="s">
        <v>684</v>
      </c>
      <c r="N394" s="89" t="s">
        <v>55</v>
      </c>
      <c r="O394" s="98" t="s">
        <v>528</v>
      </c>
      <c r="P394" s="103" t="s">
        <v>529</v>
      </c>
      <c r="Q394" s="103" t="s">
        <v>948</v>
      </c>
      <c r="R394" s="104"/>
      <c r="S394" s="96"/>
      <c r="T394" s="105"/>
      <c r="U394" s="106"/>
      <c r="V394" s="89"/>
    </row>
    <row r="395" spans="2:22" ht="82.5">
      <c r="B395" s="89" t="str">
        <f t="shared" si="9"/>
        <v>VehicleSetting_393</v>
      </c>
      <c r="C395" s="89"/>
      <c r="D395" s="89"/>
      <c r="E395" s="103" t="s">
        <v>1404</v>
      </c>
      <c r="F395" s="102" t="s">
        <v>129</v>
      </c>
      <c r="G395" s="102"/>
      <c r="H395" s="102"/>
      <c r="I395" s="102"/>
      <c r="J395" s="96" t="s">
        <v>1427</v>
      </c>
      <c r="K395" s="96" t="s">
        <v>525</v>
      </c>
      <c r="L395" s="96" t="s">
        <v>1428</v>
      </c>
      <c r="M395" s="96" t="s">
        <v>687</v>
      </c>
      <c r="N395" s="89" t="s">
        <v>55</v>
      </c>
      <c r="O395" s="98" t="s">
        <v>528</v>
      </c>
      <c r="P395" s="103" t="s">
        <v>529</v>
      </c>
      <c r="Q395" s="103" t="s">
        <v>948</v>
      </c>
      <c r="R395" s="104"/>
      <c r="S395" s="96"/>
      <c r="T395" s="105"/>
      <c r="U395" s="106"/>
      <c r="V395" s="89"/>
    </row>
    <row r="396" spans="2:22" ht="66">
      <c r="B396" s="89" t="str">
        <f t="shared" si="9"/>
        <v>VehicleSetting_394</v>
      </c>
      <c r="C396" s="89"/>
      <c r="D396" s="89"/>
      <c r="E396" s="103" t="s">
        <v>1404</v>
      </c>
      <c r="F396" s="102" t="s">
        <v>129</v>
      </c>
      <c r="G396" s="102"/>
      <c r="H396" s="102"/>
      <c r="I396" s="102"/>
      <c r="J396" s="96" t="s">
        <v>1429</v>
      </c>
      <c r="K396" s="96" t="s">
        <v>525</v>
      </c>
      <c r="L396" s="96" t="s">
        <v>1398</v>
      </c>
      <c r="M396" s="96" t="s">
        <v>1430</v>
      </c>
      <c r="N396" s="89" t="s">
        <v>55</v>
      </c>
      <c r="O396" s="98" t="s">
        <v>528</v>
      </c>
      <c r="P396" s="103" t="s">
        <v>529</v>
      </c>
      <c r="Q396" s="103" t="s">
        <v>948</v>
      </c>
      <c r="R396" s="104"/>
      <c r="S396" s="96"/>
      <c r="T396" s="105"/>
      <c r="U396" s="106"/>
      <c r="V396" s="89"/>
    </row>
    <row r="397" spans="2:22" ht="66">
      <c r="B397" s="89" t="str">
        <f t="shared" si="9"/>
        <v>VehicleSetting_395</v>
      </c>
      <c r="C397" s="89"/>
      <c r="D397" s="89"/>
      <c r="E397" s="103" t="s">
        <v>1404</v>
      </c>
      <c r="F397" s="102" t="s">
        <v>129</v>
      </c>
      <c r="G397" s="102"/>
      <c r="H397" s="102"/>
      <c r="I397" s="102"/>
      <c r="J397" s="96" t="s">
        <v>1431</v>
      </c>
      <c r="K397" s="96" t="s">
        <v>525</v>
      </c>
      <c r="L397" s="96" t="s">
        <v>1401</v>
      </c>
      <c r="M397" s="96" t="s">
        <v>1432</v>
      </c>
      <c r="N397" s="89" t="s">
        <v>55</v>
      </c>
      <c r="O397" s="98" t="s">
        <v>528</v>
      </c>
      <c r="P397" s="103" t="s">
        <v>529</v>
      </c>
      <c r="Q397" s="103" t="s">
        <v>948</v>
      </c>
      <c r="R397" s="104"/>
      <c r="S397" s="96"/>
      <c r="T397" s="105"/>
      <c r="U397" s="106"/>
      <c r="V397" s="89"/>
    </row>
    <row r="398" spans="2:22" ht="33">
      <c r="B398" s="93" t="str">
        <f t="shared" si="9"/>
        <v>VehicleSetting_396</v>
      </c>
      <c r="C398" s="93"/>
      <c r="D398" s="93"/>
      <c r="E398" s="93" t="s">
        <v>1404</v>
      </c>
      <c r="F398" s="110" t="s">
        <v>129</v>
      </c>
      <c r="G398" s="110"/>
      <c r="H398" s="110"/>
      <c r="I398" s="110"/>
      <c r="J398" s="111" t="s">
        <v>1433</v>
      </c>
      <c r="K398" s="111" t="s">
        <v>525</v>
      </c>
      <c r="L398" s="111" t="s">
        <v>1267</v>
      </c>
      <c r="M398" s="111"/>
      <c r="N398" s="93" t="s">
        <v>55</v>
      </c>
      <c r="O398" s="93" t="s">
        <v>528</v>
      </c>
      <c r="P398" s="93" t="s">
        <v>529</v>
      </c>
      <c r="Q398" s="93" t="s">
        <v>948</v>
      </c>
      <c r="R398" s="127"/>
      <c r="S398" s="111"/>
      <c r="T398" s="105"/>
      <c r="U398" s="106"/>
      <c r="V398" s="89"/>
    </row>
    <row r="399" spans="2:22" ht="33">
      <c r="B399" s="93" t="str">
        <f t="shared" si="9"/>
        <v>VehicleSetting_397</v>
      </c>
      <c r="C399" s="93"/>
      <c r="D399" s="93"/>
      <c r="E399" s="93" t="s">
        <v>1404</v>
      </c>
      <c r="F399" s="110" t="s">
        <v>129</v>
      </c>
      <c r="G399" s="110"/>
      <c r="H399" s="110"/>
      <c r="I399" s="110"/>
      <c r="J399" s="111" t="s">
        <v>1434</v>
      </c>
      <c r="K399" s="111" t="s">
        <v>525</v>
      </c>
      <c r="L399" s="111" t="s">
        <v>1269</v>
      </c>
      <c r="M399" s="111"/>
      <c r="N399" s="93" t="s">
        <v>55</v>
      </c>
      <c r="O399" s="93" t="s">
        <v>528</v>
      </c>
      <c r="P399" s="93" t="s">
        <v>529</v>
      </c>
      <c r="Q399" s="93" t="s">
        <v>948</v>
      </c>
      <c r="R399" s="104"/>
      <c r="S399" s="96"/>
      <c r="T399" s="105"/>
      <c r="U399" s="106"/>
      <c r="V399" s="89"/>
    </row>
    <row r="400" spans="2:22" ht="49.5">
      <c r="B400" s="90" t="str">
        <f t="shared" si="9"/>
        <v>VehicleSetting_398</v>
      </c>
      <c r="C400" s="90" t="s">
        <v>1435</v>
      </c>
      <c r="D400" s="90" t="s">
        <v>5419</v>
      </c>
      <c r="E400" s="90" t="s">
        <v>1436</v>
      </c>
      <c r="F400" s="126" t="s">
        <v>129</v>
      </c>
      <c r="G400" s="126"/>
      <c r="H400" s="126"/>
      <c r="I400" s="126"/>
      <c r="J400" s="91" t="s">
        <v>1437</v>
      </c>
      <c r="K400" s="91" t="s">
        <v>1036</v>
      </c>
      <c r="L400" s="91" t="s">
        <v>1438</v>
      </c>
      <c r="M400" s="91" t="s">
        <v>1439</v>
      </c>
      <c r="N400" s="90" t="s">
        <v>55</v>
      </c>
      <c r="O400" s="90" t="s">
        <v>528</v>
      </c>
      <c r="P400" s="90" t="s">
        <v>529</v>
      </c>
      <c r="Q400" s="90" t="s">
        <v>1183</v>
      </c>
      <c r="R400" s="95"/>
      <c r="S400" s="94"/>
      <c r="T400" s="105"/>
      <c r="U400" s="106"/>
      <c r="V400" s="89"/>
    </row>
    <row r="401" spans="2:22" ht="82.5">
      <c r="B401" s="90" t="str">
        <f t="shared" si="9"/>
        <v>VehicleSetting_399</v>
      </c>
      <c r="C401" s="90" t="s">
        <v>1435</v>
      </c>
      <c r="D401" s="90" t="s">
        <v>5419</v>
      </c>
      <c r="E401" s="90" t="s">
        <v>1436</v>
      </c>
      <c r="F401" s="126" t="s">
        <v>129</v>
      </c>
      <c r="G401" s="126"/>
      <c r="H401" s="126"/>
      <c r="I401" s="126"/>
      <c r="J401" s="91" t="s">
        <v>1440</v>
      </c>
      <c r="K401" s="91" t="s">
        <v>549</v>
      </c>
      <c r="L401" s="91" t="s">
        <v>1441</v>
      </c>
      <c r="M401" s="91" t="s">
        <v>1442</v>
      </c>
      <c r="N401" s="90" t="s">
        <v>55</v>
      </c>
      <c r="O401" s="90" t="s">
        <v>528</v>
      </c>
      <c r="P401" s="90" t="s">
        <v>529</v>
      </c>
      <c r="Q401" s="90" t="s">
        <v>1183</v>
      </c>
      <c r="R401" s="95"/>
      <c r="S401" s="94"/>
      <c r="T401" s="105"/>
      <c r="U401" s="106"/>
      <c r="V401" s="89"/>
    </row>
    <row r="402" spans="2:22" ht="49.5">
      <c r="B402" s="90" t="str">
        <f t="shared" si="9"/>
        <v>VehicleSetting_400</v>
      </c>
      <c r="C402" s="90" t="s">
        <v>1435</v>
      </c>
      <c r="D402" s="90" t="s">
        <v>5419</v>
      </c>
      <c r="E402" s="90" t="s">
        <v>1436</v>
      </c>
      <c r="F402" s="126" t="s">
        <v>129</v>
      </c>
      <c r="G402" s="126"/>
      <c r="H402" s="126"/>
      <c r="I402" s="126"/>
      <c r="J402" s="91" t="s">
        <v>1443</v>
      </c>
      <c r="K402" s="91" t="s">
        <v>549</v>
      </c>
      <c r="L402" s="91" t="s">
        <v>1444</v>
      </c>
      <c r="M402" s="91" t="s">
        <v>1445</v>
      </c>
      <c r="N402" s="90" t="s">
        <v>55</v>
      </c>
      <c r="O402" s="90" t="s">
        <v>528</v>
      </c>
      <c r="P402" s="90" t="s">
        <v>529</v>
      </c>
      <c r="Q402" s="90" t="s">
        <v>1183</v>
      </c>
      <c r="R402" s="95"/>
      <c r="S402" s="94"/>
      <c r="T402" s="105"/>
      <c r="U402" s="106"/>
      <c r="V402" s="89"/>
    </row>
    <row r="403" spans="2:22" ht="49.5">
      <c r="B403" s="90" t="str">
        <f t="shared" si="9"/>
        <v>VehicleSetting_401</v>
      </c>
      <c r="C403" s="90" t="s">
        <v>1435</v>
      </c>
      <c r="D403" s="90" t="s">
        <v>5419</v>
      </c>
      <c r="E403" s="90" t="s">
        <v>1436</v>
      </c>
      <c r="F403" s="126" t="s">
        <v>129</v>
      </c>
      <c r="G403" s="126"/>
      <c r="H403" s="126"/>
      <c r="I403" s="126"/>
      <c r="J403" s="91" t="s">
        <v>1446</v>
      </c>
      <c r="K403" s="91" t="s">
        <v>549</v>
      </c>
      <c r="L403" s="91" t="s">
        <v>1447</v>
      </c>
      <c r="M403" s="91" t="s">
        <v>1448</v>
      </c>
      <c r="N403" s="90" t="s">
        <v>55</v>
      </c>
      <c r="O403" s="90" t="s">
        <v>528</v>
      </c>
      <c r="P403" s="90" t="s">
        <v>529</v>
      </c>
      <c r="Q403" s="90" t="s">
        <v>1183</v>
      </c>
      <c r="R403" s="95"/>
      <c r="S403" s="94"/>
      <c r="T403" s="105"/>
      <c r="U403" s="106"/>
      <c r="V403" s="89"/>
    </row>
    <row r="404" spans="2:22" ht="33">
      <c r="B404" s="90" t="str">
        <f t="shared" si="9"/>
        <v>VehicleSetting_402</v>
      </c>
      <c r="C404" s="90" t="s">
        <v>1435</v>
      </c>
      <c r="D404" s="90" t="s">
        <v>5419</v>
      </c>
      <c r="E404" s="90" t="s">
        <v>1436</v>
      </c>
      <c r="F404" s="126" t="s">
        <v>129</v>
      </c>
      <c r="G404" s="126"/>
      <c r="H404" s="126"/>
      <c r="I404" s="126"/>
      <c r="J404" s="91" t="s">
        <v>1449</v>
      </c>
      <c r="K404" s="91" t="s">
        <v>525</v>
      </c>
      <c r="L404" s="91" t="s">
        <v>1450</v>
      </c>
      <c r="M404" s="91" t="s">
        <v>1451</v>
      </c>
      <c r="N404" s="90" t="s">
        <v>55</v>
      </c>
      <c r="O404" s="90" t="s">
        <v>528</v>
      </c>
      <c r="P404" s="90" t="s">
        <v>529</v>
      </c>
      <c r="Q404" s="90" t="s">
        <v>1183</v>
      </c>
      <c r="R404" s="95"/>
      <c r="S404" s="94"/>
      <c r="T404" s="105"/>
      <c r="U404" s="106"/>
      <c r="V404" s="89"/>
    </row>
    <row r="405" spans="2:22" ht="33">
      <c r="B405" s="90" t="str">
        <f t="shared" si="9"/>
        <v>VehicleSetting_403</v>
      </c>
      <c r="C405" s="90" t="s">
        <v>1435</v>
      </c>
      <c r="D405" s="90" t="s">
        <v>5419</v>
      </c>
      <c r="E405" s="90" t="s">
        <v>1436</v>
      </c>
      <c r="F405" s="126" t="s">
        <v>129</v>
      </c>
      <c r="G405" s="126"/>
      <c r="H405" s="126"/>
      <c r="I405" s="126"/>
      <c r="J405" s="91" t="s">
        <v>1452</v>
      </c>
      <c r="K405" s="91" t="s">
        <v>525</v>
      </c>
      <c r="L405" s="91" t="s">
        <v>1453</v>
      </c>
      <c r="M405" s="91" t="s">
        <v>1454</v>
      </c>
      <c r="N405" s="90" t="s">
        <v>55</v>
      </c>
      <c r="O405" s="90" t="s">
        <v>528</v>
      </c>
      <c r="P405" s="90" t="s">
        <v>529</v>
      </c>
      <c r="Q405" s="90" t="s">
        <v>1183</v>
      </c>
      <c r="R405" s="95"/>
      <c r="S405" s="94"/>
      <c r="T405" s="105"/>
      <c r="U405" s="106"/>
      <c r="V405" s="89"/>
    </row>
    <row r="406" spans="2:22" ht="33">
      <c r="B406" s="92" t="str">
        <f t="shared" si="9"/>
        <v>VehicleSetting_404</v>
      </c>
      <c r="C406" s="92"/>
      <c r="D406" s="92"/>
      <c r="E406" s="92" t="s">
        <v>1436</v>
      </c>
      <c r="F406" s="123" t="s">
        <v>129</v>
      </c>
      <c r="G406" s="123"/>
      <c r="H406" s="123"/>
      <c r="I406" s="123"/>
      <c r="J406" s="124" t="s">
        <v>1455</v>
      </c>
      <c r="K406" s="124" t="s">
        <v>1036</v>
      </c>
      <c r="L406" s="124" t="s">
        <v>1456</v>
      </c>
      <c r="M406" s="124" t="s">
        <v>1457</v>
      </c>
      <c r="N406" s="92" t="s">
        <v>53</v>
      </c>
      <c r="O406" s="92" t="s">
        <v>528</v>
      </c>
      <c r="P406" s="128" t="s">
        <v>529</v>
      </c>
      <c r="Q406" s="129"/>
      <c r="R406" s="129"/>
      <c r="S406" s="130" t="s">
        <v>1458</v>
      </c>
      <c r="T406" s="105"/>
      <c r="U406" s="106"/>
      <c r="V406" s="89"/>
    </row>
    <row r="407" spans="2:22" ht="33">
      <c r="B407" s="92" t="str">
        <f t="shared" si="9"/>
        <v>VehicleSetting_405</v>
      </c>
      <c r="C407" s="92"/>
      <c r="D407" s="92"/>
      <c r="E407" s="92" t="s">
        <v>1436</v>
      </c>
      <c r="F407" s="123" t="s">
        <v>129</v>
      </c>
      <c r="G407" s="123"/>
      <c r="H407" s="123"/>
      <c r="I407" s="123"/>
      <c r="J407" s="124" t="s">
        <v>1459</v>
      </c>
      <c r="K407" s="124" t="s">
        <v>1036</v>
      </c>
      <c r="L407" s="124" t="s">
        <v>1460</v>
      </c>
      <c r="M407" s="124" t="s">
        <v>1461</v>
      </c>
      <c r="N407" s="92" t="s">
        <v>53</v>
      </c>
      <c r="O407" s="92" t="s">
        <v>528</v>
      </c>
      <c r="P407" s="128" t="s">
        <v>529</v>
      </c>
      <c r="Q407" s="129"/>
      <c r="R407" s="129"/>
      <c r="S407" s="130" t="s">
        <v>1458</v>
      </c>
      <c r="T407" s="105"/>
      <c r="U407" s="106"/>
      <c r="V407" s="89"/>
    </row>
    <row r="408" spans="2:22" ht="33">
      <c r="B408" s="92" t="str">
        <f t="shared" si="9"/>
        <v>VehicleSetting_406</v>
      </c>
      <c r="C408" s="92"/>
      <c r="D408" s="92"/>
      <c r="E408" s="92" t="s">
        <v>1436</v>
      </c>
      <c r="F408" s="123" t="s">
        <v>129</v>
      </c>
      <c r="G408" s="123"/>
      <c r="H408" s="123"/>
      <c r="I408" s="123"/>
      <c r="J408" s="124" t="s">
        <v>1462</v>
      </c>
      <c r="K408" s="124" t="s">
        <v>1036</v>
      </c>
      <c r="L408" s="124" t="s">
        <v>1463</v>
      </c>
      <c r="M408" s="124" t="s">
        <v>1464</v>
      </c>
      <c r="N408" s="92" t="s">
        <v>55</v>
      </c>
      <c r="O408" s="92" t="s">
        <v>528</v>
      </c>
      <c r="P408" s="128" t="s">
        <v>529</v>
      </c>
      <c r="Q408" s="129"/>
      <c r="R408" s="129"/>
      <c r="S408" s="130" t="s">
        <v>1458</v>
      </c>
      <c r="T408" s="105"/>
      <c r="U408" s="106"/>
      <c r="V408" s="89"/>
    </row>
    <row r="409" spans="2:22" ht="82.5">
      <c r="B409" s="90" t="str">
        <f t="shared" si="9"/>
        <v>VehicleSetting_407</v>
      </c>
      <c r="C409" s="90" t="s">
        <v>1435</v>
      </c>
      <c r="D409" s="90" t="s">
        <v>5419</v>
      </c>
      <c r="E409" s="90" t="s">
        <v>1436</v>
      </c>
      <c r="F409" s="126" t="s">
        <v>129</v>
      </c>
      <c r="G409" s="126"/>
      <c r="H409" s="126"/>
      <c r="I409" s="126"/>
      <c r="J409" s="91" t="s">
        <v>1465</v>
      </c>
      <c r="K409" s="91" t="s">
        <v>525</v>
      </c>
      <c r="L409" s="91" t="s">
        <v>1466</v>
      </c>
      <c r="M409" s="91" t="s">
        <v>684</v>
      </c>
      <c r="N409" s="90" t="s">
        <v>55</v>
      </c>
      <c r="O409" s="90" t="s">
        <v>528</v>
      </c>
      <c r="P409" s="90" t="s">
        <v>529</v>
      </c>
      <c r="Q409" s="90" t="s">
        <v>1183</v>
      </c>
      <c r="R409" s="131"/>
      <c r="S409" s="96"/>
      <c r="T409" s="105"/>
      <c r="U409" s="106"/>
      <c r="V409" s="89"/>
    </row>
    <row r="410" spans="2:22" ht="82.5">
      <c r="B410" s="90" t="str">
        <f t="shared" si="9"/>
        <v>VehicleSetting_408</v>
      </c>
      <c r="C410" s="90" t="s">
        <v>1435</v>
      </c>
      <c r="D410" s="90" t="s">
        <v>5419</v>
      </c>
      <c r="E410" s="90" t="s">
        <v>1436</v>
      </c>
      <c r="F410" s="126" t="s">
        <v>129</v>
      </c>
      <c r="G410" s="126"/>
      <c r="H410" s="126"/>
      <c r="I410" s="126"/>
      <c r="J410" s="91" t="s">
        <v>1467</v>
      </c>
      <c r="K410" s="91" t="s">
        <v>525</v>
      </c>
      <c r="L410" s="91" t="s">
        <v>1468</v>
      </c>
      <c r="M410" s="91" t="s">
        <v>687</v>
      </c>
      <c r="N410" s="90" t="s">
        <v>55</v>
      </c>
      <c r="O410" s="90" t="s">
        <v>528</v>
      </c>
      <c r="P410" s="90" t="s">
        <v>529</v>
      </c>
      <c r="Q410" s="90" t="s">
        <v>1183</v>
      </c>
      <c r="R410" s="131"/>
      <c r="S410" s="96"/>
      <c r="T410" s="105"/>
      <c r="U410" s="106"/>
      <c r="V410" s="89"/>
    </row>
    <row r="411" spans="2:22" ht="66">
      <c r="B411" s="90" t="str">
        <f t="shared" si="9"/>
        <v>VehicleSetting_409</v>
      </c>
      <c r="C411" s="90" t="s">
        <v>1435</v>
      </c>
      <c r="D411" s="90" t="s">
        <v>5419</v>
      </c>
      <c r="E411" s="90" t="s">
        <v>1436</v>
      </c>
      <c r="F411" s="126" t="s">
        <v>129</v>
      </c>
      <c r="G411" s="126"/>
      <c r="H411" s="126"/>
      <c r="I411" s="126"/>
      <c r="J411" s="91" t="s">
        <v>1469</v>
      </c>
      <c r="K411" s="91" t="s">
        <v>525</v>
      </c>
      <c r="L411" s="91" t="s">
        <v>1398</v>
      </c>
      <c r="M411" s="91" t="s">
        <v>1470</v>
      </c>
      <c r="N411" s="90" t="s">
        <v>55</v>
      </c>
      <c r="O411" s="90" t="s">
        <v>528</v>
      </c>
      <c r="P411" s="90" t="s">
        <v>529</v>
      </c>
      <c r="Q411" s="90" t="s">
        <v>1183</v>
      </c>
      <c r="R411" s="131"/>
      <c r="S411" s="96"/>
      <c r="T411" s="105"/>
      <c r="U411" s="106"/>
      <c r="V411" s="89"/>
    </row>
    <row r="412" spans="2:22" ht="66">
      <c r="B412" s="90" t="str">
        <f t="shared" si="9"/>
        <v>VehicleSetting_410</v>
      </c>
      <c r="C412" s="90" t="s">
        <v>1435</v>
      </c>
      <c r="D412" s="90" t="s">
        <v>5419</v>
      </c>
      <c r="E412" s="90" t="s">
        <v>1436</v>
      </c>
      <c r="F412" s="126" t="s">
        <v>129</v>
      </c>
      <c r="G412" s="126"/>
      <c r="H412" s="126"/>
      <c r="I412" s="126"/>
      <c r="J412" s="91" t="s">
        <v>1471</v>
      </c>
      <c r="K412" s="91" t="s">
        <v>525</v>
      </c>
      <c r="L412" s="91" t="s">
        <v>1401</v>
      </c>
      <c r="M412" s="91" t="s">
        <v>1472</v>
      </c>
      <c r="N412" s="90" t="s">
        <v>55</v>
      </c>
      <c r="O412" s="90" t="s">
        <v>528</v>
      </c>
      <c r="P412" s="90" t="s">
        <v>529</v>
      </c>
      <c r="Q412" s="90" t="s">
        <v>1183</v>
      </c>
      <c r="R412" s="131"/>
      <c r="S412" s="96"/>
      <c r="T412" s="105"/>
      <c r="U412" s="106"/>
      <c r="V412" s="89"/>
    </row>
    <row r="413" spans="2:22" ht="33">
      <c r="B413" s="90" t="str">
        <f t="shared" si="9"/>
        <v>VehicleSetting_411</v>
      </c>
      <c r="C413" s="90" t="s">
        <v>1435</v>
      </c>
      <c r="D413" s="90" t="s">
        <v>5419</v>
      </c>
      <c r="E413" s="90" t="s">
        <v>1436</v>
      </c>
      <c r="F413" s="126" t="s">
        <v>129</v>
      </c>
      <c r="G413" s="126"/>
      <c r="H413" s="126"/>
      <c r="I413" s="126"/>
      <c r="J413" s="91" t="s">
        <v>1473</v>
      </c>
      <c r="K413" s="91" t="s">
        <v>525</v>
      </c>
      <c r="L413" s="91" t="s">
        <v>1267</v>
      </c>
      <c r="M413" s="91"/>
      <c r="N413" s="90" t="s">
        <v>59</v>
      </c>
      <c r="O413" s="90" t="s">
        <v>528</v>
      </c>
      <c r="P413" s="90" t="s">
        <v>529</v>
      </c>
      <c r="Q413" s="90" t="s">
        <v>1183</v>
      </c>
      <c r="R413" s="131"/>
      <c r="S413" s="111" t="s">
        <v>1474</v>
      </c>
      <c r="T413" s="105"/>
      <c r="U413" s="106"/>
      <c r="V413" s="89"/>
    </row>
    <row r="414" spans="2:22" ht="33">
      <c r="B414" s="90" t="str">
        <f t="shared" si="9"/>
        <v>VehicleSetting_412</v>
      </c>
      <c r="C414" s="90" t="s">
        <v>1435</v>
      </c>
      <c r="D414" s="90" t="s">
        <v>5419</v>
      </c>
      <c r="E414" s="90" t="s">
        <v>1436</v>
      </c>
      <c r="F414" s="126" t="s">
        <v>129</v>
      </c>
      <c r="G414" s="126"/>
      <c r="H414" s="126"/>
      <c r="I414" s="126"/>
      <c r="J414" s="91" t="s">
        <v>1475</v>
      </c>
      <c r="K414" s="91" t="s">
        <v>525</v>
      </c>
      <c r="L414" s="91" t="s">
        <v>1269</v>
      </c>
      <c r="M414" s="91"/>
      <c r="N414" s="90" t="s">
        <v>59</v>
      </c>
      <c r="O414" s="90" t="s">
        <v>528</v>
      </c>
      <c r="P414" s="90" t="s">
        <v>529</v>
      </c>
      <c r="Q414" s="90" t="s">
        <v>1183</v>
      </c>
      <c r="R414" s="131"/>
      <c r="S414" s="111" t="s">
        <v>1474</v>
      </c>
      <c r="T414" s="105"/>
      <c r="U414" s="106"/>
      <c r="V414" s="89"/>
    </row>
    <row r="415" spans="2:22" ht="66">
      <c r="B415" s="90" t="str">
        <f t="shared" si="9"/>
        <v>VehicleSetting_413</v>
      </c>
      <c r="C415" s="90" t="s">
        <v>1435</v>
      </c>
      <c r="D415" s="90" t="s">
        <v>5419</v>
      </c>
      <c r="E415" s="90" t="s">
        <v>1436</v>
      </c>
      <c r="F415" s="126" t="s">
        <v>129</v>
      </c>
      <c r="G415" s="126"/>
      <c r="H415" s="126"/>
      <c r="I415" s="126"/>
      <c r="J415" s="91" t="s">
        <v>1476</v>
      </c>
      <c r="K415" s="91" t="s">
        <v>549</v>
      </c>
      <c r="L415" s="91" t="s">
        <v>1477</v>
      </c>
      <c r="M415" s="91" t="s">
        <v>1478</v>
      </c>
      <c r="N415" s="90" t="s">
        <v>55</v>
      </c>
      <c r="O415" s="90" t="s">
        <v>528</v>
      </c>
      <c r="P415" s="90" t="s">
        <v>529</v>
      </c>
      <c r="Q415" s="90" t="s">
        <v>1183</v>
      </c>
      <c r="R415" s="131"/>
      <c r="S415" s="96"/>
      <c r="T415" s="105"/>
      <c r="U415" s="106"/>
      <c r="V415" s="89"/>
    </row>
    <row r="416" spans="2:22" s="39" customFormat="1" ht="33">
      <c r="B416" s="90" t="str">
        <f t="shared" si="9"/>
        <v>VehicleSetting_414</v>
      </c>
      <c r="C416" s="90" t="s">
        <v>1479</v>
      </c>
      <c r="D416" s="90" t="s">
        <v>5419</v>
      </c>
      <c r="E416" s="90" t="s">
        <v>1480</v>
      </c>
      <c r="F416" s="126" t="s">
        <v>129</v>
      </c>
      <c r="G416" s="126"/>
      <c r="H416" s="126"/>
      <c r="I416" s="126"/>
      <c r="J416" s="91" t="s">
        <v>1481</v>
      </c>
      <c r="K416" s="91" t="s">
        <v>525</v>
      </c>
      <c r="L416" s="91" t="s">
        <v>1173</v>
      </c>
      <c r="M416" s="131" t="s">
        <v>1174</v>
      </c>
      <c r="N416" s="90" t="s">
        <v>55</v>
      </c>
      <c r="O416" s="90" t="s">
        <v>528</v>
      </c>
      <c r="P416" s="90" t="s">
        <v>529</v>
      </c>
      <c r="Q416" s="90" t="s">
        <v>1183</v>
      </c>
      <c r="R416" s="131"/>
      <c r="S416" s="91"/>
      <c r="T416" s="132"/>
      <c r="U416" s="133"/>
      <c r="V416" s="90"/>
    </row>
    <row r="417" spans="2:22" s="39" customFormat="1" ht="33">
      <c r="B417" s="90" t="str">
        <f t="shared" si="9"/>
        <v>VehicleSetting_415</v>
      </c>
      <c r="C417" s="90" t="s">
        <v>1479</v>
      </c>
      <c r="D417" s="90" t="s">
        <v>5419</v>
      </c>
      <c r="E417" s="90" t="s">
        <v>1480</v>
      </c>
      <c r="F417" s="126" t="s">
        <v>129</v>
      </c>
      <c r="G417" s="126"/>
      <c r="H417" s="126"/>
      <c r="I417" s="126"/>
      <c r="J417" s="91" t="s">
        <v>1482</v>
      </c>
      <c r="K417" s="91" t="s">
        <v>525</v>
      </c>
      <c r="L417" s="91" t="s">
        <v>1176</v>
      </c>
      <c r="M417" s="131" t="s">
        <v>1177</v>
      </c>
      <c r="N417" s="90" t="s">
        <v>55</v>
      </c>
      <c r="O417" s="90" t="s">
        <v>528</v>
      </c>
      <c r="P417" s="90" t="s">
        <v>529</v>
      </c>
      <c r="Q417" s="90" t="s">
        <v>1183</v>
      </c>
      <c r="R417" s="131"/>
      <c r="S417" s="91"/>
      <c r="T417" s="132"/>
      <c r="U417" s="133"/>
      <c r="V417" s="90"/>
    </row>
    <row r="418" spans="2:22" s="39" customFormat="1" ht="82.5">
      <c r="B418" s="90" t="str">
        <f t="shared" si="9"/>
        <v>VehicleSetting_416</v>
      </c>
      <c r="C418" s="90" t="s">
        <v>1479</v>
      </c>
      <c r="D418" s="90" t="s">
        <v>5419</v>
      </c>
      <c r="E418" s="90" t="s">
        <v>1480</v>
      </c>
      <c r="F418" s="126" t="s">
        <v>129</v>
      </c>
      <c r="G418" s="126"/>
      <c r="H418" s="126"/>
      <c r="I418" s="126"/>
      <c r="J418" s="91" t="s">
        <v>1483</v>
      </c>
      <c r="K418" s="91" t="s">
        <v>525</v>
      </c>
      <c r="L418" s="91" t="s">
        <v>1484</v>
      </c>
      <c r="M418" s="131" t="s">
        <v>684</v>
      </c>
      <c r="N418" s="90" t="s">
        <v>55</v>
      </c>
      <c r="O418" s="90" t="s">
        <v>528</v>
      </c>
      <c r="P418" s="90" t="s">
        <v>529</v>
      </c>
      <c r="Q418" s="90" t="s">
        <v>1183</v>
      </c>
      <c r="R418" s="131"/>
      <c r="S418" s="91"/>
      <c r="T418" s="132"/>
      <c r="U418" s="133"/>
      <c r="V418" s="90"/>
    </row>
    <row r="419" spans="2:22" s="39" customFormat="1" ht="82.5">
      <c r="B419" s="90" t="str">
        <f t="shared" si="9"/>
        <v>VehicleSetting_417</v>
      </c>
      <c r="C419" s="90" t="s">
        <v>1479</v>
      </c>
      <c r="D419" s="90" t="s">
        <v>5419</v>
      </c>
      <c r="E419" s="90" t="s">
        <v>1480</v>
      </c>
      <c r="F419" s="126" t="s">
        <v>129</v>
      </c>
      <c r="G419" s="126"/>
      <c r="H419" s="126"/>
      <c r="I419" s="126"/>
      <c r="J419" s="91" t="s">
        <v>1485</v>
      </c>
      <c r="K419" s="91" t="s">
        <v>525</v>
      </c>
      <c r="L419" s="91" t="s">
        <v>1486</v>
      </c>
      <c r="M419" s="131" t="s">
        <v>687</v>
      </c>
      <c r="N419" s="90" t="s">
        <v>55</v>
      </c>
      <c r="O419" s="90" t="s">
        <v>528</v>
      </c>
      <c r="P419" s="90" t="s">
        <v>529</v>
      </c>
      <c r="Q419" s="90" t="s">
        <v>1183</v>
      </c>
      <c r="R419" s="131"/>
      <c r="S419" s="91"/>
      <c r="T419" s="132"/>
      <c r="U419" s="133"/>
      <c r="V419" s="90"/>
    </row>
    <row r="420" spans="2:22" s="39" customFormat="1" ht="66">
      <c r="B420" s="90" t="str">
        <f t="shared" si="9"/>
        <v>VehicleSetting_418</v>
      </c>
      <c r="C420" s="90" t="s">
        <v>1479</v>
      </c>
      <c r="D420" s="90" t="s">
        <v>5419</v>
      </c>
      <c r="E420" s="90" t="s">
        <v>1480</v>
      </c>
      <c r="F420" s="126" t="s">
        <v>129</v>
      </c>
      <c r="G420" s="126"/>
      <c r="H420" s="126"/>
      <c r="I420" s="126"/>
      <c r="J420" s="91" t="s">
        <v>1487</v>
      </c>
      <c r="K420" s="91" t="s">
        <v>525</v>
      </c>
      <c r="L420" s="91" t="s">
        <v>1398</v>
      </c>
      <c r="M420" s="131" t="s">
        <v>1488</v>
      </c>
      <c r="N420" s="90" t="s">
        <v>55</v>
      </c>
      <c r="O420" s="90" t="s">
        <v>528</v>
      </c>
      <c r="P420" s="90" t="s">
        <v>529</v>
      </c>
      <c r="Q420" s="90" t="s">
        <v>1183</v>
      </c>
      <c r="R420" s="131"/>
      <c r="S420" s="91"/>
      <c r="T420" s="132"/>
      <c r="U420" s="133"/>
      <c r="V420" s="90"/>
    </row>
    <row r="421" spans="2:22" s="39" customFormat="1" ht="66">
      <c r="B421" s="90" t="str">
        <f t="shared" si="9"/>
        <v>VehicleSetting_419</v>
      </c>
      <c r="C421" s="90" t="s">
        <v>1479</v>
      </c>
      <c r="D421" s="90" t="s">
        <v>5419</v>
      </c>
      <c r="E421" s="90" t="s">
        <v>1480</v>
      </c>
      <c r="F421" s="126" t="s">
        <v>129</v>
      </c>
      <c r="G421" s="126"/>
      <c r="H421" s="126"/>
      <c r="I421" s="126"/>
      <c r="J421" s="91" t="s">
        <v>1489</v>
      </c>
      <c r="K421" s="91" t="s">
        <v>525</v>
      </c>
      <c r="L421" s="91" t="s">
        <v>1401</v>
      </c>
      <c r="M421" s="131" t="s">
        <v>1490</v>
      </c>
      <c r="N421" s="90" t="s">
        <v>55</v>
      </c>
      <c r="O421" s="90" t="s">
        <v>528</v>
      </c>
      <c r="P421" s="90" t="s">
        <v>529</v>
      </c>
      <c r="Q421" s="90" t="s">
        <v>1183</v>
      </c>
      <c r="R421" s="131"/>
      <c r="S421" s="91"/>
      <c r="T421" s="132"/>
      <c r="U421" s="133"/>
      <c r="V421" s="90"/>
    </row>
    <row r="422" spans="2:22" s="39" customFormat="1" ht="33">
      <c r="B422" s="90" t="str">
        <f t="shared" si="9"/>
        <v>VehicleSetting_420</v>
      </c>
      <c r="C422" s="90" t="s">
        <v>1479</v>
      </c>
      <c r="D422" s="90" t="s">
        <v>5419</v>
      </c>
      <c r="E422" s="90" t="s">
        <v>1480</v>
      </c>
      <c r="F422" s="126" t="s">
        <v>129</v>
      </c>
      <c r="G422" s="126"/>
      <c r="H422" s="126"/>
      <c r="I422" s="126"/>
      <c r="J422" s="91" t="s">
        <v>1491</v>
      </c>
      <c r="K422" s="91" t="s">
        <v>525</v>
      </c>
      <c r="L422" s="91" t="s">
        <v>1267</v>
      </c>
      <c r="M422" s="131"/>
      <c r="N422" s="90" t="s">
        <v>59</v>
      </c>
      <c r="O422" s="90" t="s">
        <v>528</v>
      </c>
      <c r="P422" s="90" t="s">
        <v>529</v>
      </c>
      <c r="Q422" s="90" t="s">
        <v>1183</v>
      </c>
      <c r="R422" s="131"/>
      <c r="S422" s="91" t="s">
        <v>1474</v>
      </c>
      <c r="T422" s="132"/>
      <c r="U422" s="133"/>
      <c r="V422" s="90"/>
    </row>
    <row r="423" spans="2:22" s="39" customFormat="1" ht="33">
      <c r="B423" s="90" t="str">
        <f t="shared" si="9"/>
        <v>VehicleSetting_421</v>
      </c>
      <c r="C423" s="90" t="s">
        <v>1479</v>
      </c>
      <c r="D423" s="90" t="s">
        <v>5419</v>
      </c>
      <c r="E423" s="90" t="s">
        <v>1480</v>
      </c>
      <c r="F423" s="126" t="s">
        <v>129</v>
      </c>
      <c r="G423" s="126"/>
      <c r="H423" s="126"/>
      <c r="I423" s="126"/>
      <c r="J423" s="91" t="s">
        <v>1492</v>
      </c>
      <c r="K423" s="91" t="s">
        <v>525</v>
      </c>
      <c r="L423" s="91" t="s">
        <v>1269</v>
      </c>
      <c r="M423" s="131"/>
      <c r="N423" s="90" t="s">
        <v>59</v>
      </c>
      <c r="O423" s="90" t="s">
        <v>528</v>
      </c>
      <c r="P423" s="90" t="s">
        <v>529</v>
      </c>
      <c r="Q423" s="90" t="s">
        <v>1183</v>
      </c>
      <c r="R423" s="131"/>
      <c r="S423" s="91" t="s">
        <v>1474</v>
      </c>
      <c r="T423" s="132"/>
      <c r="U423" s="133"/>
      <c r="V423" s="90"/>
    </row>
    <row r="424" spans="2:22" s="39" customFormat="1" ht="66">
      <c r="B424" s="90" t="str">
        <f t="shared" si="9"/>
        <v>VehicleSetting_422</v>
      </c>
      <c r="C424" s="90" t="s">
        <v>1479</v>
      </c>
      <c r="D424" s="90" t="s">
        <v>5419</v>
      </c>
      <c r="E424" s="90" t="s">
        <v>1480</v>
      </c>
      <c r="F424" s="126" t="s">
        <v>129</v>
      </c>
      <c r="G424" s="126"/>
      <c r="H424" s="126"/>
      <c r="I424" s="126"/>
      <c r="J424" s="91" t="s">
        <v>1493</v>
      </c>
      <c r="K424" s="91" t="s">
        <v>549</v>
      </c>
      <c r="L424" s="91" t="s">
        <v>1494</v>
      </c>
      <c r="M424" s="131" t="s">
        <v>1495</v>
      </c>
      <c r="N424" s="90" t="s">
        <v>55</v>
      </c>
      <c r="O424" s="90" t="s">
        <v>528</v>
      </c>
      <c r="P424" s="90" t="s">
        <v>529</v>
      </c>
      <c r="Q424" s="90" t="s">
        <v>1183</v>
      </c>
      <c r="R424" s="131"/>
      <c r="S424" s="91"/>
      <c r="T424" s="132"/>
      <c r="U424" s="133"/>
      <c r="V424" s="90"/>
    </row>
    <row r="425" spans="2:22" ht="33">
      <c r="B425" s="90" t="str">
        <f t="shared" si="9"/>
        <v>VehicleSetting_423</v>
      </c>
      <c r="C425" s="90" t="s">
        <v>1435</v>
      </c>
      <c r="D425" s="90" t="s">
        <v>5419</v>
      </c>
      <c r="E425" s="90" t="s">
        <v>1496</v>
      </c>
      <c r="F425" s="126" t="s">
        <v>129</v>
      </c>
      <c r="G425" s="126"/>
      <c r="H425" s="126"/>
      <c r="I425" s="126"/>
      <c r="J425" s="91" t="s">
        <v>1497</v>
      </c>
      <c r="K425" s="91" t="s">
        <v>525</v>
      </c>
      <c r="L425" s="91" t="s">
        <v>1173</v>
      </c>
      <c r="M425" s="131" t="s">
        <v>1498</v>
      </c>
      <c r="N425" s="90" t="s">
        <v>55</v>
      </c>
      <c r="O425" s="90" t="s">
        <v>528</v>
      </c>
      <c r="P425" s="90" t="s">
        <v>529</v>
      </c>
      <c r="Q425" s="90" t="s">
        <v>1183</v>
      </c>
      <c r="R425" s="131"/>
      <c r="S425" s="96"/>
      <c r="T425" s="105"/>
      <c r="U425" s="106"/>
      <c r="V425" s="89"/>
    </row>
    <row r="426" spans="2:22" ht="33">
      <c r="B426" s="90" t="str">
        <f t="shared" si="9"/>
        <v>VehicleSetting_424</v>
      </c>
      <c r="C426" s="90" t="s">
        <v>1435</v>
      </c>
      <c r="D426" s="90" t="s">
        <v>5419</v>
      </c>
      <c r="E426" s="90" t="s">
        <v>1496</v>
      </c>
      <c r="F426" s="126" t="s">
        <v>129</v>
      </c>
      <c r="G426" s="126"/>
      <c r="H426" s="126"/>
      <c r="I426" s="126"/>
      <c r="J426" s="91" t="s">
        <v>1499</v>
      </c>
      <c r="K426" s="91" t="s">
        <v>525</v>
      </c>
      <c r="L426" s="91" t="s">
        <v>1176</v>
      </c>
      <c r="M426" s="131" t="s">
        <v>1500</v>
      </c>
      <c r="N426" s="90" t="s">
        <v>55</v>
      </c>
      <c r="O426" s="90" t="s">
        <v>528</v>
      </c>
      <c r="P426" s="90" t="s">
        <v>529</v>
      </c>
      <c r="Q426" s="90" t="s">
        <v>1183</v>
      </c>
      <c r="R426" s="131"/>
      <c r="S426" s="96"/>
      <c r="T426" s="105"/>
      <c r="U426" s="106"/>
      <c r="V426" s="89"/>
    </row>
    <row r="427" spans="2:22" ht="82.5">
      <c r="B427" s="90" t="str">
        <f t="shared" si="9"/>
        <v>VehicleSetting_425</v>
      </c>
      <c r="C427" s="90" t="s">
        <v>1435</v>
      </c>
      <c r="D427" s="90" t="s">
        <v>5419</v>
      </c>
      <c r="E427" s="90" t="s">
        <v>1496</v>
      </c>
      <c r="F427" s="126" t="s">
        <v>129</v>
      </c>
      <c r="G427" s="126"/>
      <c r="H427" s="126"/>
      <c r="I427" s="126"/>
      <c r="J427" s="91" t="s">
        <v>1501</v>
      </c>
      <c r="K427" s="91" t="s">
        <v>525</v>
      </c>
      <c r="L427" s="91" t="s">
        <v>1502</v>
      </c>
      <c r="M427" s="131" t="s">
        <v>684</v>
      </c>
      <c r="N427" s="90" t="s">
        <v>55</v>
      </c>
      <c r="O427" s="90" t="s">
        <v>528</v>
      </c>
      <c r="P427" s="90" t="s">
        <v>529</v>
      </c>
      <c r="Q427" s="90" t="s">
        <v>1183</v>
      </c>
      <c r="R427" s="131"/>
      <c r="S427" s="96"/>
      <c r="T427" s="105"/>
      <c r="U427" s="106"/>
      <c r="V427" s="89"/>
    </row>
    <row r="428" spans="2:22" ht="82.5">
      <c r="B428" s="90" t="str">
        <f t="shared" si="9"/>
        <v>VehicleSetting_426</v>
      </c>
      <c r="C428" s="90" t="s">
        <v>1435</v>
      </c>
      <c r="D428" s="90" t="s">
        <v>5419</v>
      </c>
      <c r="E428" s="90" t="s">
        <v>1496</v>
      </c>
      <c r="F428" s="126" t="s">
        <v>129</v>
      </c>
      <c r="G428" s="126"/>
      <c r="H428" s="126"/>
      <c r="I428" s="126"/>
      <c r="J428" s="91" t="s">
        <v>1503</v>
      </c>
      <c r="K428" s="91" t="s">
        <v>525</v>
      </c>
      <c r="L428" s="91" t="s">
        <v>1504</v>
      </c>
      <c r="M428" s="131" t="s">
        <v>687</v>
      </c>
      <c r="N428" s="90" t="s">
        <v>55</v>
      </c>
      <c r="O428" s="90" t="s">
        <v>528</v>
      </c>
      <c r="P428" s="90" t="s">
        <v>529</v>
      </c>
      <c r="Q428" s="90" t="s">
        <v>1183</v>
      </c>
      <c r="R428" s="131"/>
      <c r="S428" s="96"/>
      <c r="T428" s="105"/>
      <c r="U428" s="106"/>
      <c r="V428" s="89"/>
    </row>
    <row r="429" spans="2:22" ht="66">
      <c r="B429" s="90" t="str">
        <f t="shared" si="9"/>
        <v>VehicleSetting_427</v>
      </c>
      <c r="C429" s="90" t="s">
        <v>1435</v>
      </c>
      <c r="D429" s="90" t="s">
        <v>5419</v>
      </c>
      <c r="E429" s="90" t="s">
        <v>1496</v>
      </c>
      <c r="F429" s="126" t="s">
        <v>129</v>
      </c>
      <c r="G429" s="126"/>
      <c r="H429" s="126"/>
      <c r="I429" s="126"/>
      <c r="J429" s="91" t="s">
        <v>1505</v>
      </c>
      <c r="K429" s="91" t="s">
        <v>525</v>
      </c>
      <c r="L429" s="91" t="s">
        <v>1398</v>
      </c>
      <c r="M429" s="131" t="s">
        <v>1506</v>
      </c>
      <c r="N429" s="90" t="s">
        <v>55</v>
      </c>
      <c r="O429" s="90" t="s">
        <v>528</v>
      </c>
      <c r="P429" s="90" t="s">
        <v>529</v>
      </c>
      <c r="Q429" s="90" t="s">
        <v>1183</v>
      </c>
      <c r="R429" s="131"/>
      <c r="S429" s="96"/>
      <c r="T429" s="105"/>
      <c r="U429" s="106"/>
      <c r="V429" s="89"/>
    </row>
    <row r="430" spans="2:22" ht="66">
      <c r="B430" s="90" t="str">
        <f t="shared" si="9"/>
        <v>VehicleSetting_428</v>
      </c>
      <c r="C430" s="90" t="s">
        <v>1435</v>
      </c>
      <c r="D430" s="90" t="s">
        <v>5419</v>
      </c>
      <c r="E430" s="90" t="s">
        <v>1496</v>
      </c>
      <c r="F430" s="126" t="s">
        <v>129</v>
      </c>
      <c r="G430" s="126"/>
      <c r="H430" s="126"/>
      <c r="I430" s="126"/>
      <c r="J430" s="91" t="s">
        <v>1507</v>
      </c>
      <c r="K430" s="91" t="s">
        <v>525</v>
      </c>
      <c r="L430" s="91" t="s">
        <v>1401</v>
      </c>
      <c r="M430" s="131" t="s">
        <v>1508</v>
      </c>
      <c r="N430" s="90" t="s">
        <v>55</v>
      </c>
      <c r="O430" s="90" t="s">
        <v>528</v>
      </c>
      <c r="P430" s="90" t="s">
        <v>529</v>
      </c>
      <c r="Q430" s="90" t="s">
        <v>1183</v>
      </c>
      <c r="R430" s="131"/>
      <c r="S430" s="96"/>
      <c r="T430" s="105"/>
      <c r="U430" s="106"/>
      <c r="V430" s="89"/>
    </row>
    <row r="431" spans="2:22" ht="33">
      <c r="B431" s="90" t="str">
        <f t="shared" si="9"/>
        <v>VehicleSetting_429</v>
      </c>
      <c r="C431" s="90" t="s">
        <v>1435</v>
      </c>
      <c r="D431" s="90" t="s">
        <v>5419</v>
      </c>
      <c r="E431" s="90" t="s">
        <v>1496</v>
      </c>
      <c r="F431" s="126" t="s">
        <v>129</v>
      </c>
      <c r="G431" s="126"/>
      <c r="H431" s="126"/>
      <c r="I431" s="126"/>
      <c r="J431" s="91" t="s">
        <v>1509</v>
      </c>
      <c r="K431" s="91" t="s">
        <v>525</v>
      </c>
      <c r="L431" s="91" t="s">
        <v>1267</v>
      </c>
      <c r="M431" s="131"/>
      <c r="N431" s="90" t="s">
        <v>59</v>
      </c>
      <c r="O431" s="90" t="s">
        <v>528</v>
      </c>
      <c r="P431" s="90" t="s">
        <v>529</v>
      </c>
      <c r="Q431" s="90" t="s">
        <v>1183</v>
      </c>
      <c r="R431" s="131"/>
      <c r="S431" s="111" t="s">
        <v>1510</v>
      </c>
      <c r="T431" s="105"/>
      <c r="U431" s="106"/>
      <c r="V431" s="89"/>
    </row>
    <row r="432" spans="2:22" ht="33">
      <c r="B432" s="90" t="str">
        <f t="shared" si="9"/>
        <v>VehicleSetting_430</v>
      </c>
      <c r="C432" s="90" t="s">
        <v>1435</v>
      </c>
      <c r="D432" s="90" t="s">
        <v>5419</v>
      </c>
      <c r="E432" s="90" t="s">
        <v>1496</v>
      </c>
      <c r="F432" s="126" t="s">
        <v>129</v>
      </c>
      <c r="G432" s="126"/>
      <c r="H432" s="126"/>
      <c r="I432" s="126"/>
      <c r="J432" s="91" t="s">
        <v>1511</v>
      </c>
      <c r="K432" s="91" t="s">
        <v>525</v>
      </c>
      <c r="L432" s="91" t="s">
        <v>1269</v>
      </c>
      <c r="M432" s="131"/>
      <c r="N432" s="90" t="s">
        <v>59</v>
      </c>
      <c r="O432" s="90" t="s">
        <v>528</v>
      </c>
      <c r="P432" s="90" t="s">
        <v>529</v>
      </c>
      <c r="Q432" s="90" t="s">
        <v>1183</v>
      </c>
      <c r="R432" s="131"/>
      <c r="S432" s="111" t="s">
        <v>1510</v>
      </c>
      <c r="T432" s="105"/>
      <c r="U432" s="106"/>
      <c r="V432" s="89"/>
    </row>
    <row r="433" spans="2:22" ht="66">
      <c r="B433" s="90" t="str">
        <f t="shared" si="9"/>
        <v>VehicleSetting_431</v>
      </c>
      <c r="C433" s="90" t="s">
        <v>1435</v>
      </c>
      <c r="D433" s="90" t="s">
        <v>5419</v>
      </c>
      <c r="E433" s="90" t="s">
        <v>1496</v>
      </c>
      <c r="F433" s="126" t="s">
        <v>129</v>
      </c>
      <c r="G433" s="126"/>
      <c r="H433" s="126"/>
      <c r="I433" s="126"/>
      <c r="J433" s="91" t="s">
        <v>1512</v>
      </c>
      <c r="K433" s="91" t="s">
        <v>549</v>
      </c>
      <c r="L433" s="91" t="s">
        <v>1513</v>
      </c>
      <c r="M433" s="131" t="s">
        <v>1514</v>
      </c>
      <c r="N433" s="90" t="s">
        <v>55</v>
      </c>
      <c r="O433" s="90" t="s">
        <v>528</v>
      </c>
      <c r="P433" s="90" t="s">
        <v>529</v>
      </c>
      <c r="Q433" s="90" t="s">
        <v>1183</v>
      </c>
      <c r="R433" s="131"/>
      <c r="S433" s="94"/>
      <c r="T433" s="105"/>
      <c r="U433" s="106"/>
      <c r="V433" s="89"/>
    </row>
    <row r="434" spans="2:22" ht="33">
      <c r="B434" s="90" t="str">
        <f t="shared" si="9"/>
        <v>VehicleSetting_432</v>
      </c>
      <c r="C434" s="90" t="s">
        <v>1435</v>
      </c>
      <c r="D434" s="90" t="s">
        <v>5419</v>
      </c>
      <c r="E434" s="90" t="s">
        <v>1515</v>
      </c>
      <c r="F434" s="126" t="s">
        <v>129</v>
      </c>
      <c r="G434" s="126"/>
      <c r="H434" s="126"/>
      <c r="I434" s="126"/>
      <c r="J434" s="91" t="s">
        <v>1516</v>
      </c>
      <c r="K434" s="91" t="s">
        <v>525</v>
      </c>
      <c r="L434" s="91" t="s">
        <v>1517</v>
      </c>
      <c r="M434" s="131" t="s">
        <v>1174</v>
      </c>
      <c r="N434" s="90" t="s">
        <v>55</v>
      </c>
      <c r="O434" s="90" t="s">
        <v>528</v>
      </c>
      <c r="P434" s="90" t="s">
        <v>529</v>
      </c>
      <c r="Q434" s="90" t="s">
        <v>1183</v>
      </c>
      <c r="R434" s="131"/>
      <c r="S434" s="94"/>
      <c r="T434" s="105"/>
      <c r="U434" s="106"/>
      <c r="V434" s="89"/>
    </row>
    <row r="435" spans="2:22" ht="33">
      <c r="B435" s="90" t="str">
        <f t="shared" si="9"/>
        <v>VehicleSetting_433</v>
      </c>
      <c r="C435" s="90" t="s">
        <v>1435</v>
      </c>
      <c r="D435" s="90" t="s">
        <v>5419</v>
      </c>
      <c r="E435" s="90" t="s">
        <v>1515</v>
      </c>
      <c r="F435" s="126" t="s">
        <v>129</v>
      </c>
      <c r="G435" s="126"/>
      <c r="H435" s="126"/>
      <c r="I435" s="126"/>
      <c r="J435" s="91" t="s">
        <v>1518</v>
      </c>
      <c r="K435" s="91" t="s">
        <v>525</v>
      </c>
      <c r="L435" s="91" t="s">
        <v>1519</v>
      </c>
      <c r="M435" s="131" t="s">
        <v>1177</v>
      </c>
      <c r="N435" s="90" t="s">
        <v>55</v>
      </c>
      <c r="O435" s="90" t="s">
        <v>528</v>
      </c>
      <c r="P435" s="90" t="s">
        <v>529</v>
      </c>
      <c r="Q435" s="90" t="s">
        <v>1183</v>
      </c>
      <c r="R435" s="131"/>
      <c r="S435" s="94"/>
      <c r="T435" s="105"/>
      <c r="U435" s="106"/>
      <c r="V435" s="89"/>
    </row>
    <row r="436" spans="2:22" ht="82.5">
      <c r="B436" s="90" t="str">
        <f t="shared" si="9"/>
        <v>VehicleSetting_434</v>
      </c>
      <c r="C436" s="90" t="s">
        <v>1435</v>
      </c>
      <c r="D436" s="90" t="s">
        <v>5419</v>
      </c>
      <c r="E436" s="90" t="s">
        <v>1515</v>
      </c>
      <c r="F436" s="126" t="s">
        <v>129</v>
      </c>
      <c r="G436" s="126"/>
      <c r="H436" s="126"/>
      <c r="I436" s="126"/>
      <c r="J436" s="91" t="s">
        <v>1520</v>
      </c>
      <c r="K436" s="91" t="s">
        <v>525</v>
      </c>
      <c r="L436" s="91" t="s">
        <v>1521</v>
      </c>
      <c r="M436" s="131" t="s">
        <v>684</v>
      </c>
      <c r="N436" s="90" t="s">
        <v>55</v>
      </c>
      <c r="O436" s="90" t="s">
        <v>528</v>
      </c>
      <c r="P436" s="90" t="s">
        <v>529</v>
      </c>
      <c r="Q436" s="90" t="s">
        <v>1183</v>
      </c>
      <c r="R436" s="131"/>
      <c r="S436" s="96"/>
      <c r="T436" s="105"/>
      <c r="U436" s="106"/>
      <c r="V436" s="89"/>
    </row>
    <row r="437" spans="2:22" ht="82.5">
      <c r="B437" s="90" t="str">
        <f t="shared" si="9"/>
        <v>VehicleSetting_435</v>
      </c>
      <c r="C437" s="90" t="s">
        <v>1435</v>
      </c>
      <c r="D437" s="90" t="s">
        <v>5419</v>
      </c>
      <c r="E437" s="90" t="s">
        <v>1515</v>
      </c>
      <c r="F437" s="126" t="s">
        <v>129</v>
      </c>
      <c r="G437" s="126"/>
      <c r="H437" s="126"/>
      <c r="I437" s="126"/>
      <c r="J437" s="91" t="s">
        <v>1522</v>
      </c>
      <c r="K437" s="91" t="s">
        <v>525</v>
      </c>
      <c r="L437" s="91" t="s">
        <v>1523</v>
      </c>
      <c r="M437" s="131" t="s">
        <v>687</v>
      </c>
      <c r="N437" s="90" t="s">
        <v>55</v>
      </c>
      <c r="O437" s="90" t="s">
        <v>528</v>
      </c>
      <c r="P437" s="90" t="s">
        <v>529</v>
      </c>
      <c r="Q437" s="90" t="s">
        <v>1183</v>
      </c>
      <c r="R437" s="131"/>
      <c r="S437" s="96"/>
      <c r="T437" s="105"/>
      <c r="U437" s="106"/>
      <c r="V437" s="89"/>
    </row>
    <row r="438" spans="2:22" ht="66">
      <c r="B438" s="90" t="str">
        <f t="shared" si="9"/>
        <v>VehicleSetting_436</v>
      </c>
      <c r="C438" s="90" t="s">
        <v>1435</v>
      </c>
      <c r="D438" s="90" t="s">
        <v>5419</v>
      </c>
      <c r="E438" s="90" t="s">
        <v>1515</v>
      </c>
      <c r="F438" s="126" t="s">
        <v>129</v>
      </c>
      <c r="G438" s="126"/>
      <c r="H438" s="126"/>
      <c r="I438" s="126"/>
      <c r="J438" s="91" t="s">
        <v>1524</v>
      </c>
      <c r="K438" s="91" t="s">
        <v>525</v>
      </c>
      <c r="L438" s="91" t="s">
        <v>1398</v>
      </c>
      <c r="M438" s="131" t="s">
        <v>1525</v>
      </c>
      <c r="N438" s="90" t="s">
        <v>55</v>
      </c>
      <c r="O438" s="90" t="s">
        <v>528</v>
      </c>
      <c r="P438" s="90" t="s">
        <v>529</v>
      </c>
      <c r="Q438" s="90" t="s">
        <v>1183</v>
      </c>
      <c r="R438" s="131"/>
      <c r="S438" s="96"/>
      <c r="T438" s="105"/>
      <c r="U438" s="106"/>
      <c r="V438" s="89"/>
    </row>
    <row r="439" spans="2:22" ht="66">
      <c r="B439" s="90" t="str">
        <f t="shared" si="9"/>
        <v>VehicleSetting_437</v>
      </c>
      <c r="C439" s="90" t="s">
        <v>1435</v>
      </c>
      <c r="D439" s="90" t="s">
        <v>5419</v>
      </c>
      <c r="E439" s="90" t="s">
        <v>1515</v>
      </c>
      <c r="F439" s="126" t="s">
        <v>129</v>
      </c>
      <c r="G439" s="126"/>
      <c r="H439" s="126"/>
      <c r="I439" s="126"/>
      <c r="J439" s="91" t="s">
        <v>1526</v>
      </c>
      <c r="K439" s="91" t="s">
        <v>525</v>
      </c>
      <c r="L439" s="91" t="s">
        <v>1401</v>
      </c>
      <c r="M439" s="131" t="s">
        <v>1527</v>
      </c>
      <c r="N439" s="90" t="s">
        <v>55</v>
      </c>
      <c r="O439" s="90" t="s">
        <v>528</v>
      </c>
      <c r="P439" s="90" t="s">
        <v>529</v>
      </c>
      <c r="Q439" s="90" t="s">
        <v>1183</v>
      </c>
      <c r="R439" s="131"/>
      <c r="S439" s="96"/>
      <c r="T439" s="105"/>
      <c r="U439" s="106"/>
      <c r="V439" s="89"/>
    </row>
    <row r="440" spans="2:22" ht="33">
      <c r="B440" s="90" t="str">
        <f t="shared" si="9"/>
        <v>VehicleSetting_438</v>
      </c>
      <c r="C440" s="90" t="s">
        <v>1435</v>
      </c>
      <c r="D440" s="90" t="s">
        <v>5419</v>
      </c>
      <c r="E440" s="90" t="s">
        <v>1515</v>
      </c>
      <c r="F440" s="126" t="s">
        <v>129</v>
      </c>
      <c r="G440" s="126"/>
      <c r="H440" s="126"/>
      <c r="I440" s="126"/>
      <c r="J440" s="91" t="s">
        <v>1528</v>
      </c>
      <c r="K440" s="91" t="s">
        <v>525</v>
      </c>
      <c r="L440" s="91" t="s">
        <v>1267</v>
      </c>
      <c r="M440" s="131"/>
      <c r="N440" s="90" t="s">
        <v>59</v>
      </c>
      <c r="O440" s="90" t="s">
        <v>528</v>
      </c>
      <c r="P440" s="90" t="s">
        <v>529</v>
      </c>
      <c r="Q440" s="90" t="s">
        <v>1183</v>
      </c>
      <c r="R440" s="131"/>
      <c r="S440" s="111" t="s">
        <v>1529</v>
      </c>
      <c r="T440" s="105"/>
      <c r="U440" s="106"/>
      <c r="V440" s="89"/>
    </row>
    <row r="441" spans="2:22" ht="33">
      <c r="B441" s="90" t="str">
        <f t="shared" si="9"/>
        <v>VehicleSetting_439</v>
      </c>
      <c r="C441" s="90" t="s">
        <v>1435</v>
      </c>
      <c r="D441" s="90" t="s">
        <v>5419</v>
      </c>
      <c r="E441" s="90" t="s">
        <v>1515</v>
      </c>
      <c r="F441" s="126" t="s">
        <v>129</v>
      </c>
      <c r="G441" s="126"/>
      <c r="H441" s="126"/>
      <c r="I441" s="126"/>
      <c r="J441" s="91" t="s">
        <v>1530</v>
      </c>
      <c r="K441" s="91" t="s">
        <v>525</v>
      </c>
      <c r="L441" s="91" t="s">
        <v>1269</v>
      </c>
      <c r="M441" s="131"/>
      <c r="N441" s="90" t="s">
        <v>59</v>
      </c>
      <c r="O441" s="90" t="s">
        <v>528</v>
      </c>
      <c r="P441" s="90" t="s">
        <v>529</v>
      </c>
      <c r="Q441" s="90" t="s">
        <v>1183</v>
      </c>
      <c r="R441" s="131"/>
      <c r="S441" s="111" t="s">
        <v>1529</v>
      </c>
      <c r="T441" s="105"/>
      <c r="U441" s="106"/>
      <c r="V441" s="89"/>
    </row>
    <row r="442" spans="2:22" ht="66">
      <c r="B442" s="90" t="str">
        <f t="shared" ref="B442:B505" si="10">"VehicleSetting_"&amp;ROW()-2</f>
        <v>VehicleSetting_440</v>
      </c>
      <c r="C442" s="90" t="s">
        <v>1435</v>
      </c>
      <c r="D442" s="90" t="s">
        <v>5419</v>
      </c>
      <c r="E442" s="90" t="s">
        <v>1515</v>
      </c>
      <c r="F442" s="126" t="s">
        <v>129</v>
      </c>
      <c r="G442" s="126"/>
      <c r="H442" s="126"/>
      <c r="I442" s="126"/>
      <c r="J442" s="91" t="s">
        <v>1531</v>
      </c>
      <c r="K442" s="91" t="s">
        <v>549</v>
      </c>
      <c r="L442" s="91" t="s">
        <v>1532</v>
      </c>
      <c r="M442" s="131" t="s">
        <v>1533</v>
      </c>
      <c r="N442" s="90" t="s">
        <v>55</v>
      </c>
      <c r="O442" s="90" t="s">
        <v>528</v>
      </c>
      <c r="P442" s="90" t="s">
        <v>529</v>
      </c>
      <c r="Q442" s="90" t="s">
        <v>1183</v>
      </c>
      <c r="R442" s="131"/>
      <c r="S442" s="96"/>
      <c r="T442" s="105"/>
      <c r="U442" s="106"/>
      <c r="V442" s="89"/>
    </row>
    <row r="443" spans="2:22" ht="33">
      <c r="B443" s="90" t="str">
        <f t="shared" si="10"/>
        <v>VehicleSetting_441</v>
      </c>
      <c r="C443" s="90" t="s">
        <v>1435</v>
      </c>
      <c r="D443" s="90" t="s">
        <v>5419</v>
      </c>
      <c r="E443" s="90" t="s">
        <v>1534</v>
      </c>
      <c r="F443" s="126" t="s">
        <v>129</v>
      </c>
      <c r="G443" s="126"/>
      <c r="H443" s="126"/>
      <c r="I443" s="126"/>
      <c r="J443" s="91" t="s">
        <v>1535</v>
      </c>
      <c r="K443" s="91" t="s">
        <v>525</v>
      </c>
      <c r="L443" s="91" t="s">
        <v>1536</v>
      </c>
      <c r="M443" s="131" t="s">
        <v>1537</v>
      </c>
      <c r="N443" s="90" t="s">
        <v>55</v>
      </c>
      <c r="O443" s="90" t="s">
        <v>528</v>
      </c>
      <c r="P443" s="90" t="s">
        <v>529</v>
      </c>
      <c r="Q443" s="90" t="s">
        <v>1183</v>
      </c>
      <c r="R443" s="131"/>
      <c r="S443" s="96"/>
      <c r="T443" s="105"/>
      <c r="U443" s="106"/>
      <c r="V443" s="89"/>
    </row>
    <row r="444" spans="2:22" ht="33">
      <c r="B444" s="90" t="str">
        <f t="shared" si="10"/>
        <v>VehicleSetting_442</v>
      </c>
      <c r="C444" s="90" t="s">
        <v>1435</v>
      </c>
      <c r="D444" s="90" t="s">
        <v>5419</v>
      </c>
      <c r="E444" s="90" t="s">
        <v>1534</v>
      </c>
      <c r="F444" s="126" t="s">
        <v>129</v>
      </c>
      <c r="G444" s="126"/>
      <c r="H444" s="126"/>
      <c r="I444" s="126"/>
      <c r="J444" s="91" t="s">
        <v>1538</v>
      </c>
      <c r="K444" s="91" t="s">
        <v>525</v>
      </c>
      <c r="L444" s="91" t="s">
        <v>1539</v>
      </c>
      <c r="M444" s="131" t="s">
        <v>1540</v>
      </c>
      <c r="N444" s="90" t="s">
        <v>55</v>
      </c>
      <c r="O444" s="90" t="s">
        <v>528</v>
      </c>
      <c r="P444" s="90" t="s">
        <v>529</v>
      </c>
      <c r="Q444" s="90" t="s">
        <v>1183</v>
      </c>
      <c r="R444" s="131"/>
      <c r="S444" s="96"/>
      <c r="T444" s="105"/>
      <c r="U444" s="106"/>
      <c r="V444" s="89"/>
    </row>
    <row r="445" spans="2:22" ht="82.5">
      <c r="B445" s="90" t="str">
        <f t="shared" si="10"/>
        <v>VehicleSetting_443</v>
      </c>
      <c r="C445" s="90" t="s">
        <v>1435</v>
      </c>
      <c r="D445" s="90" t="s">
        <v>5419</v>
      </c>
      <c r="E445" s="90" t="s">
        <v>1534</v>
      </c>
      <c r="F445" s="126" t="s">
        <v>129</v>
      </c>
      <c r="G445" s="126"/>
      <c r="H445" s="126"/>
      <c r="I445" s="126"/>
      <c r="J445" s="91" t="s">
        <v>1541</v>
      </c>
      <c r="K445" s="91" t="s">
        <v>525</v>
      </c>
      <c r="L445" s="91" t="s">
        <v>1542</v>
      </c>
      <c r="M445" s="131" t="s">
        <v>816</v>
      </c>
      <c r="N445" s="90" t="s">
        <v>55</v>
      </c>
      <c r="O445" s="90" t="s">
        <v>528</v>
      </c>
      <c r="P445" s="90" t="s">
        <v>529</v>
      </c>
      <c r="Q445" s="90" t="s">
        <v>1183</v>
      </c>
      <c r="R445" s="131"/>
      <c r="S445" s="96"/>
      <c r="T445" s="105"/>
      <c r="U445" s="106"/>
      <c r="V445" s="89"/>
    </row>
    <row r="446" spans="2:22" ht="66">
      <c r="B446" s="90" t="str">
        <f t="shared" si="10"/>
        <v>VehicleSetting_444</v>
      </c>
      <c r="C446" s="90" t="s">
        <v>1435</v>
      </c>
      <c r="D446" s="90" t="s">
        <v>5419</v>
      </c>
      <c r="E446" s="90" t="s">
        <v>1534</v>
      </c>
      <c r="F446" s="126" t="s">
        <v>129</v>
      </c>
      <c r="G446" s="126"/>
      <c r="H446" s="126"/>
      <c r="I446" s="126"/>
      <c r="J446" s="91" t="s">
        <v>1543</v>
      </c>
      <c r="K446" s="91" t="s">
        <v>525</v>
      </c>
      <c r="L446" s="91" t="s">
        <v>1544</v>
      </c>
      <c r="M446" s="131" t="s">
        <v>1545</v>
      </c>
      <c r="N446" s="90" t="s">
        <v>55</v>
      </c>
      <c r="O446" s="90" t="s">
        <v>528</v>
      </c>
      <c r="P446" s="90" t="s">
        <v>529</v>
      </c>
      <c r="Q446" s="90" t="s">
        <v>1183</v>
      </c>
      <c r="R446" s="131"/>
      <c r="S446" s="96"/>
      <c r="T446" s="105"/>
      <c r="U446" s="106"/>
      <c r="V446" s="89"/>
    </row>
    <row r="447" spans="2:22" ht="82.5">
      <c r="B447" s="90" t="str">
        <f t="shared" si="10"/>
        <v>VehicleSetting_445</v>
      </c>
      <c r="C447" s="90" t="s">
        <v>1435</v>
      </c>
      <c r="D447" s="90" t="s">
        <v>5419</v>
      </c>
      <c r="E447" s="90" t="s">
        <v>1534</v>
      </c>
      <c r="F447" s="126" t="s">
        <v>129</v>
      </c>
      <c r="G447" s="126"/>
      <c r="H447" s="126"/>
      <c r="I447" s="126"/>
      <c r="J447" s="91" t="s">
        <v>1546</v>
      </c>
      <c r="K447" s="91" t="s">
        <v>525</v>
      </c>
      <c r="L447" s="91" t="s">
        <v>1547</v>
      </c>
      <c r="M447" s="131" t="s">
        <v>822</v>
      </c>
      <c r="N447" s="90" t="s">
        <v>55</v>
      </c>
      <c r="O447" s="90" t="s">
        <v>528</v>
      </c>
      <c r="P447" s="90" t="s">
        <v>529</v>
      </c>
      <c r="Q447" s="90" t="s">
        <v>1183</v>
      </c>
      <c r="R447" s="131"/>
      <c r="S447" s="96"/>
      <c r="T447" s="105"/>
      <c r="U447" s="106"/>
      <c r="V447" s="89"/>
    </row>
    <row r="448" spans="2:22" ht="66">
      <c r="B448" s="90" t="str">
        <f t="shared" si="10"/>
        <v>VehicleSetting_446</v>
      </c>
      <c r="C448" s="90" t="s">
        <v>1435</v>
      </c>
      <c r="D448" s="90" t="s">
        <v>5419</v>
      </c>
      <c r="E448" s="90" t="s">
        <v>1534</v>
      </c>
      <c r="F448" s="126" t="s">
        <v>129</v>
      </c>
      <c r="G448" s="126"/>
      <c r="H448" s="126"/>
      <c r="I448" s="126"/>
      <c r="J448" s="91" t="s">
        <v>1548</v>
      </c>
      <c r="K448" s="91" t="s">
        <v>525</v>
      </c>
      <c r="L448" s="91" t="s">
        <v>926</v>
      </c>
      <c r="M448" s="131" t="s">
        <v>1549</v>
      </c>
      <c r="N448" s="90" t="s">
        <v>55</v>
      </c>
      <c r="O448" s="90" t="s">
        <v>528</v>
      </c>
      <c r="P448" s="90" t="s">
        <v>529</v>
      </c>
      <c r="Q448" s="90" t="s">
        <v>1183</v>
      </c>
      <c r="R448" s="131"/>
      <c r="S448" s="96"/>
      <c r="T448" s="105"/>
      <c r="U448" s="106"/>
      <c r="V448" s="89"/>
    </row>
    <row r="449" spans="2:22" ht="82.5">
      <c r="B449" s="90" t="str">
        <f t="shared" si="10"/>
        <v>VehicleSetting_447</v>
      </c>
      <c r="C449" s="90" t="s">
        <v>1435</v>
      </c>
      <c r="D449" s="90" t="s">
        <v>5419</v>
      </c>
      <c r="E449" s="90" t="s">
        <v>1534</v>
      </c>
      <c r="F449" s="126" t="s">
        <v>129</v>
      </c>
      <c r="G449" s="126"/>
      <c r="H449" s="126"/>
      <c r="I449" s="126"/>
      <c r="J449" s="91" t="s">
        <v>1550</v>
      </c>
      <c r="K449" s="91" t="s">
        <v>525</v>
      </c>
      <c r="L449" s="91" t="s">
        <v>1551</v>
      </c>
      <c r="M449" s="131" t="s">
        <v>828</v>
      </c>
      <c r="N449" s="90" t="s">
        <v>55</v>
      </c>
      <c r="O449" s="90" t="s">
        <v>528</v>
      </c>
      <c r="P449" s="90" t="s">
        <v>529</v>
      </c>
      <c r="Q449" s="90" t="s">
        <v>1183</v>
      </c>
      <c r="R449" s="131"/>
      <c r="S449" s="96"/>
      <c r="T449" s="105"/>
      <c r="U449" s="106"/>
      <c r="V449" s="89"/>
    </row>
    <row r="450" spans="2:22" ht="66">
      <c r="B450" s="90" t="str">
        <f t="shared" si="10"/>
        <v>VehicleSetting_448</v>
      </c>
      <c r="C450" s="90" t="s">
        <v>1435</v>
      </c>
      <c r="D450" s="90" t="s">
        <v>5419</v>
      </c>
      <c r="E450" s="90" t="s">
        <v>1534</v>
      </c>
      <c r="F450" s="126" t="s">
        <v>129</v>
      </c>
      <c r="G450" s="126"/>
      <c r="H450" s="126"/>
      <c r="I450" s="126"/>
      <c r="J450" s="91" t="s">
        <v>1552</v>
      </c>
      <c r="K450" s="91" t="s">
        <v>525</v>
      </c>
      <c r="L450" s="91" t="s">
        <v>1553</v>
      </c>
      <c r="M450" s="131" t="s">
        <v>1545</v>
      </c>
      <c r="N450" s="90" t="s">
        <v>55</v>
      </c>
      <c r="O450" s="90" t="s">
        <v>528</v>
      </c>
      <c r="P450" s="90" t="s">
        <v>529</v>
      </c>
      <c r="Q450" s="90" t="s">
        <v>1183</v>
      </c>
      <c r="R450" s="131"/>
      <c r="S450" s="96"/>
      <c r="T450" s="105"/>
      <c r="U450" s="106"/>
      <c r="V450" s="89"/>
    </row>
    <row r="451" spans="2:22" ht="66">
      <c r="B451" s="90" t="str">
        <f t="shared" si="10"/>
        <v>VehicleSetting_449</v>
      </c>
      <c r="C451" s="90" t="s">
        <v>1435</v>
      </c>
      <c r="D451" s="90" t="s">
        <v>5419</v>
      </c>
      <c r="E451" s="90" t="s">
        <v>1534</v>
      </c>
      <c r="F451" s="126" t="s">
        <v>129</v>
      </c>
      <c r="G451" s="126"/>
      <c r="H451" s="126"/>
      <c r="I451" s="126"/>
      <c r="J451" s="91" t="s">
        <v>1554</v>
      </c>
      <c r="K451" s="91" t="s">
        <v>549</v>
      </c>
      <c r="L451" s="91" t="s">
        <v>1555</v>
      </c>
      <c r="M451" s="131" t="s">
        <v>1556</v>
      </c>
      <c r="N451" s="90" t="s">
        <v>55</v>
      </c>
      <c r="O451" s="90" t="s">
        <v>528</v>
      </c>
      <c r="P451" s="90" t="s">
        <v>529</v>
      </c>
      <c r="Q451" s="90" t="s">
        <v>1183</v>
      </c>
      <c r="R451" s="131"/>
      <c r="S451" s="96"/>
      <c r="T451" s="105"/>
      <c r="U451" s="106"/>
      <c r="V451" s="89"/>
    </row>
    <row r="452" spans="2:22" ht="33">
      <c r="B452" s="92" t="str">
        <f t="shared" si="10"/>
        <v>VehicleSetting_450</v>
      </c>
      <c r="C452" s="92"/>
      <c r="D452" s="92"/>
      <c r="E452" s="92" t="s">
        <v>1557</v>
      </c>
      <c r="F452" s="123" t="s">
        <v>129</v>
      </c>
      <c r="G452" s="123"/>
      <c r="H452" s="123"/>
      <c r="I452" s="123"/>
      <c r="J452" s="124" t="s">
        <v>1558</v>
      </c>
      <c r="K452" s="124" t="s">
        <v>525</v>
      </c>
      <c r="L452" s="124" t="s">
        <v>1559</v>
      </c>
      <c r="M452" s="125" t="s">
        <v>1560</v>
      </c>
      <c r="N452" s="92" t="s">
        <v>55</v>
      </c>
      <c r="O452" s="92" t="s">
        <v>528</v>
      </c>
      <c r="P452" s="128" t="s">
        <v>529</v>
      </c>
      <c r="Q452" s="128"/>
      <c r="R452" s="129"/>
      <c r="S452" s="130" t="s">
        <v>1458</v>
      </c>
      <c r="T452" s="105"/>
      <c r="U452" s="106"/>
      <c r="V452" s="89"/>
    </row>
    <row r="453" spans="2:22" ht="33">
      <c r="B453" s="92" t="str">
        <f t="shared" si="10"/>
        <v>VehicleSetting_451</v>
      </c>
      <c r="C453" s="92"/>
      <c r="D453" s="92"/>
      <c r="E453" s="92" t="s">
        <v>1557</v>
      </c>
      <c r="F453" s="123" t="s">
        <v>129</v>
      </c>
      <c r="G453" s="123"/>
      <c r="H453" s="123"/>
      <c r="I453" s="123"/>
      <c r="J453" s="124" t="s">
        <v>1561</v>
      </c>
      <c r="K453" s="124" t="s">
        <v>525</v>
      </c>
      <c r="L453" s="124" t="s">
        <v>1559</v>
      </c>
      <c r="M453" s="125" t="s">
        <v>1562</v>
      </c>
      <c r="N453" s="92" t="s">
        <v>55</v>
      </c>
      <c r="O453" s="92" t="s">
        <v>528</v>
      </c>
      <c r="P453" s="128" t="s">
        <v>529</v>
      </c>
      <c r="Q453" s="128"/>
      <c r="R453" s="129"/>
      <c r="S453" s="130" t="s">
        <v>1458</v>
      </c>
      <c r="T453" s="105"/>
      <c r="U453" s="106"/>
      <c r="V453" s="89"/>
    </row>
    <row r="454" spans="2:22" ht="33">
      <c r="B454" s="92" t="str">
        <f t="shared" si="10"/>
        <v>VehicleSetting_452</v>
      </c>
      <c r="C454" s="92"/>
      <c r="D454" s="92"/>
      <c r="E454" s="92" t="s">
        <v>1557</v>
      </c>
      <c r="F454" s="123" t="s">
        <v>129</v>
      </c>
      <c r="G454" s="123"/>
      <c r="H454" s="123"/>
      <c r="I454" s="123"/>
      <c r="J454" s="124" t="s">
        <v>1563</v>
      </c>
      <c r="K454" s="124" t="s">
        <v>525</v>
      </c>
      <c r="L454" s="124" t="s">
        <v>1173</v>
      </c>
      <c r="M454" s="125" t="s">
        <v>1174</v>
      </c>
      <c r="N454" s="92" t="s">
        <v>55</v>
      </c>
      <c r="O454" s="92" t="s">
        <v>528</v>
      </c>
      <c r="P454" s="128" t="s">
        <v>529</v>
      </c>
      <c r="Q454" s="128"/>
      <c r="R454" s="129"/>
      <c r="S454" s="130" t="s">
        <v>1458</v>
      </c>
      <c r="T454" s="105"/>
      <c r="U454" s="106"/>
      <c r="V454" s="89"/>
    </row>
    <row r="455" spans="2:22" ht="33">
      <c r="B455" s="92" t="str">
        <f t="shared" si="10"/>
        <v>VehicleSetting_453</v>
      </c>
      <c r="C455" s="92"/>
      <c r="D455" s="92"/>
      <c r="E455" s="92" t="s">
        <v>1557</v>
      </c>
      <c r="F455" s="123" t="s">
        <v>129</v>
      </c>
      <c r="G455" s="123"/>
      <c r="H455" s="123"/>
      <c r="I455" s="123"/>
      <c r="J455" s="124" t="s">
        <v>1564</v>
      </c>
      <c r="K455" s="124" t="s">
        <v>525</v>
      </c>
      <c r="L455" s="124" t="s">
        <v>1176</v>
      </c>
      <c r="M455" s="125" t="s">
        <v>1177</v>
      </c>
      <c r="N455" s="92" t="s">
        <v>55</v>
      </c>
      <c r="O455" s="92" t="s">
        <v>528</v>
      </c>
      <c r="P455" s="128" t="s">
        <v>529</v>
      </c>
      <c r="Q455" s="128"/>
      <c r="R455" s="129"/>
      <c r="S455" s="130" t="s">
        <v>1458</v>
      </c>
      <c r="T455" s="105"/>
      <c r="U455" s="106"/>
      <c r="V455" s="89"/>
    </row>
    <row r="456" spans="2:22" ht="33">
      <c r="B456" s="92" t="str">
        <f t="shared" si="10"/>
        <v>VehicleSetting_454</v>
      </c>
      <c r="C456" s="92"/>
      <c r="D456" s="92"/>
      <c r="E456" s="92" t="s">
        <v>1557</v>
      </c>
      <c r="F456" s="123" t="s">
        <v>129</v>
      </c>
      <c r="G456" s="123"/>
      <c r="H456" s="123"/>
      <c r="I456" s="123"/>
      <c r="J456" s="124" t="s">
        <v>1565</v>
      </c>
      <c r="K456" s="124" t="s">
        <v>525</v>
      </c>
      <c r="L456" s="124" t="s">
        <v>1394</v>
      </c>
      <c r="M456" s="125" t="s">
        <v>684</v>
      </c>
      <c r="N456" s="92" t="s">
        <v>55</v>
      </c>
      <c r="O456" s="92" t="s">
        <v>528</v>
      </c>
      <c r="P456" s="128" t="s">
        <v>529</v>
      </c>
      <c r="Q456" s="128"/>
      <c r="R456" s="129"/>
      <c r="S456" s="130" t="s">
        <v>1458</v>
      </c>
      <c r="T456" s="105"/>
      <c r="U456" s="106"/>
      <c r="V456" s="89"/>
    </row>
    <row r="457" spans="2:22" ht="33">
      <c r="B457" s="92" t="str">
        <f t="shared" si="10"/>
        <v>VehicleSetting_455</v>
      </c>
      <c r="C457" s="92"/>
      <c r="D457" s="92"/>
      <c r="E457" s="92" t="s">
        <v>1557</v>
      </c>
      <c r="F457" s="123" t="s">
        <v>129</v>
      </c>
      <c r="G457" s="123"/>
      <c r="H457" s="123"/>
      <c r="I457" s="123"/>
      <c r="J457" s="124" t="s">
        <v>1566</v>
      </c>
      <c r="K457" s="124" t="s">
        <v>525</v>
      </c>
      <c r="L457" s="124" t="s">
        <v>1396</v>
      </c>
      <c r="M457" s="125" t="s">
        <v>687</v>
      </c>
      <c r="N457" s="92" t="s">
        <v>55</v>
      </c>
      <c r="O457" s="92" t="s">
        <v>528</v>
      </c>
      <c r="P457" s="128" t="s">
        <v>529</v>
      </c>
      <c r="Q457" s="128"/>
      <c r="R457" s="129"/>
      <c r="S457" s="130" t="s">
        <v>1458</v>
      </c>
      <c r="T457" s="105"/>
      <c r="U457" s="106"/>
      <c r="V457" s="89"/>
    </row>
    <row r="458" spans="2:22" ht="33">
      <c r="B458" s="92" t="str">
        <f t="shared" si="10"/>
        <v>VehicleSetting_456</v>
      </c>
      <c r="C458" s="92"/>
      <c r="D458" s="92"/>
      <c r="E458" s="92" t="s">
        <v>1557</v>
      </c>
      <c r="F458" s="123" t="s">
        <v>129</v>
      </c>
      <c r="G458" s="123"/>
      <c r="H458" s="123"/>
      <c r="I458" s="123"/>
      <c r="J458" s="124" t="s">
        <v>1567</v>
      </c>
      <c r="K458" s="124" t="s">
        <v>525</v>
      </c>
      <c r="L458" s="124" t="s">
        <v>1398</v>
      </c>
      <c r="M458" s="125" t="s">
        <v>1399</v>
      </c>
      <c r="N458" s="92" t="s">
        <v>55</v>
      </c>
      <c r="O458" s="92" t="s">
        <v>528</v>
      </c>
      <c r="P458" s="128" t="s">
        <v>529</v>
      </c>
      <c r="Q458" s="128"/>
      <c r="R458" s="129"/>
      <c r="S458" s="130" t="s">
        <v>1458</v>
      </c>
      <c r="T458" s="105"/>
      <c r="U458" s="106"/>
      <c r="V458" s="89"/>
    </row>
    <row r="459" spans="2:22" ht="33">
      <c r="B459" s="92" t="str">
        <f t="shared" si="10"/>
        <v>VehicleSetting_457</v>
      </c>
      <c r="C459" s="92"/>
      <c r="D459" s="92"/>
      <c r="E459" s="92" t="s">
        <v>1557</v>
      </c>
      <c r="F459" s="123" t="s">
        <v>129</v>
      </c>
      <c r="G459" s="123"/>
      <c r="H459" s="123"/>
      <c r="I459" s="123"/>
      <c r="J459" s="124" t="s">
        <v>1568</v>
      </c>
      <c r="K459" s="124" t="s">
        <v>525</v>
      </c>
      <c r="L459" s="124" t="s">
        <v>1401</v>
      </c>
      <c r="M459" s="125" t="s">
        <v>1399</v>
      </c>
      <c r="N459" s="92" t="s">
        <v>55</v>
      </c>
      <c r="O459" s="92" t="s">
        <v>528</v>
      </c>
      <c r="P459" s="128" t="s">
        <v>529</v>
      </c>
      <c r="Q459" s="128"/>
      <c r="R459" s="129"/>
      <c r="S459" s="130" t="s">
        <v>1458</v>
      </c>
      <c r="T459" s="105"/>
      <c r="U459" s="106"/>
      <c r="V459" s="89"/>
    </row>
    <row r="460" spans="2:22" ht="33">
      <c r="B460" s="92" t="str">
        <f t="shared" si="10"/>
        <v>VehicleSetting_458</v>
      </c>
      <c r="C460" s="92"/>
      <c r="D460" s="92"/>
      <c r="E460" s="92" t="s">
        <v>1557</v>
      </c>
      <c r="F460" s="123" t="s">
        <v>129</v>
      </c>
      <c r="G460" s="123"/>
      <c r="H460" s="123"/>
      <c r="I460" s="123"/>
      <c r="J460" s="124" t="s">
        <v>1569</v>
      </c>
      <c r="K460" s="124" t="s">
        <v>525</v>
      </c>
      <c r="L460" s="124" t="s">
        <v>1267</v>
      </c>
      <c r="M460" s="125"/>
      <c r="N460" s="92" t="s">
        <v>55</v>
      </c>
      <c r="O460" s="92" t="s">
        <v>528</v>
      </c>
      <c r="P460" s="92" t="s">
        <v>529</v>
      </c>
      <c r="Q460" s="92"/>
      <c r="R460" s="125"/>
      <c r="S460" s="124" t="s">
        <v>1458</v>
      </c>
      <c r="T460" s="105"/>
      <c r="U460" s="106"/>
      <c r="V460" s="89"/>
    </row>
    <row r="461" spans="2:22" ht="33">
      <c r="B461" s="92" t="str">
        <f t="shared" si="10"/>
        <v>VehicleSetting_459</v>
      </c>
      <c r="C461" s="92"/>
      <c r="D461" s="92"/>
      <c r="E461" s="92" t="s">
        <v>1557</v>
      </c>
      <c r="F461" s="123" t="s">
        <v>129</v>
      </c>
      <c r="G461" s="123"/>
      <c r="H461" s="123"/>
      <c r="I461" s="123"/>
      <c r="J461" s="124" t="s">
        <v>1570</v>
      </c>
      <c r="K461" s="124" t="s">
        <v>525</v>
      </c>
      <c r="L461" s="124" t="s">
        <v>1269</v>
      </c>
      <c r="M461" s="125"/>
      <c r="N461" s="92" t="s">
        <v>55</v>
      </c>
      <c r="O461" s="92" t="s">
        <v>528</v>
      </c>
      <c r="P461" s="92" t="s">
        <v>529</v>
      </c>
      <c r="Q461" s="92"/>
      <c r="R461" s="125"/>
      <c r="S461" s="124" t="s">
        <v>1458</v>
      </c>
      <c r="T461" s="105"/>
      <c r="U461" s="106"/>
      <c r="V461" s="89"/>
    </row>
    <row r="462" spans="2:22" ht="66">
      <c r="B462" s="92" t="str">
        <f t="shared" si="10"/>
        <v>VehicleSetting_460</v>
      </c>
      <c r="C462" s="92"/>
      <c r="D462" s="92"/>
      <c r="E462" s="92" t="s">
        <v>1557</v>
      </c>
      <c r="F462" s="123" t="s">
        <v>129</v>
      </c>
      <c r="G462" s="123"/>
      <c r="H462" s="123"/>
      <c r="I462" s="123"/>
      <c r="J462" s="124" t="s">
        <v>1571</v>
      </c>
      <c r="K462" s="124" t="s">
        <v>549</v>
      </c>
      <c r="L462" s="124" t="s">
        <v>1572</v>
      </c>
      <c r="M462" s="125" t="s">
        <v>1573</v>
      </c>
      <c r="N462" s="92" t="s">
        <v>55</v>
      </c>
      <c r="O462" s="92" t="s">
        <v>528</v>
      </c>
      <c r="P462" s="128" t="s">
        <v>529</v>
      </c>
      <c r="Q462" s="128"/>
      <c r="R462" s="129"/>
      <c r="S462" s="130" t="s">
        <v>1458</v>
      </c>
      <c r="T462" s="105"/>
      <c r="U462" s="106"/>
      <c r="V462" s="89"/>
    </row>
    <row r="463" spans="2:22" ht="33">
      <c r="B463" s="89" t="str">
        <f t="shared" si="10"/>
        <v>VehicleSetting_461</v>
      </c>
      <c r="C463" s="89" t="s">
        <v>5417</v>
      </c>
      <c r="D463" s="89"/>
      <c r="E463" s="103" t="s">
        <v>1574</v>
      </c>
      <c r="F463" s="102" t="s">
        <v>129</v>
      </c>
      <c r="G463" s="102"/>
      <c r="H463" s="102"/>
      <c r="I463" s="102"/>
      <c r="J463" s="96" t="s">
        <v>1575</v>
      </c>
      <c r="K463" s="96" t="s">
        <v>549</v>
      </c>
      <c r="L463" s="96" t="s">
        <v>1576</v>
      </c>
      <c r="M463" s="97" t="s">
        <v>1577</v>
      </c>
      <c r="N463" s="89" t="s">
        <v>55</v>
      </c>
      <c r="O463" s="98" t="s">
        <v>528</v>
      </c>
      <c r="P463" s="103" t="s">
        <v>529</v>
      </c>
      <c r="Q463" s="103" t="s">
        <v>948</v>
      </c>
      <c r="R463" s="97"/>
      <c r="S463" s="96"/>
      <c r="T463" s="105"/>
      <c r="U463" s="106"/>
      <c r="V463" s="89"/>
    </row>
    <row r="464" spans="2:22" ht="82.5">
      <c r="B464" s="89" t="str">
        <f t="shared" si="10"/>
        <v>VehicleSetting_462</v>
      </c>
      <c r="C464" s="89" t="s">
        <v>5417</v>
      </c>
      <c r="D464" s="89"/>
      <c r="E464" s="103" t="s">
        <v>1574</v>
      </c>
      <c r="F464" s="102" t="s">
        <v>129</v>
      </c>
      <c r="G464" s="102"/>
      <c r="H464" s="102"/>
      <c r="I464" s="102"/>
      <c r="J464" s="96" t="s">
        <v>1578</v>
      </c>
      <c r="K464" s="96" t="s">
        <v>549</v>
      </c>
      <c r="L464" s="96" t="s">
        <v>1579</v>
      </c>
      <c r="M464" s="97" t="s">
        <v>1580</v>
      </c>
      <c r="N464" s="89" t="s">
        <v>55</v>
      </c>
      <c r="O464" s="98" t="s">
        <v>528</v>
      </c>
      <c r="P464" s="103" t="s">
        <v>529</v>
      </c>
      <c r="Q464" s="103" t="s">
        <v>948</v>
      </c>
      <c r="R464" s="97"/>
      <c r="S464" s="96"/>
      <c r="T464" s="105"/>
      <c r="U464" s="106"/>
      <c r="V464" s="89"/>
    </row>
    <row r="465" spans="2:22" ht="49.5">
      <c r="B465" s="89" t="str">
        <f t="shared" si="10"/>
        <v>VehicleSetting_463</v>
      </c>
      <c r="C465" s="89" t="s">
        <v>5417</v>
      </c>
      <c r="D465" s="89"/>
      <c r="E465" s="103" t="s">
        <v>1574</v>
      </c>
      <c r="F465" s="102" t="s">
        <v>129</v>
      </c>
      <c r="G465" s="102"/>
      <c r="H465" s="102"/>
      <c r="I465" s="102"/>
      <c r="J465" s="96" t="s">
        <v>1581</v>
      </c>
      <c r="K465" s="96" t="s">
        <v>549</v>
      </c>
      <c r="L465" s="96" t="s">
        <v>1582</v>
      </c>
      <c r="M465" s="97" t="s">
        <v>1583</v>
      </c>
      <c r="N465" s="89" t="s">
        <v>55</v>
      </c>
      <c r="O465" s="98" t="s">
        <v>528</v>
      </c>
      <c r="P465" s="103" t="s">
        <v>529</v>
      </c>
      <c r="Q465" s="103" t="s">
        <v>948</v>
      </c>
      <c r="R465" s="97"/>
      <c r="S465" s="96"/>
      <c r="T465" s="105"/>
      <c r="U465" s="106"/>
      <c r="V465" s="89"/>
    </row>
    <row r="466" spans="2:22" ht="49.5">
      <c r="B466" s="89" t="str">
        <f t="shared" si="10"/>
        <v>VehicleSetting_464</v>
      </c>
      <c r="C466" s="89" t="s">
        <v>5417</v>
      </c>
      <c r="D466" s="89"/>
      <c r="E466" s="103" t="s">
        <v>1574</v>
      </c>
      <c r="F466" s="102" t="s">
        <v>129</v>
      </c>
      <c r="G466" s="102"/>
      <c r="H466" s="102"/>
      <c r="I466" s="102"/>
      <c r="J466" s="96" t="s">
        <v>1584</v>
      </c>
      <c r="K466" s="96" t="s">
        <v>549</v>
      </c>
      <c r="L466" s="96" t="s">
        <v>1585</v>
      </c>
      <c r="M466" s="97" t="s">
        <v>1586</v>
      </c>
      <c r="N466" s="89" t="s">
        <v>55</v>
      </c>
      <c r="O466" s="98" t="s">
        <v>528</v>
      </c>
      <c r="P466" s="103" t="s">
        <v>529</v>
      </c>
      <c r="Q466" s="103" t="s">
        <v>948</v>
      </c>
      <c r="R466" s="97"/>
      <c r="S466" s="96"/>
      <c r="T466" s="105"/>
      <c r="U466" s="106"/>
      <c r="V466" s="89"/>
    </row>
    <row r="467" spans="2:22" ht="33">
      <c r="B467" s="89" t="str">
        <f t="shared" si="10"/>
        <v>VehicleSetting_465</v>
      </c>
      <c r="C467" s="89" t="s">
        <v>5417</v>
      </c>
      <c r="D467" s="89"/>
      <c r="E467" s="103" t="s">
        <v>1574</v>
      </c>
      <c r="F467" s="102" t="s">
        <v>129</v>
      </c>
      <c r="G467" s="102"/>
      <c r="H467" s="102"/>
      <c r="I467" s="102"/>
      <c r="J467" s="96" t="s">
        <v>1587</v>
      </c>
      <c r="K467" s="96" t="s">
        <v>525</v>
      </c>
      <c r="L467" s="96" t="s">
        <v>1588</v>
      </c>
      <c r="M467" s="97" t="s">
        <v>1589</v>
      </c>
      <c r="N467" s="89" t="s">
        <v>55</v>
      </c>
      <c r="O467" s="98" t="s">
        <v>528</v>
      </c>
      <c r="P467" s="103" t="s">
        <v>529</v>
      </c>
      <c r="Q467" s="103" t="s">
        <v>948</v>
      </c>
      <c r="R467" s="97"/>
      <c r="S467" s="96"/>
      <c r="T467" s="105"/>
      <c r="U467" s="106"/>
      <c r="V467" s="89"/>
    </row>
    <row r="468" spans="2:22" ht="33">
      <c r="B468" s="89" t="str">
        <f t="shared" si="10"/>
        <v>VehicleSetting_466</v>
      </c>
      <c r="C468" s="89" t="s">
        <v>5417</v>
      </c>
      <c r="D468" s="89"/>
      <c r="E468" s="103" t="s">
        <v>1574</v>
      </c>
      <c r="F468" s="102" t="s">
        <v>129</v>
      </c>
      <c r="G468" s="102"/>
      <c r="H468" s="102"/>
      <c r="I468" s="102"/>
      <c r="J468" s="96" t="s">
        <v>1590</v>
      </c>
      <c r="K468" s="96" t="s">
        <v>525</v>
      </c>
      <c r="L468" s="96" t="s">
        <v>1591</v>
      </c>
      <c r="M468" s="97" t="s">
        <v>1592</v>
      </c>
      <c r="N468" s="89" t="s">
        <v>55</v>
      </c>
      <c r="O468" s="98" t="s">
        <v>528</v>
      </c>
      <c r="P468" s="103" t="s">
        <v>529</v>
      </c>
      <c r="Q468" s="103" t="s">
        <v>948</v>
      </c>
      <c r="R468" s="97"/>
      <c r="S468" s="96"/>
      <c r="T468" s="105"/>
      <c r="U468" s="106"/>
      <c r="V468" s="89"/>
    </row>
    <row r="469" spans="2:22" ht="33">
      <c r="B469" s="89" t="str">
        <f t="shared" si="10"/>
        <v>VehicleSetting_467</v>
      </c>
      <c r="C469" s="89" t="s">
        <v>5417</v>
      </c>
      <c r="D469" s="89"/>
      <c r="E469" s="103" t="s">
        <v>1574</v>
      </c>
      <c r="F469" s="102" t="s">
        <v>129</v>
      </c>
      <c r="G469" s="102"/>
      <c r="H469" s="102"/>
      <c r="I469" s="102"/>
      <c r="J469" s="96" t="s">
        <v>1593</v>
      </c>
      <c r="K469" s="96" t="s">
        <v>525</v>
      </c>
      <c r="L469" s="96" t="s">
        <v>1173</v>
      </c>
      <c r="M469" s="97" t="s">
        <v>1174</v>
      </c>
      <c r="N469" s="89" t="s">
        <v>55</v>
      </c>
      <c r="O469" s="98" t="s">
        <v>528</v>
      </c>
      <c r="P469" s="103" t="s">
        <v>529</v>
      </c>
      <c r="Q469" s="103" t="s">
        <v>948</v>
      </c>
      <c r="R469" s="97"/>
      <c r="S469" s="96"/>
      <c r="T469" s="105"/>
      <c r="U469" s="106"/>
      <c r="V469" s="89"/>
    </row>
    <row r="470" spans="2:22" ht="33">
      <c r="B470" s="89" t="str">
        <f t="shared" si="10"/>
        <v>VehicleSetting_468</v>
      </c>
      <c r="C470" s="89" t="s">
        <v>5417</v>
      </c>
      <c r="D470" s="89"/>
      <c r="E470" s="103" t="s">
        <v>1574</v>
      </c>
      <c r="F470" s="102" t="s">
        <v>129</v>
      </c>
      <c r="G470" s="102"/>
      <c r="H470" s="102"/>
      <c r="I470" s="102"/>
      <c r="J470" s="96" t="s">
        <v>1594</v>
      </c>
      <c r="K470" s="96" t="s">
        <v>525</v>
      </c>
      <c r="L470" s="96" t="s">
        <v>1176</v>
      </c>
      <c r="M470" s="97" t="s">
        <v>1177</v>
      </c>
      <c r="N470" s="89" t="s">
        <v>55</v>
      </c>
      <c r="O470" s="98" t="s">
        <v>528</v>
      </c>
      <c r="P470" s="103" t="s">
        <v>529</v>
      </c>
      <c r="Q470" s="103" t="s">
        <v>948</v>
      </c>
      <c r="R470" s="97"/>
      <c r="S470" s="96"/>
      <c r="T470" s="105"/>
      <c r="U470" s="106"/>
      <c r="V470" s="89"/>
    </row>
    <row r="471" spans="2:22" ht="82.5">
      <c r="B471" s="89" t="str">
        <f t="shared" si="10"/>
        <v>VehicleSetting_469</v>
      </c>
      <c r="C471" s="89" t="s">
        <v>5417</v>
      </c>
      <c r="D471" s="89"/>
      <c r="E471" s="103" t="s">
        <v>1574</v>
      </c>
      <c r="F471" s="102" t="s">
        <v>129</v>
      </c>
      <c r="G471" s="102"/>
      <c r="H471" s="102"/>
      <c r="I471" s="102"/>
      <c r="J471" s="96" t="s">
        <v>1595</v>
      </c>
      <c r="K471" s="96" t="s">
        <v>525</v>
      </c>
      <c r="L471" s="96" t="s">
        <v>1596</v>
      </c>
      <c r="M471" s="97" t="s">
        <v>684</v>
      </c>
      <c r="N471" s="89" t="s">
        <v>55</v>
      </c>
      <c r="O471" s="98" t="s">
        <v>528</v>
      </c>
      <c r="P471" s="103" t="s">
        <v>529</v>
      </c>
      <c r="Q471" s="103" t="s">
        <v>948</v>
      </c>
      <c r="R471" s="97"/>
      <c r="S471" s="96"/>
      <c r="T471" s="105"/>
      <c r="U471" s="106"/>
      <c r="V471" s="89"/>
    </row>
    <row r="472" spans="2:22" ht="82.5">
      <c r="B472" s="89" t="str">
        <f t="shared" si="10"/>
        <v>VehicleSetting_470</v>
      </c>
      <c r="C472" s="89" t="s">
        <v>5417</v>
      </c>
      <c r="D472" s="89"/>
      <c r="E472" s="103" t="s">
        <v>1574</v>
      </c>
      <c r="F472" s="102" t="s">
        <v>129</v>
      </c>
      <c r="G472" s="102"/>
      <c r="H472" s="102"/>
      <c r="I472" s="102"/>
      <c r="J472" s="96" t="s">
        <v>1597</v>
      </c>
      <c r="K472" s="96" t="s">
        <v>525</v>
      </c>
      <c r="L472" s="96" t="s">
        <v>1598</v>
      </c>
      <c r="M472" s="97" t="s">
        <v>687</v>
      </c>
      <c r="N472" s="89" t="s">
        <v>55</v>
      </c>
      <c r="O472" s="98" t="s">
        <v>528</v>
      </c>
      <c r="P472" s="103" t="s">
        <v>529</v>
      </c>
      <c r="Q472" s="103" t="s">
        <v>948</v>
      </c>
      <c r="R472" s="97"/>
      <c r="S472" s="96"/>
      <c r="T472" s="105"/>
      <c r="U472" s="106"/>
      <c r="V472" s="89"/>
    </row>
    <row r="473" spans="2:22" ht="66">
      <c r="B473" s="89" t="str">
        <f t="shared" si="10"/>
        <v>VehicleSetting_471</v>
      </c>
      <c r="C473" s="89" t="s">
        <v>5417</v>
      </c>
      <c r="D473" s="89"/>
      <c r="E473" s="103" t="s">
        <v>1574</v>
      </c>
      <c r="F473" s="102" t="s">
        <v>129</v>
      </c>
      <c r="G473" s="102"/>
      <c r="H473" s="102"/>
      <c r="I473" s="102"/>
      <c r="J473" s="96" t="s">
        <v>1599</v>
      </c>
      <c r="K473" s="96" t="s">
        <v>525</v>
      </c>
      <c r="L473" s="96" t="s">
        <v>1398</v>
      </c>
      <c r="M473" s="97" t="s">
        <v>1600</v>
      </c>
      <c r="N473" s="89" t="s">
        <v>55</v>
      </c>
      <c r="O473" s="98" t="s">
        <v>528</v>
      </c>
      <c r="P473" s="103" t="s">
        <v>529</v>
      </c>
      <c r="Q473" s="103" t="s">
        <v>948</v>
      </c>
      <c r="R473" s="97"/>
      <c r="S473" s="96"/>
      <c r="T473" s="105"/>
      <c r="U473" s="106"/>
      <c r="V473" s="89"/>
    </row>
    <row r="474" spans="2:22" ht="66">
      <c r="B474" s="89" t="str">
        <f t="shared" si="10"/>
        <v>VehicleSetting_472</v>
      </c>
      <c r="C474" s="89" t="s">
        <v>5417</v>
      </c>
      <c r="D474" s="89"/>
      <c r="E474" s="103" t="s">
        <v>1574</v>
      </c>
      <c r="F474" s="102" t="s">
        <v>129</v>
      </c>
      <c r="G474" s="102"/>
      <c r="H474" s="102"/>
      <c r="I474" s="102"/>
      <c r="J474" s="96" t="s">
        <v>1601</v>
      </c>
      <c r="K474" s="96" t="s">
        <v>525</v>
      </c>
      <c r="L474" s="96" t="s">
        <v>1401</v>
      </c>
      <c r="M474" s="97" t="s">
        <v>1602</v>
      </c>
      <c r="N474" s="89" t="s">
        <v>55</v>
      </c>
      <c r="O474" s="98" t="s">
        <v>528</v>
      </c>
      <c r="P474" s="103" t="s">
        <v>529</v>
      </c>
      <c r="Q474" s="103" t="s">
        <v>948</v>
      </c>
      <c r="R474" s="97"/>
      <c r="S474" s="96"/>
      <c r="T474" s="105"/>
      <c r="U474" s="106"/>
      <c r="V474" s="89"/>
    </row>
    <row r="475" spans="2:22" ht="33">
      <c r="B475" s="93" t="str">
        <f t="shared" si="10"/>
        <v>VehicleSetting_473</v>
      </c>
      <c r="C475" s="89" t="s">
        <v>5417</v>
      </c>
      <c r="D475" s="93"/>
      <c r="E475" s="93" t="s">
        <v>1574</v>
      </c>
      <c r="F475" s="110" t="s">
        <v>129</v>
      </c>
      <c r="G475" s="110"/>
      <c r="H475" s="110"/>
      <c r="I475" s="110"/>
      <c r="J475" s="111" t="s">
        <v>1603</v>
      </c>
      <c r="K475" s="111" t="s">
        <v>525</v>
      </c>
      <c r="L475" s="111" t="s">
        <v>1267</v>
      </c>
      <c r="M475" s="99"/>
      <c r="N475" s="93" t="s">
        <v>59</v>
      </c>
      <c r="O475" s="93" t="s">
        <v>528</v>
      </c>
      <c r="P475" s="93" t="s">
        <v>529</v>
      </c>
      <c r="Q475" s="93" t="s">
        <v>948</v>
      </c>
      <c r="R475" s="99"/>
      <c r="S475" s="111" t="s">
        <v>1604</v>
      </c>
      <c r="T475" s="105"/>
      <c r="U475" s="106"/>
      <c r="V475" s="89"/>
    </row>
    <row r="476" spans="2:22" ht="33">
      <c r="B476" s="93" t="str">
        <f t="shared" si="10"/>
        <v>VehicleSetting_474</v>
      </c>
      <c r="C476" s="89" t="s">
        <v>5417</v>
      </c>
      <c r="D476" s="93"/>
      <c r="E476" s="93" t="s">
        <v>1574</v>
      </c>
      <c r="F476" s="110" t="s">
        <v>129</v>
      </c>
      <c r="G476" s="110"/>
      <c r="H476" s="110"/>
      <c r="I476" s="110"/>
      <c r="J476" s="111" t="s">
        <v>1605</v>
      </c>
      <c r="K476" s="111" t="s">
        <v>525</v>
      </c>
      <c r="L476" s="111" t="s">
        <v>1269</v>
      </c>
      <c r="M476" s="99"/>
      <c r="N476" s="93" t="s">
        <v>59</v>
      </c>
      <c r="O476" s="93" t="s">
        <v>528</v>
      </c>
      <c r="P476" s="93" t="s">
        <v>529</v>
      </c>
      <c r="Q476" s="93" t="s">
        <v>948</v>
      </c>
      <c r="R476" s="99"/>
      <c r="S476" s="111" t="s">
        <v>1604</v>
      </c>
      <c r="T476" s="105"/>
      <c r="U476" s="106"/>
      <c r="V476" s="89"/>
    </row>
    <row r="477" spans="2:22" ht="49.5">
      <c r="B477" s="89" t="str">
        <f t="shared" si="10"/>
        <v>VehicleSetting_475</v>
      </c>
      <c r="C477" s="89" t="s">
        <v>5397</v>
      </c>
      <c r="D477" s="89" t="s">
        <v>5398</v>
      </c>
      <c r="E477" s="98" t="s">
        <v>1606</v>
      </c>
      <c r="F477" s="102" t="s">
        <v>129</v>
      </c>
      <c r="G477" s="102"/>
      <c r="H477" s="102"/>
      <c r="I477" s="102"/>
      <c r="J477" s="94" t="s">
        <v>1607</v>
      </c>
      <c r="K477" s="94" t="s">
        <v>1608</v>
      </c>
      <c r="L477" s="94" t="s">
        <v>1609</v>
      </c>
      <c r="M477" s="95" t="s">
        <v>1610</v>
      </c>
      <c r="N477" s="89" t="s">
        <v>53</v>
      </c>
      <c r="O477" s="98" t="s">
        <v>528</v>
      </c>
      <c r="P477" s="98" t="s">
        <v>529</v>
      </c>
      <c r="Q477" s="98" t="s">
        <v>948</v>
      </c>
      <c r="R477" s="95"/>
      <c r="S477" s="94"/>
      <c r="T477" s="105"/>
      <c r="U477" s="106"/>
      <c r="V477" s="89"/>
    </row>
    <row r="478" spans="2:22" ht="49.5">
      <c r="B478" s="89" t="str">
        <f t="shared" si="10"/>
        <v>VehicleSetting_476</v>
      </c>
      <c r="C478" s="89" t="s">
        <v>5397</v>
      </c>
      <c r="D478" s="89" t="s">
        <v>5398</v>
      </c>
      <c r="E478" s="98" t="s">
        <v>1606</v>
      </c>
      <c r="F478" s="102" t="s">
        <v>129</v>
      </c>
      <c r="G478" s="102"/>
      <c r="H478" s="102"/>
      <c r="I478" s="102"/>
      <c r="J478" s="94" t="s">
        <v>1611</v>
      </c>
      <c r="K478" s="94" t="s">
        <v>1608</v>
      </c>
      <c r="L478" s="94" t="s">
        <v>1612</v>
      </c>
      <c r="M478" s="95" t="s">
        <v>1613</v>
      </c>
      <c r="N478" s="89" t="s">
        <v>53</v>
      </c>
      <c r="O478" s="98" t="s">
        <v>528</v>
      </c>
      <c r="P478" s="98" t="s">
        <v>529</v>
      </c>
      <c r="Q478" s="98" t="s">
        <v>948</v>
      </c>
      <c r="R478" s="95"/>
      <c r="S478" s="94"/>
      <c r="T478" s="105"/>
      <c r="U478" s="106"/>
      <c r="V478" s="89"/>
    </row>
    <row r="479" spans="2:22" ht="82.5">
      <c r="B479" s="89" t="str">
        <f t="shared" si="10"/>
        <v>VehicleSetting_477</v>
      </c>
      <c r="C479" s="89" t="s">
        <v>5397</v>
      </c>
      <c r="D479" s="89" t="s">
        <v>5398</v>
      </c>
      <c r="E479" s="98" t="s">
        <v>1606</v>
      </c>
      <c r="F479" s="102" t="s">
        <v>129</v>
      </c>
      <c r="G479" s="102"/>
      <c r="H479" s="102"/>
      <c r="I479" s="102"/>
      <c r="J479" s="94" t="s">
        <v>1614</v>
      </c>
      <c r="K479" s="94" t="s">
        <v>1615</v>
      </c>
      <c r="L479" s="94" t="s">
        <v>1616</v>
      </c>
      <c r="M479" s="95" t="s">
        <v>1617</v>
      </c>
      <c r="N479" s="89" t="s">
        <v>55</v>
      </c>
      <c r="O479" s="98" t="s">
        <v>528</v>
      </c>
      <c r="P479" s="98" t="s">
        <v>529</v>
      </c>
      <c r="Q479" s="98" t="s">
        <v>948</v>
      </c>
      <c r="R479" s="95"/>
      <c r="S479" s="94"/>
      <c r="T479" s="105"/>
      <c r="U479" s="106"/>
      <c r="V479" s="89"/>
    </row>
    <row r="480" spans="2:22" ht="82.5">
      <c r="B480" s="89" t="str">
        <f t="shared" si="10"/>
        <v>VehicleSetting_478</v>
      </c>
      <c r="C480" s="89" t="s">
        <v>5397</v>
      </c>
      <c r="D480" s="89" t="s">
        <v>5398</v>
      </c>
      <c r="E480" s="98" t="s">
        <v>1606</v>
      </c>
      <c r="F480" s="102" t="s">
        <v>129</v>
      </c>
      <c r="G480" s="102"/>
      <c r="H480" s="102"/>
      <c r="I480" s="102"/>
      <c r="J480" s="94" t="s">
        <v>1618</v>
      </c>
      <c r="K480" s="94" t="s">
        <v>1615</v>
      </c>
      <c r="L480" s="94" t="s">
        <v>1619</v>
      </c>
      <c r="M480" s="95" t="s">
        <v>1620</v>
      </c>
      <c r="N480" s="89" t="s">
        <v>55</v>
      </c>
      <c r="O480" s="98" t="s">
        <v>528</v>
      </c>
      <c r="P480" s="98" t="s">
        <v>529</v>
      </c>
      <c r="Q480" s="98" t="s">
        <v>948</v>
      </c>
      <c r="R480" s="95"/>
      <c r="S480" s="94"/>
      <c r="T480" s="105"/>
      <c r="U480" s="106"/>
      <c r="V480" s="89"/>
    </row>
    <row r="481" spans="2:22" ht="82.5">
      <c r="B481" s="89" t="str">
        <f t="shared" si="10"/>
        <v>VehicleSetting_479</v>
      </c>
      <c r="C481" s="89" t="s">
        <v>5397</v>
      </c>
      <c r="D481" s="89" t="s">
        <v>5398</v>
      </c>
      <c r="E481" s="98" t="s">
        <v>1606</v>
      </c>
      <c r="F481" s="102" t="s">
        <v>129</v>
      </c>
      <c r="G481" s="102"/>
      <c r="H481" s="102"/>
      <c r="I481" s="102"/>
      <c r="J481" s="94" t="s">
        <v>1621</v>
      </c>
      <c r="K481" s="94" t="s">
        <v>1615</v>
      </c>
      <c r="L481" s="94" t="s">
        <v>1622</v>
      </c>
      <c r="M481" s="95" t="s">
        <v>1623</v>
      </c>
      <c r="N481" s="89" t="s">
        <v>55</v>
      </c>
      <c r="O481" s="98" t="s">
        <v>528</v>
      </c>
      <c r="P481" s="98" t="s">
        <v>529</v>
      </c>
      <c r="Q481" s="98" t="s">
        <v>948</v>
      </c>
      <c r="R481" s="95"/>
      <c r="S481" s="94"/>
      <c r="T481" s="105"/>
      <c r="U481" s="106"/>
      <c r="V481" s="89"/>
    </row>
    <row r="482" spans="2:22" ht="82.5">
      <c r="B482" s="89" t="str">
        <f t="shared" si="10"/>
        <v>VehicleSetting_480</v>
      </c>
      <c r="C482" s="89" t="s">
        <v>5397</v>
      </c>
      <c r="D482" s="89" t="s">
        <v>5398</v>
      </c>
      <c r="E482" s="98" t="s">
        <v>1606</v>
      </c>
      <c r="F482" s="102" t="s">
        <v>129</v>
      </c>
      <c r="G482" s="102"/>
      <c r="H482" s="102"/>
      <c r="I482" s="102"/>
      <c r="J482" s="94" t="s">
        <v>1624</v>
      </c>
      <c r="K482" s="94" t="s">
        <v>1615</v>
      </c>
      <c r="L482" s="94" t="s">
        <v>1625</v>
      </c>
      <c r="M482" s="95" t="s">
        <v>1626</v>
      </c>
      <c r="N482" s="89" t="s">
        <v>55</v>
      </c>
      <c r="O482" s="98" t="s">
        <v>528</v>
      </c>
      <c r="P482" s="98" t="s">
        <v>529</v>
      </c>
      <c r="Q482" s="98" t="s">
        <v>948</v>
      </c>
      <c r="R482" s="95"/>
      <c r="S482" s="94"/>
      <c r="T482" s="105"/>
      <c r="U482" s="106"/>
      <c r="V482" s="89"/>
    </row>
    <row r="483" spans="2:22" ht="82.5">
      <c r="B483" s="89" t="str">
        <f t="shared" si="10"/>
        <v>VehicleSetting_481</v>
      </c>
      <c r="C483" s="89" t="s">
        <v>5397</v>
      </c>
      <c r="D483" s="89" t="s">
        <v>5398</v>
      </c>
      <c r="E483" s="98" t="s">
        <v>1606</v>
      </c>
      <c r="F483" s="102" t="s">
        <v>129</v>
      </c>
      <c r="G483" s="102"/>
      <c r="H483" s="102"/>
      <c r="I483" s="102"/>
      <c r="J483" s="94" t="s">
        <v>1627</v>
      </c>
      <c r="K483" s="94" t="s">
        <v>1615</v>
      </c>
      <c r="L483" s="94" t="s">
        <v>1628</v>
      </c>
      <c r="M483" s="95" t="s">
        <v>1629</v>
      </c>
      <c r="N483" s="89" t="s">
        <v>59</v>
      </c>
      <c r="O483" s="98" t="s">
        <v>528</v>
      </c>
      <c r="P483" s="98" t="s">
        <v>529</v>
      </c>
      <c r="Q483" s="98" t="s">
        <v>948</v>
      </c>
      <c r="R483" s="95"/>
      <c r="S483" s="94"/>
      <c r="T483" s="105"/>
      <c r="U483" s="106"/>
      <c r="V483" s="89"/>
    </row>
    <row r="484" spans="2:22" ht="82.5">
      <c r="B484" s="89" t="str">
        <f t="shared" si="10"/>
        <v>VehicleSetting_482</v>
      </c>
      <c r="C484" s="89" t="s">
        <v>5397</v>
      </c>
      <c r="D484" s="89" t="s">
        <v>5398</v>
      </c>
      <c r="E484" s="98" t="s">
        <v>1606</v>
      </c>
      <c r="F484" s="102" t="s">
        <v>129</v>
      </c>
      <c r="G484" s="102"/>
      <c r="H484" s="102"/>
      <c r="I484" s="102"/>
      <c r="J484" s="94" t="s">
        <v>1630</v>
      </c>
      <c r="K484" s="94" t="s">
        <v>1615</v>
      </c>
      <c r="L484" s="94" t="s">
        <v>1631</v>
      </c>
      <c r="M484" s="95" t="s">
        <v>1632</v>
      </c>
      <c r="N484" s="89" t="s">
        <v>59</v>
      </c>
      <c r="O484" s="98" t="s">
        <v>528</v>
      </c>
      <c r="P484" s="98" t="s">
        <v>529</v>
      </c>
      <c r="Q484" s="98" t="s">
        <v>948</v>
      </c>
      <c r="R484" s="95"/>
      <c r="S484" s="94"/>
      <c r="T484" s="105"/>
      <c r="U484" s="106"/>
      <c r="V484" s="89"/>
    </row>
    <row r="485" spans="2:22" ht="82.5">
      <c r="B485" s="89" t="str">
        <f t="shared" si="10"/>
        <v>VehicleSetting_483</v>
      </c>
      <c r="C485" s="89" t="s">
        <v>5397</v>
      </c>
      <c r="D485" s="89" t="s">
        <v>5398</v>
      </c>
      <c r="E485" s="98" t="s">
        <v>1606</v>
      </c>
      <c r="F485" s="102" t="s">
        <v>129</v>
      </c>
      <c r="G485" s="102"/>
      <c r="H485" s="102"/>
      <c r="I485" s="102"/>
      <c r="J485" s="94" t="s">
        <v>1633</v>
      </c>
      <c r="K485" s="94" t="s">
        <v>1615</v>
      </c>
      <c r="L485" s="94" t="s">
        <v>1634</v>
      </c>
      <c r="M485" s="95" t="s">
        <v>1635</v>
      </c>
      <c r="N485" s="89" t="s">
        <v>53</v>
      </c>
      <c r="O485" s="98" t="s">
        <v>528</v>
      </c>
      <c r="P485" s="98" t="s">
        <v>529</v>
      </c>
      <c r="Q485" s="98" t="s">
        <v>948</v>
      </c>
      <c r="R485" s="95"/>
      <c r="S485" s="94"/>
      <c r="T485" s="105"/>
      <c r="U485" s="106"/>
      <c r="V485" s="89"/>
    </row>
    <row r="486" spans="2:22" ht="82.5">
      <c r="B486" s="89" t="str">
        <f t="shared" si="10"/>
        <v>VehicleSetting_484</v>
      </c>
      <c r="C486" s="89" t="s">
        <v>5397</v>
      </c>
      <c r="D486" s="89" t="s">
        <v>5398</v>
      </c>
      <c r="E486" s="98" t="s">
        <v>1606</v>
      </c>
      <c r="F486" s="102" t="s">
        <v>129</v>
      </c>
      <c r="G486" s="102"/>
      <c r="H486" s="102"/>
      <c r="I486" s="102"/>
      <c r="J486" s="94" t="s">
        <v>1636</v>
      </c>
      <c r="K486" s="94" t="s">
        <v>1615</v>
      </c>
      <c r="L486" s="94" t="s">
        <v>1637</v>
      </c>
      <c r="M486" s="95" t="s">
        <v>1638</v>
      </c>
      <c r="N486" s="89" t="s">
        <v>53</v>
      </c>
      <c r="O486" s="98" t="s">
        <v>528</v>
      </c>
      <c r="P486" s="98" t="s">
        <v>529</v>
      </c>
      <c r="Q486" s="98" t="s">
        <v>948</v>
      </c>
      <c r="R486" s="95"/>
      <c r="S486" s="94"/>
      <c r="T486" s="105"/>
      <c r="U486" s="106"/>
      <c r="V486" s="89"/>
    </row>
    <row r="487" spans="2:22" ht="82.5">
      <c r="B487" s="89" t="str">
        <f t="shared" si="10"/>
        <v>VehicleSetting_485</v>
      </c>
      <c r="C487" s="89" t="s">
        <v>5397</v>
      </c>
      <c r="D487" s="89" t="s">
        <v>5398</v>
      </c>
      <c r="E487" s="103" t="s">
        <v>1606</v>
      </c>
      <c r="F487" s="102" t="s">
        <v>129</v>
      </c>
      <c r="G487" s="102"/>
      <c r="H487" s="102"/>
      <c r="I487" s="102"/>
      <c r="J487" s="96" t="s">
        <v>1639</v>
      </c>
      <c r="K487" s="94" t="s">
        <v>1615</v>
      </c>
      <c r="L487" s="96" t="s">
        <v>1640</v>
      </c>
      <c r="M487" s="97" t="s">
        <v>1641</v>
      </c>
      <c r="N487" s="89" t="s">
        <v>53</v>
      </c>
      <c r="O487" s="98" t="s">
        <v>528</v>
      </c>
      <c r="P487" s="103" t="s">
        <v>529</v>
      </c>
      <c r="Q487" s="103" t="s">
        <v>948</v>
      </c>
      <c r="R487" s="97"/>
      <c r="S487" s="96"/>
      <c r="T487" s="105"/>
      <c r="U487" s="106"/>
      <c r="V487" s="89"/>
    </row>
    <row r="488" spans="2:22" ht="82.5">
      <c r="B488" s="89" t="str">
        <f t="shared" si="10"/>
        <v>VehicleSetting_486</v>
      </c>
      <c r="C488" s="89" t="s">
        <v>5397</v>
      </c>
      <c r="D488" s="89" t="s">
        <v>5398</v>
      </c>
      <c r="E488" s="103" t="s">
        <v>1606</v>
      </c>
      <c r="F488" s="102" t="s">
        <v>129</v>
      </c>
      <c r="G488" s="102"/>
      <c r="H488" s="102"/>
      <c r="I488" s="102"/>
      <c r="J488" s="96" t="s">
        <v>1642</v>
      </c>
      <c r="K488" s="94" t="s">
        <v>1615</v>
      </c>
      <c r="L488" s="96" t="s">
        <v>1643</v>
      </c>
      <c r="M488" s="97" t="s">
        <v>1644</v>
      </c>
      <c r="N488" s="89" t="s">
        <v>53</v>
      </c>
      <c r="O488" s="98" t="s">
        <v>528</v>
      </c>
      <c r="P488" s="103" t="s">
        <v>529</v>
      </c>
      <c r="Q488" s="103" t="s">
        <v>948</v>
      </c>
      <c r="R488" s="97"/>
      <c r="S488" s="96"/>
      <c r="T488" s="105"/>
      <c r="U488" s="106"/>
      <c r="V488" s="89"/>
    </row>
    <row r="489" spans="2:22" ht="82.5">
      <c r="B489" s="93" t="str">
        <f t="shared" si="10"/>
        <v>VehicleSetting_487</v>
      </c>
      <c r="C489" s="89" t="s">
        <v>5397</v>
      </c>
      <c r="D489" s="89" t="s">
        <v>5398</v>
      </c>
      <c r="E489" s="93" t="s">
        <v>1606</v>
      </c>
      <c r="F489" s="110" t="s">
        <v>129</v>
      </c>
      <c r="G489" s="110"/>
      <c r="H489" s="110"/>
      <c r="I489" s="110"/>
      <c r="J489" s="111" t="s">
        <v>1645</v>
      </c>
      <c r="K489" s="111" t="s">
        <v>1615</v>
      </c>
      <c r="L489" s="111" t="s">
        <v>1267</v>
      </c>
      <c r="M489" s="99"/>
      <c r="N489" s="93" t="s">
        <v>59</v>
      </c>
      <c r="O489" s="93" t="s">
        <v>528</v>
      </c>
      <c r="P489" s="93" t="s">
        <v>529</v>
      </c>
      <c r="Q489" s="93" t="s">
        <v>948</v>
      </c>
      <c r="R489" s="99"/>
      <c r="S489" s="111" t="s">
        <v>1646</v>
      </c>
      <c r="T489" s="105"/>
      <c r="U489" s="106"/>
      <c r="V489" s="89"/>
    </row>
    <row r="490" spans="2:22" ht="82.5">
      <c r="B490" s="93" t="str">
        <f t="shared" si="10"/>
        <v>VehicleSetting_488</v>
      </c>
      <c r="C490" s="89" t="s">
        <v>5397</v>
      </c>
      <c r="D490" s="89" t="s">
        <v>5398</v>
      </c>
      <c r="E490" s="93" t="s">
        <v>1606</v>
      </c>
      <c r="F490" s="110" t="s">
        <v>129</v>
      </c>
      <c r="G490" s="110"/>
      <c r="H490" s="110"/>
      <c r="I490" s="110"/>
      <c r="J490" s="111" t="s">
        <v>1647</v>
      </c>
      <c r="K490" s="111" t="s">
        <v>1615</v>
      </c>
      <c r="L490" s="111" t="s">
        <v>1269</v>
      </c>
      <c r="M490" s="99"/>
      <c r="N490" s="93" t="s">
        <v>59</v>
      </c>
      <c r="O490" s="93" t="s">
        <v>528</v>
      </c>
      <c r="P490" s="93" t="s">
        <v>529</v>
      </c>
      <c r="Q490" s="93" t="s">
        <v>948</v>
      </c>
      <c r="R490" s="99"/>
      <c r="S490" s="111" t="s">
        <v>1646</v>
      </c>
      <c r="T490" s="105"/>
      <c r="U490" s="106"/>
      <c r="V490" s="89"/>
    </row>
    <row r="491" spans="2:22" ht="33">
      <c r="B491" s="89" t="str">
        <f t="shared" si="10"/>
        <v>VehicleSetting_489</v>
      </c>
      <c r="C491" s="89"/>
      <c r="D491" s="89"/>
      <c r="E491" s="103" t="s">
        <v>1648</v>
      </c>
      <c r="F491" s="102" t="s">
        <v>129</v>
      </c>
      <c r="G491" s="102"/>
      <c r="H491" s="102"/>
      <c r="I491" s="102"/>
      <c r="J491" s="96" t="s">
        <v>1649</v>
      </c>
      <c r="K491" s="96" t="s">
        <v>549</v>
      </c>
      <c r="L491" s="96" t="s">
        <v>1650</v>
      </c>
      <c r="M491" s="97" t="s">
        <v>1651</v>
      </c>
      <c r="N491" s="103" t="s">
        <v>55</v>
      </c>
      <c r="O491" s="98" t="s">
        <v>528</v>
      </c>
      <c r="P491" s="103" t="s">
        <v>529</v>
      </c>
      <c r="Q491" s="103" t="s">
        <v>948</v>
      </c>
      <c r="R491" s="97"/>
      <c r="S491" s="96"/>
      <c r="T491" s="105"/>
      <c r="U491" s="106"/>
      <c r="V491" s="89"/>
    </row>
    <row r="492" spans="2:22" ht="66">
      <c r="B492" s="89" t="str">
        <f t="shared" si="10"/>
        <v>VehicleSetting_490</v>
      </c>
      <c r="C492" s="89"/>
      <c r="D492" s="89"/>
      <c r="E492" s="103" t="s">
        <v>1648</v>
      </c>
      <c r="F492" s="102" t="s">
        <v>129</v>
      </c>
      <c r="G492" s="102"/>
      <c r="H492" s="102"/>
      <c r="I492" s="102"/>
      <c r="J492" s="96" t="s">
        <v>1652</v>
      </c>
      <c r="K492" s="96" t="s">
        <v>549</v>
      </c>
      <c r="L492" s="96" t="s">
        <v>1653</v>
      </c>
      <c r="M492" s="97" t="s">
        <v>1654</v>
      </c>
      <c r="N492" s="103" t="s">
        <v>55</v>
      </c>
      <c r="O492" s="98" t="s">
        <v>528</v>
      </c>
      <c r="P492" s="103" t="s">
        <v>529</v>
      </c>
      <c r="Q492" s="103" t="s">
        <v>948</v>
      </c>
      <c r="R492" s="97"/>
      <c r="S492" s="96"/>
      <c r="T492" s="105"/>
      <c r="U492" s="106"/>
      <c r="V492" s="89"/>
    </row>
    <row r="493" spans="2:22" ht="66">
      <c r="B493" s="89" t="str">
        <f t="shared" si="10"/>
        <v>VehicleSetting_491</v>
      </c>
      <c r="C493" s="89"/>
      <c r="D493" s="89"/>
      <c r="E493" s="103" t="s">
        <v>1648</v>
      </c>
      <c r="F493" s="102" t="s">
        <v>129</v>
      </c>
      <c r="G493" s="102"/>
      <c r="H493" s="102"/>
      <c r="I493" s="102"/>
      <c r="J493" s="96" t="s">
        <v>1655</v>
      </c>
      <c r="K493" s="96" t="s">
        <v>549</v>
      </c>
      <c r="L493" s="96" t="s">
        <v>1656</v>
      </c>
      <c r="M493" s="97" t="s">
        <v>1657</v>
      </c>
      <c r="N493" s="103" t="s">
        <v>55</v>
      </c>
      <c r="O493" s="98" t="s">
        <v>528</v>
      </c>
      <c r="P493" s="103" t="s">
        <v>529</v>
      </c>
      <c r="Q493" s="103" t="s">
        <v>948</v>
      </c>
      <c r="R493" s="97"/>
      <c r="S493" s="96"/>
      <c r="T493" s="105"/>
      <c r="U493" s="106"/>
      <c r="V493" s="89"/>
    </row>
    <row r="494" spans="2:22" ht="49.5">
      <c r="B494" s="89" t="str">
        <f t="shared" si="10"/>
        <v>VehicleSetting_492</v>
      </c>
      <c r="C494" s="89"/>
      <c r="D494" s="89"/>
      <c r="E494" s="103" t="s">
        <v>1648</v>
      </c>
      <c r="F494" s="102" t="s">
        <v>129</v>
      </c>
      <c r="G494" s="102"/>
      <c r="H494" s="102"/>
      <c r="I494" s="102"/>
      <c r="J494" s="96" t="s">
        <v>1658</v>
      </c>
      <c r="K494" s="96" t="s">
        <v>549</v>
      </c>
      <c r="L494" s="96" t="s">
        <v>1659</v>
      </c>
      <c r="M494" s="97" t="s">
        <v>1660</v>
      </c>
      <c r="N494" s="103" t="s">
        <v>55</v>
      </c>
      <c r="O494" s="98" t="s">
        <v>528</v>
      </c>
      <c r="P494" s="103" t="s">
        <v>529</v>
      </c>
      <c r="Q494" s="103" t="s">
        <v>948</v>
      </c>
      <c r="R494" s="97"/>
      <c r="S494" s="96"/>
      <c r="T494" s="105"/>
      <c r="U494" s="106"/>
      <c r="V494" s="89"/>
    </row>
    <row r="495" spans="2:22" ht="33">
      <c r="B495" s="89" t="str">
        <f t="shared" si="10"/>
        <v>VehicleSetting_493</v>
      </c>
      <c r="C495" s="89"/>
      <c r="D495" s="89"/>
      <c r="E495" s="103" t="s">
        <v>1648</v>
      </c>
      <c r="F495" s="102" t="s">
        <v>129</v>
      </c>
      <c r="G495" s="102"/>
      <c r="H495" s="102"/>
      <c r="I495" s="102"/>
      <c r="J495" s="96" t="s">
        <v>1661</v>
      </c>
      <c r="K495" s="96" t="s">
        <v>525</v>
      </c>
      <c r="L495" s="96" t="s">
        <v>1662</v>
      </c>
      <c r="M495" s="97" t="s">
        <v>1663</v>
      </c>
      <c r="N495" s="103" t="s">
        <v>55</v>
      </c>
      <c r="O495" s="98" t="s">
        <v>528</v>
      </c>
      <c r="P495" s="103" t="s">
        <v>529</v>
      </c>
      <c r="Q495" s="103" t="s">
        <v>948</v>
      </c>
      <c r="R495" s="97"/>
      <c r="S495" s="96"/>
      <c r="T495" s="105"/>
      <c r="U495" s="106"/>
      <c r="V495" s="89"/>
    </row>
    <row r="496" spans="2:22" ht="33">
      <c r="B496" s="89" t="str">
        <f t="shared" si="10"/>
        <v>VehicleSetting_494</v>
      </c>
      <c r="C496" s="89"/>
      <c r="D496" s="89"/>
      <c r="E496" s="103" t="s">
        <v>1648</v>
      </c>
      <c r="F496" s="102" t="s">
        <v>129</v>
      </c>
      <c r="G496" s="102"/>
      <c r="H496" s="102"/>
      <c r="I496" s="102"/>
      <c r="J496" s="96" t="s">
        <v>1664</v>
      </c>
      <c r="K496" s="96" t="s">
        <v>525</v>
      </c>
      <c r="L496" s="96" t="s">
        <v>1665</v>
      </c>
      <c r="M496" s="97" t="s">
        <v>1666</v>
      </c>
      <c r="N496" s="103" t="s">
        <v>55</v>
      </c>
      <c r="O496" s="98" t="s">
        <v>528</v>
      </c>
      <c r="P496" s="103" t="s">
        <v>529</v>
      </c>
      <c r="Q496" s="103" t="s">
        <v>948</v>
      </c>
      <c r="R496" s="97"/>
      <c r="S496" s="96"/>
      <c r="T496" s="105"/>
      <c r="U496" s="106"/>
      <c r="V496" s="89"/>
    </row>
    <row r="497" spans="2:22" ht="33">
      <c r="B497" s="89" t="str">
        <f t="shared" si="10"/>
        <v>VehicleSetting_495</v>
      </c>
      <c r="C497" s="89"/>
      <c r="D497" s="89"/>
      <c r="E497" s="103" t="s">
        <v>1648</v>
      </c>
      <c r="F497" s="102" t="s">
        <v>129</v>
      </c>
      <c r="G497" s="102"/>
      <c r="H497" s="102"/>
      <c r="I497" s="102"/>
      <c r="J497" s="96" t="s">
        <v>1667</v>
      </c>
      <c r="K497" s="96" t="s">
        <v>525</v>
      </c>
      <c r="L497" s="96" t="s">
        <v>1173</v>
      </c>
      <c r="M497" s="97" t="s">
        <v>1174</v>
      </c>
      <c r="N497" s="103" t="s">
        <v>55</v>
      </c>
      <c r="O497" s="98" t="s">
        <v>528</v>
      </c>
      <c r="P497" s="103" t="s">
        <v>529</v>
      </c>
      <c r="Q497" s="103" t="s">
        <v>948</v>
      </c>
      <c r="R497" s="97"/>
      <c r="S497" s="96"/>
      <c r="T497" s="105"/>
      <c r="U497" s="106"/>
      <c r="V497" s="89"/>
    </row>
    <row r="498" spans="2:22" ht="33">
      <c r="B498" s="89" t="str">
        <f t="shared" si="10"/>
        <v>VehicleSetting_496</v>
      </c>
      <c r="C498" s="89"/>
      <c r="D498" s="89"/>
      <c r="E498" s="103" t="s">
        <v>1648</v>
      </c>
      <c r="F498" s="102" t="s">
        <v>129</v>
      </c>
      <c r="G498" s="102"/>
      <c r="H498" s="102"/>
      <c r="I498" s="102"/>
      <c r="J498" s="96" t="s">
        <v>1668</v>
      </c>
      <c r="K498" s="96" t="s">
        <v>525</v>
      </c>
      <c r="L498" s="96" t="s">
        <v>1176</v>
      </c>
      <c r="M498" s="97" t="s">
        <v>1177</v>
      </c>
      <c r="N498" s="103" t="s">
        <v>55</v>
      </c>
      <c r="O498" s="98" t="s">
        <v>528</v>
      </c>
      <c r="P498" s="103" t="s">
        <v>529</v>
      </c>
      <c r="Q498" s="103" t="s">
        <v>948</v>
      </c>
      <c r="R498" s="97"/>
      <c r="S498" s="96"/>
      <c r="T498" s="105"/>
      <c r="U498" s="106"/>
      <c r="V498" s="89"/>
    </row>
    <row r="499" spans="2:22" ht="82.5">
      <c r="B499" s="89" t="str">
        <f t="shared" si="10"/>
        <v>VehicleSetting_497</v>
      </c>
      <c r="C499" s="89"/>
      <c r="D499" s="89"/>
      <c r="E499" s="103" t="s">
        <v>1648</v>
      </c>
      <c r="F499" s="102" t="s">
        <v>129</v>
      </c>
      <c r="G499" s="102"/>
      <c r="H499" s="102"/>
      <c r="I499" s="102"/>
      <c r="J499" s="96" t="s">
        <v>1669</v>
      </c>
      <c r="K499" s="96" t="s">
        <v>525</v>
      </c>
      <c r="L499" s="96" t="s">
        <v>1670</v>
      </c>
      <c r="M499" s="97" t="s">
        <v>684</v>
      </c>
      <c r="N499" s="103" t="s">
        <v>55</v>
      </c>
      <c r="O499" s="98" t="s">
        <v>528</v>
      </c>
      <c r="P499" s="103" t="s">
        <v>529</v>
      </c>
      <c r="Q499" s="103" t="s">
        <v>948</v>
      </c>
      <c r="R499" s="97"/>
      <c r="S499" s="96"/>
      <c r="T499" s="105"/>
      <c r="U499" s="106"/>
      <c r="V499" s="89"/>
    </row>
    <row r="500" spans="2:22" ht="82.5">
      <c r="B500" s="89" t="str">
        <f t="shared" si="10"/>
        <v>VehicleSetting_498</v>
      </c>
      <c r="C500" s="89"/>
      <c r="D500" s="89"/>
      <c r="E500" s="103" t="s">
        <v>1648</v>
      </c>
      <c r="F500" s="102" t="s">
        <v>129</v>
      </c>
      <c r="G500" s="102"/>
      <c r="H500" s="102"/>
      <c r="I500" s="102"/>
      <c r="J500" s="96" t="s">
        <v>1671</v>
      </c>
      <c r="K500" s="96" t="s">
        <v>525</v>
      </c>
      <c r="L500" s="96" t="s">
        <v>1672</v>
      </c>
      <c r="M500" s="97" t="s">
        <v>687</v>
      </c>
      <c r="N500" s="103" t="s">
        <v>55</v>
      </c>
      <c r="O500" s="98" t="s">
        <v>528</v>
      </c>
      <c r="P500" s="103" t="s">
        <v>529</v>
      </c>
      <c r="Q500" s="103" t="s">
        <v>948</v>
      </c>
      <c r="R500" s="97"/>
      <c r="S500" s="96"/>
      <c r="T500" s="105"/>
      <c r="U500" s="106"/>
      <c r="V500" s="89"/>
    </row>
    <row r="501" spans="2:22" ht="66">
      <c r="B501" s="89" t="str">
        <f t="shared" si="10"/>
        <v>VehicleSetting_499</v>
      </c>
      <c r="C501" s="89"/>
      <c r="D501" s="89"/>
      <c r="E501" s="103" t="s">
        <v>1648</v>
      </c>
      <c r="F501" s="102" t="s">
        <v>129</v>
      </c>
      <c r="G501" s="102"/>
      <c r="H501" s="102"/>
      <c r="I501" s="102"/>
      <c r="J501" s="96" t="s">
        <v>1673</v>
      </c>
      <c r="K501" s="96" t="s">
        <v>525</v>
      </c>
      <c r="L501" s="96" t="s">
        <v>703</v>
      </c>
      <c r="M501" s="97" t="s">
        <v>1674</v>
      </c>
      <c r="N501" s="103" t="s">
        <v>55</v>
      </c>
      <c r="O501" s="98" t="s">
        <v>528</v>
      </c>
      <c r="P501" s="103" t="s">
        <v>529</v>
      </c>
      <c r="Q501" s="103" t="s">
        <v>948</v>
      </c>
      <c r="R501" s="97"/>
      <c r="S501" s="96"/>
      <c r="T501" s="105"/>
      <c r="U501" s="106"/>
      <c r="V501" s="89"/>
    </row>
    <row r="502" spans="2:22" ht="66">
      <c r="B502" s="89" t="str">
        <f t="shared" si="10"/>
        <v>VehicleSetting_500</v>
      </c>
      <c r="C502" s="89"/>
      <c r="D502" s="89"/>
      <c r="E502" s="103" t="s">
        <v>1648</v>
      </c>
      <c r="F502" s="102" t="s">
        <v>129</v>
      </c>
      <c r="G502" s="102"/>
      <c r="H502" s="102"/>
      <c r="I502" s="102"/>
      <c r="J502" s="96" t="s">
        <v>1675</v>
      </c>
      <c r="K502" s="96" t="s">
        <v>525</v>
      </c>
      <c r="L502" s="96" t="s">
        <v>691</v>
      </c>
      <c r="M502" s="97" t="s">
        <v>1676</v>
      </c>
      <c r="N502" s="103" t="s">
        <v>55</v>
      </c>
      <c r="O502" s="98" t="s">
        <v>528</v>
      </c>
      <c r="P502" s="103" t="s">
        <v>529</v>
      </c>
      <c r="Q502" s="103" t="s">
        <v>948</v>
      </c>
      <c r="R502" s="97"/>
      <c r="S502" s="96"/>
      <c r="T502" s="105"/>
      <c r="U502" s="106"/>
      <c r="V502" s="89"/>
    </row>
    <row r="503" spans="2:22" ht="33">
      <c r="B503" s="93" t="str">
        <f t="shared" si="10"/>
        <v>VehicleSetting_501</v>
      </c>
      <c r="C503" s="93"/>
      <c r="D503" s="93"/>
      <c r="E503" s="93" t="s">
        <v>1648</v>
      </c>
      <c r="F503" s="110" t="s">
        <v>129</v>
      </c>
      <c r="G503" s="110"/>
      <c r="H503" s="110"/>
      <c r="I503" s="110"/>
      <c r="J503" s="111" t="s">
        <v>1677</v>
      </c>
      <c r="K503" s="111" t="s">
        <v>525</v>
      </c>
      <c r="L503" s="111" t="s">
        <v>693</v>
      </c>
      <c r="M503" s="99"/>
      <c r="N503" s="93" t="s">
        <v>55</v>
      </c>
      <c r="O503" s="93" t="s">
        <v>528</v>
      </c>
      <c r="P503" s="93" t="s">
        <v>529</v>
      </c>
      <c r="Q503" s="93" t="s">
        <v>948</v>
      </c>
      <c r="R503" s="99"/>
      <c r="S503" s="111" t="s">
        <v>1678</v>
      </c>
      <c r="T503" s="105"/>
      <c r="U503" s="106"/>
      <c r="V503" s="89"/>
    </row>
    <row r="504" spans="2:22" ht="33">
      <c r="B504" s="93" t="str">
        <f t="shared" si="10"/>
        <v>VehicleSetting_502</v>
      </c>
      <c r="C504" s="93"/>
      <c r="D504" s="93"/>
      <c r="E504" s="93" t="s">
        <v>1648</v>
      </c>
      <c r="F504" s="110" t="s">
        <v>129</v>
      </c>
      <c r="G504" s="110"/>
      <c r="H504" s="110"/>
      <c r="I504" s="110"/>
      <c r="J504" s="111" t="s">
        <v>1679</v>
      </c>
      <c r="K504" s="111" t="s">
        <v>525</v>
      </c>
      <c r="L504" s="111" t="s">
        <v>695</v>
      </c>
      <c r="M504" s="99"/>
      <c r="N504" s="93" t="s">
        <v>55</v>
      </c>
      <c r="O504" s="93" t="s">
        <v>528</v>
      </c>
      <c r="P504" s="93" t="s">
        <v>529</v>
      </c>
      <c r="Q504" s="93" t="s">
        <v>948</v>
      </c>
      <c r="R504" s="99"/>
      <c r="S504" s="111" t="s">
        <v>1678</v>
      </c>
      <c r="T504" s="105"/>
      <c r="U504" s="106"/>
      <c r="V504" s="89"/>
    </row>
    <row r="505" spans="2:22" ht="49.5">
      <c r="B505" s="92" t="str">
        <f t="shared" si="10"/>
        <v>VehicleSetting_503</v>
      </c>
      <c r="C505" s="92"/>
      <c r="D505" s="92"/>
      <c r="E505" s="92" t="s">
        <v>1680</v>
      </c>
      <c r="F505" s="123" t="s">
        <v>129</v>
      </c>
      <c r="G505" s="123"/>
      <c r="H505" s="123"/>
      <c r="I505" s="123"/>
      <c r="J505" s="124" t="s">
        <v>1681</v>
      </c>
      <c r="K505" s="124" t="s">
        <v>1036</v>
      </c>
      <c r="L505" s="124" t="s">
        <v>1682</v>
      </c>
      <c r="M505" s="124" t="s">
        <v>1683</v>
      </c>
      <c r="N505" s="92" t="s">
        <v>53</v>
      </c>
      <c r="O505" s="92" t="s">
        <v>528</v>
      </c>
      <c r="P505" s="92" t="s">
        <v>529</v>
      </c>
      <c r="Q505" s="92" t="s">
        <v>948</v>
      </c>
      <c r="R505" s="97"/>
      <c r="S505" s="94"/>
      <c r="T505" s="105"/>
      <c r="U505" s="106"/>
      <c r="V505" s="89"/>
    </row>
    <row r="506" spans="2:22" ht="49.5">
      <c r="B506" s="89" t="str">
        <f t="shared" ref="B506:B513" si="11">"VehicleSetting_"&amp;ROW()-2</f>
        <v>VehicleSetting_504</v>
      </c>
      <c r="C506" s="89"/>
      <c r="D506" s="89"/>
      <c r="E506" s="103" t="s">
        <v>1680</v>
      </c>
      <c r="F506" s="102" t="s">
        <v>129</v>
      </c>
      <c r="G506" s="102"/>
      <c r="H506" s="102"/>
      <c r="I506" s="102"/>
      <c r="J506" s="94" t="s">
        <v>1684</v>
      </c>
      <c r="K506" s="94" t="s">
        <v>856</v>
      </c>
      <c r="L506" s="94" t="s">
        <v>1685</v>
      </c>
      <c r="M506" s="94" t="s">
        <v>1686</v>
      </c>
      <c r="N506" s="89" t="s">
        <v>53</v>
      </c>
      <c r="O506" s="98" t="s">
        <v>528</v>
      </c>
      <c r="P506" s="98" t="s">
        <v>529</v>
      </c>
      <c r="Q506" s="98" t="s">
        <v>948</v>
      </c>
      <c r="R506" s="97"/>
      <c r="S506" s="94"/>
      <c r="T506" s="105"/>
      <c r="U506" s="106"/>
      <c r="V506" s="89"/>
    </row>
    <row r="507" spans="2:22" ht="49.5">
      <c r="B507" s="89" t="str">
        <f t="shared" si="11"/>
        <v>VehicleSetting_505</v>
      </c>
      <c r="C507" s="89"/>
      <c r="D507" s="89"/>
      <c r="E507" s="103" t="s">
        <v>1680</v>
      </c>
      <c r="F507" s="102" t="s">
        <v>129</v>
      </c>
      <c r="G507" s="102"/>
      <c r="H507" s="102"/>
      <c r="I507" s="102"/>
      <c r="J507" s="94" t="s">
        <v>1687</v>
      </c>
      <c r="K507" s="94" t="s">
        <v>856</v>
      </c>
      <c r="L507" s="94" t="s">
        <v>1688</v>
      </c>
      <c r="M507" s="94" t="s">
        <v>1689</v>
      </c>
      <c r="N507" s="89" t="s">
        <v>53</v>
      </c>
      <c r="O507" s="98" t="s">
        <v>528</v>
      </c>
      <c r="P507" s="98" t="s">
        <v>529</v>
      </c>
      <c r="Q507" s="98" t="s">
        <v>948</v>
      </c>
      <c r="R507" s="97"/>
      <c r="S507" s="94"/>
      <c r="T507" s="105"/>
      <c r="U507" s="106"/>
      <c r="V507" s="89"/>
    </row>
    <row r="508" spans="2:22" ht="82.5">
      <c r="B508" s="89" t="str">
        <f t="shared" si="11"/>
        <v>VehicleSetting_506</v>
      </c>
      <c r="C508" s="89"/>
      <c r="D508" s="89"/>
      <c r="E508" s="103" t="s">
        <v>1680</v>
      </c>
      <c r="F508" s="102" t="s">
        <v>129</v>
      </c>
      <c r="G508" s="102"/>
      <c r="H508" s="102"/>
      <c r="I508" s="102"/>
      <c r="J508" s="94" t="s">
        <v>1690</v>
      </c>
      <c r="K508" s="94" t="s">
        <v>1691</v>
      </c>
      <c r="L508" s="94" t="s">
        <v>1692</v>
      </c>
      <c r="M508" s="94" t="s">
        <v>1693</v>
      </c>
      <c r="N508" s="89" t="s">
        <v>55</v>
      </c>
      <c r="O508" s="98" t="s">
        <v>528</v>
      </c>
      <c r="P508" s="98" t="s">
        <v>529</v>
      </c>
      <c r="Q508" s="98" t="s">
        <v>948</v>
      </c>
      <c r="R508" s="97"/>
      <c r="S508" s="94"/>
      <c r="T508" s="105"/>
      <c r="U508" s="106"/>
      <c r="V508" s="89"/>
    </row>
    <row r="509" spans="2:22" ht="66">
      <c r="B509" s="89" t="str">
        <f t="shared" si="11"/>
        <v>VehicleSetting_507</v>
      </c>
      <c r="C509" s="89"/>
      <c r="D509" s="89"/>
      <c r="E509" s="103" t="s">
        <v>1680</v>
      </c>
      <c r="F509" s="102" t="s">
        <v>129</v>
      </c>
      <c r="G509" s="102"/>
      <c r="H509" s="102"/>
      <c r="I509" s="102"/>
      <c r="J509" s="94" t="s">
        <v>1694</v>
      </c>
      <c r="K509" s="94" t="s">
        <v>1691</v>
      </c>
      <c r="L509" s="94" t="s">
        <v>1695</v>
      </c>
      <c r="M509" s="94" t="s">
        <v>1696</v>
      </c>
      <c r="N509" s="89" t="s">
        <v>57</v>
      </c>
      <c r="O509" s="98" t="s">
        <v>528</v>
      </c>
      <c r="P509" s="98" t="s">
        <v>529</v>
      </c>
      <c r="Q509" s="98" t="s">
        <v>948</v>
      </c>
      <c r="R509" s="97"/>
      <c r="S509" s="94"/>
      <c r="T509" s="105"/>
      <c r="U509" s="106"/>
      <c r="V509" s="89"/>
    </row>
    <row r="510" spans="2:22" ht="66">
      <c r="B510" s="89" t="str">
        <f t="shared" si="11"/>
        <v>VehicleSetting_508</v>
      </c>
      <c r="C510" s="89"/>
      <c r="D510" s="89"/>
      <c r="E510" s="103" t="s">
        <v>1680</v>
      </c>
      <c r="F510" s="102" t="s">
        <v>129</v>
      </c>
      <c r="G510" s="102"/>
      <c r="H510" s="102"/>
      <c r="I510" s="102"/>
      <c r="J510" s="94" t="s">
        <v>1697</v>
      </c>
      <c r="K510" s="94" t="s">
        <v>1691</v>
      </c>
      <c r="L510" s="94" t="s">
        <v>1698</v>
      </c>
      <c r="M510" s="94" t="s">
        <v>1699</v>
      </c>
      <c r="N510" s="89" t="s">
        <v>55</v>
      </c>
      <c r="O510" s="98" t="s">
        <v>528</v>
      </c>
      <c r="P510" s="98" t="s">
        <v>529</v>
      </c>
      <c r="Q510" s="98" t="s">
        <v>948</v>
      </c>
      <c r="R510" s="97"/>
      <c r="S510" s="94"/>
      <c r="T510" s="105"/>
      <c r="U510" s="106"/>
      <c r="V510" s="89"/>
    </row>
    <row r="511" spans="2:22" ht="165">
      <c r="B511" s="93" t="str">
        <f t="shared" si="11"/>
        <v>VehicleSetting_509</v>
      </c>
      <c r="C511" s="93"/>
      <c r="D511" s="93"/>
      <c r="E511" s="93" t="s">
        <v>1700</v>
      </c>
      <c r="F511" s="110" t="s">
        <v>129</v>
      </c>
      <c r="G511" s="110"/>
      <c r="H511" s="110"/>
      <c r="I511" s="110"/>
      <c r="J511" s="111" t="s">
        <v>1701</v>
      </c>
      <c r="K511" s="111" t="s">
        <v>856</v>
      </c>
      <c r="L511" s="111" t="s">
        <v>1702</v>
      </c>
      <c r="M511" s="99" t="s">
        <v>1703</v>
      </c>
      <c r="N511" s="93" t="s">
        <v>55</v>
      </c>
      <c r="O511" s="93" t="s">
        <v>528</v>
      </c>
      <c r="P511" s="93" t="s">
        <v>529</v>
      </c>
      <c r="Q511" s="93" t="s">
        <v>948</v>
      </c>
      <c r="R511" s="99"/>
      <c r="S511" s="111" t="s">
        <v>1704</v>
      </c>
      <c r="T511" s="105"/>
      <c r="U511" s="106"/>
      <c r="V511" s="89"/>
    </row>
    <row r="512" spans="2:22" ht="49.5">
      <c r="B512" s="89" t="str">
        <f t="shared" si="11"/>
        <v>VehicleSetting_510</v>
      </c>
      <c r="C512" s="89"/>
      <c r="D512" s="89"/>
      <c r="E512" s="103" t="s">
        <v>1700</v>
      </c>
      <c r="F512" s="102" t="s">
        <v>129</v>
      </c>
      <c r="G512" s="102"/>
      <c r="H512" s="102"/>
      <c r="I512" s="102"/>
      <c r="J512" s="94" t="s">
        <v>1705</v>
      </c>
      <c r="K512" s="94" t="s">
        <v>856</v>
      </c>
      <c r="L512" s="94" t="s">
        <v>1706</v>
      </c>
      <c r="M512" s="94" t="s">
        <v>1707</v>
      </c>
      <c r="N512" s="89" t="s">
        <v>53</v>
      </c>
      <c r="O512" s="98" t="s">
        <v>528</v>
      </c>
      <c r="P512" s="98" t="s">
        <v>529</v>
      </c>
      <c r="Q512" s="98" t="s">
        <v>948</v>
      </c>
      <c r="R512" s="97"/>
      <c r="S512" s="94"/>
      <c r="T512" s="105"/>
      <c r="U512" s="106"/>
      <c r="V512" s="89"/>
    </row>
    <row r="513" spans="2:22" ht="49.5">
      <c r="B513" s="89" t="str">
        <f t="shared" si="11"/>
        <v>VehicleSetting_511</v>
      </c>
      <c r="C513" s="89"/>
      <c r="D513" s="89"/>
      <c r="E513" s="103" t="s">
        <v>1700</v>
      </c>
      <c r="F513" s="102" t="s">
        <v>129</v>
      </c>
      <c r="G513" s="102"/>
      <c r="H513" s="102"/>
      <c r="I513" s="102"/>
      <c r="J513" s="94" t="s">
        <v>1708</v>
      </c>
      <c r="K513" s="94" t="s">
        <v>856</v>
      </c>
      <c r="L513" s="94" t="s">
        <v>1709</v>
      </c>
      <c r="M513" s="94" t="s">
        <v>1710</v>
      </c>
      <c r="N513" s="89" t="s">
        <v>53</v>
      </c>
      <c r="O513" s="98" t="s">
        <v>528</v>
      </c>
      <c r="P513" s="98" t="s">
        <v>529</v>
      </c>
      <c r="Q513" s="98" t="s">
        <v>948</v>
      </c>
      <c r="R513" s="97"/>
      <c r="S513" s="94"/>
      <c r="T513" s="105"/>
      <c r="U513" s="106"/>
      <c r="V513" s="89"/>
    </row>
    <row r="514" spans="2:22" ht="82.5">
      <c r="B514" s="89" t="str">
        <f t="shared" ref="B514:B517" si="12">"VehicleSetting_"&amp;ROW()-2</f>
        <v>VehicleSetting_512</v>
      </c>
      <c r="C514" s="89"/>
      <c r="D514" s="89"/>
      <c r="E514" s="103" t="s">
        <v>1700</v>
      </c>
      <c r="F514" s="102" t="s">
        <v>129</v>
      </c>
      <c r="G514" s="102"/>
      <c r="H514" s="102"/>
      <c r="I514" s="102"/>
      <c r="J514" s="96" t="s">
        <v>1711</v>
      </c>
      <c r="K514" s="96" t="s">
        <v>1712</v>
      </c>
      <c r="L514" s="96" t="s">
        <v>1713</v>
      </c>
      <c r="M514" s="97" t="s">
        <v>1714</v>
      </c>
      <c r="N514" s="89" t="s">
        <v>55</v>
      </c>
      <c r="O514" s="98" t="s">
        <v>528</v>
      </c>
      <c r="P514" s="103" t="s">
        <v>529</v>
      </c>
      <c r="Q514" s="103" t="s">
        <v>948</v>
      </c>
      <c r="R514" s="97"/>
      <c r="S514" s="96"/>
      <c r="T514" s="105"/>
      <c r="U514" s="106"/>
      <c r="V514" s="89"/>
    </row>
    <row r="515" spans="2:22" ht="82.5">
      <c r="B515" s="89" t="str">
        <f t="shared" si="12"/>
        <v>VehicleSetting_513</v>
      </c>
      <c r="C515" s="89"/>
      <c r="D515" s="89"/>
      <c r="E515" s="103" t="s">
        <v>1700</v>
      </c>
      <c r="F515" s="102" t="s">
        <v>129</v>
      </c>
      <c r="G515" s="102"/>
      <c r="H515" s="102"/>
      <c r="I515" s="102"/>
      <c r="J515" s="96" t="s">
        <v>1715</v>
      </c>
      <c r="K515" s="96" t="s">
        <v>1712</v>
      </c>
      <c r="L515" s="96" t="s">
        <v>1716</v>
      </c>
      <c r="M515" s="97" t="s">
        <v>1717</v>
      </c>
      <c r="N515" s="89" t="s">
        <v>55</v>
      </c>
      <c r="O515" s="98" t="s">
        <v>528</v>
      </c>
      <c r="P515" s="103" t="s">
        <v>529</v>
      </c>
      <c r="Q515" s="103" t="s">
        <v>948</v>
      </c>
      <c r="R515" s="97"/>
      <c r="S515" s="96"/>
      <c r="T515" s="105"/>
      <c r="U515" s="106"/>
      <c r="V515" s="89"/>
    </row>
    <row r="516" spans="2:22" ht="49.5">
      <c r="B516" s="89" t="str">
        <f t="shared" si="12"/>
        <v>VehicleSetting_514</v>
      </c>
      <c r="C516" s="89"/>
      <c r="D516" s="89"/>
      <c r="E516" s="103" t="s">
        <v>1700</v>
      </c>
      <c r="F516" s="102" t="s">
        <v>129</v>
      </c>
      <c r="G516" s="102"/>
      <c r="H516" s="102"/>
      <c r="I516" s="102"/>
      <c r="J516" s="94" t="s">
        <v>1718</v>
      </c>
      <c r="K516" s="94" t="s">
        <v>856</v>
      </c>
      <c r="L516" s="94" t="s">
        <v>1719</v>
      </c>
      <c r="M516" s="94" t="s">
        <v>1720</v>
      </c>
      <c r="N516" s="89" t="s">
        <v>53</v>
      </c>
      <c r="O516" s="98" t="s">
        <v>528</v>
      </c>
      <c r="P516" s="98" t="s">
        <v>529</v>
      </c>
      <c r="Q516" s="98" t="s">
        <v>948</v>
      </c>
      <c r="R516" s="97"/>
      <c r="S516" s="94"/>
      <c r="T516" s="105"/>
      <c r="U516" s="106"/>
      <c r="V516" s="89"/>
    </row>
    <row r="517" spans="2:22" ht="49.5">
      <c r="B517" s="89" t="str">
        <f t="shared" si="12"/>
        <v>VehicleSetting_515</v>
      </c>
      <c r="C517" s="89"/>
      <c r="D517" s="89"/>
      <c r="E517" s="103" t="s">
        <v>1700</v>
      </c>
      <c r="F517" s="102" t="s">
        <v>129</v>
      </c>
      <c r="G517" s="102"/>
      <c r="H517" s="102"/>
      <c r="I517" s="102"/>
      <c r="J517" s="94" t="s">
        <v>1721</v>
      </c>
      <c r="K517" s="94" t="s">
        <v>856</v>
      </c>
      <c r="L517" s="94" t="s">
        <v>1722</v>
      </c>
      <c r="M517" s="94" t="s">
        <v>1723</v>
      </c>
      <c r="N517" s="89" t="s">
        <v>53</v>
      </c>
      <c r="O517" s="98" t="s">
        <v>528</v>
      </c>
      <c r="P517" s="98" t="s">
        <v>529</v>
      </c>
      <c r="Q517" s="98" t="s">
        <v>948</v>
      </c>
      <c r="R517" s="97"/>
      <c r="S517" s="94"/>
      <c r="T517" s="105"/>
      <c r="U517" s="106"/>
      <c r="V517" s="89"/>
    </row>
    <row r="518" spans="2:22" ht="82.5">
      <c r="B518" s="89" t="str">
        <f t="shared" ref="B518:B522" si="13">"VehicleSetting_"&amp;ROW()-2</f>
        <v>VehicleSetting_516</v>
      </c>
      <c r="C518" s="89"/>
      <c r="D518" s="89"/>
      <c r="E518" s="103" t="s">
        <v>1700</v>
      </c>
      <c r="F518" s="102" t="s">
        <v>129</v>
      </c>
      <c r="G518" s="102"/>
      <c r="H518" s="102"/>
      <c r="I518" s="102"/>
      <c r="J518" s="96" t="s">
        <v>1724</v>
      </c>
      <c r="K518" s="96" t="s">
        <v>1725</v>
      </c>
      <c r="L518" s="96" t="s">
        <v>1726</v>
      </c>
      <c r="M518" s="97" t="s">
        <v>1727</v>
      </c>
      <c r="N518" s="89" t="s">
        <v>55</v>
      </c>
      <c r="O518" s="98" t="s">
        <v>528</v>
      </c>
      <c r="P518" s="103" t="s">
        <v>529</v>
      </c>
      <c r="Q518" s="103" t="s">
        <v>948</v>
      </c>
      <c r="R518" s="97"/>
      <c r="S518" s="96"/>
      <c r="T518" s="105"/>
      <c r="U518" s="106"/>
      <c r="V518" s="89"/>
    </row>
    <row r="519" spans="2:22" ht="82.5">
      <c r="B519" s="89" t="str">
        <f t="shared" si="13"/>
        <v>VehicleSetting_517</v>
      </c>
      <c r="C519" s="89"/>
      <c r="D519" s="89"/>
      <c r="E519" s="103" t="s">
        <v>1700</v>
      </c>
      <c r="F519" s="102" t="s">
        <v>129</v>
      </c>
      <c r="G519" s="102"/>
      <c r="H519" s="102"/>
      <c r="I519" s="102"/>
      <c r="J519" s="96" t="s">
        <v>1728</v>
      </c>
      <c r="K519" s="96" t="s">
        <v>1725</v>
      </c>
      <c r="L519" s="96" t="s">
        <v>1729</v>
      </c>
      <c r="M519" s="97" t="s">
        <v>1730</v>
      </c>
      <c r="N519" s="89" t="s">
        <v>55</v>
      </c>
      <c r="O519" s="98" t="s">
        <v>528</v>
      </c>
      <c r="P519" s="103" t="s">
        <v>529</v>
      </c>
      <c r="Q519" s="103" t="s">
        <v>948</v>
      </c>
      <c r="R519" s="97"/>
      <c r="S519" s="96"/>
      <c r="T519" s="105"/>
      <c r="U519" s="106"/>
      <c r="V519" s="89"/>
    </row>
    <row r="520" spans="2:22" ht="49.5">
      <c r="B520" s="89" t="str">
        <f t="shared" si="13"/>
        <v>VehicleSetting_518</v>
      </c>
      <c r="C520" s="89"/>
      <c r="D520" s="89"/>
      <c r="E520" s="103" t="s">
        <v>1700</v>
      </c>
      <c r="F520" s="102" t="s">
        <v>129</v>
      </c>
      <c r="G520" s="102"/>
      <c r="H520" s="102"/>
      <c r="I520" s="102"/>
      <c r="J520" s="94" t="s">
        <v>1731</v>
      </c>
      <c r="K520" s="94" t="s">
        <v>856</v>
      </c>
      <c r="L520" s="94" t="s">
        <v>1732</v>
      </c>
      <c r="M520" s="94" t="s">
        <v>1733</v>
      </c>
      <c r="N520" s="89" t="s">
        <v>53</v>
      </c>
      <c r="O520" s="98" t="s">
        <v>528</v>
      </c>
      <c r="P520" s="98" t="s">
        <v>529</v>
      </c>
      <c r="Q520" s="98" t="s">
        <v>948</v>
      </c>
      <c r="R520" s="97"/>
      <c r="S520" s="94"/>
      <c r="T520" s="105"/>
      <c r="U520" s="106"/>
      <c r="V520" s="89"/>
    </row>
    <row r="521" spans="2:22" ht="49.5">
      <c r="B521" s="89" t="str">
        <f t="shared" si="13"/>
        <v>VehicleSetting_519</v>
      </c>
      <c r="C521" s="89"/>
      <c r="D521" s="89"/>
      <c r="E521" s="103" t="s">
        <v>1700</v>
      </c>
      <c r="F521" s="102" t="s">
        <v>129</v>
      </c>
      <c r="G521" s="102"/>
      <c r="H521" s="102"/>
      <c r="I521" s="102"/>
      <c r="J521" s="94" t="s">
        <v>1734</v>
      </c>
      <c r="K521" s="94" t="s">
        <v>856</v>
      </c>
      <c r="L521" s="94" t="s">
        <v>1735</v>
      </c>
      <c r="M521" s="94" t="s">
        <v>1736</v>
      </c>
      <c r="N521" s="89" t="s">
        <v>53</v>
      </c>
      <c r="O521" s="98" t="s">
        <v>528</v>
      </c>
      <c r="P521" s="98" t="s">
        <v>529</v>
      </c>
      <c r="Q521" s="98" t="s">
        <v>948</v>
      </c>
      <c r="R521" s="97"/>
      <c r="S521" s="94"/>
      <c r="T521" s="105"/>
      <c r="U521" s="106"/>
      <c r="V521" s="89"/>
    </row>
    <row r="522" spans="2:22" ht="82.5">
      <c r="B522" s="89" t="str">
        <f t="shared" si="13"/>
        <v>VehicleSetting_520</v>
      </c>
      <c r="C522" s="89"/>
      <c r="D522" s="89"/>
      <c r="E522" s="103" t="s">
        <v>1700</v>
      </c>
      <c r="F522" s="102" t="s">
        <v>129</v>
      </c>
      <c r="G522" s="102"/>
      <c r="H522" s="102"/>
      <c r="I522" s="102"/>
      <c r="J522" s="96" t="s">
        <v>1737</v>
      </c>
      <c r="K522" s="96" t="s">
        <v>1738</v>
      </c>
      <c r="L522" s="96" t="s">
        <v>1739</v>
      </c>
      <c r="M522" s="97" t="s">
        <v>1740</v>
      </c>
      <c r="N522" s="89" t="s">
        <v>55</v>
      </c>
      <c r="O522" s="98" t="s">
        <v>528</v>
      </c>
      <c r="P522" s="103" t="s">
        <v>529</v>
      </c>
      <c r="Q522" s="103" t="s">
        <v>948</v>
      </c>
      <c r="R522" s="97"/>
      <c r="S522" s="96"/>
      <c r="T522" s="105"/>
      <c r="U522" s="106"/>
      <c r="V522" s="89"/>
    </row>
    <row r="523" spans="2:22" ht="82.5">
      <c r="B523" s="89" t="str">
        <f t="shared" ref="B523:B529" si="14">"VehicleSetting_"&amp;ROW()-2</f>
        <v>VehicleSetting_521</v>
      </c>
      <c r="C523" s="89"/>
      <c r="D523" s="89"/>
      <c r="E523" s="103" t="s">
        <v>1700</v>
      </c>
      <c r="F523" s="102" t="s">
        <v>129</v>
      </c>
      <c r="G523" s="102"/>
      <c r="H523" s="102"/>
      <c r="I523" s="102"/>
      <c r="J523" s="96" t="s">
        <v>1741</v>
      </c>
      <c r="K523" s="96" t="s">
        <v>1738</v>
      </c>
      <c r="L523" s="96" t="s">
        <v>1742</v>
      </c>
      <c r="M523" s="97" t="s">
        <v>1743</v>
      </c>
      <c r="N523" s="89" t="s">
        <v>55</v>
      </c>
      <c r="O523" s="98" t="s">
        <v>528</v>
      </c>
      <c r="P523" s="103" t="s">
        <v>529</v>
      </c>
      <c r="Q523" s="103" t="s">
        <v>948</v>
      </c>
      <c r="R523" s="97"/>
      <c r="S523" s="96"/>
      <c r="T523" s="105"/>
      <c r="U523" s="106"/>
      <c r="V523" s="89"/>
    </row>
    <row r="524" spans="2:22" ht="82.5">
      <c r="B524" s="89" t="str">
        <f t="shared" si="14"/>
        <v>VehicleSetting_522</v>
      </c>
      <c r="C524" s="89"/>
      <c r="D524" s="89"/>
      <c r="E524" s="103" t="s">
        <v>1700</v>
      </c>
      <c r="F524" s="102" t="s">
        <v>129</v>
      </c>
      <c r="G524" s="102"/>
      <c r="H524" s="102"/>
      <c r="I524" s="102"/>
      <c r="J524" s="96" t="s">
        <v>1744</v>
      </c>
      <c r="K524" s="96" t="s">
        <v>1738</v>
      </c>
      <c r="L524" s="96" t="s">
        <v>1745</v>
      </c>
      <c r="M524" s="97" t="s">
        <v>1746</v>
      </c>
      <c r="N524" s="89" t="s">
        <v>55</v>
      </c>
      <c r="O524" s="98" t="s">
        <v>528</v>
      </c>
      <c r="P524" s="103" t="s">
        <v>529</v>
      </c>
      <c r="Q524" s="103" t="s">
        <v>948</v>
      </c>
      <c r="R524" s="97"/>
      <c r="S524" s="96"/>
      <c r="T524" s="105"/>
      <c r="U524" s="106"/>
      <c r="V524" s="89"/>
    </row>
    <row r="525" spans="2:22" ht="82.5">
      <c r="B525" s="89" t="str">
        <f t="shared" si="14"/>
        <v>VehicleSetting_523</v>
      </c>
      <c r="C525" s="89"/>
      <c r="D525" s="89"/>
      <c r="E525" s="103" t="s">
        <v>1700</v>
      </c>
      <c r="F525" s="102" t="s">
        <v>129</v>
      </c>
      <c r="G525" s="102"/>
      <c r="H525" s="102"/>
      <c r="I525" s="102"/>
      <c r="J525" s="96" t="s">
        <v>1747</v>
      </c>
      <c r="K525" s="96" t="s">
        <v>1738</v>
      </c>
      <c r="L525" s="96" t="s">
        <v>1745</v>
      </c>
      <c r="M525" s="97" t="s">
        <v>1748</v>
      </c>
      <c r="N525" s="89" t="s">
        <v>55</v>
      </c>
      <c r="O525" s="98" t="s">
        <v>528</v>
      </c>
      <c r="P525" s="103" t="s">
        <v>529</v>
      </c>
      <c r="Q525" s="103" t="s">
        <v>948</v>
      </c>
      <c r="R525" s="97"/>
      <c r="S525" s="96"/>
      <c r="T525" s="105"/>
      <c r="U525" s="106"/>
      <c r="V525" s="89"/>
    </row>
    <row r="526" spans="2:22" ht="82.5">
      <c r="B526" s="92" t="str">
        <f t="shared" si="14"/>
        <v>VehicleSetting_524</v>
      </c>
      <c r="C526" s="92"/>
      <c r="D526" s="92"/>
      <c r="E526" s="92" t="s">
        <v>1700</v>
      </c>
      <c r="F526" s="123" t="s">
        <v>129</v>
      </c>
      <c r="G526" s="123"/>
      <c r="H526" s="123"/>
      <c r="I526" s="123"/>
      <c r="J526" s="124" t="s">
        <v>1749</v>
      </c>
      <c r="K526" s="124" t="s">
        <v>1738</v>
      </c>
      <c r="L526" s="124" t="s">
        <v>1750</v>
      </c>
      <c r="M526" s="125" t="s">
        <v>1751</v>
      </c>
      <c r="N526" s="92" t="s">
        <v>55</v>
      </c>
      <c r="O526" s="92" t="s">
        <v>528</v>
      </c>
      <c r="P526" s="92" t="s">
        <v>529</v>
      </c>
      <c r="Q526" s="92" t="s">
        <v>948</v>
      </c>
      <c r="R526" s="97"/>
      <c r="S526" s="96"/>
      <c r="T526" s="105"/>
      <c r="U526" s="106"/>
      <c r="V526" s="89"/>
    </row>
    <row r="527" spans="2:22" ht="82.5">
      <c r="B527" s="92" t="str">
        <f t="shared" si="14"/>
        <v>VehicleSetting_525</v>
      </c>
      <c r="C527" s="92"/>
      <c r="D527" s="92"/>
      <c r="E527" s="92" t="s">
        <v>1700</v>
      </c>
      <c r="F527" s="123" t="s">
        <v>129</v>
      </c>
      <c r="G527" s="123"/>
      <c r="H527" s="123"/>
      <c r="I527" s="123"/>
      <c r="J527" s="124" t="s">
        <v>1752</v>
      </c>
      <c r="K527" s="124" t="s">
        <v>1738</v>
      </c>
      <c r="L527" s="124" t="s">
        <v>1753</v>
      </c>
      <c r="M527" s="125" t="s">
        <v>1754</v>
      </c>
      <c r="N527" s="92" t="s">
        <v>55</v>
      </c>
      <c r="O527" s="92" t="s">
        <v>528</v>
      </c>
      <c r="P527" s="92" t="s">
        <v>529</v>
      </c>
      <c r="Q527" s="92" t="s">
        <v>948</v>
      </c>
      <c r="R527" s="97"/>
      <c r="S527" s="96"/>
      <c r="T527" s="105"/>
      <c r="U527" s="106"/>
      <c r="V527" s="89"/>
    </row>
    <row r="528" spans="2:22" ht="49.5">
      <c r="B528" s="90" t="str">
        <f t="shared" si="14"/>
        <v>VehicleSetting_526</v>
      </c>
      <c r="C528" s="90" t="s">
        <v>1755</v>
      </c>
      <c r="D528" s="90"/>
      <c r="E528" s="90" t="s">
        <v>1700</v>
      </c>
      <c r="F528" s="126" t="s">
        <v>129</v>
      </c>
      <c r="G528" s="126"/>
      <c r="H528" s="126"/>
      <c r="I528" s="126"/>
      <c r="J528" s="91" t="s">
        <v>1756</v>
      </c>
      <c r="K528" s="91" t="s">
        <v>856</v>
      </c>
      <c r="L528" s="91" t="s">
        <v>1757</v>
      </c>
      <c r="M528" s="91" t="s">
        <v>1758</v>
      </c>
      <c r="N528" s="90" t="s">
        <v>53</v>
      </c>
      <c r="O528" s="90" t="s">
        <v>528</v>
      </c>
      <c r="P528" s="90" t="s">
        <v>529</v>
      </c>
      <c r="Q528" s="93" t="s">
        <v>1183</v>
      </c>
      <c r="R528" s="97"/>
      <c r="S528" s="94"/>
      <c r="T528" s="105"/>
      <c r="U528" s="106"/>
      <c r="V528" s="89"/>
    </row>
    <row r="529" spans="2:22" ht="49.5">
      <c r="B529" s="90" t="str">
        <f t="shared" si="14"/>
        <v>VehicleSetting_527</v>
      </c>
      <c r="C529" s="90" t="s">
        <v>1755</v>
      </c>
      <c r="D529" s="90"/>
      <c r="E529" s="90" t="s">
        <v>1700</v>
      </c>
      <c r="F529" s="126" t="s">
        <v>129</v>
      </c>
      <c r="G529" s="126"/>
      <c r="H529" s="126"/>
      <c r="I529" s="126"/>
      <c r="J529" s="91" t="s">
        <v>1759</v>
      </c>
      <c r="K529" s="91" t="s">
        <v>856</v>
      </c>
      <c r="L529" s="91" t="s">
        <v>1757</v>
      </c>
      <c r="M529" s="91" t="s">
        <v>1760</v>
      </c>
      <c r="N529" s="90" t="s">
        <v>53</v>
      </c>
      <c r="O529" s="90" t="s">
        <v>528</v>
      </c>
      <c r="P529" s="90" t="s">
        <v>529</v>
      </c>
      <c r="Q529" s="93" t="s">
        <v>1183</v>
      </c>
      <c r="R529" s="97"/>
      <c r="S529" s="94"/>
      <c r="T529" s="105"/>
      <c r="U529" s="106"/>
      <c r="V529" s="89"/>
    </row>
    <row r="530" spans="2:22" ht="66">
      <c r="B530" s="90" t="str">
        <f t="shared" ref="B530:B552" si="15">"VehicleSetting_"&amp;ROW()-2</f>
        <v>VehicleSetting_528</v>
      </c>
      <c r="C530" s="90" t="s">
        <v>1755</v>
      </c>
      <c r="D530" s="90"/>
      <c r="E530" s="90" t="s">
        <v>1700</v>
      </c>
      <c r="F530" s="126" t="s">
        <v>129</v>
      </c>
      <c r="G530" s="126"/>
      <c r="H530" s="126"/>
      <c r="I530" s="126"/>
      <c r="J530" s="91" t="s">
        <v>1761</v>
      </c>
      <c r="K530" s="91" t="s">
        <v>1762</v>
      </c>
      <c r="L530" s="91" t="s">
        <v>1763</v>
      </c>
      <c r="M530" s="131" t="s">
        <v>1764</v>
      </c>
      <c r="N530" s="90" t="s">
        <v>55</v>
      </c>
      <c r="O530" s="90" t="s">
        <v>528</v>
      </c>
      <c r="P530" s="90" t="s">
        <v>529</v>
      </c>
      <c r="Q530" s="93" t="s">
        <v>1183</v>
      </c>
      <c r="R530" s="97"/>
      <c r="S530" s="96"/>
      <c r="T530" s="105"/>
      <c r="U530" s="106"/>
      <c r="V530" s="89"/>
    </row>
    <row r="531" spans="2:22" ht="66">
      <c r="B531" s="90" t="str">
        <f t="shared" si="15"/>
        <v>VehicleSetting_529</v>
      </c>
      <c r="C531" s="90" t="s">
        <v>1755</v>
      </c>
      <c r="D531" s="90"/>
      <c r="E531" s="90" t="s">
        <v>1700</v>
      </c>
      <c r="F531" s="126" t="s">
        <v>129</v>
      </c>
      <c r="G531" s="126"/>
      <c r="H531" s="126"/>
      <c r="I531" s="126"/>
      <c r="J531" s="91" t="s">
        <v>1765</v>
      </c>
      <c r="K531" s="91" t="s">
        <v>1762</v>
      </c>
      <c r="L531" s="91" t="s">
        <v>1766</v>
      </c>
      <c r="M531" s="131" t="s">
        <v>1767</v>
      </c>
      <c r="N531" s="90" t="s">
        <v>55</v>
      </c>
      <c r="O531" s="90" t="s">
        <v>528</v>
      </c>
      <c r="P531" s="90" t="s">
        <v>529</v>
      </c>
      <c r="Q531" s="93" t="s">
        <v>1183</v>
      </c>
      <c r="R531" s="97"/>
      <c r="S531" s="96"/>
      <c r="T531" s="105"/>
      <c r="U531" s="106"/>
      <c r="V531" s="89"/>
    </row>
    <row r="532" spans="2:22" ht="82.5">
      <c r="B532" s="90" t="str">
        <f t="shared" si="15"/>
        <v>VehicleSetting_530</v>
      </c>
      <c r="C532" s="90" t="s">
        <v>1755</v>
      </c>
      <c r="D532" s="90"/>
      <c r="E532" s="90" t="s">
        <v>1700</v>
      </c>
      <c r="F532" s="126" t="s">
        <v>129</v>
      </c>
      <c r="G532" s="126"/>
      <c r="H532" s="126"/>
      <c r="I532" s="126"/>
      <c r="J532" s="91" t="s">
        <v>1768</v>
      </c>
      <c r="K532" s="91" t="s">
        <v>1762</v>
      </c>
      <c r="L532" s="91" t="s">
        <v>1769</v>
      </c>
      <c r="M532" s="131" t="s">
        <v>1770</v>
      </c>
      <c r="N532" s="90" t="s">
        <v>55</v>
      </c>
      <c r="O532" s="90" t="s">
        <v>528</v>
      </c>
      <c r="P532" s="90" t="s">
        <v>529</v>
      </c>
      <c r="Q532" s="93" t="s">
        <v>1183</v>
      </c>
      <c r="R532" s="97"/>
      <c r="S532" s="96"/>
      <c r="T532" s="105"/>
      <c r="U532" s="106"/>
      <c r="V532" s="89"/>
    </row>
    <row r="533" spans="2:22" ht="82.5">
      <c r="B533" s="90" t="str">
        <f t="shared" si="15"/>
        <v>VehicleSetting_531</v>
      </c>
      <c r="C533" s="90" t="s">
        <v>1755</v>
      </c>
      <c r="D533" s="90"/>
      <c r="E533" s="90" t="s">
        <v>1700</v>
      </c>
      <c r="F533" s="126" t="s">
        <v>129</v>
      </c>
      <c r="G533" s="126"/>
      <c r="H533" s="126"/>
      <c r="I533" s="126"/>
      <c r="J533" s="91" t="s">
        <v>1771</v>
      </c>
      <c r="K533" s="91" t="s">
        <v>1762</v>
      </c>
      <c r="L533" s="91" t="s">
        <v>1772</v>
      </c>
      <c r="M533" s="131" t="s">
        <v>1773</v>
      </c>
      <c r="N533" s="90" t="s">
        <v>55</v>
      </c>
      <c r="O533" s="90" t="s">
        <v>528</v>
      </c>
      <c r="P533" s="90" t="s">
        <v>529</v>
      </c>
      <c r="Q533" s="93" t="s">
        <v>1183</v>
      </c>
      <c r="R533" s="97"/>
      <c r="S533" s="96"/>
      <c r="T533" s="105"/>
      <c r="U533" s="106"/>
      <c r="V533" s="89"/>
    </row>
    <row r="534" spans="2:22" ht="82.5">
      <c r="B534" s="90" t="str">
        <f t="shared" si="15"/>
        <v>VehicleSetting_532</v>
      </c>
      <c r="C534" s="90" t="s">
        <v>1755</v>
      </c>
      <c r="D534" s="90"/>
      <c r="E534" s="90" t="s">
        <v>1700</v>
      </c>
      <c r="F534" s="126" t="s">
        <v>129</v>
      </c>
      <c r="G534" s="126"/>
      <c r="H534" s="126"/>
      <c r="I534" s="126"/>
      <c r="J534" s="91" t="s">
        <v>1774</v>
      </c>
      <c r="K534" s="91" t="s">
        <v>1762</v>
      </c>
      <c r="L534" s="91" t="s">
        <v>1775</v>
      </c>
      <c r="M534" s="131" t="s">
        <v>1776</v>
      </c>
      <c r="N534" s="90" t="s">
        <v>55</v>
      </c>
      <c r="O534" s="90" t="s">
        <v>528</v>
      </c>
      <c r="P534" s="90" t="s">
        <v>529</v>
      </c>
      <c r="Q534" s="93" t="s">
        <v>1183</v>
      </c>
      <c r="R534" s="97"/>
      <c r="S534" s="96"/>
      <c r="T534" s="105"/>
      <c r="U534" s="106"/>
      <c r="V534" s="89"/>
    </row>
    <row r="535" spans="2:22" ht="82.5">
      <c r="B535" s="90" t="str">
        <f t="shared" si="15"/>
        <v>VehicleSetting_533</v>
      </c>
      <c r="C535" s="90" t="s">
        <v>1755</v>
      </c>
      <c r="D535" s="90"/>
      <c r="E535" s="90" t="s">
        <v>1700</v>
      </c>
      <c r="F535" s="126" t="s">
        <v>129</v>
      </c>
      <c r="G535" s="126"/>
      <c r="H535" s="126"/>
      <c r="I535" s="126"/>
      <c r="J535" s="91" t="s">
        <v>1777</v>
      </c>
      <c r="K535" s="91" t="s">
        <v>1762</v>
      </c>
      <c r="L535" s="91" t="s">
        <v>1778</v>
      </c>
      <c r="M535" s="131" t="s">
        <v>1779</v>
      </c>
      <c r="N535" s="90" t="s">
        <v>55</v>
      </c>
      <c r="O535" s="90" t="s">
        <v>528</v>
      </c>
      <c r="P535" s="90" t="s">
        <v>529</v>
      </c>
      <c r="Q535" s="93" t="s">
        <v>1183</v>
      </c>
      <c r="R535" s="97"/>
      <c r="S535" s="96"/>
      <c r="T535" s="105"/>
      <c r="U535" s="106"/>
      <c r="V535" s="89"/>
    </row>
    <row r="536" spans="2:22" ht="66">
      <c r="B536" s="90" t="str">
        <f t="shared" si="15"/>
        <v>VehicleSetting_534</v>
      </c>
      <c r="C536" s="90" t="s">
        <v>1755</v>
      </c>
      <c r="D536" s="90"/>
      <c r="E536" s="90" t="s">
        <v>1700</v>
      </c>
      <c r="F536" s="126" t="s">
        <v>129</v>
      </c>
      <c r="G536" s="126"/>
      <c r="H536" s="126"/>
      <c r="I536" s="126"/>
      <c r="J536" s="91" t="s">
        <v>1780</v>
      </c>
      <c r="K536" s="91" t="s">
        <v>1762</v>
      </c>
      <c r="L536" s="91" t="s">
        <v>1267</v>
      </c>
      <c r="M536" s="131"/>
      <c r="N536" s="90" t="s">
        <v>59</v>
      </c>
      <c r="O536" s="90" t="s">
        <v>528</v>
      </c>
      <c r="P536" s="90" t="s">
        <v>529</v>
      </c>
      <c r="Q536" s="93" t="s">
        <v>1183</v>
      </c>
      <c r="R536" s="99"/>
      <c r="S536" s="111" t="s">
        <v>1781</v>
      </c>
      <c r="T536" s="105"/>
      <c r="U536" s="106"/>
      <c r="V536" s="89"/>
    </row>
    <row r="537" spans="2:22" ht="66">
      <c r="B537" s="90" t="str">
        <f t="shared" si="15"/>
        <v>VehicleSetting_535</v>
      </c>
      <c r="C537" s="90" t="s">
        <v>1755</v>
      </c>
      <c r="D537" s="90"/>
      <c r="E537" s="90" t="s">
        <v>1700</v>
      </c>
      <c r="F537" s="126" t="s">
        <v>129</v>
      </c>
      <c r="G537" s="126"/>
      <c r="H537" s="126"/>
      <c r="I537" s="126"/>
      <c r="J537" s="91" t="s">
        <v>1782</v>
      </c>
      <c r="K537" s="91" t="s">
        <v>1762</v>
      </c>
      <c r="L537" s="91" t="s">
        <v>1269</v>
      </c>
      <c r="M537" s="131"/>
      <c r="N537" s="90" t="s">
        <v>59</v>
      </c>
      <c r="O537" s="90" t="s">
        <v>528</v>
      </c>
      <c r="P537" s="90" t="s">
        <v>529</v>
      </c>
      <c r="Q537" s="93" t="s">
        <v>1183</v>
      </c>
      <c r="R537" s="99"/>
      <c r="S537" s="111" t="s">
        <v>1781</v>
      </c>
      <c r="T537" s="105"/>
      <c r="U537" s="106"/>
      <c r="V537" s="89"/>
    </row>
    <row r="538" spans="2:22" ht="49.5">
      <c r="B538" s="93" t="str">
        <f t="shared" si="15"/>
        <v>VehicleSetting_536</v>
      </c>
      <c r="C538" s="93"/>
      <c r="D538" s="93"/>
      <c r="E538" s="93" t="s">
        <v>1700</v>
      </c>
      <c r="F538" s="110" t="s">
        <v>129</v>
      </c>
      <c r="G538" s="110"/>
      <c r="H538" s="110"/>
      <c r="I538" s="110"/>
      <c r="J538" s="111" t="s">
        <v>1783</v>
      </c>
      <c r="K538" s="111" t="s">
        <v>856</v>
      </c>
      <c r="L538" s="111" t="s">
        <v>1757</v>
      </c>
      <c r="M538" s="99" t="s">
        <v>1784</v>
      </c>
      <c r="N538" s="93" t="s">
        <v>55</v>
      </c>
      <c r="O538" s="93" t="s">
        <v>528</v>
      </c>
      <c r="P538" s="93" t="s">
        <v>529</v>
      </c>
      <c r="Q538" s="93" t="s">
        <v>948</v>
      </c>
      <c r="R538" s="99"/>
      <c r="S538" s="111" t="s">
        <v>1785</v>
      </c>
      <c r="T538" s="105"/>
      <c r="U538" s="106"/>
      <c r="V538" s="89"/>
    </row>
    <row r="539" spans="2:22" ht="49.5">
      <c r="B539" s="93" t="str">
        <f t="shared" si="15"/>
        <v>VehicleSetting_537</v>
      </c>
      <c r="C539" s="93"/>
      <c r="D539" s="93"/>
      <c r="E539" s="93" t="s">
        <v>1700</v>
      </c>
      <c r="F539" s="110" t="s">
        <v>129</v>
      </c>
      <c r="G539" s="110"/>
      <c r="H539" s="110"/>
      <c r="I539" s="110"/>
      <c r="J539" s="111" t="s">
        <v>1786</v>
      </c>
      <c r="K539" s="111" t="s">
        <v>856</v>
      </c>
      <c r="L539" s="111" t="s">
        <v>1757</v>
      </c>
      <c r="M539" s="99" t="s">
        <v>1787</v>
      </c>
      <c r="N539" s="93" t="s">
        <v>55</v>
      </c>
      <c r="O539" s="93" t="s">
        <v>528</v>
      </c>
      <c r="P539" s="93" t="s">
        <v>529</v>
      </c>
      <c r="Q539" s="93" t="s">
        <v>948</v>
      </c>
      <c r="R539" s="99"/>
      <c r="S539" s="111" t="s">
        <v>1785</v>
      </c>
      <c r="T539" s="105"/>
      <c r="U539" s="106"/>
      <c r="V539" s="89"/>
    </row>
    <row r="540" spans="2:22" ht="82.5">
      <c r="B540" s="89" t="str">
        <f t="shared" si="15"/>
        <v>VehicleSetting_538</v>
      </c>
      <c r="C540" s="89"/>
      <c r="D540" s="89"/>
      <c r="E540" s="103" t="s">
        <v>1700</v>
      </c>
      <c r="F540" s="102" t="s">
        <v>129</v>
      </c>
      <c r="G540" s="102"/>
      <c r="H540" s="102"/>
      <c r="I540" s="102"/>
      <c r="J540" s="96" t="s">
        <v>1788</v>
      </c>
      <c r="K540" s="96" t="s">
        <v>1789</v>
      </c>
      <c r="L540" s="96" t="s">
        <v>1790</v>
      </c>
      <c r="M540" s="97" t="s">
        <v>1791</v>
      </c>
      <c r="N540" s="89" t="s">
        <v>53</v>
      </c>
      <c r="O540" s="98" t="s">
        <v>528</v>
      </c>
      <c r="P540" s="103" t="s">
        <v>529</v>
      </c>
      <c r="Q540" s="103" t="s">
        <v>948</v>
      </c>
      <c r="R540" s="97"/>
      <c r="S540" s="96"/>
      <c r="T540" s="105"/>
      <c r="U540" s="106"/>
      <c r="V540" s="89"/>
    </row>
    <row r="541" spans="2:22" ht="82.5">
      <c r="B541" s="89" t="str">
        <f t="shared" si="15"/>
        <v>VehicleSetting_539</v>
      </c>
      <c r="C541" s="89"/>
      <c r="D541" s="89"/>
      <c r="E541" s="103" t="s">
        <v>1700</v>
      </c>
      <c r="F541" s="102" t="s">
        <v>129</v>
      </c>
      <c r="G541" s="102"/>
      <c r="H541" s="102"/>
      <c r="I541" s="102"/>
      <c r="J541" s="96" t="s">
        <v>1792</v>
      </c>
      <c r="K541" s="96" t="s">
        <v>1789</v>
      </c>
      <c r="L541" s="96" t="s">
        <v>1793</v>
      </c>
      <c r="M541" s="97" t="s">
        <v>1794</v>
      </c>
      <c r="N541" s="89" t="s">
        <v>53</v>
      </c>
      <c r="O541" s="98" t="s">
        <v>528</v>
      </c>
      <c r="P541" s="103" t="s">
        <v>529</v>
      </c>
      <c r="Q541" s="103" t="s">
        <v>948</v>
      </c>
      <c r="R541" s="97"/>
      <c r="S541" s="96"/>
      <c r="T541" s="105"/>
      <c r="U541" s="106"/>
      <c r="V541" s="89"/>
    </row>
    <row r="542" spans="2:22" ht="82.5">
      <c r="B542" s="93" t="str">
        <f t="shared" si="15"/>
        <v>VehicleSetting_540</v>
      </c>
      <c r="C542" s="93"/>
      <c r="D542" s="93"/>
      <c r="E542" s="93" t="s">
        <v>1700</v>
      </c>
      <c r="F542" s="110" t="s">
        <v>129</v>
      </c>
      <c r="G542" s="110"/>
      <c r="H542" s="110"/>
      <c r="I542" s="110"/>
      <c r="J542" s="111" t="s">
        <v>1795</v>
      </c>
      <c r="K542" s="111" t="s">
        <v>1789</v>
      </c>
      <c r="L542" s="111" t="s">
        <v>1796</v>
      </c>
      <c r="M542" s="99" t="s">
        <v>1797</v>
      </c>
      <c r="N542" s="93" t="s">
        <v>53</v>
      </c>
      <c r="O542" s="93" t="s">
        <v>528</v>
      </c>
      <c r="P542" s="93" t="s">
        <v>529</v>
      </c>
      <c r="Q542" s="93" t="s">
        <v>948</v>
      </c>
      <c r="R542" s="99"/>
      <c r="S542" s="111"/>
      <c r="T542" s="105"/>
      <c r="U542" s="106"/>
      <c r="V542" s="89"/>
    </row>
    <row r="543" spans="2:22" ht="82.5">
      <c r="B543" s="93" t="str">
        <f t="shared" si="15"/>
        <v>VehicleSetting_541</v>
      </c>
      <c r="C543" s="93"/>
      <c r="D543" s="93"/>
      <c r="E543" s="93" t="s">
        <v>1700</v>
      </c>
      <c r="F543" s="110" t="s">
        <v>129</v>
      </c>
      <c r="G543" s="110"/>
      <c r="H543" s="110"/>
      <c r="I543" s="110"/>
      <c r="J543" s="111" t="s">
        <v>1798</v>
      </c>
      <c r="K543" s="111" t="s">
        <v>1789</v>
      </c>
      <c r="L543" s="111" t="s">
        <v>1796</v>
      </c>
      <c r="M543" s="99" t="s">
        <v>1799</v>
      </c>
      <c r="N543" s="93" t="s">
        <v>53</v>
      </c>
      <c r="O543" s="93" t="s">
        <v>528</v>
      </c>
      <c r="P543" s="93" t="s">
        <v>529</v>
      </c>
      <c r="Q543" s="93" t="s">
        <v>948</v>
      </c>
      <c r="R543" s="99"/>
      <c r="S543" s="111"/>
      <c r="T543" s="105"/>
      <c r="U543" s="106"/>
      <c r="V543" s="89"/>
    </row>
    <row r="544" spans="2:22" ht="82.5">
      <c r="B544" s="93" t="str">
        <f t="shared" si="15"/>
        <v>VehicleSetting_542</v>
      </c>
      <c r="C544" s="93"/>
      <c r="D544" s="93"/>
      <c r="E544" s="93" t="s">
        <v>1700</v>
      </c>
      <c r="F544" s="110" t="s">
        <v>129</v>
      </c>
      <c r="G544" s="110"/>
      <c r="H544" s="110"/>
      <c r="I544" s="110"/>
      <c r="J544" s="111" t="s">
        <v>1800</v>
      </c>
      <c r="K544" s="111" t="s">
        <v>1789</v>
      </c>
      <c r="L544" s="111" t="s">
        <v>1801</v>
      </c>
      <c r="M544" s="99" t="s">
        <v>645</v>
      </c>
      <c r="N544" s="93" t="s">
        <v>53</v>
      </c>
      <c r="O544" s="93" t="s">
        <v>528</v>
      </c>
      <c r="P544" s="93" t="s">
        <v>529</v>
      </c>
      <c r="Q544" s="93" t="s">
        <v>948</v>
      </c>
      <c r="R544" s="99"/>
      <c r="S544" s="111"/>
      <c r="T544" s="105"/>
      <c r="U544" s="106"/>
      <c r="V544" s="89"/>
    </row>
    <row r="545" spans="2:22" ht="82.5">
      <c r="B545" s="93" t="str">
        <f t="shared" si="15"/>
        <v>VehicleSetting_543</v>
      </c>
      <c r="C545" s="93"/>
      <c r="D545" s="93"/>
      <c r="E545" s="93" t="s">
        <v>1700</v>
      </c>
      <c r="F545" s="110" t="s">
        <v>129</v>
      </c>
      <c r="G545" s="110"/>
      <c r="H545" s="110"/>
      <c r="I545" s="110"/>
      <c r="J545" s="111" t="s">
        <v>1802</v>
      </c>
      <c r="K545" s="111" t="s">
        <v>1789</v>
      </c>
      <c r="L545" s="111" t="s">
        <v>1803</v>
      </c>
      <c r="M545" s="99" t="s">
        <v>645</v>
      </c>
      <c r="N545" s="93" t="s">
        <v>53</v>
      </c>
      <c r="O545" s="93" t="s">
        <v>528</v>
      </c>
      <c r="P545" s="93" t="s">
        <v>529</v>
      </c>
      <c r="Q545" s="93" t="s">
        <v>948</v>
      </c>
      <c r="R545" s="99"/>
      <c r="S545" s="111"/>
      <c r="T545" s="105"/>
      <c r="U545" s="106"/>
      <c r="V545" s="89"/>
    </row>
    <row r="546" spans="2:22" ht="82.5">
      <c r="B546" s="93" t="str">
        <f t="shared" si="15"/>
        <v>VehicleSetting_544</v>
      </c>
      <c r="C546" s="93"/>
      <c r="D546" s="93"/>
      <c r="E546" s="93" t="s">
        <v>1700</v>
      </c>
      <c r="F546" s="110" t="s">
        <v>129</v>
      </c>
      <c r="G546" s="110"/>
      <c r="H546" s="110"/>
      <c r="I546" s="110"/>
      <c r="J546" s="111" t="s">
        <v>1804</v>
      </c>
      <c r="K546" s="111" t="s">
        <v>1789</v>
      </c>
      <c r="L546" s="111" t="s">
        <v>1267</v>
      </c>
      <c r="M546" s="99"/>
      <c r="N546" s="93" t="s">
        <v>57</v>
      </c>
      <c r="O546" s="93" t="s">
        <v>528</v>
      </c>
      <c r="P546" s="93" t="s">
        <v>529</v>
      </c>
      <c r="Q546" s="93" t="s">
        <v>948</v>
      </c>
      <c r="R546" s="99"/>
      <c r="S546" s="111" t="s">
        <v>1781</v>
      </c>
      <c r="T546" s="105"/>
      <c r="U546" s="106"/>
      <c r="V546" s="89"/>
    </row>
    <row r="547" spans="2:22" ht="82.5">
      <c r="B547" s="93" t="str">
        <f t="shared" si="15"/>
        <v>VehicleSetting_545</v>
      </c>
      <c r="C547" s="93"/>
      <c r="D547" s="93"/>
      <c r="E547" s="93" t="s">
        <v>1700</v>
      </c>
      <c r="F547" s="110" t="s">
        <v>129</v>
      </c>
      <c r="G547" s="110"/>
      <c r="H547" s="110"/>
      <c r="I547" s="110"/>
      <c r="J547" s="111" t="s">
        <v>1805</v>
      </c>
      <c r="K547" s="111" t="s">
        <v>1789</v>
      </c>
      <c r="L547" s="111" t="s">
        <v>1269</v>
      </c>
      <c r="M547" s="99"/>
      <c r="N547" s="93" t="s">
        <v>57</v>
      </c>
      <c r="O547" s="93" t="s">
        <v>528</v>
      </c>
      <c r="P547" s="93" t="s">
        <v>529</v>
      </c>
      <c r="Q547" s="93" t="s">
        <v>948</v>
      </c>
      <c r="R547" s="99"/>
      <c r="S547" s="111" t="s">
        <v>1781</v>
      </c>
      <c r="T547" s="105"/>
      <c r="U547" s="106"/>
      <c r="V547" s="89"/>
    </row>
    <row r="548" spans="2:22" ht="49.5">
      <c r="B548" s="89" t="str">
        <f t="shared" si="15"/>
        <v>VehicleSetting_546</v>
      </c>
      <c r="C548" s="89"/>
      <c r="D548" s="89"/>
      <c r="E548" s="89" t="s">
        <v>1700</v>
      </c>
      <c r="F548" s="121" t="s">
        <v>129</v>
      </c>
      <c r="G548" s="121"/>
      <c r="H548" s="121"/>
      <c r="I548" s="121"/>
      <c r="J548" s="112" t="s">
        <v>1806</v>
      </c>
      <c r="K548" s="112" t="s">
        <v>856</v>
      </c>
      <c r="L548" s="112" t="s">
        <v>1807</v>
      </c>
      <c r="M548" s="112" t="s">
        <v>1808</v>
      </c>
      <c r="N548" s="89" t="s">
        <v>53</v>
      </c>
      <c r="O548" s="89" t="s">
        <v>528</v>
      </c>
      <c r="P548" s="89" t="s">
        <v>529</v>
      </c>
      <c r="Q548" s="89" t="s">
        <v>948</v>
      </c>
      <c r="R548" s="97"/>
      <c r="S548" s="94"/>
      <c r="T548" s="105"/>
      <c r="U548" s="106"/>
      <c r="V548" s="89"/>
    </row>
    <row r="549" spans="2:22" ht="49.5">
      <c r="B549" s="89" t="str">
        <f t="shared" si="15"/>
        <v>VehicleSetting_547</v>
      </c>
      <c r="C549" s="89"/>
      <c r="D549" s="89"/>
      <c r="E549" s="89" t="s">
        <v>1700</v>
      </c>
      <c r="F549" s="121" t="s">
        <v>129</v>
      </c>
      <c r="G549" s="121"/>
      <c r="H549" s="121"/>
      <c r="I549" s="121"/>
      <c r="J549" s="112" t="s">
        <v>1809</v>
      </c>
      <c r="K549" s="112" t="s">
        <v>856</v>
      </c>
      <c r="L549" s="112" t="s">
        <v>1810</v>
      </c>
      <c r="M549" s="112" t="s">
        <v>1811</v>
      </c>
      <c r="N549" s="89" t="s">
        <v>53</v>
      </c>
      <c r="O549" s="89" t="s">
        <v>528</v>
      </c>
      <c r="P549" s="89" t="s">
        <v>529</v>
      </c>
      <c r="Q549" s="89" t="s">
        <v>948</v>
      </c>
      <c r="R549" s="97"/>
      <c r="S549" s="94"/>
      <c r="T549" s="105"/>
      <c r="U549" s="106"/>
      <c r="V549" s="89"/>
    </row>
    <row r="550" spans="2:22" ht="99">
      <c r="B550" s="89" t="str">
        <f t="shared" si="15"/>
        <v>VehicleSetting_548</v>
      </c>
      <c r="C550" s="89"/>
      <c r="D550" s="89"/>
      <c r="E550" s="103" t="s">
        <v>1700</v>
      </c>
      <c r="F550" s="102" t="s">
        <v>129</v>
      </c>
      <c r="G550" s="102"/>
      <c r="H550" s="102"/>
      <c r="I550" s="102"/>
      <c r="J550" s="96" t="s">
        <v>1812</v>
      </c>
      <c r="K550" s="96" t="s">
        <v>1813</v>
      </c>
      <c r="L550" s="96" t="s">
        <v>1814</v>
      </c>
      <c r="M550" s="97" t="s">
        <v>1815</v>
      </c>
      <c r="N550" s="89" t="s">
        <v>55</v>
      </c>
      <c r="O550" s="98" t="s">
        <v>528</v>
      </c>
      <c r="P550" s="103" t="s">
        <v>529</v>
      </c>
      <c r="Q550" s="103" t="s">
        <v>948</v>
      </c>
      <c r="R550" s="97"/>
      <c r="S550" s="96"/>
      <c r="T550" s="105"/>
      <c r="U550" s="106"/>
      <c r="V550" s="89"/>
    </row>
    <row r="551" spans="2:22" ht="99">
      <c r="B551" s="89" t="str">
        <f t="shared" si="15"/>
        <v>VehicleSetting_549</v>
      </c>
      <c r="C551" s="89"/>
      <c r="D551" s="89"/>
      <c r="E551" s="103" t="s">
        <v>1700</v>
      </c>
      <c r="F551" s="102" t="s">
        <v>129</v>
      </c>
      <c r="G551" s="102"/>
      <c r="H551" s="102"/>
      <c r="I551" s="102"/>
      <c r="J551" s="96" t="s">
        <v>1816</v>
      </c>
      <c r="K551" s="96" t="s">
        <v>1813</v>
      </c>
      <c r="L551" s="96" t="s">
        <v>1817</v>
      </c>
      <c r="M551" s="97" t="s">
        <v>1818</v>
      </c>
      <c r="N551" s="89" t="s">
        <v>55</v>
      </c>
      <c r="O551" s="98" t="s">
        <v>528</v>
      </c>
      <c r="P551" s="103" t="s">
        <v>529</v>
      </c>
      <c r="Q551" s="103" t="s">
        <v>948</v>
      </c>
      <c r="R551" s="97"/>
      <c r="S551" s="96"/>
      <c r="T551" s="105"/>
      <c r="U551" s="106"/>
      <c r="V551" s="89"/>
    </row>
    <row r="552" spans="2:22" ht="99">
      <c r="B552" s="89" t="str">
        <f t="shared" si="15"/>
        <v>VehicleSetting_550</v>
      </c>
      <c r="C552" s="89"/>
      <c r="D552" s="89"/>
      <c r="E552" s="103" t="s">
        <v>1700</v>
      </c>
      <c r="F552" s="102" t="s">
        <v>129</v>
      </c>
      <c r="G552" s="102"/>
      <c r="H552" s="102"/>
      <c r="I552" s="102"/>
      <c r="J552" s="96" t="s">
        <v>1819</v>
      </c>
      <c r="K552" s="96" t="s">
        <v>1813</v>
      </c>
      <c r="L552" s="96" t="s">
        <v>1820</v>
      </c>
      <c r="M552" s="97" t="s">
        <v>1821</v>
      </c>
      <c r="N552" s="89" t="s">
        <v>55</v>
      </c>
      <c r="O552" s="98" t="s">
        <v>528</v>
      </c>
      <c r="P552" s="103" t="s">
        <v>529</v>
      </c>
      <c r="Q552" s="103" t="s">
        <v>948</v>
      </c>
      <c r="R552" s="97"/>
      <c r="S552" s="96"/>
      <c r="T552" s="105"/>
      <c r="U552" s="106"/>
      <c r="V552" s="89"/>
    </row>
    <row r="553" spans="2:22" ht="99">
      <c r="B553" s="89" t="str">
        <f t="shared" ref="B553:B559" si="16">"VehicleSetting_"&amp;ROW()-2</f>
        <v>VehicleSetting_551</v>
      </c>
      <c r="C553" s="89"/>
      <c r="D553" s="89"/>
      <c r="E553" s="103" t="s">
        <v>1700</v>
      </c>
      <c r="F553" s="102" t="s">
        <v>129</v>
      </c>
      <c r="G553" s="102"/>
      <c r="H553" s="102"/>
      <c r="I553" s="102"/>
      <c r="J553" s="96" t="s">
        <v>1822</v>
      </c>
      <c r="K553" s="96" t="s">
        <v>1813</v>
      </c>
      <c r="L553" s="96" t="s">
        <v>1823</v>
      </c>
      <c r="M553" s="97" t="s">
        <v>1824</v>
      </c>
      <c r="N553" s="89" t="s">
        <v>55</v>
      </c>
      <c r="O553" s="98" t="s">
        <v>528</v>
      </c>
      <c r="P553" s="103" t="s">
        <v>529</v>
      </c>
      <c r="Q553" s="103" t="s">
        <v>948</v>
      </c>
      <c r="R553" s="97"/>
      <c r="S553" s="96"/>
      <c r="T553" s="105"/>
      <c r="U553" s="106"/>
      <c r="V553" s="89"/>
    </row>
    <row r="554" spans="2:22" ht="99">
      <c r="B554" s="89" t="str">
        <f t="shared" si="16"/>
        <v>VehicleSetting_552</v>
      </c>
      <c r="C554" s="89"/>
      <c r="D554" s="89"/>
      <c r="E554" s="103" t="s">
        <v>1700</v>
      </c>
      <c r="F554" s="102" t="s">
        <v>129</v>
      </c>
      <c r="G554" s="102"/>
      <c r="H554" s="102"/>
      <c r="I554" s="102"/>
      <c r="J554" s="96" t="s">
        <v>1825</v>
      </c>
      <c r="K554" s="96" t="s">
        <v>1813</v>
      </c>
      <c r="L554" s="96" t="s">
        <v>1826</v>
      </c>
      <c r="M554" s="97" t="s">
        <v>1827</v>
      </c>
      <c r="N554" s="89" t="s">
        <v>55</v>
      </c>
      <c r="O554" s="98" t="s">
        <v>528</v>
      </c>
      <c r="P554" s="103" t="s">
        <v>529</v>
      </c>
      <c r="Q554" s="103" t="s">
        <v>948</v>
      </c>
      <c r="R554" s="97"/>
      <c r="S554" s="96"/>
      <c r="T554" s="105"/>
      <c r="U554" s="106"/>
      <c r="V554" s="89"/>
    </row>
    <row r="555" spans="2:22" ht="99">
      <c r="B555" s="89" t="str">
        <f t="shared" si="16"/>
        <v>VehicleSetting_553</v>
      </c>
      <c r="C555" s="89"/>
      <c r="D555" s="89"/>
      <c r="E555" s="103" t="s">
        <v>1700</v>
      </c>
      <c r="F555" s="102" t="s">
        <v>129</v>
      </c>
      <c r="G555" s="102"/>
      <c r="H555" s="102"/>
      <c r="I555" s="102"/>
      <c r="J555" s="96" t="s">
        <v>1828</v>
      </c>
      <c r="K555" s="96" t="s">
        <v>1813</v>
      </c>
      <c r="L555" s="96" t="s">
        <v>1829</v>
      </c>
      <c r="M555" s="97" t="s">
        <v>1830</v>
      </c>
      <c r="N555" s="89" t="s">
        <v>55</v>
      </c>
      <c r="O555" s="98" t="s">
        <v>528</v>
      </c>
      <c r="P555" s="103" t="s">
        <v>529</v>
      </c>
      <c r="Q555" s="103" t="s">
        <v>948</v>
      </c>
      <c r="R555" s="97"/>
      <c r="S555" s="96"/>
      <c r="T555" s="105"/>
      <c r="U555" s="106"/>
      <c r="V555" s="89"/>
    </row>
    <row r="556" spans="2:22" ht="99">
      <c r="B556" s="93" t="str">
        <f t="shared" si="16"/>
        <v>VehicleSetting_554</v>
      </c>
      <c r="C556" s="93"/>
      <c r="D556" s="93"/>
      <c r="E556" s="93" t="s">
        <v>1700</v>
      </c>
      <c r="F556" s="110" t="s">
        <v>129</v>
      </c>
      <c r="G556" s="110"/>
      <c r="H556" s="110"/>
      <c r="I556" s="110"/>
      <c r="J556" s="111" t="s">
        <v>1831</v>
      </c>
      <c r="K556" s="111" t="s">
        <v>1813</v>
      </c>
      <c r="L556" s="111" t="s">
        <v>1267</v>
      </c>
      <c r="M556" s="99"/>
      <c r="N556" s="93" t="s">
        <v>59</v>
      </c>
      <c r="O556" s="93" t="s">
        <v>528</v>
      </c>
      <c r="P556" s="93" t="s">
        <v>529</v>
      </c>
      <c r="Q556" s="93" t="s">
        <v>948</v>
      </c>
      <c r="R556" s="99"/>
      <c r="S556" s="111" t="s">
        <v>1781</v>
      </c>
      <c r="T556" s="105"/>
      <c r="U556" s="106"/>
      <c r="V556" s="89"/>
    </row>
    <row r="557" spans="2:22" ht="99">
      <c r="B557" s="93" t="str">
        <f t="shared" si="16"/>
        <v>VehicleSetting_555</v>
      </c>
      <c r="C557" s="93"/>
      <c r="D557" s="93"/>
      <c r="E557" s="93" t="s">
        <v>1700</v>
      </c>
      <c r="F557" s="110" t="s">
        <v>129</v>
      </c>
      <c r="G557" s="110"/>
      <c r="H557" s="110"/>
      <c r="I557" s="110"/>
      <c r="J557" s="111" t="s">
        <v>1832</v>
      </c>
      <c r="K557" s="111" t="s">
        <v>1813</v>
      </c>
      <c r="L557" s="111" t="s">
        <v>1269</v>
      </c>
      <c r="M557" s="99"/>
      <c r="N557" s="93" t="s">
        <v>59</v>
      </c>
      <c r="O557" s="93" t="s">
        <v>528</v>
      </c>
      <c r="P557" s="93" t="s">
        <v>529</v>
      </c>
      <c r="Q557" s="93" t="s">
        <v>948</v>
      </c>
      <c r="R557" s="99"/>
      <c r="S557" s="111" t="s">
        <v>1781</v>
      </c>
      <c r="T557" s="105"/>
      <c r="U557" s="106"/>
      <c r="V557" s="89"/>
    </row>
    <row r="558" spans="2:22" ht="49.5">
      <c r="B558" s="93" t="str">
        <f t="shared" si="16"/>
        <v>VehicleSetting_556</v>
      </c>
      <c r="C558" s="93"/>
      <c r="D558" s="93"/>
      <c r="E558" s="93" t="s">
        <v>1700</v>
      </c>
      <c r="F558" s="110" t="s">
        <v>129</v>
      </c>
      <c r="G558" s="110"/>
      <c r="H558" s="110"/>
      <c r="I558" s="110"/>
      <c r="J558" s="111" t="s">
        <v>1833</v>
      </c>
      <c r="K558" s="111" t="s">
        <v>856</v>
      </c>
      <c r="L558" s="111" t="s">
        <v>1757</v>
      </c>
      <c r="M558" s="111" t="s">
        <v>1834</v>
      </c>
      <c r="N558" s="93" t="s">
        <v>53</v>
      </c>
      <c r="O558" s="93" t="s">
        <v>528</v>
      </c>
      <c r="P558" s="93" t="s">
        <v>529</v>
      </c>
      <c r="Q558" s="93" t="s">
        <v>948</v>
      </c>
      <c r="R558" s="99"/>
      <c r="S558" s="111"/>
      <c r="T558" s="105"/>
      <c r="U558" s="106"/>
      <c r="V558" s="89"/>
    </row>
    <row r="559" spans="2:22" ht="49.5">
      <c r="B559" s="93" t="str">
        <f t="shared" si="16"/>
        <v>VehicleSetting_557</v>
      </c>
      <c r="C559" s="93"/>
      <c r="D559" s="93"/>
      <c r="E559" s="93" t="s">
        <v>1700</v>
      </c>
      <c r="F559" s="110" t="s">
        <v>129</v>
      </c>
      <c r="G559" s="110"/>
      <c r="H559" s="110"/>
      <c r="I559" s="110"/>
      <c r="J559" s="111" t="s">
        <v>1835</v>
      </c>
      <c r="K559" s="111" t="s">
        <v>856</v>
      </c>
      <c r="L559" s="111" t="s">
        <v>1757</v>
      </c>
      <c r="M559" s="111" t="s">
        <v>1836</v>
      </c>
      <c r="N559" s="93" t="s">
        <v>53</v>
      </c>
      <c r="O559" s="93" t="s">
        <v>528</v>
      </c>
      <c r="P559" s="93" t="s">
        <v>529</v>
      </c>
      <c r="Q559" s="93" t="s">
        <v>948</v>
      </c>
      <c r="R559" s="99"/>
      <c r="S559" s="111"/>
      <c r="T559" s="105"/>
      <c r="U559" s="106"/>
      <c r="V559" s="89"/>
    </row>
    <row r="560" spans="2:22" ht="115.5">
      <c r="B560" s="93" t="str">
        <f t="shared" ref="B560:B569" si="17">"VehicleSetting_"&amp;ROW()-2</f>
        <v>VehicleSetting_558</v>
      </c>
      <c r="C560" s="93"/>
      <c r="D560" s="93"/>
      <c r="E560" s="93" t="s">
        <v>1700</v>
      </c>
      <c r="F560" s="110" t="s">
        <v>129</v>
      </c>
      <c r="G560" s="110"/>
      <c r="H560" s="110"/>
      <c r="I560" s="110"/>
      <c r="J560" s="111" t="s">
        <v>1837</v>
      </c>
      <c r="K560" s="111" t="s">
        <v>1838</v>
      </c>
      <c r="L560" s="111" t="s">
        <v>1839</v>
      </c>
      <c r="M560" s="99" t="s">
        <v>1840</v>
      </c>
      <c r="N560" s="93" t="s">
        <v>59</v>
      </c>
      <c r="O560" s="93" t="s">
        <v>528</v>
      </c>
      <c r="P560" s="93" t="s">
        <v>529</v>
      </c>
      <c r="Q560" s="93" t="s">
        <v>948</v>
      </c>
      <c r="R560" s="99"/>
      <c r="S560" s="111" t="s">
        <v>1841</v>
      </c>
      <c r="T560" s="105"/>
      <c r="U560" s="106"/>
      <c r="V560" s="89"/>
    </row>
    <row r="561" spans="2:22" ht="115.5">
      <c r="B561" s="93" t="str">
        <f t="shared" si="17"/>
        <v>VehicleSetting_559</v>
      </c>
      <c r="C561" s="93"/>
      <c r="D561" s="93"/>
      <c r="E561" s="93" t="s">
        <v>1700</v>
      </c>
      <c r="F561" s="110" t="s">
        <v>129</v>
      </c>
      <c r="G561" s="110"/>
      <c r="H561" s="110"/>
      <c r="I561" s="110"/>
      <c r="J561" s="111" t="s">
        <v>1842</v>
      </c>
      <c r="K561" s="111" t="s">
        <v>1838</v>
      </c>
      <c r="L561" s="111" t="s">
        <v>1843</v>
      </c>
      <c r="M561" s="99" t="s">
        <v>1844</v>
      </c>
      <c r="N561" s="93" t="s">
        <v>59</v>
      </c>
      <c r="O561" s="93" t="s">
        <v>528</v>
      </c>
      <c r="P561" s="93" t="s">
        <v>529</v>
      </c>
      <c r="Q561" s="93" t="s">
        <v>948</v>
      </c>
      <c r="R561" s="99"/>
      <c r="S561" s="111" t="s">
        <v>1841</v>
      </c>
      <c r="T561" s="105"/>
      <c r="U561" s="106"/>
      <c r="V561" s="89"/>
    </row>
    <row r="562" spans="2:22" ht="115.5">
      <c r="B562" s="93" t="str">
        <f t="shared" si="17"/>
        <v>VehicleSetting_560</v>
      </c>
      <c r="C562" s="93"/>
      <c r="D562" s="93"/>
      <c r="E562" s="93" t="s">
        <v>1700</v>
      </c>
      <c r="F562" s="110" t="s">
        <v>129</v>
      </c>
      <c r="G562" s="110"/>
      <c r="H562" s="110"/>
      <c r="I562" s="110"/>
      <c r="J562" s="111" t="s">
        <v>1845</v>
      </c>
      <c r="K562" s="111" t="s">
        <v>1838</v>
      </c>
      <c r="L562" s="111" t="s">
        <v>1846</v>
      </c>
      <c r="M562" s="99" t="s">
        <v>1847</v>
      </c>
      <c r="N562" s="93" t="s">
        <v>59</v>
      </c>
      <c r="O562" s="93" t="s">
        <v>528</v>
      </c>
      <c r="P562" s="93" t="s">
        <v>529</v>
      </c>
      <c r="Q562" s="93" t="s">
        <v>948</v>
      </c>
      <c r="R562" s="99"/>
      <c r="S562" s="111" t="s">
        <v>1781</v>
      </c>
      <c r="T562" s="105"/>
      <c r="U562" s="106"/>
      <c r="V562" s="89"/>
    </row>
    <row r="563" spans="2:22" ht="115.5">
      <c r="B563" s="93" t="str">
        <f t="shared" si="17"/>
        <v>VehicleSetting_561</v>
      </c>
      <c r="C563" s="93"/>
      <c r="D563" s="93"/>
      <c r="E563" s="93" t="s">
        <v>1700</v>
      </c>
      <c r="F563" s="110" t="s">
        <v>129</v>
      </c>
      <c r="G563" s="110"/>
      <c r="H563" s="110"/>
      <c r="I563" s="110"/>
      <c r="J563" s="111" t="s">
        <v>1848</v>
      </c>
      <c r="K563" s="111" t="s">
        <v>1838</v>
      </c>
      <c r="L563" s="111" t="s">
        <v>1846</v>
      </c>
      <c r="M563" s="99" t="s">
        <v>1849</v>
      </c>
      <c r="N563" s="93" t="s">
        <v>59</v>
      </c>
      <c r="O563" s="93" t="s">
        <v>528</v>
      </c>
      <c r="P563" s="93" t="s">
        <v>529</v>
      </c>
      <c r="Q563" s="93" t="s">
        <v>948</v>
      </c>
      <c r="R563" s="99"/>
      <c r="S563" s="111" t="s">
        <v>1781</v>
      </c>
      <c r="T563" s="105"/>
      <c r="U563" s="106"/>
      <c r="V563" s="89"/>
    </row>
    <row r="564" spans="2:22" ht="115.5">
      <c r="B564" s="93" t="str">
        <f t="shared" si="17"/>
        <v>VehicleSetting_562</v>
      </c>
      <c r="C564" s="93"/>
      <c r="D564" s="93"/>
      <c r="E564" s="93" t="s">
        <v>1700</v>
      </c>
      <c r="F564" s="110" t="s">
        <v>129</v>
      </c>
      <c r="G564" s="110"/>
      <c r="H564" s="110"/>
      <c r="I564" s="110"/>
      <c r="J564" s="111" t="s">
        <v>1850</v>
      </c>
      <c r="K564" s="111" t="s">
        <v>1838</v>
      </c>
      <c r="L564" s="111" t="s">
        <v>1851</v>
      </c>
      <c r="M564" s="99" t="s">
        <v>1399</v>
      </c>
      <c r="N564" s="93" t="s">
        <v>59</v>
      </c>
      <c r="O564" s="93" t="s">
        <v>528</v>
      </c>
      <c r="P564" s="93" t="s">
        <v>529</v>
      </c>
      <c r="Q564" s="93" t="s">
        <v>948</v>
      </c>
      <c r="R564" s="99"/>
      <c r="S564" s="111" t="s">
        <v>1781</v>
      </c>
      <c r="T564" s="105"/>
      <c r="U564" s="106"/>
      <c r="V564" s="89"/>
    </row>
    <row r="565" spans="2:22" ht="115.5">
      <c r="B565" s="93" t="str">
        <f t="shared" si="17"/>
        <v>VehicleSetting_563</v>
      </c>
      <c r="C565" s="93"/>
      <c r="D565" s="93"/>
      <c r="E565" s="93" t="s">
        <v>1700</v>
      </c>
      <c r="F565" s="110" t="s">
        <v>129</v>
      </c>
      <c r="G565" s="110"/>
      <c r="H565" s="110"/>
      <c r="I565" s="110"/>
      <c r="J565" s="111" t="s">
        <v>1852</v>
      </c>
      <c r="K565" s="111" t="s">
        <v>1838</v>
      </c>
      <c r="L565" s="111" t="s">
        <v>1853</v>
      </c>
      <c r="M565" s="99" t="s">
        <v>1399</v>
      </c>
      <c r="N565" s="93" t="s">
        <v>59</v>
      </c>
      <c r="O565" s="93" t="s">
        <v>528</v>
      </c>
      <c r="P565" s="93" t="s">
        <v>529</v>
      </c>
      <c r="Q565" s="93" t="s">
        <v>948</v>
      </c>
      <c r="R565" s="99"/>
      <c r="S565" s="111" t="s">
        <v>1781</v>
      </c>
      <c r="T565" s="105"/>
      <c r="U565" s="106"/>
      <c r="V565" s="89"/>
    </row>
    <row r="566" spans="2:22" ht="115.5">
      <c r="B566" s="93" t="str">
        <f t="shared" si="17"/>
        <v>VehicleSetting_564</v>
      </c>
      <c r="C566" s="93"/>
      <c r="D566" s="93"/>
      <c r="E566" s="93" t="s">
        <v>1700</v>
      </c>
      <c r="F566" s="110" t="s">
        <v>129</v>
      </c>
      <c r="G566" s="110"/>
      <c r="H566" s="110"/>
      <c r="I566" s="110"/>
      <c r="J566" s="111" t="s">
        <v>1854</v>
      </c>
      <c r="K566" s="111" t="s">
        <v>1838</v>
      </c>
      <c r="L566" s="111" t="s">
        <v>1267</v>
      </c>
      <c r="M566" s="99"/>
      <c r="N566" s="93" t="s">
        <v>59</v>
      </c>
      <c r="O566" s="93" t="s">
        <v>528</v>
      </c>
      <c r="P566" s="93" t="s">
        <v>529</v>
      </c>
      <c r="Q566" s="93" t="s">
        <v>948</v>
      </c>
      <c r="R566" s="99"/>
      <c r="S566" s="111" t="s">
        <v>1781</v>
      </c>
      <c r="T566" s="105"/>
      <c r="U566" s="106"/>
      <c r="V566" s="89"/>
    </row>
    <row r="567" spans="2:22" ht="115.5">
      <c r="B567" s="93" t="str">
        <f t="shared" si="17"/>
        <v>VehicleSetting_565</v>
      </c>
      <c r="C567" s="93"/>
      <c r="D567" s="93"/>
      <c r="E567" s="93" t="s">
        <v>1700</v>
      </c>
      <c r="F567" s="110" t="s">
        <v>129</v>
      </c>
      <c r="G567" s="110"/>
      <c r="H567" s="110"/>
      <c r="I567" s="110"/>
      <c r="J567" s="111" t="s">
        <v>1855</v>
      </c>
      <c r="K567" s="111" t="s">
        <v>1838</v>
      </c>
      <c r="L567" s="111" t="s">
        <v>1269</v>
      </c>
      <c r="M567" s="99"/>
      <c r="N567" s="93" t="s">
        <v>59</v>
      </c>
      <c r="O567" s="93" t="s">
        <v>528</v>
      </c>
      <c r="P567" s="93" t="s">
        <v>529</v>
      </c>
      <c r="Q567" s="93" t="s">
        <v>948</v>
      </c>
      <c r="R567" s="99"/>
      <c r="S567" s="111" t="s">
        <v>1781</v>
      </c>
      <c r="T567" s="105"/>
      <c r="U567" s="106"/>
      <c r="V567" s="89"/>
    </row>
    <row r="568" spans="2:22" ht="49.5">
      <c r="B568" s="93" t="str">
        <f t="shared" si="17"/>
        <v>VehicleSetting_566</v>
      </c>
      <c r="C568" s="93" t="s">
        <v>5415</v>
      </c>
      <c r="D568" s="93"/>
      <c r="E568" s="93" t="s">
        <v>1700</v>
      </c>
      <c r="F568" s="110" t="s">
        <v>129</v>
      </c>
      <c r="G568" s="110"/>
      <c r="H568" s="110"/>
      <c r="I568" s="110"/>
      <c r="J568" s="111" t="s">
        <v>1856</v>
      </c>
      <c r="K568" s="111" t="s">
        <v>856</v>
      </c>
      <c r="L568" s="111" t="s">
        <v>1757</v>
      </c>
      <c r="M568" s="111" t="s">
        <v>1857</v>
      </c>
      <c r="N568" s="93" t="s">
        <v>53</v>
      </c>
      <c r="O568" s="93" t="s">
        <v>528</v>
      </c>
      <c r="P568" s="93" t="s">
        <v>529</v>
      </c>
      <c r="Q568" s="93" t="s">
        <v>948</v>
      </c>
      <c r="R568" s="99"/>
      <c r="S568" s="111"/>
      <c r="T568" s="105"/>
      <c r="U568" s="106"/>
      <c r="V568" s="89"/>
    </row>
    <row r="569" spans="2:22" ht="49.5">
      <c r="B569" s="93" t="str">
        <f t="shared" si="17"/>
        <v>VehicleSetting_567</v>
      </c>
      <c r="C569" s="93" t="s">
        <v>5415</v>
      </c>
      <c r="D569" s="93"/>
      <c r="E569" s="93" t="s">
        <v>1700</v>
      </c>
      <c r="F569" s="110" t="s">
        <v>129</v>
      </c>
      <c r="G569" s="110"/>
      <c r="H569" s="110"/>
      <c r="I569" s="110"/>
      <c r="J569" s="111" t="s">
        <v>1858</v>
      </c>
      <c r="K569" s="111" t="s">
        <v>856</v>
      </c>
      <c r="L569" s="111" t="s">
        <v>1757</v>
      </c>
      <c r="M569" s="111" t="s">
        <v>1859</v>
      </c>
      <c r="N569" s="93" t="s">
        <v>53</v>
      </c>
      <c r="O569" s="93" t="s">
        <v>528</v>
      </c>
      <c r="P569" s="93" t="s">
        <v>529</v>
      </c>
      <c r="Q569" s="93" t="s">
        <v>948</v>
      </c>
      <c r="R569" s="99"/>
      <c r="S569" s="111"/>
      <c r="T569" s="105"/>
      <c r="U569" s="106"/>
      <c r="V569" s="89"/>
    </row>
    <row r="570" spans="2:22" ht="82.5">
      <c r="B570" s="93" t="str">
        <f t="shared" ref="B570:B583" si="18">"VehicleSetting_"&amp;ROW()-2</f>
        <v>VehicleSetting_568</v>
      </c>
      <c r="C570" s="93" t="s">
        <v>5415</v>
      </c>
      <c r="D570" s="93"/>
      <c r="E570" s="93" t="s">
        <v>1700</v>
      </c>
      <c r="F570" s="110" t="s">
        <v>129</v>
      </c>
      <c r="G570" s="110"/>
      <c r="H570" s="110"/>
      <c r="I570" s="110"/>
      <c r="J570" s="111" t="s">
        <v>1860</v>
      </c>
      <c r="K570" s="111" t="s">
        <v>1861</v>
      </c>
      <c r="L570" s="111" t="s">
        <v>1862</v>
      </c>
      <c r="M570" s="99" t="s">
        <v>1174</v>
      </c>
      <c r="N570" s="93" t="s">
        <v>59</v>
      </c>
      <c r="O570" s="93" t="s">
        <v>528</v>
      </c>
      <c r="P570" s="93" t="s">
        <v>529</v>
      </c>
      <c r="Q570" s="93" t="s">
        <v>948</v>
      </c>
      <c r="R570" s="99"/>
      <c r="S570" s="111" t="s">
        <v>1863</v>
      </c>
      <c r="T570" s="105"/>
      <c r="U570" s="106"/>
      <c r="V570" s="89"/>
    </row>
    <row r="571" spans="2:22" ht="82.5">
      <c r="B571" s="93" t="str">
        <f t="shared" si="18"/>
        <v>VehicleSetting_569</v>
      </c>
      <c r="C571" s="93" t="s">
        <v>5415</v>
      </c>
      <c r="D571" s="93"/>
      <c r="E571" s="93" t="s">
        <v>1700</v>
      </c>
      <c r="F571" s="110" t="s">
        <v>129</v>
      </c>
      <c r="G571" s="110"/>
      <c r="H571" s="110"/>
      <c r="I571" s="110"/>
      <c r="J571" s="111" t="s">
        <v>1864</v>
      </c>
      <c r="K571" s="111" t="s">
        <v>1861</v>
      </c>
      <c r="L571" s="111" t="s">
        <v>1865</v>
      </c>
      <c r="M571" s="99" t="s">
        <v>1177</v>
      </c>
      <c r="N571" s="93" t="s">
        <v>59</v>
      </c>
      <c r="O571" s="93" t="s">
        <v>528</v>
      </c>
      <c r="P571" s="93" t="s">
        <v>529</v>
      </c>
      <c r="Q571" s="93" t="s">
        <v>948</v>
      </c>
      <c r="R571" s="99"/>
      <c r="S571" s="111"/>
      <c r="T571" s="105"/>
      <c r="U571" s="106"/>
      <c r="V571" s="89"/>
    </row>
    <row r="572" spans="2:22" ht="82.5">
      <c r="B572" s="93" t="str">
        <f t="shared" si="18"/>
        <v>VehicleSetting_570</v>
      </c>
      <c r="C572" s="93" t="s">
        <v>5415</v>
      </c>
      <c r="D572" s="93"/>
      <c r="E572" s="93" t="s">
        <v>1700</v>
      </c>
      <c r="F572" s="110" t="s">
        <v>129</v>
      </c>
      <c r="G572" s="110"/>
      <c r="H572" s="110"/>
      <c r="I572" s="110"/>
      <c r="J572" s="111" t="s">
        <v>1866</v>
      </c>
      <c r="K572" s="111" t="s">
        <v>1861</v>
      </c>
      <c r="L572" s="111" t="s">
        <v>1867</v>
      </c>
      <c r="M572" s="99" t="s">
        <v>1868</v>
      </c>
      <c r="N572" s="93" t="s">
        <v>59</v>
      </c>
      <c r="O572" s="93" t="s">
        <v>528</v>
      </c>
      <c r="P572" s="93" t="s">
        <v>529</v>
      </c>
      <c r="Q572" s="93" t="s">
        <v>948</v>
      </c>
      <c r="R572" s="99"/>
      <c r="S572" s="111" t="s">
        <v>1781</v>
      </c>
      <c r="T572" s="105"/>
      <c r="U572" s="106"/>
      <c r="V572" s="89"/>
    </row>
    <row r="573" spans="2:22" ht="82.5">
      <c r="B573" s="93" t="str">
        <f t="shared" si="18"/>
        <v>VehicleSetting_571</v>
      </c>
      <c r="C573" s="93" t="s">
        <v>5415</v>
      </c>
      <c r="D573" s="93"/>
      <c r="E573" s="93" t="s">
        <v>1700</v>
      </c>
      <c r="F573" s="110" t="s">
        <v>129</v>
      </c>
      <c r="G573" s="110"/>
      <c r="H573" s="110"/>
      <c r="I573" s="110"/>
      <c r="J573" s="111" t="s">
        <v>1869</v>
      </c>
      <c r="K573" s="111" t="s">
        <v>1861</v>
      </c>
      <c r="L573" s="111" t="s">
        <v>1867</v>
      </c>
      <c r="M573" s="99" t="s">
        <v>1870</v>
      </c>
      <c r="N573" s="93" t="s">
        <v>59</v>
      </c>
      <c r="O573" s="93" t="s">
        <v>528</v>
      </c>
      <c r="P573" s="93" t="s">
        <v>529</v>
      </c>
      <c r="Q573" s="93" t="s">
        <v>948</v>
      </c>
      <c r="R573" s="99"/>
      <c r="S573" s="111" t="s">
        <v>1781</v>
      </c>
      <c r="T573" s="105"/>
      <c r="U573" s="106"/>
      <c r="V573" s="89"/>
    </row>
    <row r="574" spans="2:22" ht="82.5">
      <c r="B574" s="93" t="str">
        <f t="shared" si="18"/>
        <v>VehicleSetting_572</v>
      </c>
      <c r="C574" s="93" t="s">
        <v>5415</v>
      </c>
      <c r="D574" s="93"/>
      <c r="E574" s="93" t="s">
        <v>1700</v>
      </c>
      <c r="F574" s="110" t="s">
        <v>129</v>
      </c>
      <c r="G574" s="110"/>
      <c r="H574" s="110"/>
      <c r="I574" s="110"/>
      <c r="J574" s="111" t="s">
        <v>1871</v>
      </c>
      <c r="K574" s="111" t="s">
        <v>1861</v>
      </c>
      <c r="L574" s="111" t="s">
        <v>1872</v>
      </c>
      <c r="M574" s="99" t="s">
        <v>1399</v>
      </c>
      <c r="N574" s="93" t="s">
        <v>59</v>
      </c>
      <c r="O574" s="93" t="s">
        <v>528</v>
      </c>
      <c r="P574" s="93" t="s">
        <v>529</v>
      </c>
      <c r="Q574" s="93" t="s">
        <v>948</v>
      </c>
      <c r="R574" s="99"/>
      <c r="S574" s="111" t="s">
        <v>1781</v>
      </c>
      <c r="T574" s="105"/>
      <c r="U574" s="106"/>
      <c r="V574" s="89"/>
    </row>
    <row r="575" spans="2:22" ht="82.5">
      <c r="B575" s="93" t="str">
        <f t="shared" si="18"/>
        <v>VehicleSetting_573</v>
      </c>
      <c r="C575" s="93" t="s">
        <v>5415</v>
      </c>
      <c r="D575" s="93"/>
      <c r="E575" s="93" t="s">
        <v>1700</v>
      </c>
      <c r="F575" s="110" t="s">
        <v>129</v>
      </c>
      <c r="G575" s="110"/>
      <c r="H575" s="110"/>
      <c r="I575" s="110"/>
      <c r="J575" s="111" t="s">
        <v>1873</v>
      </c>
      <c r="K575" s="111" t="s">
        <v>1861</v>
      </c>
      <c r="L575" s="111" t="s">
        <v>1874</v>
      </c>
      <c r="M575" s="99" t="s">
        <v>1399</v>
      </c>
      <c r="N575" s="93" t="s">
        <v>59</v>
      </c>
      <c r="O575" s="93" t="s">
        <v>528</v>
      </c>
      <c r="P575" s="93" t="s">
        <v>529</v>
      </c>
      <c r="Q575" s="93" t="s">
        <v>948</v>
      </c>
      <c r="R575" s="99"/>
      <c r="S575" s="111" t="s">
        <v>1781</v>
      </c>
      <c r="T575" s="105"/>
      <c r="U575" s="106"/>
      <c r="V575" s="89"/>
    </row>
    <row r="576" spans="2:22" ht="82.5">
      <c r="B576" s="93" t="str">
        <f t="shared" si="18"/>
        <v>VehicleSetting_574</v>
      </c>
      <c r="C576" s="93" t="s">
        <v>5415</v>
      </c>
      <c r="D576" s="93"/>
      <c r="E576" s="93" t="s">
        <v>1700</v>
      </c>
      <c r="F576" s="110" t="s">
        <v>129</v>
      </c>
      <c r="G576" s="110"/>
      <c r="H576" s="110"/>
      <c r="I576" s="110"/>
      <c r="J576" s="111" t="s">
        <v>1875</v>
      </c>
      <c r="K576" s="111" t="s">
        <v>1861</v>
      </c>
      <c r="L576" s="111" t="s">
        <v>1267</v>
      </c>
      <c r="M576" s="99"/>
      <c r="N576" s="93" t="s">
        <v>59</v>
      </c>
      <c r="O576" s="93" t="s">
        <v>528</v>
      </c>
      <c r="P576" s="93" t="s">
        <v>529</v>
      </c>
      <c r="Q576" s="93" t="s">
        <v>948</v>
      </c>
      <c r="R576" s="99"/>
      <c r="S576" s="111" t="s">
        <v>1781</v>
      </c>
      <c r="T576" s="105"/>
      <c r="U576" s="106"/>
      <c r="V576" s="89"/>
    </row>
    <row r="577" spans="2:22" ht="82.5">
      <c r="B577" s="93" t="str">
        <f t="shared" si="18"/>
        <v>VehicleSetting_575</v>
      </c>
      <c r="C577" s="93" t="s">
        <v>5415</v>
      </c>
      <c r="D577" s="93"/>
      <c r="E577" s="93" t="s">
        <v>1700</v>
      </c>
      <c r="F577" s="110" t="s">
        <v>129</v>
      </c>
      <c r="G577" s="110"/>
      <c r="H577" s="110"/>
      <c r="I577" s="110"/>
      <c r="J577" s="111" t="s">
        <v>1876</v>
      </c>
      <c r="K577" s="111" t="s">
        <v>1861</v>
      </c>
      <c r="L577" s="111" t="s">
        <v>1269</v>
      </c>
      <c r="M577" s="99"/>
      <c r="N577" s="93" t="s">
        <v>59</v>
      </c>
      <c r="O577" s="93" t="s">
        <v>528</v>
      </c>
      <c r="P577" s="93" t="s">
        <v>529</v>
      </c>
      <c r="Q577" s="93" t="s">
        <v>948</v>
      </c>
      <c r="R577" s="99"/>
      <c r="S577" s="111" t="s">
        <v>1781</v>
      </c>
      <c r="T577" s="105"/>
      <c r="U577" s="106"/>
      <c r="V577" s="89"/>
    </row>
    <row r="578" spans="2:22" ht="49.5">
      <c r="B578" s="89" t="str">
        <f t="shared" si="18"/>
        <v>VehicleSetting_576</v>
      </c>
      <c r="C578" s="89"/>
      <c r="D578" s="89"/>
      <c r="E578" s="89" t="s">
        <v>1700</v>
      </c>
      <c r="F578" s="121" t="s">
        <v>129</v>
      </c>
      <c r="G578" s="121"/>
      <c r="H578" s="121"/>
      <c r="I578" s="121"/>
      <c r="J578" s="112" t="s">
        <v>1877</v>
      </c>
      <c r="K578" s="112" t="s">
        <v>856</v>
      </c>
      <c r="L578" s="112" t="s">
        <v>1878</v>
      </c>
      <c r="M578" s="112" t="s">
        <v>1879</v>
      </c>
      <c r="N578" s="89" t="s">
        <v>53</v>
      </c>
      <c r="O578" s="89" t="s">
        <v>528</v>
      </c>
      <c r="P578" s="89" t="s">
        <v>529</v>
      </c>
      <c r="Q578" s="89" t="s">
        <v>948</v>
      </c>
      <c r="R578" s="97"/>
      <c r="S578" s="94"/>
      <c r="T578" s="105"/>
      <c r="U578" s="106"/>
      <c r="V578" s="89"/>
    </row>
    <row r="579" spans="2:22" ht="49.5">
      <c r="B579" s="89" t="str">
        <f t="shared" si="18"/>
        <v>VehicleSetting_577</v>
      </c>
      <c r="C579" s="89"/>
      <c r="D579" s="89"/>
      <c r="E579" s="89" t="s">
        <v>1700</v>
      </c>
      <c r="F579" s="121" t="s">
        <v>129</v>
      </c>
      <c r="G579" s="121"/>
      <c r="H579" s="121"/>
      <c r="I579" s="121"/>
      <c r="J579" s="112" t="s">
        <v>1880</v>
      </c>
      <c r="K579" s="112" t="s">
        <v>856</v>
      </c>
      <c r="L579" s="112" t="s">
        <v>1810</v>
      </c>
      <c r="M579" s="112" t="s">
        <v>1881</v>
      </c>
      <c r="N579" s="89" t="s">
        <v>53</v>
      </c>
      <c r="O579" s="89" t="s">
        <v>528</v>
      </c>
      <c r="P579" s="89" t="s">
        <v>529</v>
      </c>
      <c r="Q579" s="89" t="s">
        <v>948</v>
      </c>
      <c r="R579" s="97"/>
      <c r="S579" s="94"/>
      <c r="T579" s="105"/>
      <c r="U579" s="106"/>
      <c r="V579" s="89"/>
    </row>
    <row r="580" spans="2:22" ht="115.5">
      <c r="B580" s="89" t="str">
        <f t="shared" si="18"/>
        <v>VehicleSetting_578</v>
      </c>
      <c r="C580" s="89"/>
      <c r="D580" s="89"/>
      <c r="E580" s="103" t="s">
        <v>1700</v>
      </c>
      <c r="F580" s="102" t="s">
        <v>129</v>
      </c>
      <c r="G580" s="102"/>
      <c r="H580" s="102"/>
      <c r="I580" s="102"/>
      <c r="J580" s="96" t="s">
        <v>1882</v>
      </c>
      <c r="K580" s="112" t="s">
        <v>1883</v>
      </c>
      <c r="L580" s="96" t="s">
        <v>1884</v>
      </c>
      <c r="M580" s="97" t="s">
        <v>1885</v>
      </c>
      <c r="N580" s="89" t="s">
        <v>55</v>
      </c>
      <c r="O580" s="98" t="s">
        <v>528</v>
      </c>
      <c r="P580" s="98" t="s">
        <v>529</v>
      </c>
      <c r="Q580" s="103" t="s">
        <v>948</v>
      </c>
      <c r="R580" s="97"/>
      <c r="S580" s="96"/>
      <c r="T580" s="105"/>
      <c r="U580" s="106"/>
      <c r="V580" s="89"/>
    </row>
    <row r="581" spans="2:22" ht="115.5">
      <c r="B581" s="89" t="str">
        <f t="shared" si="18"/>
        <v>VehicleSetting_579</v>
      </c>
      <c r="C581" s="89"/>
      <c r="D581" s="89"/>
      <c r="E581" s="103" t="s">
        <v>1700</v>
      </c>
      <c r="F581" s="102" t="s">
        <v>129</v>
      </c>
      <c r="G581" s="102"/>
      <c r="H581" s="102"/>
      <c r="I581" s="102"/>
      <c r="J581" s="96" t="s">
        <v>1886</v>
      </c>
      <c r="K581" s="112" t="s">
        <v>1883</v>
      </c>
      <c r="L581" s="96" t="s">
        <v>1887</v>
      </c>
      <c r="M581" s="97" t="s">
        <v>1888</v>
      </c>
      <c r="N581" s="89" t="s">
        <v>55</v>
      </c>
      <c r="O581" s="98" t="s">
        <v>528</v>
      </c>
      <c r="P581" s="98" t="s">
        <v>529</v>
      </c>
      <c r="Q581" s="103" t="s">
        <v>948</v>
      </c>
      <c r="R581" s="97"/>
      <c r="S581" s="96"/>
      <c r="T581" s="105"/>
      <c r="U581" s="106"/>
      <c r="V581" s="89"/>
    </row>
    <row r="582" spans="2:22" ht="115.5">
      <c r="B582" s="93" t="str">
        <f t="shared" si="18"/>
        <v>VehicleSetting_580</v>
      </c>
      <c r="C582" s="93"/>
      <c r="D582" s="93"/>
      <c r="E582" s="93" t="s">
        <v>1700</v>
      </c>
      <c r="F582" s="110" t="s">
        <v>129</v>
      </c>
      <c r="G582" s="110"/>
      <c r="H582" s="110"/>
      <c r="I582" s="110"/>
      <c r="J582" s="111" t="s">
        <v>1889</v>
      </c>
      <c r="K582" s="111" t="s">
        <v>1883</v>
      </c>
      <c r="L582" s="111" t="s">
        <v>1890</v>
      </c>
      <c r="M582" s="99" t="s">
        <v>1891</v>
      </c>
      <c r="N582" s="93" t="s">
        <v>55</v>
      </c>
      <c r="O582" s="93" t="s">
        <v>528</v>
      </c>
      <c r="P582" s="93" t="s">
        <v>529</v>
      </c>
      <c r="Q582" s="93" t="s">
        <v>948</v>
      </c>
      <c r="R582" s="99"/>
      <c r="S582" s="111"/>
      <c r="T582" s="105"/>
      <c r="U582" s="106"/>
      <c r="V582" s="89"/>
    </row>
    <row r="583" spans="2:22" ht="115.5">
      <c r="B583" s="93" t="str">
        <f t="shared" si="18"/>
        <v>VehicleSetting_581</v>
      </c>
      <c r="C583" s="93"/>
      <c r="D583" s="93"/>
      <c r="E583" s="93" t="s">
        <v>1700</v>
      </c>
      <c r="F583" s="110" t="s">
        <v>129</v>
      </c>
      <c r="G583" s="110"/>
      <c r="H583" s="110"/>
      <c r="I583" s="110"/>
      <c r="J583" s="111" t="s">
        <v>1892</v>
      </c>
      <c r="K583" s="111" t="s">
        <v>1883</v>
      </c>
      <c r="L583" s="111" t="s">
        <v>1890</v>
      </c>
      <c r="M583" s="99" t="s">
        <v>1893</v>
      </c>
      <c r="N583" s="93" t="s">
        <v>55</v>
      </c>
      <c r="O583" s="93" t="s">
        <v>528</v>
      </c>
      <c r="P583" s="93" t="s">
        <v>529</v>
      </c>
      <c r="Q583" s="93" t="s">
        <v>948</v>
      </c>
      <c r="R583" s="99"/>
      <c r="S583" s="111"/>
      <c r="T583" s="105"/>
      <c r="U583" s="106"/>
      <c r="V583" s="89"/>
    </row>
    <row r="584" spans="2:22" ht="115.5">
      <c r="B584" s="93" t="str">
        <f t="shared" ref="B584:B598" si="19">"VehicleSetting_"&amp;ROW()-2</f>
        <v>VehicleSetting_582</v>
      </c>
      <c r="C584" s="93"/>
      <c r="D584" s="93"/>
      <c r="E584" s="93" t="s">
        <v>1700</v>
      </c>
      <c r="F584" s="110" t="s">
        <v>129</v>
      </c>
      <c r="G584" s="110"/>
      <c r="H584" s="110"/>
      <c r="I584" s="110"/>
      <c r="J584" s="111" t="s">
        <v>1894</v>
      </c>
      <c r="K584" s="111" t="s">
        <v>1883</v>
      </c>
      <c r="L584" s="111" t="s">
        <v>1895</v>
      </c>
      <c r="M584" s="99" t="s">
        <v>645</v>
      </c>
      <c r="N584" s="93" t="s">
        <v>55</v>
      </c>
      <c r="O584" s="93" t="s">
        <v>528</v>
      </c>
      <c r="P584" s="93" t="s">
        <v>529</v>
      </c>
      <c r="Q584" s="93" t="s">
        <v>948</v>
      </c>
      <c r="R584" s="99"/>
      <c r="S584" s="111"/>
      <c r="T584" s="105"/>
      <c r="U584" s="106"/>
      <c r="V584" s="89"/>
    </row>
    <row r="585" spans="2:22" ht="115.5">
      <c r="B585" s="93" t="str">
        <f t="shared" si="19"/>
        <v>VehicleSetting_583</v>
      </c>
      <c r="C585" s="93"/>
      <c r="D585" s="93"/>
      <c r="E585" s="93" t="s">
        <v>1700</v>
      </c>
      <c r="F585" s="110" t="s">
        <v>129</v>
      </c>
      <c r="G585" s="110"/>
      <c r="H585" s="110"/>
      <c r="I585" s="110"/>
      <c r="J585" s="111" t="s">
        <v>1896</v>
      </c>
      <c r="K585" s="111" t="s">
        <v>1883</v>
      </c>
      <c r="L585" s="111" t="s">
        <v>1897</v>
      </c>
      <c r="M585" s="99" t="s">
        <v>645</v>
      </c>
      <c r="N585" s="93" t="s">
        <v>55</v>
      </c>
      <c r="O585" s="93" t="s">
        <v>528</v>
      </c>
      <c r="P585" s="93" t="s">
        <v>529</v>
      </c>
      <c r="Q585" s="93" t="s">
        <v>948</v>
      </c>
      <c r="R585" s="99"/>
      <c r="S585" s="111"/>
      <c r="T585" s="105"/>
      <c r="U585" s="106"/>
      <c r="V585" s="89"/>
    </row>
    <row r="586" spans="2:22" ht="115.5">
      <c r="B586" s="93" t="str">
        <f t="shared" si="19"/>
        <v>VehicleSetting_584</v>
      </c>
      <c r="C586" s="93"/>
      <c r="D586" s="93"/>
      <c r="E586" s="93" t="s">
        <v>1700</v>
      </c>
      <c r="F586" s="110" t="s">
        <v>129</v>
      </c>
      <c r="G586" s="110"/>
      <c r="H586" s="110"/>
      <c r="I586" s="110"/>
      <c r="J586" s="111" t="s">
        <v>1898</v>
      </c>
      <c r="K586" s="111" t="s">
        <v>1883</v>
      </c>
      <c r="L586" s="111" t="s">
        <v>1267</v>
      </c>
      <c r="M586" s="99"/>
      <c r="N586" s="93" t="s">
        <v>59</v>
      </c>
      <c r="O586" s="93" t="s">
        <v>528</v>
      </c>
      <c r="P586" s="93" t="s">
        <v>529</v>
      </c>
      <c r="Q586" s="93" t="s">
        <v>948</v>
      </c>
      <c r="R586" s="99"/>
      <c r="S586" s="111" t="s">
        <v>1781</v>
      </c>
      <c r="T586" s="105"/>
      <c r="U586" s="106"/>
      <c r="V586" s="89"/>
    </row>
    <row r="587" spans="2:22" ht="115.5">
      <c r="B587" s="93" t="str">
        <f t="shared" si="19"/>
        <v>VehicleSetting_585</v>
      </c>
      <c r="C587" s="93"/>
      <c r="D587" s="93"/>
      <c r="E587" s="93" t="s">
        <v>1700</v>
      </c>
      <c r="F587" s="110" t="s">
        <v>129</v>
      </c>
      <c r="G587" s="110"/>
      <c r="H587" s="110"/>
      <c r="I587" s="110"/>
      <c r="J587" s="111" t="s">
        <v>1899</v>
      </c>
      <c r="K587" s="111" t="s">
        <v>1883</v>
      </c>
      <c r="L587" s="111" t="s">
        <v>1269</v>
      </c>
      <c r="M587" s="99"/>
      <c r="N587" s="93" t="s">
        <v>59</v>
      </c>
      <c r="O587" s="93" t="s">
        <v>528</v>
      </c>
      <c r="P587" s="93" t="s">
        <v>529</v>
      </c>
      <c r="Q587" s="93" t="s">
        <v>948</v>
      </c>
      <c r="R587" s="99"/>
      <c r="S587" s="111" t="s">
        <v>1781</v>
      </c>
      <c r="T587" s="105"/>
      <c r="U587" s="106"/>
      <c r="V587" s="89"/>
    </row>
    <row r="588" spans="2:22" ht="82.5">
      <c r="B588" s="93" t="str">
        <f t="shared" si="19"/>
        <v>VehicleSetting_586</v>
      </c>
      <c r="C588" s="93"/>
      <c r="D588" s="93"/>
      <c r="E588" s="93" t="s">
        <v>1900</v>
      </c>
      <c r="F588" s="110" t="s">
        <v>129</v>
      </c>
      <c r="G588" s="110"/>
      <c r="H588" s="110"/>
      <c r="I588" s="110"/>
      <c r="J588" s="111" t="s">
        <v>1901</v>
      </c>
      <c r="K588" s="111" t="s">
        <v>856</v>
      </c>
      <c r="L588" s="111" t="s">
        <v>1702</v>
      </c>
      <c r="M588" s="99" t="s">
        <v>1902</v>
      </c>
      <c r="N588" s="93" t="s">
        <v>55</v>
      </c>
      <c r="O588" s="93" t="s">
        <v>528</v>
      </c>
      <c r="P588" s="93" t="s">
        <v>529</v>
      </c>
      <c r="Q588" s="93" t="s">
        <v>948</v>
      </c>
      <c r="R588" s="99"/>
      <c r="S588" s="111" t="s">
        <v>1704</v>
      </c>
      <c r="T588" s="105"/>
      <c r="U588" s="106"/>
      <c r="V588" s="89"/>
    </row>
    <row r="589" spans="2:22" ht="49.5">
      <c r="B589" s="89" t="str">
        <f t="shared" si="19"/>
        <v>VehicleSetting_587</v>
      </c>
      <c r="C589" s="89"/>
      <c r="D589" s="89"/>
      <c r="E589" s="103" t="s">
        <v>1900</v>
      </c>
      <c r="F589" s="102" t="s">
        <v>129</v>
      </c>
      <c r="G589" s="102"/>
      <c r="H589" s="102"/>
      <c r="I589" s="102"/>
      <c r="J589" s="94" t="s">
        <v>1903</v>
      </c>
      <c r="K589" s="94" t="s">
        <v>856</v>
      </c>
      <c r="L589" s="94" t="s">
        <v>1706</v>
      </c>
      <c r="M589" s="94" t="s">
        <v>1707</v>
      </c>
      <c r="N589" s="89" t="s">
        <v>53</v>
      </c>
      <c r="O589" s="98" t="s">
        <v>528</v>
      </c>
      <c r="P589" s="98" t="s">
        <v>529</v>
      </c>
      <c r="Q589" s="98" t="s">
        <v>948</v>
      </c>
      <c r="R589" s="97"/>
      <c r="S589" s="94"/>
      <c r="T589" s="105"/>
      <c r="U589" s="106"/>
      <c r="V589" s="89"/>
    </row>
    <row r="590" spans="2:22" ht="49.5">
      <c r="B590" s="89" t="str">
        <f t="shared" si="19"/>
        <v>VehicleSetting_588</v>
      </c>
      <c r="C590" s="89"/>
      <c r="D590" s="89"/>
      <c r="E590" s="103" t="s">
        <v>1900</v>
      </c>
      <c r="F590" s="102" t="s">
        <v>129</v>
      </c>
      <c r="G590" s="102"/>
      <c r="H590" s="102"/>
      <c r="I590" s="102"/>
      <c r="J590" s="94" t="s">
        <v>1904</v>
      </c>
      <c r="K590" s="94" t="s">
        <v>856</v>
      </c>
      <c r="L590" s="94" t="s">
        <v>1709</v>
      </c>
      <c r="M590" s="94" t="s">
        <v>1710</v>
      </c>
      <c r="N590" s="89" t="s">
        <v>53</v>
      </c>
      <c r="O590" s="98" t="s">
        <v>528</v>
      </c>
      <c r="P590" s="98" t="s">
        <v>529</v>
      </c>
      <c r="Q590" s="98" t="s">
        <v>948</v>
      </c>
      <c r="R590" s="97"/>
      <c r="S590" s="94"/>
      <c r="T590" s="105"/>
      <c r="U590" s="106"/>
      <c r="V590" s="89"/>
    </row>
    <row r="591" spans="2:22" ht="82.5">
      <c r="B591" s="89" t="str">
        <f t="shared" si="19"/>
        <v>VehicleSetting_589</v>
      </c>
      <c r="C591" s="89"/>
      <c r="D591" s="89"/>
      <c r="E591" s="103" t="s">
        <v>1900</v>
      </c>
      <c r="F591" s="102" t="s">
        <v>129</v>
      </c>
      <c r="G591" s="102"/>
      <c r="H591" s="102"/>
      <c r="I591" s="102"/>
      <c r="J591" s="96" t="s">
        <v>1905</v>
      </c>
      <c r="K591" s="96" t="s">
        <v>1906</v>
      </c>
      <c r="L591" s="96" t="s">
        <v>1713</v>
      </c>
      <c r="M591" s="97" t="s">
        <v>1714</v>
      </c>
      <c r="N591" s="89" t="s">
        <v>55</v>
      </c>
      <c r="O591" s="98" t="s">
        <v>528</v>
      </c>
      <c r="P591" s="103" t="s">
        <v>529</v>
      </c>
      <c r="Q591" s="103" t="s">
        <v>948</v>
      </c>
      <c r="R591" s="97"/>
      <c r="S591" s="96"/>
      <c r="T591" s="105"/>
      <c r="U591" s="106"/>
      <c r="V591" s="89"/>
    </row>
    <row r="592" spans="2:22" ht="82.5">
      <c r="B592" s="89" t="str">
        <f t="shared" si="19"/>
        <v>VehicleSetting_590</v>
      </c>
      <c r="C592" s="89"/>
      <c r="D592" s="89"/>
      <c r="E592" s="103" t="s">
        <v>1900</v>
      </c>
      <c r="F592" s="102" t="s">
        <v>129</v>
      </c>
      <c r="G592" s="102"/>
      <c r="H592" s="102"/>
      <c r="I592" s="102"/>
      <c r="J592" s="96" t="s">
        <v>1907</v>
      </c>
      <c r="K592" s="96" t="s">
        <v>1906</v>
      </c>
      <c r="L592" s="96" t="s">
        <v>1716</v>
      </c>
      <c r="M592" s="97" t="s">
        <v>1717</v>
      </c>
      <c r="N592" s="89" t="s">
        <v>55</v>
      </c>
      <c r="O592" s="98" t="s">
        <v>528</v>
      </c>
      <c r="P592" s="103" t="s">
        <v>529</v>
      </c>
      <c r="Q592" s="103" t="s">
        <v>948</v>
      </c>
      <c r="R592" s="97"/>
      <c r="S592" s="96"/>
      <c r="T592" s="105"/>
      <c r="U592" s="106"/>
      <c r="V592" s="89"/>
    </row>
    <row r="593" spans="2:22" ht="49.5">
      <c r="B593" s="89" t="str">
        <f t="shared" si="19"/>
        <v>VehicleSetting_591</v>
      </c>
      <c r="C593" s="89"/>
      <c r="D593" s="89"/>
      <c r="E593" s="103" t="s">
        <v>1900</v>
      </c>
      <c r="F593" s="102" t="s">
        <v>129</v>
      </c>
      <c r="G593" s="102"/>
      <c r="H593" s="102"/>
      <c r="I593" s="102"/>
      <c r="J593" s="94" t="s">
        <v>1908</v>
      </c>
      <c r="K593" s="94" t="s">
        <v>856</v>
      </c>
      <c r="L593" s="94" t="s">
        <v>1719</v>
      </c>
      <c r="M593" s="94" t="s">
        <v>1720</v>
      </c>
      <c r="N593" s="89" t="s">
        <v>53</v>
      </c>
      <c r="O593" s="98" t="s">
        <v>528</v>
      </c>
      <c r="P593" s="98" t="s">
        <v>529</v>
      </c>
      <c r="Q593" s="98" t="s">
        <v>948</v>
      </c>
      <c r="R593" s="97"/>
      <c r="S593" s="94"/>
      <c r="T593" s="105"/>
      <c r="U593" s="106"/>
      <c r="V593" s="89"/>
    </row>
    <row r="594" spans="2:22" ht="49.5">
      <c r="B594" s="89" t="str">
        <f t="shared" si="19"/>
        <v>VehicleSetting_592</v>
      </c>
      <c r="C594" s="89"/>
      <c r="D594" s="89"/>
      <c r="E594" s="103" t="s">
        <v>1900</v>
      </c>
      <c r="F594" s="102" t="s">
        <v>129</v>
      </c>
      <c r="G594" s="102"/>
      <c r="H594" s="102"/>
      <c r="I594" s="102"/>
      <c r="J594" s="94" t="s">
        <v>1909</v>
      </c>
      <c r="K594" s="94" t="s">
        <v>856</v>
      </c>
      <c r="L594" s="94" t="s">
        <v>1722</v>
      </c>
      <c r="M594" s="94" t="s">
        <v>1723</v>
      </c>
      <c r="N594" s="89" t="s">
        <v>53</v>
      </c>
      <c r="O594" s="98" t="s">
        <v>528</v>
      </c>
      <c r="P594" s="98" t="s">
        <v>529</v>
      </c>
      <c r="Q594" s="98" t="s">
        <v>948</v>
      </c>
      <c r="R594" s="97"/>
      <c r="S594" s="94"/>
      <c r="T594" s="105"/>
      <c r="U594" s="106"/>
      <c r="V594" s="89"/>
    </row>
    <row r="595" spans="2:22" ht="82.5">
      <c r="B595" s="89" t="str">
        <f t="shared" si="19"/>
        <v>VehicleSetting_593</v>
      </c>
      <c r="C595" s="89"/>
      <c r="D595" s="89"/>
      <c r="E595" s="103" t="s">
        <v>1900</v>
      </c>
      <c r="F595" s="102" t="s">
        <v>129</v>
      </c>
      <c r="G595" s="102"/>
      <c r="H595" s="102"/>
      <c r="I595" s="102"/>
      <c r="J595" s="96" t="s">
        <v>1910</v>
      </c>
      <c r="K595" s="96" t="s">
        <v>1911</v>
      </c>
      <c r="L595" s="96" t="s">
        <v>1726</v>
      </c>
      <c r="M595" s="97" t="s">
        <v>1727</v>
      </c>
      <c r="N595" s="89" t="s">
        <v>55</v>
      </c>
      <c r="O595" s="98" t="s">
        <v>528</v>
      </c>
      <c r="P595" s="103" t="s">
        <v>529</v>
      </c>
      <c r="Q595" s="103" t="s">
        <v>948</v>
      </c>
      <c r="R595" s="97"/>
      <c r="S595" s="96"/>
      <c r="T595" s="105"/>
      <c r="U595" s="106"/>
      <c r="V595" s="89"/>
    </row>
    <row r="596" spans="2:22" ht="82.5">
      <c r="B596" s="89" t="str">
        <f t="shared" si="19"/>
        <v>VehicleSetting_594</v>
      </c>
      <c r="C596" s="89"/>
      <c r="D596" s="89"/>
      <c r="E596" s="103" t="s">
        <v>1900</v>
      </c>
      <c r="F596" s="102" t="s">
        <v>129</v>
      </c>
      <c r="G596" s="102"/>
      <c r="H596" s="102"/>
      <c r="I596" s="102"/>
      <c r="J596" s="96" t="s">
        <v>1912</v>
      </c>
      <c r="K596" s="96" t="s">
        <v>1911</v>
      </c>
      <c r="L596" s="96" t="s">
        <v>1729</v>
      </c>
      <c r="M596" s="97" t="s">
        <v>1730</v>
      </c>
      <c r="N596" s="89" t="s">
        <v>55</v>
      </c>
      <c r="O596" s="98" t="s">
        <v>528</v>
      </c>
      <c r="P596" s="103" t="s">
        <v>529</v>
      </c>
      <c r="Q596" s="103" t="s">
        <v>948</v>
      </c>
      <c r="R596" s="97"/>
      <c r="S596" s="96"/>
      <c r="T596" s="105"/>
      <c r="U596" s="106"/>
      <c r="V596" s="89"/>
    </row>
    <row r="597" spans="2:22" ht="49.5">
      <c r="B597" s="89" t="str">
        <f t="shared" si="19"/>
        <v>VehicleSetting_595</v>
      </c>
      <c r="C597" s="89"/>
      <c r="D597" s="89"/>
      <c r="E597" s="103" t="s">
        <v>1900</v>
      </c>
      <c r="F597" s="102" t="s">
        <v>129</v>
      </c>
      <c r="G597" s="102"/>
      <c r="H597" s="102"/>
      <c r="I597" s="102"/>
      <c r="J597" s="94" t="s">
        <v>1913</v>
      </c>
      <c r="K597" s="94" t="s">
        <v>856</v>
      </c>
      <c r="L597" s="94" t="s">
        <v>1914</v>
      </c>
      <c r="M597" s="94" t="s">
        <v>1915</v>
      </c>
      <c r="N597" s="89" t="s">
        <v>53</v>
      </c>
      <c r="O597" s="98" t="s">
        <v>528</v>
      </c>
      <c r="P597" s="98" t="s">
        <v>529</v>
      </c>
      <c r="Q597" s="98" t="s">
        <v>948</v>
      </c>
      <c r="R597" s="97"/>
      <c r="S597" s="94"/>
      <c r="T597" s="105"/>
      <c r="U597" s="106"/>
      <c r="V597" s="89"/>
    </row>
    <row r="598" spans="2:22" ht="49.5">
      <c r="B598" s="89" t="str">
        <f t="shared" si="19"/>
        <v>VehicleSetting_596</v>
      </c>
      <c r="C598" s="89"/>
      <c r="D598" s="89"/>
      <c r="E598" s="103" t="s">
        <v>1900</v>
      </c>
      <c r="F598" s="102" t="s">
        <v>129</v>
      </c>
      <c r="G598" s="102"/>
      <c r="H598" s="102"/>
      <c r="I598" s="102"/>
      <c r="J598" s="94" t="s">
        <v>1916</v>
      </c>
      <c r="K598" s="94" t="s">
        <v>856</v>
      </c>
      <c r="L598" s="94" t="s">
        <v>1917</v>
      </c>
      <c r="M598" s="94" t="s">
        <v>1918</v>
      </c>
      <c r="N598" s="89" t="s">
        <v>53</v>
      </c>
      <c r="O598" s="98" t="s">
        <v>528</v>
      </c>
      <c r="P598" s="98" t="s">
        <v>529</v>
      </c>
      <c r="Q598" s="98" t="s">
        <v>948</v>
      </c>
      <c r="R598" s="97"/>
      <c r="S598" s="94"/>
      <c r="T598" s="105"/>
      <c r="U598" s="106"/>
      <c r="V598" s="89"/>
    </row>
    <row r="599" spans="2:22" ht="99">
      <c r="B599" s="89" t="str">
        <f t="shared" ref="B599:B602" si="20">"VehicleSetting_"&amp;ROW()-2</f>
        <v>VehicleSetting_597</v>
      </c>
      <c r="C599" s="89"/>
      <c r="D599" s="89"/>
      <c r="E599" s="103" t="s">
        <v>1900</v>
      </c>
      <c r="F599" s="102" t="s">
        <v>129</v>
      </c>
      <c r="G599" s="102"/>
      <c r="H599" s="102"/>
      <c r="I599" s="102"/>
      <c r="J599" s="96" t="s">
        <v>1919</v>
      </c>
      <c r="K599" s="96" t="s">
        <v>1920</v>
      </c>
      <c r="L599" s="96" t="s">
        <v>1921</v>
      </c>
      <c r="M599" s="97" t="s">
        <v>1922</v>
      </c>
      <c r="N599" s="89" t="s">
        <v>53</v>
      </c>
      <c r="O599" s="98" t="s">
        <v>528</v>
      </c>
      <c r="P599" s="103" t="s">
        <v>529</v>
      </c>
      <c r="Q599" s="103" t="s">
        <v>948</v>
      </c>
      <c r="R599" s="97"/>
      <c r="S599" s="96"/>
      <c r="T599" s="105"/>
      <c r="U599" s="106"/>
      <c r="V599" s="89"/>
    </row>
    <row r="600" spans="2:22" ht="99">
      <c r="B600" s="89" t="str">
        <f t="shared" si="20"/>
        <v>VehicleSetting_598</v>
      </c>
      <c r="C600" s="89"/>
      <c r="D600" s="89"/>
      <c r="E600" s="103" t="s">
        <v>1900</v>
      </c>
      <c r="F600" s="102" t="s">
        <v>129</v>
      </c>
      <c r="G600" s="102"/>
      <c r="H600" s="102"/>
      <c r="I600" s="102"/>
      <c r="J600" s="96" t="s">
        <v>1923</v>
      </c>
      <c r="K600" s="96" t="s">
        <v>1920</v>
      </c>
      <c r="L600" s="96" t="s">
        <v>1924</v>
      </c>
      <c r="M600" s="97" t="s">
        <v>1925</v>
      </c>
      <c r="N600" s="89" t="s">
        <v>53</v>
      </c>
      <c r="O600" s="98" t="s">
        <v>528</v>
      </c>
      <c r="P600" s="103" t="s">
        <v>529</v>
      </c>
      <c r="Q600" s="103" t="s">
        <v>948</v>
      </c>
      <c r="R600" s="97"/>
      <c r="S600" s="96"/>
      <c r="T600" s="105"/>
      <c r="U600" s="106"/>
      <c r="V600" s="89"/>
    </row>
    <row r="601" spans="2:22" ht="49.5">
      <c r="B601" s="89" t="str">
        <f t="shared" si="20"/>
        <v>VehicleSetting_599</v>
      </c>
      <c r="C601" s="89"/>
      <c r="D601" s="89"/>
      <c r="E601" s="103" t="s">
        <v>1900</v>
      </c>
      <c r="F601" s="102" t="s">
        <v>129</v>
      </c>
      <c r="G601" s="102"/>
      <c r="H601" s="102"/>
      <c r="I601" s="102"/>
      <c r="J601" s="94" t="s">
        <v>1926</v>
      </c>
      <c r="K601" s="94" t="s">
        <v>856</v>
      </c>
      <c r="L601" s="94" t="s">
        <v>1927</v>
      </c>
      <c r="M601" s="94" t="s">
        <v>1928</v>
      </c>
      <c r="N601" s="89" t="s">
        <v>53</v>
      </c>
      <c r="O601" s="98" t="s">
        <v>528</v>
      </c>
      <c r="P601" s="98" t="s">
        <v>529</v>
      </c>
      <c r="Q601" s="98" t="s">
        <v>948</v>
      </c>
      <c r="R601" s="97"/>
      <c r="S601" s="94"/>
      <c r="T601" s="105"/>
      <c r="U601" s="106"/>
      <c r="V601" s="89"/>
    </row>
    <row r="602" spans="2:22" ht="49.5">
      <c r="B602" s="89" t="str">
        <f t="shared" si="20"/>
        <v>VehicleSetting_600</v>
      </c>
      <c r="C602" s="89"/>
      <c r="D602" s="89"/>
      <c r="E602" s="103" t="s">
        <v>1900</v>
      </c>
      <c r="F602" s="102" t="s">
        <v>129</v>
      </c>
      <c r="G602" s="102"/>
      <c r="H602" s="102"/>
      <c r="I602" s="102"/>
      <c r="J602" s="94" t="s">
        <v>1929</v>
      </c>
      <c r="K602" s="94" t="s">
        <v>856</v>
      </c>
      <c r="L602" s="94" t="s">
        <v>1930</v>
      </c>
      <c r="M602" s="94" t="s">
        <v>1931</v>
      </c>
      <c r="N602" s="89" t="s">
        <v>53</v>
      </c>
      <c r="O602" s="98" t="s">
        <v>528</v>
      </c>
      <c r="P602" s="98" t="s">
        <v>529</v>
      </c>
      <c r="Q602" s="98" t="s">
        <v>948</v>
      </c>
      <c r="R602" s="97"/>
      <c r="S602" s="94"/>
      <c r="T602" s="105"/>
      <c r="U602" s="106"/>
      <c r="V602" s="89"/>
    </row>
    <row r="603" spans="2:22" ht="82.5">
      <c r="B603" s="89" t="str">
        <f t="shared" ref="B603:B633" si="21">"VehicleSetting_"&amp;ROW()-2</f>
        <v>VehicleSetting_601</v>
      </c>
      <c r="C603" s="89"/>
      <c r="D603" s="89"/>
      <c r="E603" s="103" t="s">
        <v>1900</v>
      </c>
      <c r="F603" s="102" t="s">
        <v>129</v>
      </c>
      <c r="G603" s="102"/>
      <c r="H603" s="102"/>
      <c r="I603" s="102"/>
      <c r="J603" s="96" t="s">
        <v>1932</v>
      </c>
      <c r="K603" s="96" t="s">
        <v>1933</v>
      </c>
      <c r="L603" s="96" t="s">
        <v>1934</v>
      </c>
      <c r="M603" s="97" t="s">
        <v>1935</v>
      </c>
      <c r="N603" s="89" t="s">
        <v>53</v>
      </c>
      <c r="O603" s="98" t="s">
        <v>528</v>
      </c>
      <c r="P603" s="103" t="s">
        <v>529</v>
      </c>
      <c r="Q603" s="103" t="s">
        <v>948</v>
      </c>
      <c r="R603" s="97"/>
      <c r="S603" s="96"/>
      <c r="T603" s="105"/>
      <c r="U603" s="106"/>
      <c r="V603" s="89"/>
    </row>
    <row r="604" spans="2:22" ht="82.5">
      <c r="B604" s="89" t="str">
        <f t="shared" si="21"/>
        <v>VehicleSetting_602</v>
      </c>
      <c r="C604" s="89"/>
      <c r="D604" s="89"/>
      <c r="E604" s="103" t="s">
        <v>1900</v>
      </c>
      <c r="F604" s="102" t="s">
        <v>129</v>
      </c>
      <c r="G604" s="102"/>
      <c r="H604" s="102"/>
      <c r="I604" s="102"/>
      <c r="J604" s="96" t="s">
        <v>1936</v>
      </c>
      <c r="K604" s="96" t="s">
        <v>1937</v>
      </c>
      <c r="L604" s="96" t="s">
        <v>1938</v>
      </c>
      <c r="M604" s="97" t="s">
        <v>1939</v>
      </c>
      <c r="N604" s="89" t="s">
        <v>53</v>
      </c>
      <c r="O604" s="98" t="s">
        <v>528</v>
      </c>
      <c r="P604" s="103" t="s">
        <v>529</v>
      </c>
      <c r="Q604" s="103" t="s">
        <v>948</v>
      </c>
      <c r="R604" s="97"/>
      <c r="S604" s="96"/>
      <c r="T604" s="105"/>
      <c r="U604" s="106"/>
      <c r="V604" s="89"/>
    </row>
    <row r="605" spans="2:22" ht="82.5">
      <c r="B605" s="89" t="str">
        <f t="shared" si="21"/>
        <v>VehicleSetting_603</v>
      </c>
      <c r="C605" s="89"/>
      <c r="D605" s="89"/>
      <c r="E605" s="103" t="s">
        <v>1900</v>
      </c>
      <c r="F605" s="102" t="s">
        <v>129</v>
      </c>
      <c r="G605" s="102"/>
      <c r="H605" s="102"/>
      <c r="I605" s="102"/>
      <c r="J605" s="96" t="s">
        <v>1940</v>
      </c>
      <c r="K605" s="96" t="s">
        <v>1937</v>
      </c>
      <c r="L605" s="96" t="s">
        <v>1941</v>
      </c>
      <c r="M605" s="97" t="s">
        <v>1942</v>
      </c>
      <c r="N605" s="89" t="s">
        <v>53</v>
      </c>
      <c r="O605" s="98" t="s">
        <v>528</v>
      </c>
      <c r="P605" s="103" t="s">
        <v>529</v>
      </c>
      <c r="Q605" s="103" t="s">
        <v>948</v>
      </c>
      <c r="R605" s="97"/>
      <c r="S605" s="96"/>
      <c r="T605" s="105"/>
      <c r="U605" s="106"/>
      <c r="V605" s="89"/>
    </row>
    <row r="606" spans="2:22" ht="66">
      <c r="B606" s="89" t="str">
        <f t="shared" si="21"/>
        <v>VehicleSetting_604</v>
      </c>
      <c r="C606" s="89"/>
      <c r="D606" s="89"/>
      <c r="E606" s="103" t="s">
        <v>1900</v>
      </c>
      <c r="F606" s="102" t="s">
        <v>129</v>
      </c>
      <c r="G606" s="102"/>
      <c r="H606" s="102"/>
      <c r="I606" s="102"/>
      <c r="J606" s="96" t="s">
        <v>1943</v>
      </c>
      <c r="K606" s="96" t="s">
        <v>1944</v>
      </c>
      <c r="L606" s="96" t="s">
        <v>1945</v>
      </c>
      <c r="M606" s="97" t="s">
        <v>1946</v>
      </c>
      <c r="N606" s="89" t="s">
        <v>53</v>
      </c>
      <c r="O606" s="98" t="s">
        <v>528</v>
      </c>
      <c r="P606" s="103" t="s">
        <v>529</v>
      </c>
      <c r="Q606" s="103" t="s">
        <v>948</v>
      </c>
      <c r="R606" s="97"/>
      <c r="S606" s="96"/>
      <c r="T606" s="105"/>
      <c r="U606" s="106"/>
      <c r="V606" s="89"/>
    </row>
    <row r="607" spans="2:22" ht="66">
      <c r="B607" s="89" t="str">
        <f t="shared" si="21"/>
        <v>VehicleSetting_605</v>
      </c>
      <c r="C607" s="89"/>
      <c r="D607" s="89"/>
      <c r="E607" s="103" t="s">
        <v>1900</v>
      </c>
      <c r="F607" s="102" t="s">
        <v>129</v>
      </c>
      <c r="G607" s="102"/>
      <c r="H607" s="102"/>
      <c r="I607" s="102"/>
      <c r="J607" s="96" t="s">
        <v>1947</v>
      </c>
      <c r="K607" s="96" t="s">
        <v>1944</v>
      </c>
      <c r="L607" s="96" t="s">
        <v>1948</v>
      </c>
      <c r="M607" s="97" t="s">
        <v>1949</v>
      </c>
      <c r="N607" s="89" t="s">
        <v>53</v>
      </c>
      <c r="O607" s="98" t="s">
        <v>528</v>
      </c>
      <c r="P607" s="103" t="s">
        <v>529</v>
      </c>
      <c r="Q607" s="103" t="s">
        <v>948</v>
      </c>
      <c r="R607" s="97"/>
      <c r="S607" s="96"/>
      <c r="T607" s="105"/>
      <c r="U607" s="106"/>
      <c r="V607" s="89"/>
    </row>
    <row r="608" spans="2:22" ht="82.5">
      <c r="B608" s="89" t="str">
        <f t="shared" si="21"/>
        <v>VehicleSetting_606</v>
      </c>
      <c r="C608" s="89"/>
      <c r="D608" s="89"/>
      <c r="E608" s="103" t="s">
        <v>1900</v>
      </c>
      <c r="F608" s="102" t="s">
        <v>129</v>
      </c>
      <c r="G608" s="102"/>
      <c r="H608" s="102"/>
      <c r="I608" s="102"/>
      <c r="J608" s="96" t="s">
        <v>1950</v>
      </c>
      <c r="K608" s="96" t="s">
        <v>1937</v>
      </c>
      <c r="L608" s="96" t="s">
        <v>1951</v>
      </c>
      <c r="M608" s="97" t="s">
        <v>1952</v>
      </c>
      <c r="N608" s="89" t="s">
        <v>53</v>
      </c>
      <c r="O608" s="98" t="s">
        <v>528</v>
      </c>
      <c r="P608" s="103" t="s">
        <v>529</v>
      </c>
      <c r="Q608" s="103" t="s">
        <v>948</v>
      </c>
      <c r="R608" s="97"/>
      <c r="S608" s="96"/>
      <c r="T608" s="105"/>
      <c r="U608" s="106"/>
      <c r="V608" s="89"/>
    </row>
    <row r="609" spans="2:22" ht="82.5">
      <c r="B609" s="89" t="str">
        <f t="shared" si="21"/>
        <v>VehicleSetting_607</v>
      </c>
      <c r="C609" s="89"/>
      <c r="D609" s="89"/>
      <c r="E609" s="103" t="s">
        <v>1900</v>
      </c>
      <c r="F609" s="102" t="s">
        <v>129</v>
      </c>
      <c r="G609" s="102"/>
      <c r="H609" s="102"/>
      <c r="I609" s="102"/>
      <c r="J609" s="96" t="s">
        <v>1953</v>
      </c>
      <c r="K609" s="96" t="s">
        <v>1937</v>
      </c>
      <c r="L609" s="96" t="s">
        <v>1954</v>
      </c>
      <c r="M609" s="97" t="s">
        <v>1955</v>
      </c>
      <c r="N609" s="89" t="s">
        <v>55</v>
      </c>
      <c r="O609" s="98" t="s">
        <v>528</v>
      </c>
      <c r="P609" s="103"/>
      <c r="Q609" s="103" t="s">
        <v>948</v>
      </c>
      <c r="R609" s="97"/>
      <c r="S609" s="96"/>
      <c r="T609" s="105"/>
      <c r="U609" s="106"/>
      <c r="V609" s="89"/>
    </row>
    <row r="610" spans="2:22" ht="82.5">
      <c r="B610" s="89" t="str">
        <f t="shared" si="21"/>
        <v>VehicleSetting_608</v>
      </c>
      <c r="C610" s="89"/>
      <c r="D610" s="89"/>
      <c r="E610" s="103" t="s">
        <v>1900</v>
      </c>
      <c r="F610" s="102" t="s">
        <v>129</v>
      </c>
      <c r="G610" s="102"/>
      <c r="H610" s="102"/>
      <c r="I610" s="102"/>
      <c r="J610" s="96" t="s">
        <v>1956</v>
      </c>
      <c r="K610" s="96" t="s">
        <v>1937</v>
      </c>
      <c r="L610" s="96" t="s">
        <v>1957</v>
      </c>
      <c r="M610" s="97" t="s">
        <v>1958</v>
      </c>
      <c r="N610" s="89" t="s">
        <v>53</v>
      </c>
      <c r="O610" s="98" t="s">
        <v>528</v>
      </c>
      <c r="P610" s="103"/>
      <c r="Q610" s="103" t="s">
        <v>948</v>
      </c>
      <c r="R610" s="97"/>
      <c r="S610" s="96"/>
      <c r="T610" s="105"/>
      <c r="U610" s="106"/>
      <c r="V610" s="89"/>
    </row>
    <row r="611" spans="2:22" ht="82.5">
      <c r="B611" s="89" t="str">
        <f t="shared" si="21"/>
        <v>VehicleSetting_609</v>
      </c>
      <c r="C611" s="89"/>
      <c r="D611" s="89"/>
      <c r="E611" s="103" t="s">
        <v>1900</v>
      </c>
      <c r="F611" s="102" t="s">
        <v>129</v>
      </c>
      <c r="G611" s="102"/>
      <c r="H611" s="102"/>
      <c r="I611" s="102"/>
      <c r="J611" s="96" t="s">
        <v>1959</v>
      </c>
      <c r="K611" s="96" t="s">
        <v>1937</v>
      </c>
      <c r="L611" s="96" t="s">
        <v>1960</v>
      </c>
      <c r="M611" s="97" t="s">
        <v>1961</v>
      </c>
      <c r="N611" s="89" t="s">
        <v>57</v>
      </c>
      <c r="O611" s="98" t="s">
        <v>528</v>
      </c>
      <c r="P611" s="103"/>
      <c r="Q611" s="103" t="s">
        <v>948</v>
      </c>
      <c r="R611" s="97"/>
      <c r="S611" s="96"/>
      <c r="T611" s="105"/>
      <c r="U611" s="106"/>
      <c r="V611" s="89"/>
    </row>
    <row r="612" spans="2:22" ht="82.5">
      <c r="B612" s="89" t="str">
        <f t="shared" si="21"/>
        <v>VehicleSetting_610</v>
      </c>
      <c r="C612" s="89"/>
      <c r="D612" s="89"/>
      <c r="E612" s="103" t="s">
        <v>1900</v>
      </c>
      <c r="F612" s="102" t="s">
        <v>129</v>
      </c>
      <c r="G612" s="102"/>
      <c r="H612" s="102"/>
      <c r="I612" s="102"/>
      <c r="J612" s="96" t="s">
        <v>1962</v>
      </c>
      <c r="K612" s="96" t="s">
        <v>1937</v>
      </c>
      <c r="L612" s="96" t="s">
        <v>1963</v>
      </c>
      <c r="M612" s="97" t="s">
        <v>1964</v>
      </c>
      <c r="N612" s="89" t="s">
        <v>57</v>
      </c>
      <c r="O612" s="98" t="s">
        <v>528</v>
      </c>
      <c r="P612" s="103"/>
      <c r="Q612" s="103" t="s">
        <v>948</v>
      </c>
      <c r="R612" s="97"/>
      <c r="S612" s="96"/>
      <c r="T612" s="105"/>
      <c r="U612" s="106"/>
      <c r="V612" s="89"/>
    </row>
    <row r="613" spans="2:22" ht="82.5">
      <c r="B613" s="89" t="str">
        <f t="shared" si="21"/>
        <v>VehicleSetting_611</v>
      </c>
      <c r="C613" s="89"/>
      <c r="D613" s="89"/>
      <c r="E613" s="103" t="s">
        <v>1900</v>
      </c>
      <c r="F613" s="102" t="s">
        <v>129</v>
      </c>
      <c r="G613" s="102"/>
      <c r="H613" s="102"/>
      <c r="I613" s="102"/>
      <c r="J613" s="96" t="s">
        <v>1965</v>
      </c>
      <c r="K613" s="96" t="s">
        <v>1937</v>
      </c>
      <c r="L613" s="96" t="s">
        <v>1966</v>
      </c>
      <c r="M613" s="97" t="s">
        <v>1967</v>
      </c>
      <c r="N613" s="89" t="s">
        <v>53</v>
      </c>
      <c r="O613" s="98" t="s">
        <v>528</v>
      </c>
      <c r="P613" s="103"/>
      <c r="Q613" s="103" t="s">
        <v>948</v>
      </c>
      <c r="R613" s="97"/>
      <c r="S613" s="96"/>
      <c r="T613" s="105"/>
      <c r="U613" s="106"/>
      <c r="V613" s="89"/>
    </row>
    <row r="614" spans="2:22" ht="82.5">
      <c r="B614" s="89" t="str">
        <f t="shared" si="21"/>
        <v>VehicleSetting_612</v>
      </c>
      <c r="C614" s="89"/>
      <c r="D614" s="89"/>
      <c r="E614" s="103" t="s">
        <v>1900</v>
      </c>
      <c r="F614" s="102" t="s">
        <v>129</v>
      </c>
      <c r="G614" s="102"/>
      <c r="H614" s="102"/>
      <c r="I614" s="102"/>
      <c r="J614" s="96" t="s">
        <v>1968</v>
      </c>
      <c r="K614" s="96" t="s">
        <v>1937</v>
      </c>
      <c r="L614" s="96" t="s">
        <v>1954</v>
      </c>
      <c r="M614" s="97" t="s">
        <v>1969</v>
      </c>
      <c r="N614" s="89" t="s">
        <v>55</v>
      </c>
      <c r="O614" s="98" t="s">
        <v>528</v>
      </c>
      <c r="P614" s="103"/>
      <c r="Q614" s="103" t="s">
        <v>948</v>
      </c>
      <c r="R614" s="97"/>
      <c r="S614" s="96"/>
      <c r="T614" s="105"/>
      <c r="U614" s="106"/>
      <c r="V614" s="89"/>
    </row>
    <row r="615" spans="2:22" ht="82.5">
      <c r="B615" s="89" t="str">
        <f t="shared" si="21"/>
        <v>VehicleSetting_613</v>
      </c>
      <c r="C615" s="89"/>
      <c r="D615" s="89"/>
      <c r="E615" s="103" t="s">
        <v>1900</v>
      </c>
      <c r="F615" s="102" t="s">
        <v>129</v>
      </c>
      <c r="G615" s="102"/>
      <c r="H615" s="102"/>
      <c r="I615" s="102"/>
      <c r="J615" s="96" t="s">
        <v>1970</v>
      </c>
      <c r="K615" s="96" t="s">
        <v>1937</v>
      </c>
      <c r="L615" s="96" t="s">
        <v>1971</v>
      </c>
      <c r="M615" s="97" t="s">
        <v>1972</v>
      </c>
      <c r="N615" s="89" t="s">
        <v>53</v>
      </c>
      <c r="O615" s="98" t="s">
        <v>528</v>
      </c>
      <c r="P615" s="103"/>
      <c r="Q615" s="103" t="s">
        <v>948</v>
      </c>
      <c r="R615" s="97"/>
      <c r="S615" s="96"/>
      <c r="T615" s="105"/>
      <c r="U615" s="106"/>
      <c r="V615" s="89"/>
    </row>
    <row r="616" spans="2:22" ht="82.5">
      <c r="B616" s="89" t="str">
        <f t="shared" si="21"/>
        <v>VehicleSetting_614</v>
      </c>
      <c r="C616" s="89"/>
      <c r="D616" s="89"/>
      <c r="E616" s="103" t="s">
        <v>1900</v>
      </c>
      <c r="F616" s="102" t="s">
        <v>129</v>
      </c>
      <c r="G616" s="102"/>
      <c r="H616" s="102"/>
      <c r="I616" s="102"/>
      <c r="J616" s="96" t="s">
        <v>1973</v>
      </c>
      <c r="K616" s="96" t="s">
        <v>1937</v>
      </c>
      <c r="L616" s="96" t="s">
        <v>1974</v>
      </c>
      <c r="M616" s="97" t="s">
        <v>1975</v>
      </c>
      <c r="N616" s="89" t="s">
        <v>57</v>
      </c>
      <c r="O616" s="98" t="s">
        <v>528</v>
      </c>
      <c r="P616" s="103"/>
      <c r="Q616" s="103" t="s">
        <v>948</v>
      </c>
      <c r="R616" s="97"/>
      <c r="S616" s="96"/>
      <c r="T616" s="105"/>
      <c r="U616" s="106"/>
      <c r="V616" s="89"/>
    </row>
    <row r="617" spans="2:22" ht="82.5">
      <c r="B617" s="89" t="str">
        <f t="shared" si="21"/>
        <v>VehicleSetting_615</v>
      </c>
      <c r="C617" s="89"/>
      <c r="D617" s="89"/>
      <c r="E617" s="103" t="s">
        <v>1900</v>
      </c>
      <c r="F617" s="102" t="s">
        <v>129</v>
      </c>
      <c r="G617" s="102"/>
      <c r="H617" s="102"/>
      <c r="I617" s="102"/>
      <c r="J617" s="96" t="s">
        <v>1976</v>
      </c>
      <c r="K617" s="96" t="s">
        <v>1937</v>
      </c>
      <c r="L617" s="96" t="s">
        <v>1954</v>
      </c>
      <c r="M617" s="97" t="s">
        <v>1977</v>
      </c>
      <c r="N617" s="89" t="s">
        <v>57</v>
      </c>
      <c r="O617" s="98" t="s">
        <v>528</v>
      </c>
      <c r="P617" s="103"/>
      <c r="Q617" s="103" t="s">
        <v>948</v>
      </c>
      <c r="R617" s="97"/>
      <c r="S617" s="96"/>
      <c r="T617" s="105"/>
      <c r="U617" s="106"/>
      <c r="V617" s="89"/>
    </row>
    <row r="618" spans="2:22" ht="82.5">
      <c r="B618" s="89" t="str">
        <f t="shared" si="21"/>
        <v>VehicleSetting_616</v>
      </c>
      <c r="C618" s="89"/>
      <c r="D618" s="89"/>
      <c r="E618" s="103" t="s">
        <v>1900</v>
      </c>
      <c r="F618" s="102" t="s">
        <v>129</v>
      </c>
      <c r="G618" s="102"/>
      <c r="H618" s="102"/>
      <c r="I618" s="102"/>
      <c r="J618" s="96" t="s">
        <v>1978</v>
      </c>
      <c r="K618" s="96" t="s">
        <v>1937</v>
      </c>
      <c r="L618" s="96" t="s">
        <v>1979</v>
      </c>
      <c r="M618" s="97" t="s">
        <v>1980</v>
      </c>
      <c r="N618" s="89" t="s">
        <v>53</v>
      </c>
      <c r="O618" s="98" t="s">
        <v>528</v>
      </c>
      <c r="P618" s="103" t="s">
        <v>529</v>
      </c>
      <c r="Q618" s="103" t="s">
        <v>948</v>
      </c>
      <c r="R618" s="97"/>
      <c r="S618" s="96"/>
      <c r="T618" s="105"/>
      <c r="U618" s="106"/>
      <c r="V618" s="89"/>
    </row>
    <row r="619" spans="2:22" ht="82.5">
      <c r="B619" s="89" t="str">
        <f t="shared" si="21"/>
        <v>VehicleSetting_617</v>
      </c>
      <c r="C619" s="89"/>
      <c r="D619" s="89"/>
      <c r="E619" s="103" t="s">
        <v>1900</v>
      </c>
      <c r="F619" s="102" t="s">
        <v>129</v>
      </c>
      <c r="G619" s="102"/>
      <c r="H619" s="102"/>
      <c r="I619" s="102"/>
      <c r="J619" s="96" t="s">
        <v>1981</v>
      </c>
      <c r="K619" s="96" t="s">
        <v>1937</v>
      </c>
      <c r="L619" s="96" t="s">
        <v>1982</v>
      </c>
      <c r="M619" s="97" t="s">
        <v>1983</v>
      </c>
      <c r="N619" s="89" t="s">
        <v>55</v>
      </c>
      <c r="O619" s="98" t="s">
        <v>528</v>
      </c>
      <c r="P619" s="103" t="s">
        <v>529</v>
      </c>
      <c r="Q619" s="103" t="s">
        <v>948</v>
      </c>
      <c r="R619" s="97"/>
      <c r="S619" s="96"/>
      <c r="T619" s="105"/>
      <c r="U619" s="106"/>
      <c r="V619" s="89"/>
    </row>
    <row r="620" spans="2:22" ht="82.5">
      <c r="B620" s="89" t="str">
        <f t="shared" si="21"/>
        <v>VehicleSetting_618</v>
      </c>
      <c r="C620" s="89"/>
      <c r="D620" s="89"/>
      <c r="E620" s="103" t="s">
        <v>1900</v>
      </c>
      <c r="F620" s="102" t="s">
        <v>129</v>
      </c>
      <c r="G620" s="102"/>
      <c r="H620" s="102"/>
      <c r="I620" s="102"/>
      <c r="J620" s="96" t="s">
        <v>1984</v>
      </c>
      <c r="K620" s="96" t="s">
        <v>1937</v>
      </c>
      <c r="L620" s="96" t="s">
        <v>1985</v>
      </c>
      <c r="M620" s="96" t="s">
        <v>1986</v>
      </c>
      <c r="N620" s="89" t="s">
        <v>53</v>
      </c>
      <c r="O620" s="98" t="s">
        <v>528</v>
      </c>
      <c r="P620" s="103"/>
      <c r="Q620" s="103"/>
      <c r="R620" s="97"/>
      <c r="S620" s="96"/>
      <c r="T620" s="105"/>
      <c r="U620" s="106"/>
      <c r="V620" s="89"/>
    </row>
    <row r="621" spans="2:22" ht="82.5">
      <c r="B621" s="89" t="str">
        <f t="shared" si="21"/>
        <v>VehicleSetting_619</v>
      </c>
      <c r="C621" s="89"/>
      <c r="D621" s="89"/>
      <c r="E621" s="103" t="s">
        <v>1900</v>
      </c>
      <c r="F621" s="102" t="s">
        <v>129</v>
      </c>
      <c r="G621" s="102"/>
      <c r="H621" s="102"/>
      <c r="I621" s="102"/>
      <c r="J621" s="96" t="s">
        <v>1987</v>
      </c>
      <c r="K621" s="96" t="s">
        <v>1937</v>
      </c>
      <c r="L621" s="96" t="s">
        <v>1988</v>
      </c>
      <c r="M621" s="96" t="s">
        <v>1989</v>
      </c>
      <c r="N621" s="89" t="s">
        <v>57</v>
      </c>
      <c r="O621" s="98" t="s">
        <v>528</v>
      </c>
      <c r="P621" s="103"/>
      <c r="Q621" s="103"/>
      <c r="R621" s="97"/>
      <c r="S621" s="96"/>
      <c r="T621" s="105"/>
      <c r="U621" s="106"/>
      <c r="V621" s="89"/>
    </row>
    <row r="622" spans="2:22" ht="82.5">
      <c r="B622" s="89" t="str">
        <f t="shared" si="21"/>
        <v>VehicleSetting_620</v>
      </c>
      <c r="C622" s="89"/>
      <c r="D622" s="89"/>
      <c r="E622" s="103" t="s">
        <v>1900</v>
      </c>
      <c r="F622" s="102" t="s">
        <v>129</v>
      </c>
      <c r="G622" s="102"/>
      <c r="H622" s="102"/>
      <c r="I622" s="102"/>
      <c r="J622" s="96" t="s">
        <v>1990</v>
      </c>
      <c r="K622" s="96" t="s">
        <v>1937</v>
      </c>
      <c r="L622" s="96" t="s">
        <v>1991</v>
      </c>
      <c r="M622" s="96" t="s">
        <v>1992</v>
      </c>
      <c r="N622" s="89" t="s">
        <v>57</v>
      </c>
      <c r="O622" s="98" t="s">
        <v>528</v>
      </c>
      <c r="P622" s="103"/>
      <c r="Q622" s="103"/>
      <c r="R622" s="97"/>
      <c r="S622" s="96"/>
      <c r="T622" s="105"/>
      <c r="U622" s="106"/>
      <c r="V622" s="89"/>
    </row>
    <row r="623" spans="2:22" ht="82.5">
      <c r="B623" s="89" t="str">
        <f t="shared" si="21"/>
        <v>VehicleSetting_621</v>
      </c>
      <c r="C623" s="89"/>
      <c r="D623" s="89"/>
      <c r="E623" s="103" t="s">
        <v>1900</v>
      </c>
      <c r="F623" s="102" t="s">
        <v>129</v>
      </c>
      <c r="G623" s="102"/>
      <c r="H623" s="102"/>
      <c r="I623" s="102"/>
      <c r="J623" s="96" t="s">
        <v>1993</v>
      </c>
      <c r="K623" s="96" t="s">
        <v>1937</v>
      </c>
      <c r="L623" s="96" t="s">
        <v>1994</v>
      </c>
      <c r="M623" s="96" t="s">
        <v>1995</v>
      </c>
      <c r="N623" s="89" t="s">
        <v>53</v>
      </c>
      <c r="O623" s="98" t="s">
        <v>528</v>
      </c>
      <c r="P623" s="103"/>
      <c r="Q623" s="103"/>
      <c r="R623" s="97"/>
      <c r="S623" s="96"/>
      <c r="T623" s="105"/>
      <c r="U623" s="106"/>
      <c r="V623" s="89"/>
    </row>
    <row r="624" spans="2:22" ht="82.5">
      <c r="B624" s="89" t="str">
        <f t="shared" si="21"/>
        <v>VehicleSetting_622</v>
      </c>
      <c r="C624" s="89"/>
      <c r="D624" s="89"/>
      <c r="E624" s="103" t="s">
        <v>1900</v>
      </c>
      <c r="F624" s="102" t="s">
        <v>129</v>
      </c>
      <c r="G624" s="102"/>
      <c r="H624" s="102"/>
      <c r="I624" s="102"/>
      <c r="J624" s="96" t="s">
        <v>1996</v>
      </c>
      <c r="K624" s="96" t="s">
        <v>1937</v>
      </c>
      <c r="L624" s="96" t="s">
        <v>1997</v>
      </c>
      <c r="M624" s="96" t="s">
        <v>1998</v>
      </c>
      <c r="N624" s="89" t="s">
        <v>55</v>
      </c>
      <c r="O624" s="98" t="s">
        <v>528</v>
      </c>
      <c r="P624" s="103"/>
      <c r="Q624" s="103"/>
      <c r="R624" s="97"/>
      <c r="S624" s="96"/>
      <c r="T624" s="105"/>
      <c r="U624" s="106"/>
      <c r="V624" s="89"/>
    </row>
    <row r="625" spans="2:22" ht="82.5">
      <c r="B625" s="89" t="str">
        <f t="shared" si="21"/>
        <v>VehicleSetting_623</v>
      </c>
      <c r="C625" s="89"/>
      <c r="D625" s="89"/>
      <c r="E625" s="103" t="s">
        <v>1900</v>
      </c>
      <c r="F625" s="102" t="s">
        <v>129</v>
      </c>
      <c r="G625" s="102"/>
      <c r="H625" s="102"/>
      <c r="I625" s="102"/>
      <c r="J625" s="96" t="s">
        <v>1999</v>
      </c>
      <c r="K625" s="96" t="s">
        <v>1937</v>
      </c>
      <c r="L625" s="96" t="s">
        <v>2000</v>
      </c>
      <c r="M625" s="96" t="s">
        <v>2001</v>
      </c>
      <c r="N625" s="89" t="s">
        <v>53</v>
      </c>
      <c r="O625" s="98" t="s">
        <v>528</v>
      </c>
      <c r="P625" s="103"/>
      <c r="Q625" s="103"/>
      <c r="R625" s="97"/>
      <c r="S625" s="96"/>
      <c r="T625" s="105"/>
      <c r="U625" s="106"/>
      <c r="V625" s="89"/>
    </row>
    <row r="626" spans="2:22" ht="82.5">
      <c r="B626" s="89" t="str">
        <f t="shared" si="21"/>
        <v>VehicleSetting_624</v>
      </c>
      <c r="C626" s="89"/>
      <c r="D626" s="89"/>
      <c r="E626" s="103" t="s">
        <v>1900</v>
      </c>
      <c r="F626" s="102" t="s">
        <v>129</v>
      </c>
      <c r="G626" s="102"/>
      <c r="H626" s="102"/>
      <c r="I626" s="102"/>
      <c r="J626" s="96" t="s">
        <v>2002</v>
      </c>
      <c r="K626" s="96" t="s">
        <v>1937</v>
      </c>
      <c r="L626" s="96" t="s">
        <v>2003</v>
      </c>
      <c r="M626" s="96" t="s">
        <v>2004</v>
      </c>
      <c r="N626" s="89" t="s">
        <v>57</v>
      </c>
      <c r="O626" s="98" t="s">
        <v>528</v>
      </c>
      <c r="P626" s="103"/>
      <c r="Q626" s="103"/>
      <c r="R626" s="97"/>
      <c r="S626" s="96"/>
      <c r="T626" s="105"/>
      <c r="U626" s="106"/>
      <c r="V626" s="89"/>
    </row>
    <row r="627" spans="2:22" ht="82.5">
      <c r="B627" s="89" t="str">
        <f t="shared" si="21"/>
        <v>VehicleSetting_625</v>
      </c>
      <c r="C627" s="89"/>
      <c r="D627" s="89"/>
      <c r="E627" s="103" t="s">
        <v>1900</v>
      </c>
      <c r="F627" s="102" t="s">
        <v>129</v>
      </c>
      <c r="G627" s="102"/>
      <c r="H627" s="102"/>
      <c r="I627" s="102"/>
      <c r="J627" s="96" t="s">
        <v>2005</v>
      </c>
      <c r="K627" s="96" t="s">
        <v>1937</v>
      </c>
      <c r="L627" s="96" t="s">
        <v>2006</v>
      </c>
      <c r="M627" s="96" t="s">
        <v>2007</v>
      </c>
      <c r="N627" s="89" t="s">
        <v>57</v>
      </c>
      <c r="O627" s="98" t="s">
        <v>528</v>
      </c>
      <c r="P627" s="103"/>
      <c r="Q627" s="103"/>
      <c r="R627" s="97"/>
      <c r="S627" s="96"/>
      <c r="T627" s="105"/>
      <c r="U627" s="106"/>
      <c r="V627" s="89"/>
    </row>
    <row r="628" spans="2:22" ht="82.5">
      <c r="B628" s="89" t="str">
        <f t="shared" si="21"/>
        <v>VehicleSetting_626</v>
      </c>
      <c r="C628" s="89"/>
      <c r="D628" s="89"/>
      <c r="E628" s="103" t="s">
        <v>1900</v>
      </c>
      <c r="F628" s="102" t="s">
        <v>129</v>
      </c>
      <c r="G628" s="102"/>
      <c r="H628" s="102"/>
      <c r="I628" s="102"/>
      <c r="J628" s="96" t="s">
        <v>2008</v>
      </c>
      <c r="K628" s="96" t="s">
        <v>1937</v>
      </c>
      <c r="L628" s="96" t="s">
        <v>2009</v>
      </c>
      <c r="M628" s="96" t="s">
        <v>2010</v>
      </c>
      <c r="N628" s="89" t="s">
        <v>53</v>
      </c>
      <c r="O628" s="98" t="s">
        <v>528</v>
      </c>
      <c r="P628" s="103"/>
      <c r="Q628" s="103"/>
      <c r="R628" s="97"/>
      <c r="S628" s="96"/>
      <c r="T628" s="105"/>
      <c r="U628" s="106"/>
      <c r="V628" s="89"/>
    </row>
    <row r="629" spans="2:22" ht="82.5">
      <c r="B629" s="89" t="str">
        <f t="shared" si="21"/>
        <v>VehicleSetting_627</v>
      </c>
      <c r="C629" s="89"/>
      <c r="D629" s="89"/>
      <c r="E629" s="103" t="s">
        <v>1900</v>
      </c>
      <c r="F629" s="102" t="s">
        <v>129</v>
      </c>
      <c r="G629" s="102"/>
      <c r="H629" s="102"/>
      <c r="I629" s="102"/>
      <c r="J629" s="96" t="s">
        <v>2011</v>
      </c>
      <c r="K629" s="96" t="s">
        <v>1937</v>
      </c>
      <c r="L629" s="96" t="s">
        <v>2012</v>
      </c>
      <c r="M629" s="96" t="s">
        <v>2013</v>
      </c>
      <c r="N629" s="89" t="s">
        <v>55</v>
      </c>
      <c r="O629" s="98" t="s">
        <v>528</v>
      </c>
      <c r="P629" s="103"/>
      <c r="Q629" s="103"/>
      <c r="R629" s="97"/>
      <c r="S629" s="96"/>
      <c r="T629" s="105"/>
      <c r="U629" s="106"/>
      <c r="V629" s="89"/>
    </row>
    <row r="630" spans="2:22" ht="82.5">
      <c r="B630" s="89" t="str">
        <f t="shared" si="21"/>
        <v>VehicleSetting_628</v>
      </c>
      <c r="C630" s="89"/>
      <c r="D630" s="89"/>
      <c r="E630" s="103" t="s">
        <v>1900</v>
      </c>
      <c r="F630" s="102" t="s">
        <v>129</v>
      </c>
      <c r="G630" s="102"/>
      <c r="H630" s="102"/>
      <c r="I630" s="102"/>
      <c r="J630" s="96" t="s">
        <v>2014</v>
      </c>
      <c r="K630" s="96" t="s">
        <v>1937</v>
      </c>
      <c r="L630" s="96" t="s">
        <v>2015</v>
      </c>
      <c r="M630" s="96" t="s">
        <v>2016</v>
      </c>
      <c r="N630" s="89" t="s">
        <v>53</v>
      </c>
      <c r="O630" s="98" t="s">
        <v>528</v>
      </c>
      <c r="P630" s="103"/>
      <c r="Q630" s="103"/>
      <c r="R630" s="97"/>
      <c r="S630" s="96"/>
      <c r="T630" s="105"/>
      <c r="U630" s="106"/>
      <c r="V630" s="89"/>
    </row>
    <row r="631" spans="2:22" ht="82.5">
      <c r="B631" s="89" t="str">
        <f t="shared" si="21"/>
        <v>VehicleSetting_629</v>
      </c>
      <c r="C631" s="89"/>
      <c r="D631" s="89"/>
      <c r="E631" s="103" t="s">
        <v>1900</v>
      </c>
      <c r="F631" s="102" t="s">
        <v>129</v>
      </c>
      <c r="G631" s="102"/>
      <c r="H631" s="102"/>
      <c r="I631" s="102"/>
      <c r="J631" s="96" t="s">
        <v>2017</v>
      </c>
      <c r="K631" s="96" t="s">
        <v>1937</v>
      </c>
      <c r="L631" s="96" t="s">
        <v>2018</v>
      </c>
      <c r="M631" s="96" t="s">
        <v>2019</v>
      </c>
      <c r="N631" s="89" t="s">
        <v>57</v>
      </c>
      <c r="O631" s="98" t="s">
        <v>528</v>
      </c>
      <c r="P631" s="103"/>
      <c r="Q631" s="103"/>
      <c r="R631" s="97"/>
      <c r="S631" s="96"/>
      <c r="T631" s="105"/>
      <c r="U631" s="106"/>
      <c r="V631" s="89"/>
    </row>
    <row r="632" spans="2:22" ht="82.5">
      <c r="B632" s="89" t="str">
        <f t="shared" si="21"/>
        <v>VehicleSetting_630</v>
      </c>
      <c r="C632" s="89"/>
      <c r="D632" s="89"/>
      <c r="E632" s="103" t="s">
        <v>1900</v>
      </c>
      <c r="F632" s="102" t="s">
        <v>129</v>
      </c>
      <c r="G632" s="102"/>
      <c r="H632" s="102"/>
      <c r="I632" s="102"/>
      <c r="J632" s="96" t="s">
        <v>2020</v>
      </c>
      <c r="K632" s="96" t="s">
        <v>1937</v>
      </c>
      <c r="L632" s="96" t="s">
        <v>2021</v>
      </c>
      <c r="M632" s="96" t="s">
        <v>2022</v>
      </c>
      <c r="N632" s="89" t="s">
        <v>57</v>
      </c>
      <c r="O632" s="98" t="s">
        <v>528</v>
      </c>
      <c r="P632" s="103"/>
      <c r="Q632" s="103"/>
      <c r="R632" s="97"/>
      <c r="S632" s="96"/>
      <c r="T632" s="105"/>
      <c r="U632" s="106"/>
      <c r="V632" s="89"/>
    </row>
    <row r="633" spans="2:22" ht="49.5">
      <c r="B633" s="89" t="str">
        <f t="shared" si="21"/>
        <v>VehicleSetting_631</v>
      </c>
      <c r="C633" s="89" t="s">
        <v>5401</v>
      </c>
      <c r="D633" s="89"/>
      <c r="E633" s="98" t="s">
        <v>2023</v>
      </c>
      <c r="F633" s="102" t="s">
        <v>129</v>
      </c>
      <c r="G633" s="102"/>
      <c r="H633" s="102"/>
      <c r="I633" s="102"/>
      <c r="J633" s="94" t="s">
        <v>2024</v>
      </c>
      <c r="K633" s="94" t="s">
        <v>856</v>
      </c>
      <c r="L633" s="94" t="s">
        <v>2025</v>
      </c>
      <c r="M633" s="95" t="s">
        <v>2026</v>
      </c>
      <c r="N633" s="89" t="s">
        <v>53</v>
      </c>
      <c r="O633" s="98" t="s">
        <v>528</v>
      </c>
      <c r="P633" s="98" t="s">
        <v>529</v>
      </c>
      <c r="Q633" s="98" t="s">
        <v>948</v>
      </c>
      <c r="R633" s="95"/>
      <c r="S633" s="94"/>
      <c r="T633" s="105"/>
      <c r="U633" s="106"/>
      <c r="V633" s="89"/>
    </row>
    <row r="634" spans="2:22" ht="49.5">
      <c r="B634" s="89" t="str">
        <f t="shared" ref="B634:B637" si="22">"VehicleSetting_"&amp;ROW()-2</f>
        <v>VehicleSetting_632</v>
      </c>
      <c r="C634" s="89" t="s">
        <v>5401</v>
      </c>
      <c r="D634" s="89"/>
      <c r="E634" s="98" t="s">
        <v>2023</v>
      </c>
      <c r="F634" s="102" t="s">
        <v>129</v>
      </c>
      <c r="G634" s="102"/>
      <c r="H634" s="102"/>
      <c r="I634" s="102"/>
      <c r="J634" s="94" t="s">
        <v>2027</v>
      </c>
      <c r="K634" s="94" t="s">
        <v>856</v>
      </c>
      <c r="L634" s="94" t="s">
        <v>2028</v>
      </c>
      <c r="M634" s="95" t="s">
        <v>2029</v>
      </c>
      <c r="N634" s="89" t="s">
        <v>53</v>
      </c>
      <c r="O634" s="98" t="s">
        <v>528</v>
      </c>
      <c r="P634" s="98" t="s">
        <v>529</v>
      </c>
      <c r="Q634" s="98" t="s">
        <v>948</v>
      </c>
      <c r="R634" s="95"/>
      <c r="S634" s="94"/>
      <c r="T634" s="105"/>
      <c r="U634" s="106"/>
      <c r="V634" s="89"/>
    </row>
    <row r="635" spans="2:22" ht="82.5">
      <c r="B635" s="89" t="str">
        <f t="shared" si="22"/>
        <v>VehicleSetting_633</v>
      </c>
      <c r="C635" s="89" t="s">
        <v>5401</v>
      </c>
      <c r="D635" s="89"/>
      <c r="E635" s="98" t="s">
        <v>2023</v>
      </c>
      <c r="F635" s="102" t="s">
        <v>129</v>
      </c>
      <c r="G635" s="102"/>
      <c r="H635" s="102"/>
      <c r="I635" s="102"/>
      <c r="J635" s="94" t="s">
        <v>2030</v>
      </c>
      <c r="K635" s="94" t="s">
        <v>2031</v>
      </c>
      <c r="L635" s="94" t="s">
        <v>2032</v>
      </c>
      <c r="M635" s="95" t="s">
        <v>2033</v>
      </c>
      <c r="N635" s="89" t="s">
        <v>53</v>
      </c>
      <c r="O635" s="98" t="s">
        <v>528</v>
      </c>
      <c r="P635" s="98" t="s">
        <v>529</v>
      </c>
      <c r="Q635" s="98" t="s">
        <v>948</v>
      </c>
      <c r="R635" s="95"/>
      <c r="S635" s="94"/>
      <c r="T635" s="105"/>
      <c r="U635" s="106"/>
      <c r="V635" s="89"/>
    </row>
    <row r="636" spans="2:22" ht="66">
      <c r="B636" s="89" t="str">
        <f t="shared" si="22"/>
        <v>VehicleSetting_634</v>
      </c>
      <c r="C636" s="89" t="s">
        <v>5401</v>
      </c>
      <c r="D636" s="89"/>
      <c r="E636" s="98" t="s">
        <v>2023</v>
      </c>
      <c r="F636" s="102" t="s">
        <v>129</v>
      </c>
      <c r="G636" s="102"/>
      <c r="H636" s="102"/>
      <c r="I636" s="102"/>
      <c r="J636" s="94" t="s">
        <v>2034</v>
      </c>
      <c r="K636" s="94" t="s">
        <v>2031</v>
      </c>
      <c r="L636" s="94" t="s">
        <v>2035</v>
      </c>
      <c r="M636" s="95" t="s">
        <v>2036</v>
      </c>
      <c r="N636" s="89" t="s">
        <v>53</v>
      </c>
      <c r="O636" s="98" t="s">
        <v>528</v>
      </c>
      <c r="P636" s="98" t="s">
        <v>529</v>
      </c>
      <c r="Q636" s="98" t="s">
        <v>948</v>
      </c>
      <c r="R636" s="95"/>
      <c r="S636" s="94"/>
      <c r="T636" s="105"/>
      <c r="U636" s="106"/>
      <c r="V636" s="89"/>
    </row>
    <row r="637" spans="2:22" ht="66">
      <c r="B637" s="89" t="str">
        <f t="shared" si="22"/>
        <v>VehicleSetting_635</v>
      </c>
      <c r="C637" s="89" t="s">
        <v>5401</v>
      </c>
      <c r="D637" s="89"/>
      <c r="E637" s="98" t="s">
        <v>2023</v>
      </c>
      <c r="F637" s="102" t="s">
        <v>129</v>
      </c>
      <c r="G637" s="102"/>
      <c r="H637" s="102"/>
      <c r="I637" s="102"/>
      <c r="J637" s="94" t="s">
        <v>2037</v>
      </c>
      <c r="K637" s="94" t="s">
        <v>2031</v>
      </c>
      <c r="L637" s="94" t="s">
        <v>2038</v>
      </c>
      <c r="M637" s="95" t="s">
        <v>2039</v>
      </c>
      <c r="N637" s="89" t="s">
        <v>55</v>
      </c>
      <c r="O637" s="98" t="s">
        <v>528</v>
      </c>
      <c r="P637" s="98" t="s">
        <v>529</v>
      </c>
      <c r="Q637" s="98" t="s">
        <v>948</v>
      </c>
      <c r="R637" s="95"/>
      <c r="S637" s="94"/>
      <c r="T637" s="105"/>
      <c r="U637" s="106"/>
      <c r="V637" s="89"/>
    </row>
    <row r="638" spans="2:22" ht="66">
      <c r="B638" s="89" t="str">
        <f t="shared" ref="B638:B659" si="23">"VehicleSetting_"&amp;ROW()-2</f>
        <v>VehicleSetting_636</v>
      </c>
      <c r="C638" s="89" t="s">
        <v>5401</v>
      </c>
      <c r="D638" s="89"/>
      <c r="E638" s="103" t="s">
        <v>2023</v>
      </c>
      <c r="F638" s="102" t="s">
        <v>129</v>
      </c>
      <c r="G638" s="102"/>
      <c r="H638" s="102"/>
      <c r="I638" s="102"/>
      <c r="J638" s="96" t="s">
        <v>2040</v>
      </c>
      <c r="K638" s="94" t="s">
        <v>2031</v>
      </c>
      <c r="L638" s="96" t="s">
        <v>2041</v>
      </c>
      <c r="M638" s="97" t="s">
        <v>2042</v>
      </c>
      <c r="N638" s="89" t="s">
        <v>53</v>
      </c>
      <c r="O638" s="98" t="s">
        <v>528</v>
      </c>
      <c r="P638" s="103" t="s">
        <v>529</v>
      </c>
      <c r="Q638" s="103" t="s">
        <v>948</v>
      </c>
      <c r="R638" s="97"/>
      <c r="S638" s="96"/>
      <c r="T638" s="105"/>
      <c r="U638" s="106"/>
      <c r="V638" s="89"/>
    </row>
    <row r="639" spans="2:22" ht="66">
      <c r="B639" s="89" t="str">
        <f t="shared" si="23"/>
        <v>VehicleSetting_637</v>
      </c>
      <c r="C639" s="89" t="s">
        <v>5401</v>
      </c>
      <c r="D639" s="89"/>
      <c r="E639" s="103" t="s">
        <v>2023</v>
      </c>
      <c r="F639" s="102" t="s">
        <v>129</v>
      </c>
      <c r="G639" s="102"/>
      <c r="H639" s="102"/>
      <c r="I639" s="102"/>
      <c r="J639" s="96" t="s">
        <v>2043</v>
      </c>
      <c r="K639" s="94" t="s">
        <v>2031</v>
      </c>
      <c r="L639" s="96" t="s">
        <v>2044</v>
      </c>
      <c r="M639" s="97" t="s">
        <v>2045</v>
      </c>
      <c r="N639" s="89" t="s">
        <v>53</v>
      </c>
      <c r="O639" s="98" t="s">
        <v>528</v>
      </c>
      <c r="P639" s="103" t="s">
        <v>529</v>
      </c>
      <c r="Q639" s="103" t="s">
        <v>948</v>
      </c>
      <c r="R639" s="97"/>
      <c r="S639" s="96"/>
      <c r="T639" s="105"/>
      <c r="U639" s="106"/>
      <c r="V639" s="89"/>
    </row>
    <row r="640" spans="2:22" ht="66">
      <c r="B640" s="89" t="str">
        <f t="shared" si="23"/>
        <v>VehicleSetting_638</v>
      </c>
      <c r="C640" s="89" t="s">
        <v>5401</v>
      </c>
      <c r="D640" s="89"/>
      <c r="E640" s="103" t="s">
        <v>2023</v>
      </c>
      <c r="F640" s="102" t="s">
        <v>129</v>
      </c>
      <c r="G640" s="102"/>
      <c r="H640" s="102"/>
      <c r="I640" s="102"/>
      <c r="J640" s="96" t="s">
        <v>2046</v>
      </c>
      <c r="K640" s="94" t="s">
        <v>2031</v>
      </c>
      <c r="L640" s="94" t="s">
        <v>2047</v>
      </c>
      <c r="M640" s="97" t="s">
        <v>2048</v>
      </c>
      <c r="N640" s="89" t="s">
        <v>53</v>
      </c>
      <c r="O640" s="98" t="s">
        <v>528</v>
      </c>
      <c r="P640" s="103" t="s">
        <v>529</v>
      </c>
      <c r="Q640" s="103" t="s">
        <v>948</v>
      </c>
      <c r="R640" s="97"/>
      <c r="S640" s="96"/>
      <c r="T640" s="105"/>
      <c r="U640" s="106"/>
      <c r="V640" s="89"/>
    </row>
    <row r="641" spans="2:22" ht="66">
      <c r="B641" s="89" t="str">
        <f t="shared" si="23"/>
        <v>VehicleSetting_639</v>
      </c>
      <c r="C641" s="89" t="s">
        <v>5401</v>
      </c>
      <c r="D641" s="89"/>
      <c r="E641" s="103" t="s">
        <v>2023</v>
      </c>
      <c r="F641" s="102" t="s">
        <v>129</v>
      </c>
      <c r="G641" s="102"/>
      <c r="H641" s="102"/>
      <c r="I641" s="102"/>
      <c r="J641" s="96" t="s">
        <v>2049</v>
      </c>
      <c r="K641" s="94" t="s">
        <v>2031</v>
      </c>
      <c r="L641" s="94" t="s">
        <v>2050</v>
      </c>
      <c r="M641" s="97" t="s">
        <v>2051</v>
      </c>
      <c r="N641" s="89" t="s">
        <v>53</v>
      </c>
      <c r="O641" s="98" t="s">
        <v>528</v>
      </c>
      <c r="P641" s="103" t="s">
        <v>529</v>
      </c>
      <c r="Q641" s="103" t="s">
        <v>948</v>
      </c>
      <c r="R641" s="97"/>
      <c r="S641" s="96"/>
      <c r="T641" s="105"/>
      <c r="U641" s="106"/>
      <c r="V641" s="89"/>
    </row>
    <row r="642" spans="2:22" ht="66">
      <c r="B642" s="93" t="str">
        <f t="shared" si="23"/>
        <v>VehicleSetting_640</v>
      </c>
      <c r="C642" s="89" t="s">
        <v>5401</v>
      </c>
      <c r="D642" s="93"/>
      <c r="E642" s="93" t="s">
        <v>2023</v>
      </c>
      <c r="F642" s="110" t="s">
        <v>129</v>
      </c>
      <c r="G642" s="110"/>
      <c r="H642" s="110"/>
      <c r="I642" s="110"/>
      <c r="J642" s="111" t="s">
        <v>2052</v>
      </c>
      <c r="K642" s="111" t="s">
        <v>2031</v>
      </c>
      <c r="L642" s="111" t="s">
        <v>2053</v>
      </c>
      <c r="M642" s="99"/>
      <c r="N642" s="93" t="s">
        <v>53</v>
      </c>
      <c r="O642" s="93" t="s">
        <v>528</v>
      </c>
      <c r="P642" s="93" t="s">
        <v>529</v>
      </c>
      <c r="Q642" s="93" t="s">
        <v>948</v>
      </c>
      <c r="R642" s="97"/>
      <c r="S642" s="96"/>
      <c r="T642" s="105"/>
      <c r="U642" s="106"/>
      <c r="V642" s="89"/>
    </row>
    <row r="643" spans="2:22" ht="66">
      <c r="B643" s="93" t="str">
        <f t="shared" si="23"/>
        <v>VehicleSetting_641</v>
      </c>
      <c r="C643" s="89" t="s">
        <v>5401</v>
      </c>
      <c r="D643" s="93"/>
      <c r="E643" s="93" t="s">
        <v>2023</v>
      </c>
      <c r="F643" s="110" t="s">
        <v>129</v>
      </c>
      <c r="G643" s="110"/>
      <c r="H643" s="110"/>
      <c r="I643" s="110"/>
      <c r="J643" s="111" t="s">
        <v>2054</v>
      </c>
      <c r="K643" s="111" t="s">
        <v>2031</v>
      </c>
      <c r="L643" s="111" t="s">
        <v>2055</v>
      </c>
      <c r="M643" s="99"/>
      <c r="N643" s="93" t="s">
        <v>53</v>
      </c>
      <c r="O643" s="93" t="s">
        <v>528</v>
      </c>
      <c r="P643" s="93" t="s">
        <v>529</v>
      </c>
      <c r="Q643" s="93" t="s">
        <v>948</v>
      </c>
      <c r="R643" s="97"/>
      <c r="S643" s="96"/>
      <c r="T643" s="105"/>
      <c r="U643" s="106"/>
      <c r="V643" s="89"/>
    </row>
    <row r="644" spans="2:22" ht="49.5">
      <c r="B644" s="89" t="str">
        <f t="shared" si="23"/>
        <v>VehicleSetting_642</v>
      </c>
      <c r="C644" s="89" t="s">
        <v>5400</v>
      </c>
      <c r="D644" s="89"/>
      <c r="E644" s="98" t="s">
        <v>2056</v>
      </c>
      <c r="F644" s="102" t="s">
        <v>129</v>
      </c>
      <c r="G644" s="102"/>
      <c r="H644" s="102"/>
      <c r="I644" s="102"/>
      <c r="J644" s="94" t="s">
        <v>2057</v>
      </c>
      <c r="K644" s="94" t="s">
        <v>856</v>
      </c>
      <c r="L644" s="94" t="s">
        <v>2058</v>
      </c>
      <c r="M644" s="95" t="s">
        <v>2059</v>
      </c>
      <c r="N644" s="89" t="s">
        <v>53</v>
      </c>
      <c r="O644" s="98" t="s">
        <v>528</v>
      </c>
      <c r="P644" s="98" t="s">
        <v>529</v>
      </c>
      <c r="Q644" s="98" t="s">
        <v>948</v>
      </c>
      <c r="R644" s="95"/>
      <c r="S644" s="94"/>
      <c r="T644" s="105"/>
      <c r="U644" s="106"/>
      <c r="V644" s="89"/>
    </row>
    <row r="645" spans="2:22" ht="49.5">
      <c r="B645" s="89" t="str">
        <f t="shared" si="23"/>
        <v>VehicleSetting_643</v>
      </c>
      <c r="C645" s="89" t="s">
        <v>5400</v>
      </c>
      <c r="D645" s="89"/>
      <c r="E645" s="98" t="s">
        <v>2056</v>
      </c>
      <c r="F645" s="102" t="s">
        <v>129</v>
      </c>
      <c r="G645" s="102"/>
      <c r="H645" s="102"/>
      <c r="I645" s="102"/>
      <c r="J645" s="94" t="s">
        <v>2060</v>
      </c>
      <c r="K645" s="94" t="s">
        <v>856</v>
      </c>
      <c r="L645" s="94" t="s">
        <v>2061</v>
      </c>
      <c r="M645" s="95" t="s">
        <v>2062</v>
      </c>
      <c r="N645" s="89" t="s">
        <v>53</v>
      </c>
      <c r="O645" s="98" t="s">
        <v>528</v>
      </c>
      <c r="P645" s="98" t="s">
        <v>529</v>
      </c>
      <c r="Q645" s="98" t="s">
        <v>948</v>
      </c>
      <c r="R645" s="95"/>
      <c r="S645" s="94"/>
      <c r="T645" s="105"/>
      <c r="U645" s="106"/>
      <c r="V645" s="89"/>
    </row>
    <row r="646" spans="2:22" ht="66">
      <c r="B646" s="89" t="str">
        <f t="shared" si="23"/>
        <v>VehicleSetting_644</v>
      </c>
      <c r="C646" s="89" t="s">
        <v>5400</v>
      </c>
      <c r="D646" s="89"/>
      <c r="E646" s="98" t="s">
        <v>2056</v>
      </c>
      <c r="F646" s="102" t="s">
        <v>129</v>
      </c>
      <c r="G646" s="102"/>
      <c r="H646" s="102"/>
      <c r="I646" s="102"/>
      <c r="J646" s="94" t="s">
        <v>2063</v>
      </c>
      <c r="K646" s="94" t="s">
        <v>2064</v>
      </c>
      <c r="L646" s="94" t="s">
        <v>2065</v>
      </c>
      <c r="M646" s="95" t="s">
        <v>2066</v>
      </c>
      <c r="N646" s="89" t="s">
        <v>53</v>
      </c>
      <c r="O646" s="98" t="s">
        <v>528</v>
      </c>
      <c r="P646" s="98" t="s">
        <v>529</v>
      </c>
      <c r="Q646" s="98" t="s">
        <v>948</v>
      </c>
      <c r="R646" s="95"/>
      <c r="S646" s="94"/>
      <c r="T646" s="105"/>
      <c r="U646" s="106"/>
      <c r="V646" s="89"/>
    </row>
    <row r="647" spans="2:22" ht="82.5">
      <c r="B647" s="89" t="str">
        <f t="shared" si="23"/>
        <v>VehicleSetting_645</v>
      </c>
      <c r="C647" s="89" t="s">
        <v>5400</v>
      </c>
      <c r="D647" s="89"/>
      <c r="E647" s="98" t="s">
        <v>2056</v>
      </c>
      <c r="F647" s="102" t="s">
        <v>129</v>
      </c>
      <c r="G647" s="102"/>
      <c r="H647" s="102"/>
      <c r="I647" s="102"/>
      <c r="J647" s="94" t="s">
        <v>2067</v>
      </c>
      <c r="K647" s="94" t="s">
        <v>2064</v>
      </c>
      <c r="L647" s="94" t="s">
        <v>2068</v>
      </c>
      <c r="M647" s="95" t="s">
        <v>2069</v>
      </c>
      <c r="N647" s="89" t="s">
        <v>57</v>
      </c>
      <c r="O647" s="98" t="s">
        <v>528</v>
      </c>
      <c r="P647" s="98" t="s">
        <v>529</v>
      </c>
      <c r="Q647" s="98" t="s">
        <v>948</v>
      </c>
      <c r="R647" s="95"/>
      <c r="S647" s="94"/>
      <c r="T647" s="105"/>
      <c r="U647" s="106"/>
      <c r="V647" s="89"/>
    </row>
    <row r="648" spans="2:22" ht="66">
      <c r="B648" s="89" t="str">
        <f t="shared" si="23"/>
        <v>VehicleSetting_646</v>
      </c>
      <c r="C648" s="89" t="s">
        <v>5400</v>
      </c>
      <c r="D648" s="89"/>
      <c r="E648" s="98" t="s">
        <v>2056</v>
      </c>
      <c r="F648" s="102" t="s">
        <v>129</v>
      </c>
      <c r="G648" s="102"/>
      <c r="H648" s="102"/>
      <c r="I648" s="102"/>
      <c r="J648" s="94" t="s">
        <v>2070</v>
      </c>
      <c r="K648" s="94" t="s">
        <v>2064</v>
      </c>
      <c r="L648" s="94" t="s">
        <v>2071</v>
      </c>
      <c r="M648" s="95" t="s">
        <v>2072</v>
      </c>
      <c r="N648" s="89" t="s">
        <v>59</v>
      </c>
      <c r="O648" s="98" t="s">
        <v>528</v>
      </c>
      <c r="P648" s="98" t="s">
        <v>529</v>
      </c>
      <c r="Q648" s="98" t="s">
        <v>948</v>
      </c>
      <c r="R648" s="95"/>
      <c r="S648" s="94"/>
      <c r="T648" s="105"/>
      <c r="U648" s="106"/>
      <c r="V648" s="89"/>
    </row>
    <row r="649" spans="2:22" ht="66">
      <c r="B649" s="89" t="str">
        <f t="shared" si="23"/>
        <v>VehicleSetting_647</v>
      </c>
      <c r="C649" s="89" t="s">
        <v>5400</v>
      </c>
      <c r="D649" s="89"/>
      <c r="E649" s="98" t="s">
        <v>2056</v>
      </c>
      <c r="F649" s="102" t="s">
        <v>129</v>
      </c>
      <c r="G649" s="102"/>
      <c r="H649" s="102"/>
      <c r="I649" s="102"/>
      <c r="J649" s="94" t="s">
        <v>2073</v>
      </c>
      <c r="K649" s="94" t="s">
        <v>2064</v>
      </c>
      <c r="L649" s="94" t="s">
        <v>2074</v>
      </c>
      <c r="M649" s="95" t="s">
        <v>2075</v>
      </c>
      <c r="N649" s="89" t="s">
        <v>55</v>
      </c>
      <c r="O649" s="98" t="s">
        <v>528</v>
      </c>
      <c r="P649" s="98" t="s">
        <v>529</v>
      </c>
      <c r="Q649" s="98" t="s">
        <v>948</v>
      </c>
      <c r="R649" s="95"/>
      <c r="S649" s="94"/>
      <c r="T649" s="105"/>
      <c r="U649" s="106"/>
      <c r="V649" s="89"/>
    </row>
    <row r="650" spans="2:22" ht="82.5">
      <c r="B650" s="89" t="str">
        <f t="shared" si="23"/>
        <v>VehicleSetting_648</v>
      </c>
      <c r="C650" s="89" t="s">
        <v>5400</v>
      </c>
      <c r="D650" s="89"/>
      <c r="E650" s="103" t="s">
        <v>2056</v>
      </c>
      <c r="F650" s="102" t="s">
        <v>129</v>
      </c>
      <c r="G650" s="102"/>
      <c r="H650" s="102"/>
      <c r="I650" s="102"/>
      <c r="J650" s="96" t="s">
        <v>2076</v>
      </c>
      <c r="K650" s="94" t="s">
        <v>2077</v>
      </c>
      <c r="L650" s="96" t="s">
        <v>2078</v>
      </c>
      <c r="M650" s="97" t="s">
        <v>828</v>
      </c>
      <c r="N650" s="89" t="s">
        <v>53</v>
      </c>
      <c r="O650" s="98" t="s">
        <v>528</v>
      </c>
      <c r="P650" s="103" t="s">
        <v>529</v>
      </c>
      <c r="Q650" s="103" t="s">
        <v>948</v>
      </c>
      <c r="R650" s="97"/>
      <c r="S650" s="96"/>
      <c r="T650" s="105"/>
      <c r="U650" s="106"/>
      <c r="V650" s="89"/>
    </row>
    <row r="651" spans="2:22" ht="82.5">
      <c r="B651" s="89" t="str">
        <f t="shared" si="23"/>
        <v>VehicleSetting_649</v>
      </c>
      <c r="C651" s="89" t="s">
        <v>5400</v>
      </c>
      <c r="D651" s="89"/>
      <c r="E651" s="103" t="s">
        <v>2056</v>
      </c>
      <c r="F651" s="102" t="s">
        <v>129</v>
      </c>
      <c r="G651" s="102"/>
      <c r="H651" s="102"/>
      <c r="I651" s="102"/>
      <c r="J651" s="96" t="s">
        <v>2079</v>
      </c>
      <c r="K651" s="94" t="s">
        <v>2077</v>
      </c>
      <c r="L651" s="96" t="s">
        <v>830</v>
      </c>
      <c r="M651" s="97" t="s">
        <v>2080</v>
      </c>
      <c r="N651" s="89" t="s">
        <v>53</v>
      </c>
      <c r="O651" s="98" t="s">
        <v>528</v>
      </c>
      <c r="P651" s="103" t="s">
        <v>529</v>
      </c>
      <c r="Q651" s="103" t="s">
        <v>948</v>
      </c>
      <c r="R651" s="97"/>
      <c r="S651" s="96"/>
      <c r="T651" s="105"/>
      <c r="U651" s="106"/>
      <c r="V651" s="89"/>
    </row>
    <row r="652" spans="2:22" ht="82.5">
      <c r="B652" s="89" t="str">
        <f t="shared" si="23"/>
        <v>VehicleSetting_650</v>
      </c>
      <c r="C652" s="89" t="s">
        <v>5400</v>
      </c>
      <c r="D652" s="89"/>
      <c r="E652" s="103" t="s">
        <v>2056</v>
      </c>
      <c r="F652" s="102" t="s">
        <v>129</v>
      </c>
      <c r="G652" s="102"/>
      <c r="H652" s="102"/>
      <c r="I652" s="102"/>
      <c r="J652" s="96" t="s">
        <v>2081</v>
      </c>
      <c r="K652" s="94" t="s">
        <v>2077</v>
      </c>
      <c r="L652" s="96" t="s">
        <v>2082</v>
      </c>
      <c r="M652" s="97" t="s">
        <v>2083</v>
      </c>
      <c r="N652" s="89" t="s">
        <v>53</v>
      </c>
      <c r="O652" s="98" t="s">
        <v>528</v>
      </c>
      <c r="P652" s="103" t="s">
        <v>529</v>
      </c>
      <c r="Q652" s="103" t="s">
        <v>948</v>
      </c>
      <c r="R652" s="97"/>
      <c r="S652" s="96"/>
      <c r="T652" s="105"/>
      <c r="U652" s="106"/>
      <c r="V652" s="89"/>
    </row>
    <row r="653" spans="2:22" ht="82.5">
      <c r="B653" s="89" t="str">
        <f t="shared" si="23"/>
        <v>VehicleSetting_651</v>
      </c>
      <c r="C653" s="89" t="s">
        <v>5400</v>
      </c>
      <c r="D653" s="89"/>
      <c r="E653" s="103" t="s">
        <v>2056</v>
      </c>
      <c r="F653" s="102" t="s">
        <v>129</v>
      </c>
      <c r="G653" s="102"/>
      <c r="H653" s="102"/>
      <c r="I653" s="102"/>
      <c r="J653" s="96" t="s">
        <v>2084</v>
      </c>
      <c r="K653" s="94" t="s">
        <v>2077</v>
      </c>
      <c r="L653" s="96" t="s">
        <v>2085</v>
      </c>
      <c r="M653" s="97" t="s">
        <v>2086</v>
      </c>
      <c r="N653" s="89" t="s">
        <v>53</v>
      </c>
      <c r="O653" s="98" t="s">
        <v>528</v>
      </c>
      <c r="P653" s="103" t="s">
        <v>529</v>
      </c>
      <c r="Q653" s="103" t="s">
        <v>948</v>
      </c>
      <c r="R653" s="97"/>
      <c r="S653" s="96"/>
      <c r="T653" s="105"/>
      <c r="U653" s="106"/>
      <c r="V653" s="89"/>
    </row>
    <row r="654" spans="2:22" ht="82.5">
      <c r="B654" s="89" t="str">
        <f t="shared" si="23"/>
        <v>VehicleSetting_652</v>
      </c>
      <c r="C654" s="89" t="s">
        <v>5400</v>
      </c>
      <c r="D654" s="89"/>
      <c r="E654" s="103" t="s">
        <v>2056</v>
      </c>
      <c r="F654" s="102" t="s">
        <v>129</v>
      </c>
      <c r="G654" s="102"/>
      <c r="H654" s="102"/>
      <c r="I654" s="102"/>
      <c r="J654" s="96" t="s">
        <v>2087</v>
      </c>
      <c r="K654" s="94" t="s">
        <v>2077</v>
      </c>
      <c r="L654" s="96" t="s">
        <v>2088</v>
      </c>
      <c r="M654" s="97" t="s">
        <v>816</v>
      </c>
      <c r="N654" s="89" t="s">
        <v>53</v>
      </c>
      <c r="O654" s="98" t="s">
        <v>528</v>
      </c>
      <c r="P654" s="103" t="s">
        <v>529</v>
      </c>
      <c r="Q654" s="103" t="s">
        <v>948</v>
      </c>
      <c r="R654" s="97"/>
      <c r="S654" s="96"/>
      <c r="T654" s="105"/>
      <c r="U654" s="106"/>
      <c r="V654" s="89"/>
    </row>
    <row r="655" spans="2:22" ht="82.5">
      <c r="B655" s="89" t="str">
        <f t="shared" si="23"/>
        <v>VehicleSetting_653</v>
      </c>
      <c r="C655" s="89" t="s">
        <v>5400</v>
      </c>
      <c r="D655" s="89"/>
      <c r="E655" s="103" t="s">
        <v>2056</v>
      </c>
      <c r="F655" s="102" t="s">
        <v>129</v>
      </c>
      <c r="G655" s="102"/>
      <c r="H655" s="102"/>
      <c r="I655" s="102"/>
      <c r="J655" s="96" t="s">
        <v>2089</v>
      </c>
      <c r="K655" s="94" t="s">
        <v>2077</v>
      </c>
      <c r="L655" s="96" t="s">
        <v>818</v>
      </c>
      <c r="M655" s="97" t="s">
        <v>2090</v>
      </c>
      <c r="N655" s="89" t="s">
        <v>53</v>
      </c>
      <c r="O655" s="98" t="s">
        <v>528</v>
      </c>
      <c r="P655" s="103" t="s">
        <v>529</v>
      </c>
      <c r="Q655" s="103" t="s">
        <v>948</v>
      </c>
      <c r="R655" s="97"/>
      <c r="S655" s="96"/>
      <c r="T655" s="105"/>
      <c r="U655" s="106"/>
      <c r="V655" s="89"/>
    </row>
    <row r="656" spans="2:22" ht="82.5">
      <c r="B656" s="93" t="str">
        <f t="shared" si="23"/>
        <v>VehicleSetting_654</v>
      </c>
      <c r="C656" s="89" t="s">
        <v>5400</v>
      </c>
      <c r="D656" s="93"/>
      <c r="E656" s="93" t="s">
        <v>2056</v>
      </c>
      <c r="F656" s="110" t="s">
        <v>129</v>
      </c>
      <c r="G656" s="110"/>
      <c r="H656" s="110"/>
      <c r="I656" s="110"/>
      <c r="J656" s="111" t="s">
        <v>2091</v>
      </c>
      <c r="K656" s="111" t="s">
        <v>2077</v>
      </c>
      <c r="L656" s="111" t="s">
        <v>2092</v>
      </c>
      <c r="M656" s="99"/>
      <c r="N656" s="93" t="s">
        <v>55</v>
      </c>
      <c r="O656" s="93" t="s">
        <v>528</v>
      </c>
      <c r="P656" s="93" t="s">
        <v>529</v>
      </c>
      <c r="Q656" s="93" t="s">
        <v>948</v>
      </c>
      <c r="R656" s="99"/>
      <c r="S656" s="111" t="s">
        <v>2093</v>
      </c>
      <c r="T656" s="105"/>
      <c r="U656" s="106"/>
      <c r="V656" s="89"/>
    </row>
    <row r="657" spans="2:22" ht="82.5">
      <c r="B657" s="93" t="str">
        <f t="shared" si="23"/>
        <v>VehicleSetting_655</v>
      </c>
      <c r="C657" s="89" t="s">
        <v>5400</v>
      </c>
      <c r="D657" s="93"/>
      <c r="E657" s="93" t="s">
        <v>2056</v>
      </c>
      <c r="F657" s="110" t="s">
        <v>129</v>
      </c>
      <c r="G657" s="110"/>
      <c r="H657" s="110"/>
      <c r="I657" s="110"/>
      <c r="J657" s="111" t="s">
        <v>2094</v>
      </c>
      <c r="K657" s="111" t="s">
        <v>2077</v>
      </c>
      <c r="L657" s="111" t="s">
        <v>2095</v>
      </c>
      <c r="M657" s="99"/>
      <c r="N657" s="93" t="s">
        <v>57</v>
      </c>
      <c r="O657" s="93" t="s">
        <v>528</v>
      </c>
      <c r="P657" s="93" t="s">
        <v>529</v>
      </c>
      <c r="Q657" s="93" t="s">
        <v>948</v>
      </c>
      <c r="R657" s="99"/>
      <c r="S657" s="111" t="s">
        <v>2093</v>
      </c>
      <c r="T657" s="105"/>
      <c r="U657" s="106"/>
      <c r="V657" s="89"/>
    </row>
    <row r="658" spans="2:22" ht="49.5">
      <c r="B658" s="89" t="str">
        <f t="shared" si="23"/>
        <v>VehicleSetting_656</v>
      </c>
      <c r="C658" s="89" t="s">
        <v>5399</v>
      </c>
      <c r="D658" s="89"/>
      <c r="E658" s="98" t="s">
        <v>2096</v>
      </c>
      <c r="F658" s="102" t="s">
        <v>129</v>
      </c>
      <c r="G658" s="102"/>
      <c r="H658" s="102"/>
      <c r="I658" s="102"/>
      <c r="J658" s="94" t="s">
        <v>2097</v>
      </c>
      <c r="K658" s="94" t="s">
        <v>856</v>
      </c>
      <c r="L658" s="94" t="s">
        <v>2098</v>
      </c>
      <c r="M658" s="95" t="s">
        <v>2099</v>
      </c>
      <c r="N658" s="89" t="s">
        <v>53</v>
      </c>
      <c r="O658" s="98" t="s">
        <v>528</v>
      </c>
      <c r="P658" s="98" t="s">
        <v>529</v>
      </c>
      <c r="Q658" s="98" t="s">
        <v>948</v>
      </c>
      <c r="R658" s="95"/>
      <c r="S658" s="94"/>
      <c r="T658" s="105"/>
      <c r="U658" s="106"/>
      <c r="V658" s="89"/>
    </row>
    <row r="659" spans="2:22" ht="49.5">
      <c r="B659" s="89" t="str">
        <f t="shared" si="23"/>
        <v>VehicleSetting_657</v>
      </c>
      <c r="C659" s="89" t="s">
        <v>5399</v>
      </c>
      <c r="D659" s="89"/>
      <c r="E659" s="98" t="s">
        <v>2096</v>
      </c>
      <c r="F659" s="102" t="s">
        <v>129</v>
      </c>
      <c r="G659" s="102"/>
      <c r="H659" s="102"/>
      <c r="I659" s="102"/>
      <c r="J659" s="94" t="s">
        <v>2100</v>
      </c>
      <c r="K659" s="94" t="s">
        <v>856</v>
      </c>
      <c r="L659" s="94" t="s">
        <v>2101</v>
      </c>
      <c r="M659" s="95" t="s">
        <v>2102</v>
      </c>
      <c r="N659" s="89" t="s">
        <v>53</v>
      </c>
      <c r="O659" s="98" t="s">
        <v>528</v>
      </c>
      <c r="P659" s="98" t="s">
        <v>529</v>
      </c>
      <c r="Q659" s="98" t="s">
        <v>948</v>
      </c>
      <c r="R659" s="95"/>
      <c r="S659" s="94"/>
      <c r="T659" s="105"/>
      <c r="U659" s="106"/>
      <c r="V659" s="89"/>
    </row>
    <row r="660" spans="2:22" ht="82.5">
      <c r="B660" s="89" t="str">
        <f t="shared" ref="B660:B662" si="24">"VehicleSetting_"&amp;ROW()-2</f>
        <v>VehicleSetting_658</v>
      </c>
      <c r="C660" s="89" t="s">
        <v>5399</v>
      </c>
      <c r="D660" s="89"/>
      <c r="E660" s="98" t="s">
        <v>2096</v>
      </c>
      <c r="F660" s="102" t="s">
        <v>129</v>
      </c>
      <c r="G660" s="102"/>
      <c r="H660" s="102"/>
      <c r="I660" s="102"/>
      <c r="J660" s="94" t="s">
        <v>2103</v>
      </c>
      <c r="K660" s="94" t="s">
        <v>856</v>
      </c>
      <c r="L660" s="94" t="s">
        <v>2104</v>
      </c>
      <c r="M660" s="95" t="s">
        <v>2105</v>
      </c>
      <c r="N660" s="89" t="s">
        <v>57</v>
      </c>
      <c r="O660" s="98" t="s">
        <v>528</v>
      </c>
      <c r="P660" s="98" t="s">
        <v>529</v>
      </c>
      <c r="Q660" s="98" t="s">
        <v>948</v>
      </c>
      <c r="R660" s="95"/>
      <c r="S660" s="94"/>
      <c r="T660" s="105"/>
      <c r="U660" s="106"/>
      <c r="V660" s="89"/>
    </row>
    <row r="661" spans="2:22" ht="49.5">
      <c r="B661" s="89" t="str">
        <f t="shared" si="24"/>
        <v>VehicleSetting_659</v>
      </c>
      <c r="C661" s="89" t="s">
        <v>5399</v>
      </c>
      <c r="D661" s="89"/>
      <c r="E661" s="98" t="s">
        <v>2096</v>
      </c>
      <c r="F661" s="102" t="s">
        <v>129</v>
      </c>
      <c r="G661" s="102"/>
      <c r="H661" s="102"/>
      <c r="I661" s="102"/>
      <c r="J661" s="94" t="s">
        <v>2106</v>
      </c>
      <c r="K661" s="94" t="s">
        <v>856</v>
      </c>
      <c r="L661" s="94" t="s">
        <v>2107</v>
      </c>
      <c r="M661" s="95" t="s">
        <v>2108</v>
      </c>
      <c r="N661" s="89" t="s">
        <v>59</v>
      </c>
      <c r="O661" s="98" t="s">
        <v>528</v>
      </c>
      <c r="P661" s="98" t="s">
        <v>529</v>
      </c>
      <c r="Q661" s="98" t="s">
        <v>948</v>
      </c>
      <c r="R661" s="95"/>
      <c r="S661" s="94"/>
      <c r="T661" s="105"/>
      <c r="U661" s="106"/>
      <c r="V661" s="89"/>
    </row>
    <row r="662" spans="2:22" ht="49.5">
      <c r="B662" s="89" t="str">
        <f t="shared" si="24"/>
        <v>VehicleSetting_660</v>
      </c>
      <c r="C662" s="89" t="s">
        <v>5399</v>
      </c>
      <c r="D662" s="89"/>
      <c r="E662" s="98" t="s">
        <v>2096</v>
      </c>
      <c r="F662" s="102" t="s">
        <v>129</v>
      </c>
      <c r="G662" s="102"/>
      <c r="H662" s="102"/>
      <c r="I662" s="102"/>
      <c r="J662" s="94" t="s">
        <v>2109</v>
      </c>
      <c r="K662" s="94" t="s">
        <v>856</v>
      </c>
      <c r="L662" s="94" t="s">
        <v>2110</v>
      </c>
      <c r="M662" s="95" t="s">
        <v>2111</v>
      </c>
      <c r="N662" s="89" t="s">
        <v>55</v>
      </c>
      <c r="O662" s="98" t="s">
        <v>528</v>
      </c>
      <c r="P662" s="98" t="s">
        <v>529</v>
      </c>
      <c r="Q662" s="98" t="s">
        <v>948</v>
      </c>
      <c r="R662" s="95"/>
      <c r="S662" s="94"/>
      <c r="T662" s="105"/>
      <c r="U662" s="106"/>
      <c r="V662" s="89"/>
    </row>
    <row r="663" spans="2:22" ht="49.5">
      <c r="B663" s="89" t="str">
        <f t="shared" ref="B663:B666" si="25">"VehicleSetting_"&amp;ROW()-2</f>
        <v>VehicleSetting_661</v>
      </c>
      <c r="C663" s="89" t="s">
        <v>5399</v>
      </c>
      <c r="D663" s="89"/>
      <c r="E663" s="98" t="s">
        <v>2096</v>
      </c>
      <c r="F663" s="102" t="s">
        <v>129</v>
      </c>
      <c r="G663" s="102"/>
      <c r="H663" s="102"/>
      <c r="I663" s="102"/>
      <c r="J663" s="94" t="s">
        <v>2112</v>
      </c>
      <c r="K663" s="94" t="s">
        <v>856</v>
      </c>
      <c r="L663" s="94" t="s">
        <v>2113</v>
      </c>
      <c r="M663" s="95" t="s">
        <v>2114</v>
      </c>
      <c r="N663" s="89" t="s">
        <v>53</v>
      </c>
      <c r="O663" s="98" t="s">
        <v>528</v>
      </c>
      <c r="P663" s="98" t="s">
        <v>529</v>
      </c>
      <c r="Q663" s="98" t="s">
        <v>948</v>
      </c>
      <c r="R663" s="95"/>
      <c r="S663" s="94"/>
      <c r="T663" s="105"/>
      <c r="U663" s="106"/>
      <c r="V663" s="89"/>
    </row>
    <row r="664" spans="2:22" ht="49.5">
      <c r="B664" s="89" t="str">
        <f t="shared" si="25"/>
        <v>VehicleSetting_662</v>
      </c>
      <c r="C664" s="89" t="s">
        <v>5399</v>
      </c>
      <c r="D664" s="89"/>
      <c r="E664" s="98" t="s">
        <v>2096</v>
      </c>
      <c r="F664" s="102" t="s">
        <v>129</v>
      </c>
      <c r="G664" s="102"/>
      <c r="H664" s="102"/>
      <c r="I664" s="102"/>
      <c r="J664" s="94" t="s">
        <v>2115</v>
      </c>
      <c r="K664" s="94" t="s">
        <v>856</v>
      </c>
      <c r="L664" s="94" t="s">
        <v>2116</v>
      </c>
      <c r="M664" s="95" t="s">
        <v>2117</v>
      </c>
      <c r="N664" s="89" t="s">
        <v>53</v>
      </c>
      <c r="O664" s="98" t="s">
        <v>528</v>
      </c>
      <c r="P664" s="98" t="s">
        <v>529</v>
      </c>
      <c r="Q664" s="98" t="s">
        <v>948</v>
      </c>
      <c r="R664" s="95"/>
      <c r="S664" s="94"/>
      <c r="T664" s="105"/>
      <c r="U664" s="106"/>
      <c r="V664" s="89"/>
    </row>
    <row r="665" spans="2:22" ht="49.5">
      <c r="B665" s="89" t="str">
        <f t="shared" si="25"/>
        <v>VehicleSetting_663</v>
      </c>
      <c r="C665" s="89" t="s">
        <v>5399</v>
      </c>
      <c r="D665" s="89"/>
      <c r="E665" s="98" t="s">
        <v>2096</v>
      </c>
      <c r="F665" s="102" t="s">
        <v>129</v>
      </c>
      <c r="G665" s="102"/>
      <c r="H665" s="102"/>
      <c r="I665" s="102"/>
      <c r="J665" s="94" t="s">
        <v>2118</v>
      </c>
      <c r="K665" s="94" t="s">
        <v>856</v>
      </c>
      <c r="L665" s="94" t="s">
        <v>2119</v>
      </c>
      <c r="M665" s="95" t="s">
        <v>2120</v>
      </c>
      <c r="N665" s="89" t="s">
        <v>53</v>
      </c>
      <c r="O665" s="98" t="s">
        <v>528</v>
      </c>
      <c r="P665" s="98" t="s">
        <v>529</v>
      </c>
      <c r="Q665" s="98" t="s">
        <v>948</v>
      </c>
      <c r="R665" s="95"/>
      <c r="S665" s="94"/>
      <c r="T665" s="105"/>
      <c r="U665" s="106"/>
      <c r="V665" s="89"/>
    </row>
    <row r="666" spans="2:22" ht="49.5">
      <c r="B666" s="89" t="str">
        <f t="shared" si="25"/>
        <v>VehicleSetting_664</v>
      </c>
      <c r="C666" s="89" t="s">
        <v>5399</v>
      </c>
      <c r="D666" s="89"/>
      <c r="E666" s="98" t="s">
        <v>2096</v>
      </c>
      <c r="F666" s="102" t="s">
        <v>129</v>
      </c>
      <c r="G666" s="102"/>
      <c r="H666" s="102"/>
      <c r="I666" s="102"/>
      <c r="J666" s="94" t="s">
        <v>2121</v>
      </c>
      <c r="K666" s="94" t="s">
        <v>856</v>
      </c>
      <c r="L666" s="94" t="s">
        <v>2122</v>
      </c>
      <c r="M666" s="95" t="s">
        <v>2123</v>
      </c>
      <c r="N666" s="89" t="s">
        <v>53</v>
      </c>
      <c r="O666" s="98" t="s">
        <v>528</v>
      </c>
      <c r="P666" s="98" t="s">
        <v>529</v>
      </c>
      <c r="Q666" s="98" t="s">
        <v>948</v>
      </c>
      <c r="R666" s="95"/>
      <c r="S666" s="94"/>
      <c r="T666" s="105"/>
      <c r="U666" s="106"/>
      <c r="V666" s="89"/>
    </row>
    <row r="667" spans="2:22" ht="49.5">
      <c r="B667" s="93" t="str">
        <f t="shared" ref="B667:B727" si="26">"VehicleSetting_"&amp;ROW()-2</f>
        <v>VehicleSetting_665</v>
      </c>
      <c r="C667" s="89" t="s">
        <v>5399</v>
      </c>
      <c r="D667" s="93"/>
      <c r="E667" s="93" t="s">
        <v>2096</v>
      </c>
      <c r="F667" s="110" t="s">
        <v>129</v>
      </c>
      <c r="G667" s="110"/>
      <c r="H667" s="110"/>
      <c r="I667" s="110"/>
      <c r="J667" s="111" t="s">
        <v>2124</v>
      </c>
      <c r="K667" s="111" t="s">
        <v>856</v>
      </c>
      <c r="L667" s="111" t="s">
        <v>1267</v>
      </c>
      <c r="M667" s="99"/>
      <c r="N667" s="93" t="s">
        <v>55</v>
      </c>
      <c r="O667" s="93" t="s">
        <v>528</v>
      </c>
      <c r="P667" s="93" t="s">
        <v>529</v>
      </c>
      <c r="Q667" s="93" t="s">
        <v>948</v>
      </c>
      <c r="R667" s="99"/>
      <c r="S667" s="111" t="s">
        <v>2093</v>
      </c>
      <c r="T667" s="105"/>
      <c r="U667" s="106"/>
      <c r="V667" s="89"/>
    </row>
    <row r="668" spans="2:22" ht="49.5">
      <c r="B668" s="93" t="str">
        <f t="shared" si="26"/>
        <v>VehicleSetting_666</v>
      </c>
      <c r="C668" s="89" t="s">
        <v>5399</v>
      </c>
      <c r="D668" s="93"/>
      <c r="E668" s="93" t="s">
        <v>2096</v>
      </c>
      <c r="F668" s="110" t="s">
        <v>129</v>
      </c>
      <c r="G668" s="110"/>
      <c r="H668" s="110"/>
      <c r="I668" s="110"/>
      <c r="J668" s="111" t="s">
        <v>2125</v>
      </c>
      <c r="K668" s="111" t="s">
        <v>856</v>
      </c>
      <c r="L668" s="111" t="s">
        <v>1269</v>
      </c>
      <c r="M668" s="99"/>
      <c r="N668" s="93" t="s">
        <v>57</v>
      </c>
      <c r="O668" s="93" t="s">
        <v>528</v>
      </c>
      <c r="P668" s="93" t="s">
        <v>529</v>
      </c>
      <c r="Q668" s="93" t="s">
        <v>948</v>
      </c>
      <c r="R668" s="99"/>
      <c r="S668" s="111" t="s">
        <v>2093</v>
      </c>
      <c r="T668" s="105"/>
      <c r="U668" s="106"/>
      <c r="V668" s="89"/>
    </row>
    <row r="669" spans="2:22" ht="33">
      <c r="B669" s="92" t="str">
        <f t="shared" si="26"/>
        <v>VehicleSetting_667</v>
      </c>
      <c r="C669" s="92"/>
      <c r="D669" s="92"/>
      <c r="E669" s="92" t="s">
        <v>2126</v>
      </c>
      <c r="F669" s="123" t="s">
        <v>129</v>
      </c>
      <c r="G669" s="123"/>
      <c r="H669" s="123"/>
      <c r="I669" s="123"/>
      <c r="J669" s="124" t="s">
        <v>2127</v>
      </c>
      <c r="K669" s="124" t="s">
        <v>1036</v>
      </c>
      <c r="L669" s="124" t="s">
        <v>2128</v>
      </c>
      <c r="M669" s="125" t="s">
        <v>2129</v>
      </c>
      <c r="N669" s="92"/>
      <c r="O669" s="92" t="s">
        <v>528</v>
      </c>
      <c r="P669" s="92" t="s">
        <v>529</v>
      </c>
      <c r="Q669" s="92"/>
      <c r="R669" s="125"/>
      <c r="S669" s="124" t="s">
        <v>1378</v>
      </c>
      <c r="T669" s="105"/>
      <c r="U669" s="106"/>
      <c r="V669" s="89"/>
    </row>
    <row r="670" spans="2:22" ht="33">
      <c r="B670" s="92" t="str">
        <f t="shared" si="26"/>
        <v>VehicleSetting_668</v>
      </c>
      <c r="C670" s="92"/>
      <c r="D670" s="92"/>
      <c r="E670" s="92" t="s">
        <v>2126</v>
      </c>
      <c r="F670" s="123" t="s">
        <v>129</v>
      </c>
      <c r="G670" s="123"/>
      <c r="H670" s="123"/>
      <c r="I670" s="123"/>
      <c r="J670" s="124" t="s">
        <v>2130</v>
      </c>
      <c r="K670" s="124" t="s">
        <v>2131</v>
      </c>
      <c r="L670" s="124" t="s">
        <v>2132</v>
      </c>
      <c r="M670" s="125" t="s">
        <v>2133</v>
      </c>
      <c r="N670" s="92"/>
      <c r="O670" s="92" t="s">
        <v>528</v>
      </c>
      <c r="P670" s="92" t="s">
        <v>529</v>
      </c>
      <c r="Q670" s="92"/>
      <c r="R670" s="125"/>
      <c r="S670" s="124" t="s">
        <v>1378</v>
      </c>
      <c r="T670" s="105"/>
      <c r="U670" s="106"/>
      <c r="V670" s="89"/>
    </row>
    <row r="671" spans="2:22" ht="33">
      <c r="B671" s="92" t="str">
        <f t="shared" si="26"/>
        <v>VehicleSetting_669</v>
      </c>
      <c r="C671" s="92"/>
      <c r="D671" s="92"/>
      <c r="E671" s="92" t="s">
        <v>2126</v>
      </c>
      <c r="F671" s="123" t="s">
        <v>129</v>
      </c>
      <c r="G671" s="123"/>
      <c r="H671" s="123"/>
      <c r="I671" s="123"/>
      <c r="J671" s="124" t="s">
        <v>2134</v>
      </c>
      <c r="K671" s="124" t="s">
        <v>2131</v>
      </c>
      <c r="L671" s="124" t="s">
        <v>2132</v>
      </c>
      <c r="M671" s="125" t="s">
        <v>2135</v>
      </c>
      <c r="N671" s="92"/>
      <c r="O671" s="92" t="s">
        <v>528</v>
      </c>
      <c r="P671" s="92" t="s">
        <v>529</v>
      </c>
      <c r="Q671" s="92"/>
      <c r="R671" s="125"/>
      <c r="S671" s="124" t="s">
        <v>1378</v>
      </c>
      <c r="T671" s="105"/>
      <c r="U671" s="106"/>
      <c r="V671" s="89"/>
    </row>
    <row r="672" spans="2:22" ht="33">
      <c r="B672" s="92" t="str">
        <f t="shared" si="26"/>
        <v>VehicleSetting_670</v>
      </c>
      <c r="C672" s="92"/>
      <c r="D672" s="92"/>
      <c r="E672" s="92" t="s">
        <v>2126</v>
      </c>
      <c r="F672" s="123" t="s">
        <v>129</v>
      </c>
      <c r="G672" s="123"/>
      <c r="H672" s="123"/>
      <c r="I672" s="123"/>
      <c r="J672" s="124" t="s">
        <v>2136</v>
      </c>
      <c r="K672" s="124" t="s">
        <v>525</v>
      </c>
      <c r="L672" s="124" t="s">
        <v>2137</v>
      </c>
      <c r="M672" s="125" t="s">
        <v>2138</v>
      </c>
      <c r="N672" s="92"/>
      <c r="O672" s="92" t="s">
        <v>528</v>
      </c>
      <c r="P672" s="92" t="s">
        <v>529</v>
      </c>
      <c r="Q672" s="92"/>
      <c r="R672" s="125"/>
      <c r="S672" s="124" t="s">
        <v>1378</v>
      </c>
      <c r="T672" s="105"/>
      <c r="U672" s="106"/>
      <c r="V672" s="89"/>
    </row>
    <row r="673" spans="2:22" ht="33">
      <c r="B673" s="92" t="str">
        <f t="shared" si="26"/>
        <v>VehicleSetting_671</v>
      </c>
      <c r="C673" s="92"/>
      <c r="D673" s="92"/>
      <c r="E673" s="92" t="s">
        <v>2126</v>
      </c>
      <c r="F673" s="123" t="s">
        <v>129</v>
      </c>
      <c r="G673" s="123"/>
      <c r="H673" s="123"/>
      <c r="I673" s="123"/>
      <c r="J673" s="124" t="s">
        <v>2139</v>
      </c>
      <c r="K673" s="124" t="s">
        <v>525</v>
      </c>
      <c r="L673" s="124" t="s">
        <v>2140</v>
      </c>
      <c r="M673" s="125" t="s">
        <v>645</v>
      </c>
      <c r="N673" s="92"/>
      <c r="O673" s="92" t="s">
        <v>528</v>
      </c>
      <c r="P673" s="92" t="s">
        <v>529</v>
      </c>
      <c r="Q673" s="92"/>
      <c r="R673" s="125"/>
      <c r="S673" s="124" t="s">
        <v>1378</v>
      </c>
      <c r="T673" s="105"/>
      <c r="U673" s="106"/>
      <c r="V673" s="89"/>
    </row>
    <row r="674" spans="2:22" ht="33">
      <c r="B674" s="92" t="str">
        <f t="shared" si="26"/>
        <v>VehicleSetting_672</v>
      </c>
      <c r="C674" s="92"/>
      <c r="D674" s="92"/>
      <c r="E674" s="92" t="s">
        <v>2126</v>
      </c>
      <c r="F674" s="123" t="s">
        <v>129</v>
      </c>
      <c r="G674" s="123"/>
      <c r="H674" s="123"/>
      <c r="I674" s="123"/>
      <c r="J674" s="124" t="s">
        <v>2141</v>
      </c>
      <c r="K674" s="124" t="s">
        <v>525</v>
      </c>
      <c r="L674" s="124" t="s">
        <v>2142</v>
      </c>
      <c r="M674" s="125" t="s">
        <v>2143</v>
      </c>
      <c r="N674" s="92"/>
      <c r="O674" s="92" t="s">
        <v>528</v>
      </c>
      <c r="P674" s="92" t="s">
        <v>529</v>
      </c>
      <c r="Q674" s="92"/>
      <c r="R674" s="125"/>
      <c r="S674" s="124" t="s">
        <v>1378</v>
      </c>
      <c r="T674" s="105"/>
      <c r="U674" s="106"/>
      <c r="V674" s="89"/>
    </row>
    <row r="675" spans="2:22" ht="33">
      <c r="B675" s="92" t="str">
        <f t="shared" si="26"/>
        <v>VehicleSetting_673</v>
      </c>
      <c r="C675" s="92"/>
      <c r="D675" s="92"/>
      <c r="E675" s="92" t="s">
        <v>2126</v>
      </c>
      <c r="F675" s="123" t="s">
        <v>129</v>
      </c>
      <c r="G675" s="123"/>
      <c r="H675" s="123"/>
      <c r="I675" s="123"/>
      <c r="J675" s="124" t="s">
        <v>2144</v>
      </c>
      <c r="K675" s="124" t="s">
        <v>525</v>
      </c>
      <c r="L675" s="124" t="s">
        <v>2145</v>
      </c>
      <c r="M675" s="125" t="s">
        <v>2146</v>
      </c>
      <c r="N675" s="92"/>
      <c r="O675" s="92" t="s">
        <v>528</v>
      </c>
      <c r="P675" s="92" t="s">
        <v>529</v>
      </c>
      <c r="Q675" s="92"/>
      <c r="R675" s="125"/>
      <c r="S675" s="124" t="s">
        <v>1378</v>
      </c>
      <c r="T675" s="105"/>
      <c r="U675" s="106"/>
      <c r="V675" s="89"/>
    </row>
    <row r="676" spans="2:22" ht="33">
      <c r="B676" s="92" t="str">
        <f t="shared" si="26"/>
        <v>VehicleSetting_674</v>
      </c>
      <c r="C676" s="92"/>
      <c r="D676" s="92"/>
      <c r="E676" s="92" t="s">
        <v>2126</v>
      </c>
      <c r="F676" s="123" t="s">
        <v>129</v>
      </c>
      <c r="G676" s="123"/>
      <c r="H676" s="123"/>
      <c r="I676" s="123"/>
      <c r="J676" s="124" t="s">
        <v>2147</v>
      </c>
      <c r="K676" s="124" t="s">
        <v>525</v>
      </c>
      <c r="L676" s="124" t="s">
        <v>2148</v>
      </c>
      <c r="M676" s="125" t="s">
        <v>645</v>
      </c>
      <c r="N676" s="92"/>
      <c r="O676" s="92" t="s">
        <v>528</v>
      </c>
      <c r="P676" s="92" t="s">
        <v>529</v>
      </c>
      <c r="Q676" s="92"/>
      <c r="R676" s="125"/>
      <c r="S676" s="124" t="s">
        <v>1378</v>
      </c>
      <c r="T676" s="105"/>
      <c r="U676" s="106"/>
      <c r="V676" s="89"/>
    </row>
    <row r="677" spans="2:22" ht="33">
      <c r="B677" s="92" t="str">
        <f t="shared" si="26"/>
        <v>VehicleSetting_675</v>
      </c>
      <c r="C677" s="92"/>
      <c r="D677" s="92"/>
      <c r="E677" s="92" t="s">
        <v>2126</v>
      </c>
      <c r="F677" s="123" t="s">
        <v>129</v>
      </c>
      <c r="G677" s="123"/>
      <c r="H677" s="123"/>
      <c r="I677" s="123"/>
      <c r="J677" s="124" t="s">
        <v>2149</v>
      </c>
      <c r="K677" s="124" t="s">
        <v>525</v>
      </c>
      <c r="L677" s="124" t="s">
        <v>2150</v>
      </c>
      <c r="M677" s="125" t="s">
        <v>822</v>
      </c>
      <c r="N677" s="92"/>
      <c r="O677" s="92" t="s">
        <v>528</v>
      </c>
      <c r="P677" s="92" t="s">
        <v>529</v>
      </c>
      <c r="Q677" s="92"/>
      <c r="R677" s="125"/>
      <c r="S677" s="124" t="s">
        <v>1378</v>
      </c>
      <c r="T677" s="105"/>
      <c r="U677" s="106"/>
      <c r="V677" s="89"/>
    </row>
    <row r="678" spans="2:22" ht="33">
      <c r="B678" s="92" t="str">
        <f t="shared" si="26"/>
        <v>VehicleSetting_676</v>
      </c>
      <c r="C678" s="92"/>
      <c r="D678" s="92"/>
      <c r="E678" s="92" t="s">
        <v>2126</v>
      </c>
      <c r="F678" s="123" t="s">
        <v>129</v>
      </c>
      <c r="G678" s="123"/>
      <c r="H678" s="123"/>
      <c r="I678" s="123"/>
      <c r="J678" s="124" t="s">
        <v>2151</v>
      </c>
      <c r="K678" s="124" t="s">
        <v>525</v>
      </c>
      <c r="L678" s="124" t="s">
        <v>2152</v>
      </c>
      <c r="M678" s="125" t="s">
        <v>645</v>
      </c>
      <c r="N678" s="92"/>
      <c r="O678" s="92" t="s">
        <v>528</v>
      </c>
      <c r="P678" s="92" t="s">
        <v>529</v>
      </c>
      <c r="Q678" s="92"/>
      <c r="R678" s="125"/>
      <c r="S678" s="124" t="s">
        <v>1378</v>
      </c>
      <c r="T678" s="105"/>
      <c r="U678" s="106"/>
      <c r="V678" s="89"/>
    </row>
    <row r="679" spans="2:22" ht="33">
      <c r="B679" s="92" t="str">
        <f t="shared" si="26"/>
        <v>VehicleSetting_677</v>
      </c>
      <c r="C679" s="92"/>
      <c r="D679" s="92"/>
      <c r="E679" s="92" t="s">
        <v>2126</v>
      </c>
      <c r="F679" s="123" t="s">
        <v>129</v>
      </c>
      <c r="G679" s="123"/>
      <c r="H679" s="123"/>
      <c r="I679" s="123"/>
      <c r="J679" s="124" t="s">
        <v>2153</v>
      </c>
      <c r="K679" s="124" t="s">
        <v>525</v>
      </c>
      <c r="L679" s="124" t="s">
        <v>2154</v>
      </c>
      <c r="M679" s="125" t="s">
        <v>2155</v>
      </c>
      <c r="N679" s="92"/>
      <c r="O679" s="92" t="s">
        <v>528</v>
      </c>
      <c r="P679" s="92" t="s">
        <v>529</v>
      </c>
      <c r="Q679" s="92"/>
      <c r="R679" s="125"/>
      <c r="S679" s="124" t="s">
        <v>1378</v>
      </c>
      <c r="T679" s="105"/>
      <c r="U679" s="106"/>
      <c r="V679" s="89"/>
    </row>
    <row r="680" spans="2:22" ht="33">
      <c r="B680" s="92" t="str">
        <f t="shared" si="26"/>
        <v>VehicleSetting_678</v>
      </c>
      <c r="C680" s="92"/>
      <c r="D680" s="92"/>
      <c r="E680" s="92" t="s">
        <v>2126</v>
      </c>
      <c r="F680" s="123" t="s">
        <v>129</v>
      </c>
      <c r="G680" s="123"/>
      <c r="H680" s="123"/>
      <c r="I680" s="123"/>
      <c r="J680" s="124" t="s">
        <v>2156</v>
      </c>
      <c r="K680" s="124" t="s">
        <v>525</v>
      </c>
      <c r="L680" s="124" t="s">
        <v>2157</v>
      </c>
      <c r="M680" s="125" t="s">
        <v>645</v>
      </c>
      <c r="N680" s="92"/>
      <c r="O680" s="92" t="s">
        <v>528</v>
      </c>
      <c r="P680" s="92" t="s">
        <v>529</v>
      </c>
      <c r="Q680" s="92"/>
      <c r="R680" s="125"/>
      <c r="S680" s="124" t="s">
        <v>1378</v>
      </c>
      <c r="T680" s="105"/>
      <c r="U680" s="106"/>
      <c r="V680" s="89"/>
    </row>
    <row r="681" spans="2:22" ht="33">
      <c r="B681" s="92" t="str">
        <f t="shared" si="26"/>
        <v>VehicleSetting_679</v>
      </c>
      <c r="C681" s="92"/>
      <c r="D681" s="92"/>
      <c r="E681" s="92" t="s">
        <v>2126</v>
      </c>
      <c r="F681" s="123" t="s">
        <v>129</v>
      </c>
      <c r="G681" s="123"/>
      <c r="H681" s="123"/>
      <c r="I681" s="123"/>
      <c r="J681" s="124" t="s">
        <v>2158</v>
      </c>
      <c r="K681" s="124" t="s">
        <v>2131</v>
      </c>
      <c r="L681" s="124" t="s">
        <v>2159</v>
      </c>
      <c r="M681" s="125"/>
      <c r="N681" s="92"/>
      <c r="O681" s="92" t="s">
        <v>528</v>
      </c>
      <c r="P681" s="92" t="s">
        <v>529</v>
      </c>
      <c r="Q681" s="92"/>
      <c r="R681" s="125"/>
      <c r="S681" s="124" t="s">
        <v>1378</v>
      </c>
      <c r="T681" s="105"/>
      <c r="U681" s="106"/>
      <c r="V681" s="89"/>
    </row>
    <row r="682" spans="2:22" ht="33">
      <c r="B682" s="92" t="str">
        <f t="shared" si="26"/>
        <v>VehicleSetting_680</v>
      </c>
      <c r="C682" s="92"/>
      <c r="D682" s="92"/>
      <c r="E682" s="92" t="s">
        <v>2126</v>
      </c>
      <c r="F682" s="123" t="s">
        <v>129</v>
      </c>
      <c r="G682" s="123"/>
      <c r="H682" s="123"/>
      <c r="I682" s="123"/>
      <c r="J682" s="124" t="s">
        <v>2160</v>
      </c>
      <c r="K682" s="124" t="s">
        <v>2131</v>
      </c>
      <c r="L682" s="124" t="s">
        <v>2161</v>
      </c>
      <c r="M682" s="125"/>
      <c r="N682" s="92"/>
      <c r="O682" s="92" t="s">
        <v>528</v>
      </c>
      <c r="P682" s="92" t="s">
        <v>529</v>
      </c>
      <c r="Q682" s="92"/>
      <c r="R682" s="125"/>
      <c r="S682" s="124" t="s">
        <v>1378</v>
      </c>
      <c r="T682" s="105"/>
      <c r="U682" s="106"/>
      <c r="V682" s="89"/>
    </row>
    <row r="683" spans="2:22" ht="313.5">
      <c r="B683" s="89" t="str">
        <f t="shared" si="26"/>
        <v>VehicleSetting_681</v>
      </c>
      <c r="C683" s="89"/>
      <c r="D683" s="89"/>
      <c r="E683" s="98" t="s">
        <v>2162</v>
      </c>
      <c r="F683" s="102" t="s">
        <v>129</v>
      </c>
      <c r="G683" s="102"/>
      <c r="H683" s="102"/>
      <c r="I683" s="102"/>
      <c r="J683" s="94" t="s">
        <v>2163</v>
      </c>
      <c r="K683" s="94" t="s">
        <v>525</v>
      </c>
      <c r="L683" s="94" t="s">
        <v>2164</v>
      </c>
      <c r="M683" s="95" t="s">
        <v>2165</v>
      </c>
      <c r="N683" s="98"/>
      <c r="O683" s="98" t="s">
        <v>528</v>
      </c>
      <c r="P683" s="98" t="s">
        <v>529</v>
      </c>
      <c r="Q683" s="98"/>
      <c r="R683" s="95"/>
      <c r="S683" s="94"/>
      <c r="T683" s="105"/>
      <c r="U683" s="106"/>
      <c r="V683" s="89"/>
    </row>
    <row r="684" spans="2:22" ht="33">
      <c r="B684" s="89" t="str">
        <f t="shared" si="26"/>
        <v>VehicleSetting_682</v>
      </c>
      <c r="C684" s="89" t="s">
        <v>5403</v>
      </c>
      <c r="D684" s="89"/>
      <c r="E684" s="98" t="s">
        <v>2166</v>
      </c>
      <c r="F684" s="102" t="s">
        <v>129</v>
      </c>
      <c r="G684" s="102"/>
      <c r="H684" s="102"/>
      <c r="I684" s="102"/>
      <c r="J684" s="94" t="s">
        <v>2167</v>
      </c>
      <c r="K684" s="94" t="s">
        <v>2131</v>
      </c>
      <c r="L684" s="94" t="s">
        <v>2168</v>
      </c>
      <c r="M684" s="95" t="s">
        <v>2169</v>
      </c>
      <c r="N684" s="98"/>
      <c r="O684" s="98" t="s">
        <v>528</v>
      </c>
      <c r="P684" s="98" t="s">
        <v>529</v>
      </c>
      <c r="Q684" s="98"/>
      <c r="R684" s="95"/>
      <c r="S684" s="94"/>
      <c r="T684" s="105"/>
      <c r="U684" s="106"/>
      <c r="V684" s="89"/>
    </row>
    <row r="685" spans="2:22" ht="33">
      <c r="B685" s="89" t="str">
        <f t="shared" si="26"/>
        <v>VehicleSetting_683</v>
      </c>
      <c r="C685" s="89" t="s">
        <v>5403</v>
      </c>
      <c r="D685" s="89"/>
      <c r="E685" s="98" t="s">
        <v>2166</v>
      </c>
      <c r="F685" s="102" t="s">
        <v>129</v>
      </c>
      <c r="G685" s="102"/>
      <c r="H685" s="102"/>
      <c r="I685" s="102"/>
      <c r="J685" s="94" t="s">
        <v>2170</v>
      </c>
      <c r="K685" s="94" t="s">
        <v>2131</v>
      </c>
      <c r="L685" s="94" t="s">
        <v>2168</v>
      </c>
      <c r="M685" s="95" t="s">
        <v>2171</v>
      </c>
      <c r="N685" s="98"/>
      <c r="O685" s="98" t="s">
        <v>528</v>
      </c>
      <c r="P685" s="98" t="s">
        <v>529</v>
      </c>
      <c r="Q685" s="98"/>
      <c r="R685" s="95"/>
      <c r="S685" s="94"/>
      <c r="T685" s="105"/>
      <c r="U685" s="106"/>
      <c r="V685" s="89"/>
    </row>
    <row r="686" spans="2:22" ht="33">
      <c r="B686" s="89" t="str">
        <f t="shared" si="26"/>
        <v>VehicleSetting_684</v>
      </c>
      <c r="C686" s="89" t="s">
        <v>5403</v>
      </c>
      <c r="D686" s="89"/>
      <c r="E686" s="98" t="s">
        <v>2166</v>
      </c>
      <c r="F686" s="102" t="s">
        <v>129</v>
      </c>
      <c r="G686" s="102"/>
      <c r="H686" s="102"/>
      <c r="I686" s="102"/>
      <c r="J686" s="94" t="s">
        <v>2172</v>
      </c>
      <c r="K686" s="94" t="s">
        <v>2131</v>
      </c>
      <c r="L686" s="94" t="s">
        <v>683</v>
      </c>
      <c r="M686" s="95" t="s">
        <v>684</v>
      </c>
      <c r="N686" s="98"/>
      <c r="O686" s="98" t="s">
        <v>528</v>
      </c>
      <c r="P686" s="98" t="s">
        <v>529</v>
      </c>
      <c r="Q686" s="98"/>
      <c r="R686" s="95"/>
      <c r="S686" s="94"/>
      <c r="T686" s="105"/>
      <c r="U686" s="106"/>
      <c r="V686" s="89"/>
    </row>
    <row r="687" spans="2:22" ht="33">
      <c r="B687" s="89" t="str">
        <f t="shared" si="26"/>
        <v>VehicleSetting_685</v>
      </c>
      <c r="C687" s="89" t="s">
        <v>5403</v>
      </c>
      <c r="D687" s="89"/>
      <c r="E687" s="98" t="s">
        <v>2166</v>
      </c>
      <c r="F687" s="102" t="s">
        <v>129</v>
      </c>
      <c r="G687" s="102"/>
      <c r="H687" s="102"/>
      <c r="I687" s="102"/>
      <c r="J687" s="94" t="s">
        <v>2173</v>
      </c>
      <c r="K687" s="94" t="s">
        <v>2131</v>
      </c>
      <c r="L687" s="94" t="s">
        <v>686</v>
      </c>
      <c r="M687" s="95" t="s">
        <v>687</v>
      </c>
      <c r="N687" s="98"/>
      <c r="O687" s="98" t="s">
        <v>528</v>
      </c>
      <c r="P687" s="98" t="s">
        <v>529</v>
      </c>
      <c r="Q687" s="98"/>
      <c r="R687" s="95"/>
      <c r="S687" s="94"/>
      <c r="T687" s="105"/>
      <c r="U687" s="106"/>
      <c r="V687" s="89"/>
    </row>
    <row r="688" spans="2:22" ht="33">
      <c r="B688" s="89" t="str">
        <f t="shared" si="26"/>
        <v>VehicleSetting_686</v>
      </c>
      <c r="C688" s="89" t="s">
        <v>5403</v>
      </c>
      <c r="D688" s="89"/>
      <c r="E688" s="98" t="s">
        <v>2166</v>
      </c>
      <c r="F688" s="102" t="s">
        <v>129</v>
      </c>
      <c r="G688" s="102"/>
      <c r="H688" s="102"/>
      <c r="I688" s="102"/>
      <c r="J688" s="94" t="s">
        <v>2174</v>
      </c>
      <c r="K688" s="94" t="s">
        <v>2131</v>
      </c>
      <c r="L688" s="94" t="s">
        <v>703</v>
      </c>
      <c r="M688" s="95" t="s">
        <v>645</v>
      </c>
      <c r="N688" s="98"/>
      <c r="O688" s="98" t="s">
        <v>528</v>
      </c>
      <c r="P688" s="98" t="s">
        <v>529</v>
      </c>
      <c r="Q688" s="98"/>
      <c r="R688" s="95"/>
      <c r="S688" s="94"/>
      <c r="T688" s="105"/>
      <c r="U688" s="106"/>
      <c r="V688" s="89"/>
    </row>
    <row r="689" spans="2:22" ht="33">
      <c r="B689" s="89" t="str">
        <f t="shared" si="26"/>
        <v>VehicleSetting_687</v>
      </c>
      <c r="C689" s="89" t="s">
        <v>5403</v>
      </c>
      <c r="D689" s="89"/>
      <c r="E689" s="98" t="s">
        <v>2166</v>
      </c>
      <c r="F689" s="102" t="s">
        <v>129</v>
      </c>
      <c r="G689" s="102"/>
      <c r="H689" s="102"/>
      <c r="I689" s="102"/>
      <c r="J689" s="94" t="s">
        <v>2175</v>
      </c>
      <c r="K689" s="94" t="s">
        <v>2131</v>
      </c>
      <c r="L689" s="94" t="s">
        <v>691</v>
      </c>
      <c r="M689" s="95" t="s">
        <v>645</v>
      </c>
      <c r="N689" s="98"/>
      <c r="O689" s="98" t="s">
        <v>528</v>
      </c>
      <c r="P689" s="98" t="s">
        <v>529</v>
      </c>
      <c r="Q689" s="98"/>
      <c r="R689" s="95"/>
      <c r="S689" s="94"/>
      <c r="T689" s="105"/>
      <c r="U689" s="106"/>
      <c r="V689" s="89"/>
    </row>
    <row r="690" spans="2:22" ht="33">
      <c r="B690" s="93" t="str">
        <f t="shared" si="26"/>
        <v>VehicleSetting_688</v>
      </c>
      <c r="C690" s="89" t="s">
        <v>5403</v>
      </c>
      <c r="D690" s="93"/>
      <c r="E690" s="93" t="s">
        <v>2166</v>
      </c>
      <c r="F690" s="110" t="s">
        <v>129</v>
      </c>
      <c r="G690" s="110"/>
      <c r="H690" s="110"/>
      <c r="I690" s="110"/>
      <c r="J690" s="111" t="s">
        <v>2176</v>
      </c>
      <c r="K690" s="111" t="s">
        <v>2131</v>
      </c>
      <c r="L690" s="111" t="s">
        <v>693</v>
      </c>
      <c r="M690" s="99"/>
      <c r="N690" s="93"/>
      <c r="O690" s="93" t="s">
        <v>528</v>
      </c>
      <c r="P690" s="93" t="s">
        <v>529</v>
      </c>
      <c r="Q690" s="93"/>
      <c r="R690" s="99"/>
      <c r="S690" s="111"/>
      <c r="T690" s="105"/>
      <c r="U690" s="106"/>
      <c r="V690" s="89"/>
    </row>
    <row r="691" spans="2:22" ht="33">
      <c r="B691" s="93" t="str">
        <f t="shared" si="26"/>
        <v>VehicleSetting_689</v>
      </c>
      <c r="C691" s="89" t="s">
        <v>5403</v>
      </c>
      <c r="D691" s="93"/>
      <c r="E691" s="93" t="s">
        <v>2166</v>
      </c>
      <c r="F691" s="110" t="s">
        <v>129</v>
      </c>
      <c r="G691" s="110"/>
      <c r="H691" s="110"/>
      <c r="I691" s="110"/>
      <c r="J691" s="111" t="s">
        <v>2177</v>
      </c>
      <c r="K691" s="111" t="s">
        <v>2131</v>
      </c>
      <c r="L691" s="111" t="s">
        <v>695</v>
      </c>
      <c r="M691" s="99"/>
      <c r="N691" s="93"/>
      <c r="O691" s="93" t="s">
        <v>528</v>
      </c>
      <c r="P691" s="93" t="s">
        <v>529</v>
      </c>
      <c r="Q691" s="93"/>
      <c r="R691" s="95"/>
      <c r="S691" s="94"/>
      <c r="T691" s="105"/>
      <c r="U691" s="106"/>
      <c r="V691" s="89"/>
    </row>
    <row r="692" spans="2:22" ht="33">
      <c r="B692" s="89" t="str">
        <f t="shared" si="26"/>
        <v>VehicleSetting_690</v>
      </c>
      <c r="C692" s="89" t="s">
        <v>5403</v>
      </c>
      <c r="D692" s="89"/>
      <c r="E692" s="98" t="s">
        <v>2166</v>
      </c>
      <c r="F692" s="102" t="s">
        <v>129</v>
      </c>
      <c r="G692" s="102"/>
      <c r="H692" s="102"/>
      <c r="I692" s="102"/>
      <c r="J692" s="94" t="s">
        <v>2178</v>
      </c>
      <c r="K692" s="94" t="s">
        <v>2131</v>
      </c>
      <c r="L692" s="94" t="s">
        <v>1173</v>
      </c>
      <c r="M692" s="95" t="s">
        <v>1174</v>
      </c>
      <c r="N692" s="98"/>
      <c r="O692" s="98" t="s">
        <v>528</v>
      </c>
      <c r="P692" s="98" t="s">
        <v>529</v>
      </c>
      <c r="Q692" s="98"/>
      <c r="R692" s="95"/>
      <c r="S692" s="94"/>
      <c r="T692" s="105"/>
      <c r="U692" s="106"/>
      <c r="V692" s="89"/>
    </row>
    <row r="693" spans="2:22" ht="33">
      <c r="B693" s="89" t="str">
        <f t="shared" si="26"/>
        <v>VehicleSetting_691</v>
      </c>
      <c r="C693" s="89" t="s">
        <v>5403</v>
      </c>
      <c r="D693" s="89"/>
      <c r="E693" s="98" t="s">
        <v>2166</v>
      </c>
      <c r="F693" s="102" t="s">
        <v>129</v>
      </c>
      <c r="G693" s="102"/>
      <c r="H693" s="102"/>
      <c r="I693" s="102"/>
      <c r="J693" s="94" t="s">
        <v>2179</v>
      </c>
      <c r="K693" s="94" t="s">
        <v>2131</v>
      </c>
      <c r="L693" s="94" t="s">
        <v>1176</v>
      </c>
      <c r="M693" s="95" t="s">
        <v>1177</v>
      </c>
      <c r="N693" s="98"/>
      <c r="O693" s="98" t="s">
        <v>528</v>
      </c>
      <c r="P693" s="98" t="s">
        <v>529</v>
      </c>
      <c r="Q693" s="98"/>
      <c r="R693" s="95"/>
      <c r="S693" s="94"/>
      <c r="T693" s="105"/>
      <c r="U693" s="106"/>
      <c r="V693" s="89"/>
    </row>
    <row r="694" spans="2:22" ht="49.5">
      <c r="B694" s="89" t="str">
        <f t="shared" si="26"/>
        <v>VehicleSetting_692</v>
      </c>
      <c r="C694" s="89" t="s">
        <v>5403</v>
      </c>
      <c r="D694" s="89"/>
      <c r="E694" s="98" t="s">
        <v>2166</v>
      </c>
      <c r="F694" s="102" t="s">
        <v>129</v>
      </c>
      <c r="G694" s="102"/>
      <c r="H694" s="102"/>
      <c r="I694" s="102"/>
      <c r="J694" s="94" t="s">
        <v>2180</v>
      </c>
      <c r="K694" s="94" t="s">
        <v>549</v>
      </c>
      <c r="L694" s="94" t="s">
        <v>2181</v>
      </c>
      <c r="M694" s="95" t="s">
        <v>2182</v>
      </c>
      <c r="N694" s="98"/>
      <c r="O694" s="98" t="s">
        <v>528</v>
      </c>
      <c r="P694" s="98" t="s">
        <v>529</v>
      </c>
      <c r="Q694" s="98"/>
      <c r="R694" s="95"/>
      <c r="S694" s="94"/>
      <c r="T694" s="105"/>
      <c r="U694" s="106"/>
      <c r="V694" s="89"/>
    </row>
    <row r="695" spans="2:22" ht="49.5">
      <c r="B695" s="89" t="str">
        <f t="shared" si="26"/>
        <v>VehicleSetting_693</v>
      </c>
      <c r="C695" s="89" t="s">
        <v>5403</v>
      </c>
      <c r="D695" s="89"/>
      <c r="E695" s="98" t="s">
        <v>2166</v>
      </c>
      <c r="F695" s="102" t="s">
        <v>129</v>
      </c>
      <c r="G695" s="102"/>
      <c r="H695" s="102"/>
      <c r="I695" s="102"/>
      <c r="J695" s="94" t="s">
        <v>2183</v>
      </c>
      <c r="K695" s="94" t="s">
        <v>549</v>
      </c>
      <c r="L695" s="94" t="s">
        <v>2184</v>
      </c>
      <c r="M695" s="95" t="s">
        <v>2185</v>
      </c>
      <c r="N695" s="98"/>
      <c r="O695" s="98" t="s">
        <v>528</v>
      </c>
      <c r="P695" s="98" t="s">
        <v>529</v>
      </c>
      <c r="Q695" s="98"/>
      <c r="R695" s="95"/>
      <c r="S695" s="94"/>
      <c r="T695" s="105"/>
      <c r="U695" s="106"/>
      <c r="V695" s="89"/>
    </row>
    <row r="696" spans="2:22">
      <c r="B696" s="113" t="str">
        <f t="shared" si="26"/>
        <v>VehicleSetting_694</v>
      </c>
      <c r="C696" s="113"/>
      <c r="D696" s="113"/>
      <c r="E696" s="113" t="s">
        <v>2186</v>
      </c>
      <c r="F696" s="115" t="s">
        <v>129</v>
      </c>
      <c r="G696" s="115"/>
      <c r="H696" s="115"/>
      <c r="I696" s="115"/>
      <c r="J696" s="116"/>
      <c r="K696" s="116"/>
      <c r="L696" s="116"/>
      <c r="M696" s="117"/>
      <c r="N696" s="117"/>
      <c r="O696" s="113" t="s">
        <v>528</v>
      </c>
      <c r="P696" s="113" t="s">
        <v>529</v>
      </c>
      <c r="Q696" s="113"/>
      <c r="R696" s="117"/>
      <c r="S696" s="116" t="s">
        <v>2187</v>
      </c>
      <c r="T696" s="105"/>
      <c r="U696" s="106"/>
      <c r="V696" s="89"/>
    </row>
    <row r="697" spans="2:22">
      <c r="B697" s="113" t="str">
        <f t="shared" si="26"/>
        <v>VehicleSetting_695</v>
      </c>
      <c r="C697" s="113"/>
      <c r="D697" s="113"/>
      <c r="E697" s="113" t="s">
        <v>2188</v>
      </c>
      <c r="F697" s="115" t="s">
        <v>129</v>
      </c>
      <c r="G697" s="115"/>
      <c r="H697" s="115"/>
      <c r="I697" s="115"/>
      <c r="J697" s="116"/>
      <c r="K697" s="116"/>
      <c r="L697" s="116"/>
      <c r="M697" s="117"/>
      <c r="N697" s="117"/>
      <c r="O697" s="113" t="s">
        <v>528</v>
      </c>
      <c r="P697" s="113" t="s">
        <v>529</v>
      </c>
      <c r="Q697" s="113"/>
      <c r="R697" s="117"/>
      <c r="S697" s="116" t="s">
        <v>2187</v>
      </c>
      <c r="T697" s="105"/>
      <c r="U697" s="106"/>
      <c r="V697" s="89"/>
    </row>
    <row r="698" spans="2:22" ht="231">
      <c r="B698" s="89" t="str">
        <f t="shared" si="26"/>
        <v>VehicleSetting_696</v>
      </c>
      <c r="C698" s="89" t="s">
        <v>2189</v>
      </c>
      <c r="D698" s="89"/>
      <c r="E698" s="90" t="s">
        <v>2190</v>
      </c>
      <c r="F698" s="126" t="s">
        <v>129</v>
      </c>
      <c r="G698" s="126"/>
      <c r="H698" s="126"/>
      <c r="I698" s="126"/>
      <c r="J698" s="91" t="s">
        <v>2191</v>
      </c>
      <c r="K698" s="91" t="s">
        <v>1036</v>
      </c>
      <c r="L698" s="91" t="s">
        <v>2192</v>
      </c>
      <c r="M698" s="131" t="s">
        <v>2193</v>
      </c>
      <c r="N698" s="90" t="s">
        <v>53</v>
      </c>
      <c r="O698" s="90" t="s">
        <v>528</v>
      </c>
      <c r="P698" s="90" t="s">
        <v>529</v>
      </c>
      <c r="Q698" s="90" t="s">
        <v>1183</v>
      </c>
      <c r="R698" s="95"/>
      <c r="S698" s="94"/>
      <c r="T698" s="105"/>
      <c r="U698" s="106"/>
      <c r="V698" s="89"/>
    </row>
    <row r="699" spans="2:22" ht="66">
      <c r="B699" s="89" t="str">
        <f t="shared" si="26"/>
        <v>VehicleSetting_697</v>
      </c>
      <c r="C699" s="89" t="s">
        <v>2189</v>
      </c>
      <c r="D699" s="89"/>
      <c r="E699" s="90" t="s">
        <v>2190</v>
      </c>
      <c r="F699" s="126" t="s">
        <v>129</v>
      </c>
      <c r="G699" s="126"/>
      <c r="H699" s="126"/>
      <c r="I699" s="126"/>
      <c r="J699" s="91" t="s">
        <v>2194</v>
      </c>
      <c r="K699" s="91" t="s">
        <v>549</v>
      </c>
      <c r="L699" s="91" t="s">
        <v>2195</v>
      </c>
      <c r="M699" s="131" t="s">
        <v>2196</v>
      </c>
      <c r="N699" s="90" t="s">
        <v>53</v>
      </c>
      <c r="O699" s="90" t="s">
        <v>528</v>
      </c>
      <c r="P699" s="90" t="s">
        <v>529</v>
      </c>
      <c r="Q699" s="90" t="s">
        <v>1183</v>
      </c>
      <c r="R699" s="95"/>
      <c r="S699" s="94"/>
      <c r="T699" s="105"/>
      <c r="U699" s="106"/>
      <c r="V699" s="89"/>
    </row>
    <row r="700" spans="2:22" ht="49.5">
      <c r="B700" s="89" t="str">
        <f t="shared" si="26"/>
        <v>VehicleSetting_698</v>
      </c>
      <c r="C700" s="89" t="s">
        <v>2189</v>
      </c>
      <c r="D700" s="89"/>
      <c r="E700" s="90" t="s">
        <v>2190</v>
      </c>
      <c r="F700" s="126" t="s">
        <v>129</v>
      </c>
      <c r="G700" s="126"/>
      <c r="H700" s="126"/>
      <c r="I700" s="126"/>
      <c r="J700" s="91" t="s">
        <v>2197</v>
      </c>
      <c r="K700" s="91" t="s">
        <v>549</v>
      </c>
      <c r="L700" s="91" t="s">
        <v>2198</v>
      </c>
      <c r="M700" s="131" t="s">
        <v>2199</v>
      </c>
      <c r="N700" s="90" t="s">
        <v>53</v>
      </c>
      <c r="O700" s="90" t="s">
        <v>528</v>
      </c>
      <c r="P700" s="90" t="s">
        <v>529</v>
      </c>
      <c r="Q700" s="90" t="s">
        <v>1183</v>
      </c>
      <c r="R700" s="95"/>
      <c r="S700" s="94"/>
      <c r="T700" s="105"/>
      <c r="U700" s="106"/>
      <c r="V700" s="89"/>
    </row>
    <row r="701" spans="2:22" ht="49.5">
      <c r="B701" s="89" t="str">
        <f t="shared" si="26"/>
        <v>VehicleSetting_699</v>
      </c>
      <c r="C701" s="89" t="s">
        <v>2189</v>
      </c>
      <c r="D701" s="89"/>
      <c r="E701" s="90" t="s">
        <v>2190</v>
      </c>
      <c r="F701" s="126" t="s">
        <v>129</v>
      </c>
      <c r="G701" s="126"/>
      <c r="H701" s="126"/>
      <c r="I701" s="126"/>
      <c r="J701" s="91" t="s">
        <v>2200</v>
      </c>
      <c r="K701" s="91" t="s">
        <v>549</v>
      </c>
      <c r="L701" s="91" t="s">
        <v>2201</v>
      </c>
      <c r="M701" s="131" t="s">
        <v>2202</v>
      </c>
      <c r="N701" s="90" t="s">
        <v>53</v>
      </c>
      <c r="O701" s="90" t="s">
        <v>528</v>
      </c>
      <c r="P701" s="90" t="s">
        <v>529</v>
      </c>
      <c r="Q701" s="90" t="s">
        <v>1183</v>
      </c>
      <c r="R701" s="95"/>
      <c r="S701" s="94"/>
      <c r="T701" s="105"/>
      <c r="U701" s="106"/>
      <c r="V701" s="89"/>
    </row>
    <row r="702" spans="2:22" ht="82.5">
      <c r="B702" s="89" t="str">
        <f t="shared" si="26"/>
        <v>VehicleSetting_700</v>
      </c>
      <c r="C702" s="89" t="s">
        <v>2189</v>
      </c>
      <c r="D702" s="89"/>
      <c r="E702" s="90" t="s">
        <v>2203</v>
      </c>
      <c r="F702" s="126" t="s">
        <v>129</v>
      </c>
      <c r="G702" s="126"/>
      <c r="H702" s="126"/>
      <c r="I702" s="126"/>
      <c r="J702" s="91" t="s">
        <v>2204</v>
      </c>
      <c r="K702" s="91" t="s">
        <v>2205</v>
      </c>
      <c r="L702" s="91" t="s">
        <v>2206</v>
      </c>
      <c r="M702" s="131" t="s">
        <v>2207</v>
      </c>
      <c r="N702" s="90" t="s">
        <v>55</v>
      </c>
      <c r="O702" s="90" t="s">
        <v>528</v>
      </c>
      <c r="P702" s="90" t="s">
        <v>529</v>
      </c>
      <c r="Q702" s="90" t="s">
        <v>1183</v>
      </c>
      <c r="R702" s="95"/>
      <c r="S702" s="94"/>
      <c r="T702" s="105"/>
      <c r="U702" s="106"/>
      <c r="V702" s="89"/>
    </row>
    <row r="703" spans="2:22" ht="82.5">
      <c r="B703" s="89" t="str">
        <f t="shared" si="26"/>
        <v>VehicleSetting_701</v>
      </c>
      <c r="C703" s="89" t="s">
        <v>2189</v>
      </c>
      <c r="D703" s="89"/>
      <c r="E703" s="90" t="s">
        <v>2203</v>
      </c>
      <c r="F703" s="126" t="s">
        <v>129</v>
      </c>
      <c r="G703" s="126"/>
      <c r="H703" s="126"/>
      <c r="I703" s="126"/>
      <c r="J703" s="91" t="s">
        <v>2208</v>
      </c>
      <c r="K703" s="91" t="s">
        <v>2205</v>
      </c>
      <c r="L703" s="91" t="s">
        <v>2209</v>
      </c>
      <c r="M703" s="131" t="s">
        <v>2210</v>
      </c>
      <c r="N703" s="90" t="s">
        <v>55</v>
      </c>
      <c r="O703" s="90" t="s">
        <v>528</v>
      </c>
      <c r="P703" s="90" t="s">
        <v>529</v>
      </c>
      <c r="Q703" s="90" t="s">
        <v>1183</v>
      </c>
      <c r="R703" s="95"/>
      <c r="S703" s="94"/>
      <c r="T703" s="105"/>
      <c r="U703" s="106"/>
      <c r="V703" s="89"/>
    </row>
    <row r="704" spans="2:22" ht="66">
      <c r="B704" s="89" t="str">
        <f t="shared" si="26"/>
        <v>VehicleSetting_702</v>
      </c>
      <c r="C704" s="89" t="s">
        <v>2189</v>
      </c>
      <c r="D704" s="89"/>
      <c r="E704" s="90" t="s">
        <v>2203</v>
      </c>
      <c r="F704" s="126" t="s">
        <v>129</v>
      </c>
      <c r="G704" s="126"/>
      <c r="H704" s="126"/>
      <c r="I704" s="126"/>
      <c r="J704" s="91" t="s">
        <v>2211</v>
      </c>
      <c r="K704" s="91" t="s">
        <v>2205</v>
      </c>
      <c r="L704" s="91" t="s">
        <v>1398</v>
      </c>
      <c r="M704" s="131" t="s">
        <v>2212</v>
      </c>
      <c r="N704" s="90" t="s">
        <v>55</v>
      </c>
      <c r="O704" s="90" t="s">
        <v>528</v>
      </c>
      <c r="P704" s="90" t="s">
        <v>529</v>
      </c>
      <c r="Q704" s="90" t="s">
        <v>1183</v>
      </c>
      <c r="R704" s="95"/>
      <c r="S704" s="94"/>
      <c r="T704" s="105"/>
      <c r="U704" s="106"/>
      <c r="V704" s="89"/>
    </row>
    <row r="705" spans="2:22" ht="66">
      <c r="B705" s="89" t="str">
        <f t="shared" si="26"/>
        <v>VehicleSetting_703</v>
      </c>
      <c r="C705" s="89" t="s">
        <v>2189</v>
      </c>
      <c r="D705" s="89"/>
      <c r="E705" s="90" t="s">
        <v>2203</v>
      </c>
      <c r="F705" s="126" t="s">
        <v>129</v>
      </c>
      <c r="G705" s="126"/>
      <c r="H705" s="126"/>
      <c r="I705" s="126"/>
      <c r="J705" s="91" t="s">
        <v>2213</v>
      </c>
      <c r="K705" s="91" t="s">
        <v>2205</v>
      </c>
      <c r="L705" s="91" t="s">
        <v>1401</v>
      </c>
      <c r="M705" s="131" t="s">
        <v>2214</v>
      </c>
      <c r="N705" s="90" t="s">
        <v>55</v>
      </c>
      <c r="O705" s="90" t="s">
        <v>528</v>
      </c>
      <c r="P705" s="90" t="s">
        <v>529</v>
      </c>
      <c r="Q705" s="90" t="s">
        <v>1183</v>
      </c>
      <c r="R705" s="95"/>
      <c r="S705" s="94"/>
      <c r="T705" s="105"/>
      <c r="U705" s="106"/>
      <c r="V705" s="89"/>
    </row>
    <row r="706" spans="2:22" ht="33">
      <c r="B706" s="93" t="str">
        <f t="shared" si="26"/>
        <v>VehicleSetting_704</v>
      </c>
      <c r="C706" s="89" t="s">
        <v>2189</v>
      </c>
      <c r="D706" s="89"/>
      <c r="E706" s="90" t="s">
        <v>2203</v>
      </c>
      <c r="F706" s="126" t="s">
        <v>129</v>
      </c>
      <c r="G706" s="126"/>
      <c r="H706" s="126"/>
      <c r="I706" s="126"/>
      <c r="J706" s="91" t="s">
        <v>2215</v>
      </c>
      <c r="K706" s="91" t="s">
        <v>525</v>
      </c>
      <c r="L706" s="91" t="s">
        <v>693</v>
      </c>
      <c r="M706" s="131"/>
      <c r="N706" s="90" t="s">
        <v>59</v>
      </c>
      <c r="O706" s="90" t="s">
        <v>528</v>
      </c>
      <c r="P706" s="90" t="s">
        <v>529</v>
      </c>
      <c r="Q706" s="90" t="s">
        <v>1183</v>
      </c>
      <c r="R706" s="99"/>
      <c r="S706" s="111"/>
      <c r="T706" s="105"/>
      <c r="U706" s="106"/>
      <c r="V706" s="89"/>
    </row>
    <row r="707" spans="2:22" ht="33">
      <c r="B707" s="93" t="str">
        <f t="shared" si="26"/>
        <v>VehicleSetting_705</v>
      </c>
      <c r="C707" s="89" t="s">
        <v>2189</v>
      </c>
      <c r="D707" s="89"/>
      <c r="E707" s="90" t="s">
        <v>2203</v>
      </c>
      <c r="F707" s="126" t="s">
        <v>129</v>
      </c>
      <c r="G707" s="126"/>
      <c r="H707" s="126"/>
      <c r="I707" s="126"/>
      <c r="J707" s="91" t="s">
        <v>2216</v>
      </c>
      <c r="K707" s="91" t="s">
        <v>525</v>
      </c>
      <c r="L707" s="91" t="s">
        <v>695</v>
      </c>
      <c r="M707" s="131"/>
      <c r="N707" s="90" t="s">
        <v>59</v>
      </c>
      <c r="O707" s="90" t="s">
        <v>528</v>
      </c>
      <c r="P707" s="90" t="s">
        <v>529</v>
      </c>
      <c r="Q707" s="90" t="s">
        <v>1183</v>
      </c>
      <c r="R707" s="99"/>
      <c r="S707" s="111"/>
      <c r="T707" s="105"/>
      <c r="U707" s="106"/>
      <c r="V707" s="89"/>
    </row>
    <row r="708" spans="2:22" ht="33">
      <c r="B708" s="89" t="str">
        <f t="shared" si="26"/>
        <v>VehicleSetting_706</v>
      </c>
      <c r="C708" s="89" t="s">
        <v>2189</v>
      </c>
      <c r="D708" s="89"/>
      <c r="E708" s="90" t="s">
        <v>2203</v>
      </c>
      <c r="F708" s="126" t="s">
        <v>129</v>
      </c>
      <c r="G708" s="126"/>
      <c r="H708" s="126"/>
      <c r="I708" s="126"/>
      <c r="J708" s="91" t="s">
        <v>2217</v>
      </c>
      <c r="K708" s="91" t="s">
        <v>525</v>
      </c>
      <c r="L708" s="91" t="s">
        <v>1173</v>
      </c>
      <c r="M708" s="131" t="s">
        <v>1174</v>
      </c>
      <c r="N708" s="90" t="s">
        <v>53</v>
      </c>
      <c r="O708" s="90" t="s">
        <v>528</v>
      </c>
      <c r="P708" s="90" t="s">
        <v>529</v>
      </c>
      <c r="Q708" s="90" t="s">
        <v>1183</v>
      </c>
      <c r="R708" s="95"/>
      <c r="S708" s="94"/>
      <c r="T708" s="105"/>
      <c r="U708" s="106"/>
      <c r="V708" s="89"/>
    </row>
    <row r="709" spans="2:22" ht="33">
      <c r="B709" s="89" t="str">
        <f t="shared" si="26"/>
        <v>VehicleSetting_707</v>
      </c>
      <c r="C709" s="89" t="s">
        <v>2189</v>
      </c>
      <c r="D709" s="89"/>
      <c r="E709" s="90" t="s">
        <v>2203</v>
      </c>
      <c r="F709" s="126" t="s">
        <v>129</v>
      </c>
      <c r="G709" s="126"/>
      <c r="H709" s="126"/>
      <c r="I709" s="126"/>
      <c r="J709" s="91" t="s">
        <v>2218</v>
      </c>
      <c r="K709" s="91" t="s">
        <v>525</v>
      </c>
      <c r="L709" s="91" t="s">
        <v>1176</v>
      </c>
      <c r="M709" s="131" t="s">
        <v>1177</v>
      </c>
      <c r="N709" s="90" t="s">
        <v>53</v>
      </c>
      <c r="O709" s="90" t="s">
        <v>528</v>
      </c>
      <c r="P709" s="90" t="s">
        <v>529</v>
      </c>
      <c r="Q709" s="90" t="s">
        <v>1183</v>
      </c>
      <c r="R709" s="95"/>
      <c r="S709" s="94"/>
      <c r="T709" s="105"/>
      <c r="U709" s="106"/>
      <c r="V709" s="89"/>
    </row>
    <row r="710" spans="2:22" ht="49.5">
      <c r="B710" s="89" t="str">
        <f t="shared" si="26"/>
        <v>VehicleSetting_708</v>
      </c>
      <c r="C710" s="89" t="s">
        <v>2189</v>
      </c>
      <c r="D710" s="89"/>
      <c r="E710" s="90" t="s">
        <v>2203</v>
      </c>
      <c r="F710" s="126" t="s">
        <v>129</v>
      </c>
      <c r="G710" s="126"/>
      <c r="H710" s="126"/>
      <c r="I710" s="126"/>
      <c r="J710" s="91" t="s">
        <v>2219</v>
      </c>
      <c r="K710" s="91" t="s">
        <v>549</v>
      </c>
      <c r="L710" s="91" t="s">
        <v>2220</v>
      </c>
      <c r="M710" s="131" t="s">
        <v>2221</v>
      </c>
      <c r="N710" s="90" t="s">
        <v>53</v>
      </c>
      <c r="O710" s="90" t="s">
        <v>528</v>
      </c>
      <c r="P710" s="90" t="s">
        <v>529</v>
      </c>
      <c r="Q710" s="90" t="s">
        <v>1183</v>
      </c>
      <c r="R710" s="95"/>
      <c r="S710" s="94"/>
      <c r="T710" s="105"/>
      <c r="U710" s="106"/>
      <c r="V710" s="89"/>
    </row>
    <row r="711" spans="2:22" ht="82.5">
      <c r="B711" s="89" t="str">
        <f t="shared" si="26"/>
        <v>VehicleSetting_709</v>
      </c>
      <c r="C711" s="89" t="s">
        <v>2189</v>
      </c>
      <c r="D711" s="89"/>
      <c r="E711" s="90" t="s">
        <v>2222</v>
      </c>
      <c r="F711" s="126" t="s">
        <v>129</v>
      </c>
      <c r="G711" s="126"/>
      <c r="H711" s="126"/>
      <c r="I711" s="126"/>
      <c r="J711" s="91" t="s">
        <v>2223</v>
      </c>
      <c r="K711" s="91" t="s">
        <v>525</v>
      </c>
      <c r="L711" s="91" t="s">
        <v>2224</v>
      </c>
      <c r="M711" s="131" t="s">
        <v>2207</v>
      </c>
      <c r="N711" s="90" t="s">
        <v>55</v>
      </c>
      <c r="O711" s="90" t="s">
        <v>528</v>
      </c>
      <c r="P711" s="90" t="s">
        <v>529</v>
      </c>
      <c r="Q711" s="90" t="s">
        <v>1183</v>
      </c>
      <c r="R711" s="95"/>
      <c r="S711" s="94"/>
      <c r="T711" s="105"/>
      <c r="U711" s="106"/>
      <c r="V711" s="89"/>
    </row>
    <row r="712" spans="2:22" ht="82.5">
      <c r="B712" s="89" t="str">
        <f t="shared" si="26"/>
        <v>VehicleSetting_710</v>
      </c>
      <c r="C712" s="89" t="s">
        <v>2189</v>
      </c>
      <c r="D712" s="89"/>
      <c r="E712" s="90" t="s">
        <v>2222</v>
      </c>
      <c r="F712" s="126" t="s">
        <v>129</v>
      </c>
      <c r="G712" s="126"/>
      <c r="H712" s="126"/>
      <c r="I712" s="126"/>
      <c r="J712" s="91" t="s">
        <v>2225</v>
      </c>
      <c r="K712" s="91" t="s">
        <v>525</v>
      </c>
      <c r="L712" s="91" t="s">
        <v>2226</v>
      </c>
      <c r="M712" s="131" t="s">
        <v>2210</v>
      </c>
      <c r="N712" s="90" t="s">
        <v>55</v>
      </c>
      <c r="O712" s="90" t="s">
        <v>528</v>
      </c>
      <c r="P712" s="90" t="s">
        <v>529</v>
      </c>
      <c r="Q712" s="90" t="s">
        <v>1183</v>
      </c>
      <c r="R712" s="95"/>
      <c r="S712" s="94"/>
      <c r="T712" s="105"/>
      <c r="U712" s="106"/>
      <c r="V712" s="89"/>
    </row>
    <row r="713" spans="2:22" ht="66">
      <c r="B713" s="89" t="str">
        <f t="shared" si="26"/>
        <v>VehicleSetting_711</v>
      </c>
      <c r="C713" s="89" t="s">
        <v>2189</v>
      </c>
      <c r="D713" s="89"/>
      <c r="E713" s="90" t="s">
        <v>2222</v>
      </c>
      <c r="F713" s="126" t="s">
        <v>129</v>
      </c>
      <c r="G713" s="126"/>
      <c r="H713" s="126"/>
      <c r="I713" s="126"/>
      <c r="J713" s="91" t="s">
        <v>2227</v>
      </c>
      <c r="K713" s="91" t="s">
        <v>525</v>
      </c>
      <c r="L713" s="91" t="s">
        <v>1398</v>
      </c>
      <c r="M713" s="131" t="s">
        <v>2228</v>
      </c>
      <c r="N713" s="90" t="s">
        <v>55</v>
      </c>
      <c r="O713" s="90" t="s">
        <v>528</v>
      </c>
      <c r="P713" s="90" t="s">
        <v>529</v>
      </c>
      <c r="Q713" s="90" t="s">
        <v>1183</v>
      </c>
      <c r="R713" s="95"/>
      <c r="S713" s="94"/>
      <c r="T713" s="105"/>
      <c r="U713" s="106"/>
      <c r="V713" s="89"/>
    </row>
    <row r="714" spans="2:22" ht="66">
      <c r="B714" s="89" t="str">
        <f t="shared" si="26"/>
        <v>VehicleSetting_712</v>
      </c>
      <c r="C714" s="89" t="s">
        <v>2189</v>
      </c>
      <c r="D714" s="89"/>
      <c r="E714" s="90" t="s">
        <v>2222</v>
      </c>
      <c r="F714" s="126" t="s">
        <v>129</v>
      </c>
      <c r="G714" s="126"/>
      <c r="H714" s="126"/>
      <c r="I714" s="126"/>
      <c r="J714" s="91" t="s">
        <v>2229</v>
      </c>
      <c r="K714" s="91" t="s">
        <v>525</v>
      </c>
      <c r="L714" s="91" t="s">
        <v>1401</v>
      </c>
      <c r="M714" s="131" t="s">
        <v>2230</v>
      </c>
      <c r="N714" s="90" t="s">
        <v>55</v>
      </c>
      <c r="O714" s="90" t="s">
        <v>528</v>
      </c>
      <c r="P714" s="90" t="s">
        <v>529</v>
      </c>
      <c r="Q714" s="90" t="s">
        <v>1183</v>
      </c>
      <c r="R714" s="95"/>
      <c r="S714" s="94"/>
      <c r="T714" s="105"/>
      <c r="U714" s="106"/>
      <c r="V714" s="89"/>
    </row>
    <row r="715" spans="2:22" ht="33">
      <c r="B715" s="93" t="str">
        <f t="shared" si="26"/>
        <v>VehicleSetting_713</v>
      </c>
      <c r="C715" s="89" t="s">
        <v>2189</v>
      </c>
      <c r="D715" s="89"/>
      <c r="E715" s="90" t="s">
        <v>2222</v>
      </c>
      <c r="F715" s="126" t="s">
        <v>129</v>
      </c>
      <c r="G715" s="126"/>
      <c r="H715" s="126"/>
      <c r="I715" s="126"/>
      <c r="J715" s="91" t="s">
        <v>2231</v>
      </c>
      <c r="K715" s="91" t="s">
        <v>525</v>
      </c>
      <c r="L715" s="91" t="s">
        <v>693</v>
      </c>
      <c r="M715" s="131"/>
      <c r="N715" s="90" t="s">
        <v>59</v>
      </c>
      <c r="O715" s="90" t="s">
        <v>528</v>
      </c>
      <c r="P715" s="90" t="s">
        <v>529</v>
      </c>
      <c r="Q715" s="90" t="s">
        <v>1183</v>
      </c>
      <c r="R715" s="99"/>
      <c r="S715" s="111"/>
      <c r="T715" s="105"/>
      <c r="U715" s="106"/>
      <c r="V715" s="89"/>
    </row>
    <row r="716" spans="2:22" ht="33">
      <c r="B716" s="93" t="str">
        <f t="shared" si="26"/>
        <v>VehicleSetting_714</v>
      </c>
      <c r="C716" s="89" t="s">
        <v>2189</v>
      </c>
      <c r="D716" s="89"/>
      <c r="E716" s="90" t="s">
        <v>2222</v>
      </c>
      <c r="F716" s="126" t="s">
        <v>129</v>
      </c>
      <c r="G716" s="126"/>
      <c r="H716" s="126"/>
      <c r="I716" s="126"/>
      <c r="J716" s="91" t="s">
        <v>2232</v>
      </c>
      <c r="K716" s="91" t="s">
        <v>525</v>
      </c>
      <c r="L716" s="91" t="s">
        <v>695</v>
      </c>
      <c r="M716" s="131"/>
      <c r="N716" s="90" t="s">
        <v>59</v>
      </c>
      <c r="O716" s="90" t="s">
        <v>528</v>
      </c>
      <c r="P716" s="90" t="s">
        <v>529</v>
      </c>
      <c r="Q716" s="90" t="s">
        <v>1183</v>
      </c>
      <c r="R716" s="99"/>
      <c r="S716" s="111"/>
      <c r="T716" s="105"/>
      <c r="U716" s="106"/>
      <c r="V716" s="89"/>
    </row>
    <row r="717" spans="2:22" ht="33">
      <c r="B717" s="89" t="str">
        <f t="shared" si="26"/>
        <v>VehicleSetting_715</v>
      </c>
      <c r="C717" s="89" t="s">
        <v>2189</v>
      </c>
      <c r="D717" s="89"/>
      <c r="E717" s="90" t="s">
        <v>2222</v>
      </c>
      <c r="F717" s="126" t="s">
        <v>129</v>
      </c>
      <c r="G717" s="126"/>
      <c r="H717" s="126"/>
      <c r="I717" s="126"/>
      <c r="J717" s="91" t="s">
        <v>2233</v>
      </c>
      <c r="K717" s="91" t="s">
        <v>525</v>
      </c>
      <c r="L717" s="91" t="s">
        <v>1173</v>
      </c>
      <c r="M717" s="131" t="s">
        <v>1174</v>
      </c>
      <c r="N717" s="90" t="s">
        <v>53</v>
      </c>
      <c r="O717" s="90" t="s">
        <v>528</v>
      </c>
      <c r="P717" s="90" t="s">
        <v>529</v>
      </c>
      <c r="Q717" s="90" t="s">
        <v>1183</v>
      </c>
      <c r="R717" s="95"/>
      <c r="S717" s="94"/>
      <c r="T717" s="105"/>
      <c r="U717" s="106"/>
      <c r="V717" s="89"/>
    </row>
    <row r="718" spans="2:22" ht="33">
      <c r="B718" s="89" t="str">
        <f t="shared" si="26"/>
        <v>VehicleSetting_716</v>
      </c>
      <c r="C718" s="89" t="s">
        <v>2189</v>
      </c>
      <c r="D718" s="89"/>
      <c r="E718" s="90" t="s">
        <v>2222</v>
      </c>
      <c r="F718" s="126" t="s">
        <v>129</v>
      </c>
      <c r="G718" s="126"/>
      <c r="H718" s="126"/>
      <c r="I718" s="126"/>
      <c r="J718" s="91" t="s">
        <v>2234</v>
      </c>
      <c r="K718" s="91" t="s">
        <v>525</v>
      </c>
      <c r="L718" s="91" t="s">
        <v>1176</v>
      </c>
      <c r="M718" s="131" t="s">
        <v>1177</v>
      </c>
      <c r="N718" s="90" t="s">
        <v>53</v>
      </c>
      <c r="O718" s="90" t="s">
        <v>528</v>
      </c>
      <c r="P718" s="90" t="s">
        <v>529</v>
      </c>
      <c r="Q718" s="90" t="s">
        <v>1183</v>
      </c>
      <c r="R718" s="95"/>
      <c r="S718" s="94"/>
      <c r="T718" s="105"/>
      <c r="U718" s="106"/>
      <c r="V718" s="89"/>
    </row>
    <row r="719" spans="2:22" ht="49.5">
      <c r="B719" s="89" t="str">
        <f t="shared" si="26"/>
        <v>VehicleSetting_717</v>
      </c>
      <c r="C719" s="89" t="s">
        <v>2189</v>
      </c>
      <c r="D719" s="89"/>
      <c r="E719" s="90" t="s">
        <v>2222</v>
      </c>
      <c r="F719" s="126" t="s">
        <v>129</v>
      </c>
      <c r="G719" s="126"/>
      <c r="H719" s="126"/>
      <c r="I719" s="126"/>
      <c r="J719" s="91" t="s">
        <v>2235</v>
      </c>
      <c r="K719" s="91" t="s">
        <v>549</v>
      </c>
      <c r="L719" s="91" t="s">
        <v>2236</v>
      </c>
      <c r="M719" s="131" t="s">
        <v>2237</v>
      </c>
      <c r="N719" s="90" t="s">
        <v>53</v>
      </c>
      <c r="O719" s="90" t="s">
        <v>528</v>
      </c>
      <c r="P719" s="90" t="s">
        <v>529</v>
      </c>
      <c r="Q719" s="90" t="s">
        <v>1183</v>
      </c>
      <c r="R719" s="95"/>
      <c r="S719" s="94"/>
      <c r="T719" s="105"/>
      <c r="U719" s="106"/>
      <c r="V719" s="89"/>
    </row>
    <row r="720" spans="2:22" ht="82.5">
      <c r="B720" s="89" t="str">
        <f t="shared" si="26"/>
        <v>VehicleSetting_718</v>
      </c>
      <c r="C720" s="89" t="s">
        <v>2189</v>
      </c>
      <c r="D720" s="89"/>
      <c r="E720" s="90" t="s">
        <v>2238</v>
      </c>
      <c r="F720" s="126" t="s">
        <v>129</v>
      </c>
      <c r="G720" s="126"/>
      <c r="H720" s="126"/>
      <c r="I720" s="126"/>
      <c r="J720" s="91" t="s">
        <v>2239</v>
      </c>
      <c r="K720" s="91" t="s">
        <v>525</v>
      </c>
      <c r="L720" s="91" t="s">
        <v>2240</v>
      </c>
      <c r="M720" s="131" t="s">
        <v>2207</v>
      </c>
      <c r="N720" s="90" t="s">
        <v>55</v>
      </c>
      <c r="O720" s="90" t="s">
        <v>528</v>
      </c>
      <c r="P720" s="90" t="s">
        <v>529</v>
      </c>
      <c r="Q720" s="90" t="s">
        <v>1183</v>
      </c>
      <c r="R720" s="95"/>
      <c r="S720" s="94"/>
      <c r="T720" s="105"/>
      <c r="U720" s="106"/>
      <c r="V720" s="89"/>
    </row>
    <row r="721" spans="2:22" ht="82.5">
      <c r="B721" s="89" t="str">
        <f t="shared" si="26"/>
        <v>VehicleSetting_719</v>
      </c>
      <c r="C721" s="89" t="s">
        <v>2189</v>
      </c>
      <c r="D721" s="89"/>
      <c r="E721" s="90" t="s">
        <v>2238</v>
      </c>
      <c r="F721" s="126" t="s">
        <v>129</v>
      </c>
      <c r="G721" s="126"/>
      <c r="H721" s="126"/>
      <c r="I721" s="126"/>
      <c r="J721" s="91" t="s">
        <v>2241</v>
      </c>
      <c r="K721" s="91" t="s">
        <v>525</v>
      </c>
      <c r="L721" s="91" t="s">
        <v>2242</v>
      </c>
      <c r="M721" s="131" t="s">
        <v>2210</v>
      </c>
      <c r="N721" s="90" t="s">
        <v>55</v>
      </c>
      <c r="O721" s="90" t="s">
        <v>528</v>
      </c>
      <c r="P721" s="90" t="s">
        <v>529</v>
      </c>
      <c r="Q721" s="90" t="s">
        <v>1183</v>
      </c>
      <c r="R721" s="95"/>
      <c r="S721" s="94"/>
      <c r="T721" s="105"/>
      <c r="U721" s="106"/>
      <c r="V721" s="89"/>
    </row>
    <row r="722" spans="2:22" ht="66">
      <c r="B722" s="89" t="str">
        <f t="shared" si="26"/>
        <v>VehicleSetting_720</v>
      </c>
      <c r="C722" s="89" t="s">
        <v>2189</v>
      </c>
      <c r="D722" s="89"/>
      <c r="E722" s="90" t="s">
        <v>2238</v>
      </c>
      <c r="F722" s="126" t="s">
        <v>129</v>
      </c>
      <c r="G722" s="126"/>
      <c r="H722" s="126"/>
      <c r="I722" s="126"/>
      <c r="J722" s="91" t="s">
        <v>2243</v>
      </c>
      <c r="K722" s="91" t="s">
        <v>525</v>
      </c>
      <c r="L722" s="91" t="s">
        <v>1398</v>
      </c>
      <c r="M722" s="131" t="s">
        <v>2244</v>
      </c>
      <c r="N722" s="90" t="s">
        <v>55</v>
      </c>
      <c r="O722" s="90" t="s">
        <v>528</v>
      </c>
      <c r="P722" s="90" t="s">
        <v>529</v>
      </c>
      <c r="Q722" s="90" t="s">
        <v>1183</v>
      </c>
      <c r="R722" s="95"/>
      <c r="S722" s="94"/>
      <c r="T722" s="105"/>
      <c r="U722" s="106"/>
      <c r="V722" s="89"/>
    </row>
    <row r="723" spans="2:22" ht="66">
      <c r="B723" s="89" t="str">
        <f t="shared" si="26"/>
        <v>VehicleSetting_721</v>
      </c>
      <c r="C723" s="89" t="s">
        <v>2189</v>
      </c>
      <c r="D723" s="89"/>
      <c r="E723" s="90" t="s">
        <v>2238</v>
      </c>
      <c r="F723" s="126" t="s">
        <v>129</v>
      </c>
      <c r="G723" s="126"/>
      <c r="H723" s="126"/>
      <c r="I723" s="126"/>
      <c r="J723" s="91" t="s">
        <v>2245</v>
      </c>
      <c r="K723" s="91" t="s">
        <v>525</v>
      </c>
      <c r="L723" s="91" t="s">
        <v>1401</v>
      </c>
      <c r="M723" s="131" t="s">
        <v>2246</v>
      </c>
      <c r="N723" s="90" t="s">
        <v>55</v>
      </c>
      <c r="O723" s="90" t="s">
        <v>528</v>
      </c>
      <c r="P723" s="90" t="s">
        <v>529</v>
      </c>
      <c r="Q723" s="90" t="s">
        <v>1183</v>
      </c>
      <c r="R723" s="95"/>
      <c r="S723" s="94"/>
      <c r="T723" s="105"/>
      <c r="U723" s="106"/>
      <c r="V723" s="89"/>
    </row>
    <row r="724" spans="2:22" ht="33">
      <c r="B724" s="93" t="str">
        <f t="shared" si="26"/>
        <v>VehicleSetting_722</v>
      </c>
      <c r="C724" s="89" t="s">
        <v>2189</v>
      </c>
      <c r="D724" s="89"/>
      <c r="E724" s="90" t="s">
        <v>2238</v>
      </c>
      <c r="F724" s="126" t="s">
        <v>129</v>
      </c>
      <c r="G724" s="126"/>
      <c r="H724" s="126"/>
      <c r="I724" s="126"/>
      <c r="J724" s="91" t="s">
        <v>2247</v>
      </c>
      <c r="K724" s="91" t="s">
        <v>525</v>
      </c>
      <c r="L724" s="91" t="s">
        <v>693</v>
      </c>
      <c r="M724" s="131"/>
      <c r="N724" s="90" t="s">
        <v>59</v>
      </c>
      <c r="O724" s="90" t="s">
        <v>528</v>
      </c>
      <c r="P724" s="90" t="s">
        <v>529</v>
      </c>
      <c r="Q724" s="90" t="s">
        <v>1183</v>
      </c>
      <c r="R724" s="99"/>
      <c r="S724" s="111"/>
      <c r="T724" s="105"/>
      <c r="U724" s="106"/>
      <c r="V724" s="89"/>
    </row>
    <row r="725" spans="2:22" ht="33">
      <c r="B725" s="93" t="str">
        <f t="shared" si="26"/>
        <v>VehicleSetting_723</v>
      </c>
      <c r="C725" s="89" t="s">
        <v>2189</v>
      </c>
      <c r="D725" s="89"/>
      <c r="E725" s="90" t="s">
        <v>2238</v>
      </c>
      <c r="F725" s="126" t="s">
        <v>129</v>
      </c>
      <c r="G725" s="126"/>
      <c r="H725" s="126"/>
      <c r="I725" s="126"/>
      <c r="J725" s="91" t="s">
        <v>2248</v>
      </c>
      <c r="K725" s="91" t="s">
        <v>525</v>
      </c>
      <c r="L725" s="91" t="s">
        <v>695</v>
      </c>
      <c r="M725" s="131"/>
      <c r="N725" s="90" t="s">
        <v>59</v>
      </c>
      <c r="O725" s="90" t="s">
        <v>528</v>
      </c>
      <c r="P725" s="90" t="s">
        <v>529</v>
      </c>
      <c r="Q725" s="90" t="s">
        <v>1183</v>
      </c>
      <c r="R725" s="99"/>
      <c r="S725" s="111"/>
      <c r="T725" s="105"/>
      <c r="U725" s="106"/>
      <c r="V725" s="89"/>
    </row>
    <row r="726" spans="2:22" ht="33">
      <c r="B726" s="89" t="str">
        <f t="shared" si="26"/>
        <v>VehicleSetting_724</v>
      </c>
      <c r="C726" s="89" t="s">
        <v>2189</v>
      </c>
      <c r="D726" s="89"/>
      <c r="E726" s="90" t="s">
        <v>2238</v>
      </c>
      <c r="F726" s="126" t="s">
        <v>129</v>
      </c>
      <c r="G726" s="126"/>
      <c r="H726" s="126"/>
      <c r="I726" s="126"/>
      <c r="J726" s="91" t="s">
        <v>2249</v>
      </c>
      <c r="K726" s="91" t="s">
        <v>525</v>
      </c>
      <c r="L726" s="91" t="s">
        <v>1173</v>
      </c>
      <c r="M726" s="131" t="s">
        <v>1174</v>
      </c>
      <c r="N726" s="90" t="s">
        <v>55</v>
      </c>
      <c r="O726" s="90" t="s">
        <v>528</v>
      </c>
      <c r="P726" s="90" t="s">
        <v>529</v>
      </c>
      <c r="Q726" s="90" t="s">
        <v>1183</v>
      </c>
      <c r="R726" s="95"/>
      <c r="S726" s="94"/>
      <c r="T726" s="105"/>
      <c r="U726" s="106"/>
      <c r="V726" s="89"/>
    </row>
    <row r="727" spans="2:22" ht="33">
      <c r="B727" s="89" t="str">
        <f t="shared" si="26"/>
        <v>VehicleSetting_725</v>
      </c>
      <c r="C727" s="89" t="s">
        <v>2189</v>
      </c>
      <c r="D727" s="89"/>
      <c r="E727" s="90" t="s">
        <v>2238</v>
      </c>
      <c r="F727" s="126" t="s">
        <v>129</v>
      </c>
      <c r="G727" s="126"/>
      <c r="H727" s="126"/>
      <c r="I727" s="126"/>
      <c r="J727" s="91" t="s">
        <v>2250</v>
      </c>
      <c r="K727" s="91" t="s">
        <v>525</v>
      </c>
      <c r="L727" s="91" t="s">
        <v>1176</v>
      </c>
      <c r="M727" s="131" t="s">
        <v>1177</v>
      </c>
      <c r="N727" s="90" t="s">
        <v>55</v>
      </c>
      <c r="O727" s="90" t="s">
        <v>528</v>
      </c>
      <c r="P727" s="90" t="s">
        <v>529</v>
      </c>
      <c r="Q727" s="90" t="s">
        <v>1183</v>
      </c>
      <c r="R727" s="95"/>
      <c r="S727" s="94"/>
      <c r="T727" s="105"/>
      <c r="U727" s="106"/>
      <c r="V727" s="89"/>
    </row>
    <row r="728" spans="2:22" ht="49.5">
      <c r="B728" s="89" t="str">
        <f t="shared" ref="B728:B791" si="27">"VehicleSetting_"&amp;ROW()-2</f>
        <v>VehicleSetting_726</v>
      </c>
      <c r="C728" s="89" t="s">
        <v>2189</v>
      </c>
      <c r="D728" s="89"/>
      <c r="E728" s="90" t="s">
        <v>2238</v>
      </c>
      <c r="F728" s="126" t="s">
        <v>129</v>
      </c>
      <c r="G728" s="126"/>
      <c r="H728" s="126"/>
      <c r="I728" s="126"/>
      <c r="J728" s="91" t="s">
        <v>2251</v>
      </c>
      <c r="K728" s="91" t="s">
        <v>549</v>
      </c>
      <c r="L728" s="91" t="s">
        <v>2252</v>
      </c>
      <c r="M728" s="131" t="s">
        <v>2253</v>
      </c>
      <c r="N728" s="90" t="s">
        <v>53</v>
      </c>
      <c r="O728" s="90" t="s">
        <v>528</v>
      </c>
      <c r="P728" s="90" t="s">
        <v>529</v>
      </c>
      <c r="Q728" s="90" t="s">
        <v>1183</v>
      </c>
      <c r="R728" s="95"/>
      <c r="S728" s="94"/>
      <c r="T728" s="105"/>
      <c r="U728" s="106"/>
      <c r="V728" s="89"/>
    </row>
    <row r="729" spans="2:22" ht="49.5">
      <c r="B729" s="89" t="str">
        <f t="shared" si="27"/>
        <v>VehicleSetting_727</v>
      </c>
      <c r="C729" s="89" t="s">
        <v>2189</v>
      </c>
      <c r="D729" s="89"/>
      <c r="E729" s="90" t="s">
        <v>2254</v>
      </c>
      <c r="F729" s="126" t="s">
        <v>129</v>
      </c>
      <c r="G729" s="126"/>
      <c r="H729" s="126"/>
      <c r="I729" s="126"/>
      <c r="J729" s="91" t="s">
        <v>2255</v>
      </c>
      <c r="K729" s="91" t="s">
        <v>549</v>
      </c>
      <c r="L729" s="91" t="s">
        <v>2256</v>
      </c>
      <c r="M729" s="131" t="s">
        <v>2257</v>
      </c>
      <c r="N729" s="90" t="s">
        <v>53</v>
      </c>
      <c r="O729" s="90" t="s">
        <v>528</v>
      </c>
      <c r="P729" s="90" t="s">
        <v>529</v>
      </c>
      <c r="Q729" s="90" t="s">
        <v>1183</v>
      </c>
      <c r="R729" s="95"/>
      <c r="S729" s="94"/>
      <c r="T729" s="105"/>
      <c r="U729" s="106"/>
      <c r="V729" s="89"/>
    </row>
    <row r="730" spans="2:22" ht="82.5">
      <c r="B730" s="93" t="str">
        <f t="shared" si="27"/>
        <v>VehicleSetting_728</v>
      </c>
      <c r="C730" s="89" t="s">
        <v>2189</v>
      </c>
      <c r="D730" s="89"/>
      <c r="E730" s="90" t="s">
        <v>2254</v>
      </c>
      <c r="F730" s="126" t="s">
        <v>129</v>
      </c>
      <c r="G730" s="126"/>
      <c r="H730" s="126"/>
      <c r="I730" s="126"/>
      <c r="J730" s="91" t="s">
        <v>2258</v>
      </c>
      <c r="K730" s="91" t="s">
        <v>525</v>
      </c>
      <c r="L730" s="91" t="s">
        <v>2259</v>
      </c>
      <c r="M730" s="131" t="s">
        <v>2260</v>
      </c>
      <c r="N730" s="90" t="s">
        <v>53</v>
      </c>
      <c r="O730" s="90" t="s">
        <v>528</v>
      </c>
      <c r="P730" s="90" t="s">
        <v>529</v>
      </c>
      <c r="Q730" s="90" t="s">
        <v>1183</v>
      </c>
      <c r="R730" s="95"/>
      <c r="S730" s="94"/>
      <c r="T730" s="105"/>
      <c r="U730" s="106"/>
      <c r="V730" s="89"/>
    </row>
    <row r="731" spans="2:22" ht="66">
      <c r="B731" s="93" t="str">
        <f t="shared" si="27"/>
        <v>VehicleSetting_729</v>
      </c>
      <c r="C731" s="89" t="s">
        <v>2189</v>
      </c>
      <c r="D731" s="89"/>
      <c r="E731" s="90" t="s">
        <v>2254</v>
      </c>
      <c r="F731" s="126" t="s">
        <v>129</v>
      </c>
      <c r="G731" s="126"/>
      <c r="H731" s="126"/>
      <c r="I731" s="126"/>
      <c r="J731" s="91" t="s">
        <v>2261</v>
      </c>
      <c r="K731" s="91" t="s">
        <v>525</v>
      </c>
      <c r="L731" s="91" t="s">
        <v>2262</v>
      </c>
      <c r="M731" s="131" t="s">
        <v>2263</v>
      </c>
      <c r="N731" s="90" t="s">
        <v>53</v>
      </c>
      <c r="O731" s="90" t="s">
        <v>528</v>
      </c>
      <c r="P731" s="90" t="s">
        <v>529</v>
      </c>
      <c r="Q731" s="90" t="s">
        <v>1183</v>
      </c>
      <c r="R731" s="95"/>
      <c r="S731" s="94"/>
      <c r="T731" s="105"/>
      <c r="U731" s="106"/>
      <c r="V731" s="89"/>
    </row>
    <row r="732" spans="2:22" ht="82.5">
      <c r="B732" s="93" t="str">
        <f t="shared" si="27"/>
        <v>VehicleSetting_730</v>
      </c>
      <c r="C732" s="89" t="s">
        <v>2189</v>
      </c>
      <c r="D732" s="89"/>
      <c r="E732" s="90" t="s">
        <v>2254</v>
      </c>
      <c r="F732" s="126" t="s">
        <v>129</v>
      </c>
      <c r="G732" s="126"/>
      <c r="H732" s="126"/>
      <c r="I732" s="126"/>
      <c r="J732" s="91" t="s">
        <v>2264</v>
      </c>
      <c r="K732" s="91" t="s">
        <v>525</v>
      </c>
      <c r="L732" s="91" t="s">
        <v>2265</v>
      </c>
      <c r="M732" s="131" t="s">
        <v>2266</v>
      </c>
      <c r="N732" s="90" t="s">
        <v>53</v>
      </c>
      <c r="O732" s="90" t="s">
        <v>528</v>
      </c>
      <c r="P732" s="90" t="s">
        <v>529</v>
      </c>
      <c r="Q732" s="90" t="s">
        <v>1183</v>
      </c>
      <c r="R732" s="95"/>
      <c r="S732" s="94"/>
      <c r="T732" s="105"/>
      <c r="U732" s="106"/>
      <c r="V732" s="89"/>
    </row>
    <row r="733" spans="2:22" ht="66">
      <c r="B733" s="93" t="str">
        <f t="shared" si="27"/>
        <v>VehicleSetting_731</v>
      </c>
      <c r="C733" s="89" t="s">
        <v>2189</v>
      </c>
      <c r="D733" s="89"/>
      <c r="E733" s="90" t="s">
        <v>2254</v>
      </c>
      <c r="F733" s="126" t="s">
        <v>129</v>
      </c>
      <c r="G733" s="126"/>
      <c r="H733" s="126"/>
      <c r="I733" s="126"/>
      <c r="J733" s="91" t="s">
        <v>2267</v>
      </c>
      <c r="K733" s="91" t="s">
        <v>525</v>
      </c>
      <c r="L733" s="91" t="s">
        <v>2268</v>
      </c>
      <c r="M733" s="131" t="s">
        <v>2269</v>
      </c>
      <c r="N733" s="90" t="s">
        <v>53</v>
      </c>
      <c r="O733" s="90" t="s">
        <v>528</v>
      </c>
      <c r="P733" s="90" t="s">
        <v>529</v>
      </c>
      <c r="Q733" s="90" t="s">
        <v>1183</v>
      </c>
      <c r="R733" s="95"/>
      <c r="S733" s="94"/>
      <c r="T733" s="105"/>
      <c r="U733" s="106"/>
      <c r="V733" s="89"/>
    </row>
    <row r="734" spans="2:22" ht="82.5">
      <c r="B734" s="93" t="str">
        <f t="shared" si="27"/>
        <v>VehicleSetting_732</v>
      </c>
      <c r="C734" s="89" t="s">
        <v>2189</v>
      </c>
      <c r="D734" s="89"/>
      <c r="E734" s="90" t="s">
        <v>2254</v>
      </c>
      <c r="F734" s="126" t="s">
        <v>129</v>
      </c>
      <c r="G734" s="126"/>
      <c r="H734" s="126"/>
      <c r="I734" s="126"/>
      <c r="J734" s="91" t="s">
        <v>2270</v>
      </c>
      <c r="K734" s="91" t="s">
        <v>525</v>
      </c>
      <c r="L734" s="91" t="s">
        <v>2271</v>
      </c>
      <c r="M734" s="131" t="s">
        <v>684</v>
      </c>
      <c r="N734" s="90" t="s">
        <v>53</v>
      </c>
      <c r="O734" s="90" t="s">
        <v>528</v>
      </c>
      <c r="P734" s="90" t="s">
        <v>529</v>
      </c>
      <c r="Q734" s="90" t="s">
        <v>1183</v>
      </c>
      <c r="R734" s="95"/>
      <c r="S734" s="94"/>
      <c r="T734" s="105"/>
      <c r="U734" s="106"/>
      <c r="V734" s="89"/>
    </row>
    <row r="735" spans="2:22" ht="82.5">
      <c r="B735" s="93" t="str">
        <f t="shared" si="27"/>
        <v>VehicleSetting_733</v>
      </c>
      <c r="C735" s="89" t="s">
        <v>2189</v>
      </c>
      <c r="D735" s="89"/>
      <c r="E735" s="90" t="s">
        <v>2254</v>
      </c>
      <c r="F735" s="126" t="s">
        <v>129</v>
      </c>
      <c r="G735" s="126"/>
      <c r="H735" s="126"/>
      <c r="I735" s="126"/>
      <c r="J735" s="91" t="s">
        <v>2272</v>
      </c>
      <c r="K735" s="91" t="s">
        <v>525</v>
      </c>
      <c r="L735" s="91" t="s">
        <v>2273</v>
      </c>
      <c r="M735" s="131" t="s">
        <v>687</v>
      </c>
      <c r="N735" s="90" t="s">
        <v>53</v>
      </c>
      <c r="O735" s="90" t="s">
        <v>528</v>
      </c>
      <c r="P735" s="90" t="s">
        <v>529</v>
      </c>
      <c r="Q735" s="90" t="s">
        <v>1183</v>
      </c>
      <c r="R735" s="95"/>
      <c r="S735" s="94"/>
      <c r="T735" s="105"/>
      <c r="U735" s="106"/>
      <c r="V735" s="89"/>
    </row>
    <row r="736" spans="2:22" ht="66">
      <c r="B736" s="93" t="str">
        <f t="shared" si="27"/>
        <v>VehicleSetting_734</v>
      </c>
      <c r="C736" s="89" t="s">
        <v>2189</v>
      </c>
      <c r="D736" s="89"/>
      <c r="E736" s="90" t="s">
        <v>2254</v>
      </c>
      <c r="F736" s="126" t="s">
        <v>129</v>
      </c>
      <c r="G736" s="126"/>
      <c r="H736" s="126"/>
      <c r="I736" s="126"/>
      <c r="J736" s="91" t="s">
        <v>2274</v>
      </c>
      <c r="K736" s="91" t="s">
        <v>525</v>
      </c>
      <c r="L736" s="91" t="s">
        <v>1398</v>
      </c>
      <c r="M736" s="131" t="s">
        <v>2275</v>
      </c>
      <c r="N736" s="90" t="s">
        <v>53</v>
      </c>
      <c r="O736" s="90" t="s">
        <v>528</v>
      </c>
      <c r="P736" s="90" t="s">
        <v>529</v>
      </c>
      <c r="Q736" s="90" t="s">
        <v>1183</v>
      </c>
      <c r="R736" s="95"/>
      <c r="S736" s="94"/>
      <c r="T736" s="105"/>
      <c r="U736" s="106"/>
      <c r="V736" s="89"/>
    </row>
    <row r="737" spans="2:22" ht="66">
      <c r="B737" s="93" t="str">
        <f t="shared" si="27"/>
        <v>VehicleSetting_735</v>
      </c>
      <c r="C737" s="89" t="s">
        <v>2189</v>
      </c>
      <c r="D737" s="89"/>
      <c r="E737" s="90" t="s">
        <v>2254</v>
      </c>
      <c r="F737" s="126" t="s">
        <v>129</v>
      </c>
      <c r="G737" s="126"/>
      <c r="H737" s="126"/>
      <c r="I737" s="126"/>
      <c r="J737" s="91" t="s">
        <v>2276</v>
      </c>
      <c r="K737" s="91" t="s">
        <v>525</v>
      </c>
      <c r="L737" s="91" t="s">
        <v>1401</v>
      </c>
      <c r="M737" s="131" t="s">
        <v>2277</v>
      </c>
      <c r="N737" s="90" t="s">
        <v>53</v>
      </c>
      <c r="O737" s="90" t="s">
        <v>528</v>
      </c>
      <c r="P737" s="90" t="s">
        <v>529</v>
      </c>
      <c r="Q737" s="90" t="s">
        <v>1183</v>
      </c>
      <c r="R737" s="95"/>
      <c r="S737" s="94"/>
      <c r="T737" s="105"/>
      <c r="U737" s="106"/>
      <c r="V737" s="89"/>
    </row>
    <row r="738" spans="2:22" ht="33">
      <c r="B738" s="93" t="str">
        <f t="shared" si="27"/>
        <v>VehicleSetting_736</v>
      </c>
      <c r="C738" s="89" t="s">
        <v>2189</v>
      </c>
      <c r="D738" s="89"/>
      <c r="E738" s="90" t="s">
        <v>2254</v>
      </c>
      <c r="F738" s="126" t="s">
        <v>129</v>
      </c>
      <c r="G738" s="126"/>
      <c r="H738" s="126"/>
      <c r="I738" s="126"/>
      <c r="J738" s="91" t="s">
        <v>2278</v>
      </c>
      <c r="K738" s="91" t="s">
        <v>525</v>
      </c>
      <c r="L738" s="91" t="s">
        <v>693</v>
      </c>
      <c r="M738" s="131"/>
      <c r="N738" s="90" t="s">
        <v>53</v>
      </c>
      <c r="O738" s="90" t="s">
        <v>528</v>
      </c>
      <c r="P738" s="90" t="s">
        <v>529</v>
      </c>
      <c r="Q738" s="90" t="s">
        <v>1183</v>
      </c>
      <c r="R738" s="99"/>
      <c r="S738" s="111"/>
      <c r="T738" s="105"/>
      <c r="U738" s="106"/>
      <c r="V738" s="89"/>
    </row>
    <row r="739" spans="2:22" ht="33">
      <c r="B739" s="93" t="str">
        <f t="shared" si="27"/>
        <v>VehicleSetting_737</v>
      </c>
      <c r="C739" s="89" t="s">
        <v>2189</v>
      </c>
      <c r="D739" s="89"/>
      <c r="E739" s="90" t="s">
        <v>2254</v>
      </c>
      <c r="F739" s="126" t="s">
        <v>129</v>
      </c>
      <c r="G739" s="126"/>
      <c r="H739" s="126"/>
      <c r="I739" s="126"/>
      <c r="J739" s="91" t="s">
        <v>2279</v>
      </c>
      <c r="K739" s="91" t="s">
        <v>525</v>
      </c>
      <c r="L739" s="91" t="s">
        <v>695</v>
      </c>
      <c r="M739" s="131"/>
      <c r="N739" s="90" t="s">
        <v>53</v>
      </c>
      <c r="O739" s="90" t="s">
        <v>528</v>
      </c>
      <c r="P739" s="90" t="s">
        <v>529</v>
      </c>
      <c r="Q739" s="90" t="s">
        <v>1183</v>
      </c>
      <c r="R739" s="95"/>
      <c r="S739" s="94"/>
      <c r="T739" s="105"/>
      <c r="U739" s="106"/>
      <c r="V739" s="89"/>
    </row>
    <row r="740" spans="2:22" ht="33">
      <c r="B740" s="89" t="str">
        <f t="shared" si="27"/>
        <v>VehicleSetting_738</v>
      </c>
      <c r="C740" s="89" t="s">
        <v>2189</v>
      </c>
      <c r="D740" s="89"/>
      <c r="E740" s="90" t="s">
        <v>2254</v>
      </c>
      <c r="F740" s="126" t="s">
        <v>129</v>
      </c>
      <c r="G740" s="126"/>
      <c r="H740" s="126"/>
      <c r="I740" s="126"/>
      <c r="J740" s="91" t="s">
        <v>2280</v>
      </c>
      <c r="K740" s="91" t="s">
        <v>525</v>
      </c>
      <c r="L740" s="91" t="s">
        <v>1173</v>
      </c>
      <c r="M740" s="131" t="s">
        <v>1174</v>
      </c>
      <c r="N740" s="90" t="s">
        <v>53</v>
      </c>
      <c r="O740" s="90" t="s">
        <v>528</v>
      </c>
      <c r="P740" s="90" t="s">
        <v>529</v>
      </c>
      <c r="Q740" s="90" t="s">
        <v>1183</v>
      </c>
      <c r="R740" s="95"/>
      <c r="S740" s="94"/>
      <c r="T740" s="105"/>
      <c r="U740" s="106"/>
      <c r="V740" s="89"/>
    </row>
    <row r="741" spans="2:22" ht="33">
      <c r="B741" s="89" t="str">
        <f t="shared" si="27"/>
        <v>VehicleSetting_739</v>
      </c>
      <c r="C741" s="89" t="s">
        <v>2189</v>
      </c>
      <c r="D741" s="89"/>
      <c r="E741" s="90" t="s">
        <v>2254</v>
      </c>
      <c r="F741" s="126" t="s">
        <v>129</v>
      </c>
      <c r="G741" s="126"/>
      <c r="H741" s="126"/>
      <c r="I741" s="126"/>
      <c r="J741" s="91" t="s">
        <v>2281</v>
      </c>
      <c r="K741" s="91" t="s">
        <v>525</v>
      </c>
      <c r="L741" s="91" t="s">
        <v>1176</v>
      </c>
      <c r="M741" s="131" t="s">
        <v>1177</v>
      </c>
      <c r="N741" s="90" t="s">
        <v>53</v>
      </c>
      <c r="O741" s="90" t="s">
        <v>528</v>
      </c>
      <c r="P741" s="90" t="s">
        <v>529</v>
      </c>
      <c r="Q741" s="90" t="s">
        <v>1183</v>
      </c>
      <c r="R741" s="95"/>
      <c r="S741" s="94"/>
      <c r="T741" s="105"/>
      <c r="U741" s="106"/>
      <c r="V741" s="89"/>
    </row>
    <row r="742" spans="2:22" ht="49.5">
      <c r="B742" s="89" t="str">
        <f t="shared" si="27"/>
        <v>VehicleSetting_740</v>
      </c>
      <c r="C742" s="89" t="s">
        <v>2189</v>
      </c>
      <c r="D742" s="89"/>
      <c r="E742" s="90" t="s">
        <v>2254</v>
      </c>
      <c r="F742" s="126" t="s">
        <v>129</v>
      </c>
      <c r="G742" s="126"/>
      <c r="H742" s="126"/>
      <c r="I742" s="126"/>
      <c r="J742" s="91" t="s">
        <v>2282</v>
      </c>
      <c r="K742" s="91" t="s">
        <v>549</v>
      </c>
      <c r="L742" s="91" t="s">
        <v>2283</v>
      </c>
      <c r="M742" s="131" t="s">
        <v>2284</v>
      </c>
      <c r="N742" s="90" t="s">
        <v>53</v>
      </c>
      <c r="O742" s="90" t="s">
        <v>528</v>
      </c>
      <c r="P742" s="90" t="s">
        <v>529</v>
      </c>
      <c r="Q742" s="90" t="s">
        <v>1183</v>
      </c>
      <c r="R742" s="95"/>
      <c r="S742" s="94"/>
      <c r="T742" s="105"/>
      <c r="U742" s="106"/>
      <c r="V742" s="89"/>
    </row>
    <row r="743" spans="2:22" ht="82.5">
      <c r="B743" s="89" t="str">
        <f t="shared" si="27"/>
        <v>VehicleSetting_741</v>
      </c>
      <c r="C743" s="89" t="s">
        <v>2189</v>
      </c>
      <c r="D743" s="89"/>
      <c r="E743" s="90" t="s">
        <v>2285</v>
      </c>
      <c r="F743" s="126" t="s">
        <v>129</v>
      </c>
      <c r="G743" s="126"/>
      <c r="H743" s="126"/>
      <c r="I743" s="126"/>
      <c r="J743" s="91" t="s">
        <v>2286</v>
      </c>
      <c r="K743" s="91" t="s">
        <v>525</v>
      </c>
      <c r="L743" s="91" t="s">
        <v>2287</v>
      </c>
      <c r="M743" s="131" t="s">
        <v>2207</v>
      </c>
      <c r="N743" s="90" t="s">
        <v>53</v>
      </c>
      <c r="O743" s="90" t="s">
        <v>528</v>
      </c>
      <c r="P743" s="90" t="s">
        <v>529</v>
      </c>
      <c r="Q743" s="90" t="s">
        <v>1183</v>
      </c>
      <c r="R743" s="95"/>
      <c r="S743" s="94"/>
      <c r="T743" s="105"/>
      <c r="U743" s="106"/>
      <c r="V743" s="89"/>
    </row>
    <row r="744" spans="2:22" ht="82.5">
      <c r="B744" s="89" t="str">
        <f t="shared" si="27"/>
        <v>VehicleSetting_742</v>
      </c>
      <c r="C744" s="89" t="s">
        <v>2189</v>
      </c>
      <c r="D744" s="89"/>
      <c r="E744" s="90" t="s">
        <v>2285</v>
      </c>
      <c r="F744" s="126" t="s">
        <v>129</v>
      </c>
      <c r="G744" s="126"/>
      <c r="H744" s="126"/>
      <c r="I744" s="126"/>
      <c r="J744" s="91" t="s">
        <v>2288</v>
      </c>
      <c r="K744" s="91" t="s">
        <v>525</v>
      </c>
      <c r="L744" s="91" t="s">
        <v>2289</v>
      </c>
      <c r="M744" s="131" t="s">
        <v>2210</v>
      </c>
      <c r="N744" s="90" t="s">
        <v>53</v>
      </c>
      <c r="O744" s="90" t="s">
        <v>528</v>
      </c>
      <c r="P744" s="90" t="s">
        <v>529</v>
      </c>
      <c r="Q744" s="90" t="s">
        <v>1183</v>
      </c>
      <c r="R744" s="95"/>
      <c r="S744" s="94"/>
      <c r="T744" s="105"/>
      <c r="U744" s="106"/>
      <c r="V744" s="89"/>
    </row>
    <row r="745" spans="2:22" ht="66">
      <c r="B745" s="89" t="str">
        <f t="shared" si="27"/>
        <v>VehicleSetting_743</v>
      </c>
      <c r="C745" s="89" t="s">
        <v>2189</v>
      </c>
      <c r="D745" s="89"/>
      <c r="E745" s="90" t="s">
        <v>2285</v>
      </c>
      <c r="F745" s="126" t="s">
        <v>129</v>
      </c>
      <c r="G745" s="126"/>
      <c r="H745" s="126"/>
      <c r="I745" s="126"/>
      <c r="J745" s="91" t="s">
        <v>2290</v>
      </c>
      <c r="K745" s="91" t="s">
        <v>525</v>
      </c>
      <c r="L745" s="91" t="s">
        <v>1398</v>
      </c>
      <c r="M745" s="131" t="s">
        <v>2291</v>
      </c>
      <c r="N745" s="90" t="s">
        <v>53</v>
      </c>
      <c r="O745" s="90" t="s">
        <v>528</v>
      </c>
      <c r="P745" s="90" t="s">
        <v>529</v>
      </c>
      <c r="Q745" s="90" t="s">
        <v>1183</v>
      </c>
      <c r="R745" s="95"/>
      <c r="S745" s="94"/>
      <c r="T745" s="105"/>
      <c r="U745" s="106"/>
      <c r="V745" s="89"/>
    </row>
    <row r="746" spans="2:22" ht="66">
      <c r="B746" s="89" t="str">
        <f t="shared" si="27"/>
        <v>VehicleSetting_744</v>
      </c>
      <c r="C746" s="89" t="s">
        <v>2189</v>
      </c>
      <c r="D746" s="89"/>
      <c r="E746" s="90" t="s">
        <v>2285</v>
      </c>
      <c r="F746" s="126" t="s">
        <v>129</v>
      </c>
      <c r="G746" s="126"/>
      <c r="H746" s="126"/>
      <c r="I746" s="126"/>
      <c r="J746" s="91" t="s">
        <v>2292</v>
      </c>
      <c r="K746" s="91" t="s">
        <v>525</v>
      </c>
      <c r="L746" s="91" t="s">
        <v>1401</v>
      </c>
      <c r="M746" s="131" t="s">
        <v>2293</v>
      </c>
      <c r="N746" s="90" t="s">
        <v>53</v>
      </c>
      <c r="O746" s="90" t="s">
        <v>528</v>
      </c>
      <c r="P746" s="90" t="s">
        <v>529</v>
      </c>
      <c r="Q746" s="90" t="s">
        <v>1183</v>
      </c>
      <c r="R746" s="95"/>
      <c r="S746" s="94"/>
      <c r="T746" s="105"/>
      <c r="U746" s="106"/>
      <c r="V746" s="89"/>
    </row>
    <row r="747" spans="2:22" ht="33">
      <c r="B747" s="93" t="str">
        <f t="shared" si="27"/>
        <v>VehicleSetting_745</v>
      </c>
      <c r="C747" s="89" t="s">
        <v>2189</v>
      </c>
      <c r="D747" s="89"/>
      <c r="E747" s="90" t="s">
        <v>2285</v>
      </c>
      <c r="F747" s="126" t="s">
        <v>129</v>
      </c>
      <c r="G747" s="126"/>
      <c r="H747" s="126"/>
      <c r="I747" s="126"/>
      <c r="J747" s="91" t="s">
        <v>2294</v>
      </c>
      <c r="K747" s="91" t="s">
        <v>525</v>
      </c>
      <c r="L747" s="91" t="s">
        <v>693</v>
      </c>
      <c r="M747" s="131"/>
      <c r="N747" s="90" t="s">
        <v>59</v>
      </c>
      <c r="O747" s="90" t="s">
        <v>528</v>
      </c>
      <c r="P747" s="90" t="s">
        <v>529</v>
      </c>
      <c r="Q747" s="90" t="s">
        <v>1183</v>
      </c>
      <c r="R747" s="99"/>
      <c r="S747" s="111"/>
      <c r="T747" s="105"/>
      <c r="U747" s="106"/>
      <c r="V747" s="89"/>
    </row>
    <row r="748" spans="2:22" ht="33">
      <c r="B748" s="93" t="str">
        <f t="shared" si="27"/>
        <v>VehicleSetting_746</v>
      </c>
      <c r="C748" s="89" t="s">
        <v>2189</v>
      </c>
      <c r="D748" s="89"/>
      <c r="E748" s="90" t="s">
        <v>2285</v>
      </c>
      <c r="F748" s="126" t="s">
        <v>129</v>
      </c>
      <c r="G748" s="126"/>
      <c r="H748" s="126"/>
      <c r="I748" s="126"/>
      <c r="J748" s="91" t="s">
        <v>2295</v>
      </c>
      <c r="K748" s="91" t="s">
        <v>525</v>
      </c>
      <c r="L748" s="91" t="s">
        <v>695</v>
      </c>
      <c r="M748" s="131"/>
      <c r="N748" s="90" t="s">
        <v>59</v>
      </c>
      <c r="O748" s="90" t="s">
        <v>528</v>
      </c>
      <c r="P748" s="90" t="s">
        <v>529</v>
      </c>
      <c r="Q748" s="90" t="s">
        <v>1183</v>
      </c>
      <c r="R748" s="99"/>
      <c r="S748" s="111"/>
      <c r="T748" s="105"/>
      <c r="U748" s="106"/>
      <c r="V748" s="89"/>
    </row>
    <row r="749" spans="2:22" ht="33">
      <c r="B749" s="89" t="str">
        <f t="shared" si="27"/>
        <v>VehicleSetting_747</v>
      </c>
      <c r="C749" s="89" t="s">
        <v>2189</v>
      </c>
      <c r="D749" s="89"/>
      <c r="E749" s="90" t="s">
        <v>2285</v>
      </c>
      <c r="F749" s="126" t="s">
        <v>129</v>
      </c>
      <c r="G749" s="126"/>
      <c r="H749" s="126"/>
      <c r="I749" s="126"/>
      <c r="J749" s="91" t="s">
        <v>2296</v>
      </c>
      <c r="K749" s="91" t="s">
        <v>525</v>
      </c>
      <c r="L749" s="91" t="s">
        <v>1173</v>
      </c>
      <c r="M749" s="131" t="s">
        <v>1174</v>
      </c>
      <c r="N749" s="90" t="s">
        <v>53</v>
      </c>
      <c r="O749" s="90" t="s">
        <v>528</v>
      </c>
      <c r="P749" s="90" t="s">
        <v>529</v>
      </c>
      <c r="Q749" s="90" t="s">
        <v>1183</v>
      </c>
      <c r="R749" s="95"/>
      <c r="S749" s="94"/>
      <c r="T749" s="105"/>
      <c r="U749" s="106"/>
      <c r="V749" s="89"/>
    </row>
    <row r="750" spans="2:22" ht="33">
      <c r="B750" s="89" t="str">
        <f t="shared" si="27"/>
        <v>VehicleSetting_748</v>
      </c>
      <c r="C750" s="89" t="s">
        <v>2189</v>
      </c>
      <c r="D750" s="89"/>
      <c r="E750" s="90" t="s">
        <v>2285</v>
      </c>
      <c r="F750" s="126" t="s">
        <v>129</v>
      </c>
      <c r="G750" s="126"/>
      <c r="H750" s="126"/>
      <c r="I750" s="126"/>
      <c r="J750" s="91" t="s">
        <v>2297</v>
      </c>
      <c r="K750" s="91" t="s">
        <v>525</v>
      </c>
      <c r="L750" s="91" t="s">
        <v>1176</v>
      </c>
      <c r="M750" s="131" t="s">
        <v>1177</v>
      </c>
      <c r="N750" s="90" t="s">
        <v>53</v>
      </c>
      <c r="O750" s="90" t="s">
        <v>528</v>
      </c>
      <c r="P750" s="90" t="s">
        <v>529</v>
      </c>
      <c r="Q750" s="90" t="s">
        <v>1183</v>
      </c>
      <c r="R750" s="95"/>
      <c r="S750" s="94"/>
      <c r="T750" s="105"/>
      <c r="U750" s="106"/>
      <c r="V750" s="89"/>
    </row>
    <row r="751" spans="2:22" ht="49.5">
      <c r="B751" s="89" t="str">
        <f t="shared" si="27"/>
        <v>VehicleSetting_749</v>
      </c>
      <c r="C751" s="89" t="s">
        <v>2189</v>
      </c>
      <c r="D751" s="89"/>
      <c r="E751" s="90" t="s">
        <v>2285</v>
      </c>
      <c r="F751" s="126" t="s">
        <v>129</v>
      </c>
      <c r="G751" s="126"/>
      <c r="H751" s="126"/>
      <c r="I751" s="126"/>
      <c r="J751" s="91" t="s">
        <v>2298</v>
      </c>
      <c r="K751" s="91" t="s">
        <v>549</v>
      </c>
      <c r="L751" s="91" t="s">
        <v>2299</v>
      </c>
      <c r="M751" s="131" t="s">
        <v>2300</v>
      </c>
      <c r="N751" s="90" t="s">
        <v>53</v>
      </c>
      <c r="O751" s="90" t="s">
        <v>528</v>
      </c>
      <c r="P751" s="90" t="s">
        <v>529</v>
      </c>
      <c r="Q751" s="90" t="s">
        <v>1183</v>
      </c>
      <c r="R751" s="95"/>
      <c r="S751" s="94"/>
      <c r="T751" s="105"/>
      <c r="U751" s="106"/>
      <c r="V751" s="89"/>
    </row>
    <row r="752" spans="2:22" ht="33">
      <c r="B752" s="89" t="str">
        <f t="shared" si="27"/>
        <v>VehicleSetting_750</v>
      </c>
      <c r="C752" s="89" t="s">
        <v>2189</v>
      </c>
      <c r="D752" s="89"/>
      <c r="E752" s="90" t="s">
        <v>2301</v>
      </c>
      <c r="F752" s="126" t="s">
        <v>129</v>
      </c>
      <c r="G752" s="126"/>
      <c r="H752" s="126"/>
      <c r="I752" s="126"/>
      <c r="J752" s="91" t="s">
        <v>2302</v>
      </c>
      <c r="K752" s="91" t="s">
        <v>525</v>
      </c>
      <c r="L752" s="91" t="s">
        <v>683</v>
      </c>
      <c r="M752" s="131" t="s">
        <v>684</v>
      </c>
      <c r="N752" s="90" t="s">
        <v>53</v>
      </c>
      <c r="O752" s="90" t="s">
        <v>528</v>
      </c>
      <c r="P752" s="90" t="s">
        <v>529</v>
      </c>
      <c r="Q752" s="90" t="s">
        <v>1183</v>
      </c>
      <c r="R752" s="95"/>
      <c r="S752" s="94"/>
      <c r="T752" s="105"/>
      <c r="U752" s="106"/>
      <c r="V752" s="89"/>
    </row>
    <row r="753" spans="2:22" ht="33">
      <c r="B753" s="89" t="str">
        <f t="shared" si="27"/>
        <v>VehicleSetting_751</v>
      </c>
      <c r="C753" s="89" t="s">
        <v>2189</v>
      </c>
      <c r="D753" s="89"/>
      <c r="E753" s="90" t="s">
        <v>2301</v>
      </c>
      <c r="F753" s="126" t="s">
        <v>129</v>
      </c>
      <c r="G753" s="126"/>
      <c r="H753" s="126"/>
      <c r="I753" s="126"/>
      <c r="J753" s="91" t="s">
        <v>2303</v>
      </c>
      <c r="K753" s="91" t="s">
        <v>525</v>
      </c>
      <c r="L753" s="91" t="s">
        <v>686</v>
      </c>
      <c r="M753" s="131" t="s">
        <v>687</v>
      </c>
      <c r="N753" s="90" t="s">
        <v>53</v>
      </c>
      <c r="O753" s="90" t="s">
        <v>528</v>
      </c>
      <c r="P753" s="90" t="s">
        <v>529</v>
      </c>
      <c r="Q753" s="90" t="s">
        <v>1183</v>
      </c>
      <c r="R753" s="95"/>
      <c r="S753" s="94"/>
      <c r="T753" s="105"/>
      <c r="U753" s="106"/>
      <c r="V753" s="89"/>
    </row>
    <row r="754" spans="2:22" ht="33">
      <c r="B754" s="89" t="str">
        <f t="shared" si="27"/>
        <v>VehicleSetting_752</v>
      </c>
      <c r="C754" s="89" t="s">
        <v>2189</v>
      </c>
      <c r="D754" s="89"/>
      <c r="E754" s="90" t="s">
        <v>2301</v>
      </c>
      <c r="F754" s="126" t="s">
        <v>129</v>
      </c>
      <c r="G754" s="126"/>
      <c r="H754" s="126"/>
      <c r="I754" s="126"/>
      <c r="J754" s="91" t="s">
        <v>2304</v>
      </c>
      <c r="K754" s="91" t="s">
        <v>525</v>
      </c>
      <c r="L754" s="91" t="s">
        <v>703</v>
      </c>
      <c r="M754" s="131" t="s">
        <v>645</v>
      </c>
      <c r="N754" s="90" t="s">
        <v>53</v>
      </c>
      <c r="O754" s="90" t="s">
        <v>528</v>
      </c>
      <c r="P754" s="90" t="s">
        <v>529</v>
      </c>
      <c r="Q754" s="90" t="s">
        <v>1183</v>
      </c>
      <c r="R754" s="95"/>
      <c r="S754" s="94"/>
      <c r="T754" s="105"/>
      <c r="U754" s="106"/>
      <c r="V754" s="89"/>
    </row>
    <row r="755" spans="2:22" ht="33">
      <c r="B755" s="89" t="str">
        <f t="shared" si="27"/>
        <v>VehicleSetting_753</v>
      </c>
      <c r="C755" s="89" t="s">
        <v>2189</v>
      </c>
      <c r="D755" s="89"/>
      <c r="E755" s="90" t="s">
        <v>2301</v>
      </c>
      <c r="F755" s="126" t="s">
        <v>129</v>
      </c>
      <c r="G755" s="126"/>
      <c r="H755" s="126"/>
      <c r="I755" s="126"/>
      <c r="J755" s="91" t="s">
        <v>2305</v>
      </c>
      <c r="K755" s="91" t="s">
        <v>525</v>
      </c>
      <c r="L755" s="91" t="s">
        <v>691</v>
      </c>
      <c r="M755" s="131" t="s">
        <v>645</v>
      </c>
      <c r="N755" s="90" t="s">
        <v>53</v>
      </c>
      <c r="O755" s="90" t="s">
        <v>528</v>
      </c>
      <c r="P755" s="90" t="s">
        <v>529</v>
      </c>
      <c r="Q755" s="90" t="s">
        <v>1183</v>
      </c>
      <c r="R755" s="95"/>
      <c r="S755" s="94"/>
      <c r="T755" s="105"/>
      <c r="U755" s="106"/>
      <c r="V755" s="89"/>
    </row>
    <row r="756" spans="2:22" ht="33">
      <c r="B756" s="93" t="str">
        <f t="shared" si="27"/>
        <v>VehicleSetting_754</v>
      </c>
      <c r="C756" s="89" t="s">
        <v>2189</v>
      </c>
      <c r="D756" s="89"/>
      <c r="E756" s="90" t="s">
        <v>2301</v>
      </c>
      <c r="F756" s="126" t="s">
        <v>129</v>
      </c>
      <c r="G756" s="126"/>
      <c r="H756" s="126"/>
      <c r="I756" s="126"/>
      <c r="J756" s="91" t="s">
        <v>2306</v>
      </c>
      <c r="K756" s="91" t="s">
        <v>525</v>
      </c>
      <c r="L756" s="91" t="s">
        <v>693</v>
      </c>
      <c r="M756" s="131"/>
      <c r="N756" s="90" t="s">
        <v>57</v>
      </c>
      <c r="O756" s="90" t="s">
        <v>528</v>
      </c>
      <c r="P756" s="90" t="s">
        <v>529</v>
      </c>
      <c r="Q756" s="90" t="s">
        <v>1183</v>
      </c>
      <c r="R756" s="99"/>
      <c r="S756" s="111"/>
      <c r="T756" s="105"/>
      <c r="U756" s="106"/>
      <c r="V756" s="89"/>
    </row>
    <row r="757" spans="2:22" ht="33">
      <c r="B757" s="93" t="str">
        <f t="shared" si="27"/>
        <v>VehicleSetting_755</v>
      </c>
      <c r="C757" s="89" t="s">
        <v>2189</v>
      </c>
      <c r="D757" s="89"/>
      <c r="E757" s="90" t="s">
        <v>2301</v>
      </c>
      <c r="F757" s="126" t="s">
        <v>129</v>
      </c>
      <c r="G757" s="126"/>
      <c r="H757" s="126"/>
      <c r="I757" s="126"/>
      <c r="J757" s="91" t="s">
        <v>2307</v>
      </c>
      <c r="K757" s="91" t="s">
        <v>525</v>
      </c>
      <c r="L757" s="91" t="s">
        <v>695</v>
      </c>
      <c r="M757" s="131"/>
      <c r="N757" s="90" t="s">
        <v>57</v>
      </c>
      <c r="O757" s="90" t="s">
        <v>528</v>
      </c>
      <c r="P757" s="90" t="s">
        <v>529</v>
      </c>
      <c r="Q757" s="90" t="s">
        <v>1183</v>
      </c>
      <c r="R757" s="95"/>
      <c r="S757" s="94"/>
      <c r="T757" s="105"/>
      <c r="U757" s="106"/>
      <c r="V757" s="89"/>
    </row>
    <row r="758" spans="2:22" ht="33">
      <c r="B758" s="89" t="str">
        <f t="shared" si="27"/>
        <v>VehicleSetting_756</v>
      </c>
      <c r="C758" s="89" t="s">
        <v>2189</v>
      </c>
      <c r="D758" s="89"/>
      <c r="E758" s="90" t="s">
        <v>2301</v>
      </c>
      <c r="F758" s="126" t="s">
        <v>129</v>
      </c>
      <c r="G758" s="126"/>
      <c r="H758" s="126"/>
      <c r="I758" s="126"/>
      <c r="J758" s="91" t="s">
        <v>2308</v>
      </c>
      <c r="K758" s="91" t="s">
        <v>525</v>
      </c>
      <c r="L758" s="91" t="s">
        <v>1173</v>
      </c>
      <c r="M758" s="131" t="s">
        <v>1174</v>
      </c>
      <c r="N758" s="90" t="s">
        <v>55</v>
      </c>
      <c r="O758" s="90" t="s">
        <v>528</v>
      </c>
      <c r="P758" s="90" t="s">
        <v>529</v>
      </c>
      <c r="Q758" s="90" t="s">
        <v>1183</v>
      </c>
      <c r="R758" s="95"/>
      <c r="S758" s="94"/>
      <c r="T758" s="105"/>
      <c r="U758" s="106"/>
      <c r="V758" s="89"/>
    </row>
    <row r="759" spans="2:22" ht="33">
      <c r="B759" s="89" t="str">
        <f t="shared" si="27"/>
        <v>VehicleSetting_757</v>
      </c>
      <c r="C759" s="89" t="s">
        <v>2189</v>
      </c>
      <c r="D759" s="89"/>
      <c r="E759" s="90" t="s">
        <v>2301</v>
      </c>
      <c r="F759" s="126" t="s">
        <v>129</v>
      </c>
      <c r="G759" s="126"/>
      <c r="H759" s="126"/>
      <c r="I759" s="126"/>
      <c r="J759" s="91" t="s">
        <v>2309</v>
      </c>
      <c r="K759" s="91" t="s">
        <v>525</v>
      </c>
      <c r="L759" s="91" t="s">
        <v>1176</v>
      </c>
      <c r="M759" s="131" t="s">
        <v>1177</v>
      </c>
      <c r="N759" s="90" t="s">
        <v>55</v>
      </c>
      <c r="O759" s="90" t="s">
        <v>528</v>
      </c>
      <c r="P759" s="90" t="s">
        <v>529</v>
      </c>
      <c r="Q759" s="90" t="s">
        <v>1183</v>
      </c>
      <c r="R759" s="95"/>
      <c r="S759" s="94"/>
      <c r="T759" s="105"/>
      <c r="U759" s="106"/>
      <c r="V759" s="89"/>
    </row>
    <row r="760" spans="2:22" ht="49.5">
      <c r="B760" s="89" t="str">
        <f t="shared" si="27"/>
        <v>VehicleSetting_758</v>
      </c>
      <c r="C760" s="89" t="s">
        <v>2189</v>
      </c>
      <c r="D760" s="89"/>
      <c r="E760" s="90" t="s">
        <v>2301</v>
      </c>
      <c r="F760" s="126" t="s">
        <v>129</v>
      </c>
      <c r="G760" s="126"/>
      <c r="H760" s="126"/>
      <c r="I760" s="126"/>
      <c r="J760" s="91" t="s">
        <v>2310</v>
      </c>
      <c r="K760" s="91" t="s">
        <v>549</v>
      </c>
      <c r="L760" s="91" t="s">
        <v>2311</v>
      </c>
      <c r="M760" s="131" t="s">
        <v>2312</v>
      </c>
      <c r="N760" s="90" t="s">
        <v>55</v>
      </c>
      <c r="O760" s="90" t="s">
        <v>528</v>
      </c>
      <c r="P760" s="90" t="s">
        <v>529</v>
      </c>
      <c r="Q760" s="90" t="s">
        <v>1183</v>
      </c>
      <c r="R760" s="95"/>
      <c r="S760" s="94"/>
      <c r="T760" s="105"/>
      <c r="U760" s="106"/>
      <c r="V760" s="89"/>
    </row>
    <row r="761" spans="2:22" ht="82.5">
      <c r="B761" s="89" t="str">
        <f t="shared" si="27"/>
        <v>VehicleSetting_759</v>
      </c>
      <c r="C761" s="89" t="s">
        <v>2189</v>
      </c>
      <c r="D761" s="89"/>
      <c r="E761" s="90" t="s">
        <v>2313</v>
      </c>
      <c r="F761" s="126" t="s">
        <v>129</v>
      </c>
      <c r="G761" s="126"/>
      <c r="H761" s="126"/>
      <c r="I761" s="126"/>
      <c r="J761" s="91" t="s">
        <v>2314</v>
      </c>
      <c r="K761" s="91" t="s">
        <v>525</v>
      </c>
      <c r="L761" s="91" t="s">
        <v>2315</v>
      </c>
      <c r="M761" s="131" t="s">
        <v>2207</v>
      </c>
      <c r="N761" s="90" t="s">
        <v>55</v>
      </c>
      <c r="O761" s="90" t="s">
        <v>528</v>
      </c>
      <c r="P761" s="90" t="s">
        <v>529</v>
      </c>
      <c r="Q761" s="90" t="s">
        <v>1183</v>
      </c>
      <c r="R761" s="95"/>
      <c r="S761" s="94"/>
      <c r="T761" s="105"/>
      <c r="U761" s="106"/>
      <c r="V761" s="89"/>
    </row>
    <row r="762" spans="2:22" ht="82.5">
      <c r="B762" s="89" t="str">
        <f t="shared" si="27"/>
        <v>VehicleSetting_760</v>
      </c>
      <c r="C762" s="89" t="s">
        <v>2189</v>
      </c>
      <c r="D762" s="89"/>
      <c r="E762" s="90" t="s">
        <v>2313</v>
      </c>
      <c r="F762" s="126" t="s">
        <v>129</v>
      </c>
      <c r="G762" s="126"/>
      <c r="H762" s="126"/>
      <c r="I762" s="126"/>
      <c r="J762" s="91" t="s">
        <v>2316</v>
      </c>
      <c r="K762" s="91" t="s">
        <v>525</v>
      </c>
      <c r="L762" s="91" t="s">
        <v>2317</v>
      </c>
      <c r="M762" s="131" t="s">
        <v>2210</v>
      </c>
      <c r="N762" s="90" t="s">
        <v>55</v>
      </c>
      <c r="O762" s="90" t="s">
        <v>528</v>
      </c>
      <c r="P762" s="90" t="s">
        <v>529</v>
      </c>
      <c r="Q762" s="90" t="s">
        <v>1183</v>
      </c>
      <c r="R762" s="95"/>
      <c r="S762" s="94"/>
      <c r="T762" s="105"/>
      <c r="U762" s="106"/>
      <c r="V762" s="89"/>
    </row>
    <row r="763" spans="2:22" ht="66">
      <c r="B763" s="89" t="str">
        <f t="shared" si="27"/>
        <v>VehicleSetting_761</v>
      </c>
      <c r="C763" s="89" t="s">
        <v>2189</v>
      </c>
      <c r="D763" s="89"/>
      <c r="E763" s="90" t="s">
        <v>2313</v>
      </c>
      <c r="F763" s="126" t="s">
        <v>129</v>
      </c>
      <c r="G763" s="126"/>
      <c r="H763" s="126"/>
      <c r="I763" s="126"/>
      <c r="J763" s="91" t="s">
        <v>2318</v>
      </c>
      <c r="K763" s="91" t="s">
        <v>525</v>
      </c>
      <c r="L763" s="91" t="s">
        <v>1398</v>
      </c>
      <c r="M763" s="131" t="s">
        <v>2319</v>
      </c>
      <c r="N763" s="90" t="s">
        <v>55</v>
      </c>
      <c r="O763" s="90" t="s">
        <v>528</v>
      </c>
      <c r="P763" s="90" t="s">
        <v>529</v>
      </c>
      <c r="Q763" s="90" t="s">
        <v>1183</v>
      </c>
      <c r="R763" s="95"/>
      <c r="S763" s="94"/>
      <c r="T763" s="105"/>
      <c r="U763" s="106"/>
      <c r="V763" s="89"/>
    </row>
    <row r="764" spans="2:22" ht="66">
      <c r="B764" s="89" t="str">
        <f t="shared" si="27"/>
        <v>VehicleSetting_762</v>
      </c>
      <c r="C764" s="89" t="s">
        <v>2189</v>
      </c>
      <c r="D764" s="89"/>
      <c r="E764" s="90" t="s">
        <v>2313</v>
      </c>
      <c r="F764" s="126" t="s">
        <v>129</v>
      </c>
      <c r="G764" s="126"/>
      <c r="H764" s="126"/>
      <c r="I764" s="126"/>
      <c r="J764" s="91" t="s">
        <v>2320</v>
      </c>
      <c r="K764" s="91" t="s">
        <v>525</v>
      </c>
      <c r="L764" s="91" t="s">
        <v>1401</v>
      </c>
      <c r="M764" s="131" t="s">
        <v>2321</v>
      </c>
      <c r="N764" s="90" t="s">
        <v>55</v>
      </c>
      <c r="O764" s="90" t="s">
        <v>528</v>
      </c>
      <c r="P764" s="90" t="s">
        <v>529</v>
      </c>
      <c r="Q764" s="90" t="s">
        <v>1183</v>
      </c>
      <c r="R764" s="95"/>
      <c r="S764" s="94"/>
      <c r="T764" s="105"/>
      <c r="U764" s="106"/>
      <c r="V764" s="89"/>
    </row>
    <row r="765" spans="2:22" ht="33">
      <c r="B765" s="93" t="str">
        <f t="shared" si="27"/>
        <v>VehicleSetting_763</v>
      </c>
      <c r="C765" s="89" t="s">
        <v>2189</v>
      </c>
      <c r="D765" s="89"/>
      <c r="E765" s="90" t="s">
        <v>2313</v>
      </c>
      <c r="F765" s="126" t="s">
        <v>129</v>
      </c>
      <c r="G765" s="126"/>
      <c r="H765" s="126"/>
      <c r="I765" s="126"/>
      <c r="J765" s="91" t="s">
        <v>2322</v>
      </c>
      <c r="K765" s="91" t="s">
        <v>525</v>
      </c>
      <c r="L765" s="91" t="s">
        <v>693</v>
      </c>
      <c r="M765" s="131"/>
      <c r="N765" s="90" t="s">
        <v>59</v>
      </c>
      <c r="O765" s="90" t="s">
        <v>528</v>
      </c>
      <c r="P765" s="90" t="s">
        <v>529</v>
      </c>
      <c r="Q765" s="90" t="s">
        <v>1183</v>
      </c>
      <c r="R765" s="99"/>
      <c r="S765" s="111"/>
      <c r="T765" s="105"/>
      <c r="U765" s="106"/>
      <c r="V765" s="89"/>
    </row>
    <row r="766" spans="2:22" ht="33">
      <c r="B766" s="93" t="str">
        <f t="shared" si="27"/>
        <v>VehicleSetting_764</v>
      </c>
      <c r="C766" s="89" t="s">
        <v>2189</v>
      </c>
      <c r="D766" s="89"/>
      <c r="E766" s="90" t="s">
        <v>2313</v>
      </c>
      <c r="F766" s="126" t="s">
        <v>129</v>
      </c>
      <c r="G766" s="126"/>
      <c r="H766" s="126"/>
      <c r="I766" s="126"/>
      <c r="J766" s="91" t="s">
        <v>2323</v>
      </c>
      <c r="K766" s="91" t="s">
        <v>525</v>
      </c>
      <c r="L766" s="91" t="s">
        <v>695</v>
      </c>
      <c r="M766" s="131"/>
      <c r="N766" s="90" t="s">
        <v>59</v>
      </c>
      <c r="O766" s="90" t="s">
        <v>528</v>
      </c>
      <c r="P766" s="90" t="s">
        <v>529</v>
      </c>
      <c r="Q766" s="90" t="s">
        <v>1183</v>
      </c>
      <c r="R766" s="99"/>
      <c r="S766" s="111"/>
      <c r="T766" s="105"/>
      <c r="U766" s="106"/>
      <c r="V766" s="89"/>
    </row>
    <row r="767" spans="2:22" ht="33">
      <c r="B767" s="89" t="str">
        <f t="shared" si="27"/>
        <v>VehicleSetting_765</v>
      </c>
      <c r="C767" s="89" t="s">
        <v>2189</v>
      </c>
      <c r="D767" s="89"/>
      <c r="E767" s="90" t="s">
        <v>2313</v>
      </c>
      <c r="F767" s="126" t="s">
        <v>129</v>
      </c>
      <c r="G767" s="126"/>
      <c r="H767" s="126"/>
      <c r="I767" s="126"/>
      <c r="J767" s="91" t="s">
        <v>2324</v>
      </c>
      <c r="K767" s="91" t="s">
        <v>525</v>
      </c>
      <c r="L767" s="91" t="s">
        <v>1173</v>
      </c>
      <c r="M767" s="131" t="s">
        <v>1174</v>
      </c>
      <c r="N767" s="90" t="s">
        <v>53</v>
      </c>
      <c r="O767" s="90" t="s">
        <v>528</v>
      </c>
      <c r="P767" s="90" t="s">
        <v>529</v>
      </c>
      <c r="Q767" s="90" t="s">
        <v>1183</v>
      </c>
      <c r="R767" s="95"/>
      <c r="S767" s="94"/>
      <c r="T767" s="105"/>
      <c r="U767" s="106"/>
      <c r="V767" s="89"/>
    </row>
    <row r="768" spans="2:22" ht="33">
      <c r="B768" s="89" t="str">
        <f t="shared" si="27"/>
        <v>VehicleSetting_766</v>
      </c>
      <c r="C768" s="89" t="s">
        <v>2189</v>
      </c>
      <c r="D768" s="89"/>
      <c r="E768" s="90" t="s">
        <v>2313</v>
      </c>
      <c r="F768" s="126" t="s">
        <v>129</v>
      </c>
      <c r="G768" s="126"/>
      <c r="H768" s="126"/>
      <c r="I768" s="126"/>
      <c r="J768" s="91" t="s">
        <v>2325</v>
      </c>
      <c r="K768" s="91" t="s">
        <v>525</v>
      </c>
      <c r="L768" s="91" t="s">
        <v>1176</v>
      </c>
      <c r="M768" s="131" t="s">
        <v>1177</v>
      </c>
      <c r="N768" s="90" t="s">
        <v>53</v>
      </c>
      <c r="O768" s="90" t="s">
        <v>528</v>
      </c>
      <c r="P768" s="90" t="s">
        <v>529</v>
      </c>
      <c r="Q768" s="90" t="s">
        <v>1183</v>
      </c>
      <c r="R768" s="95"/>
      <c r="S768" s="94"/>
      <c r="T768" s="105"/>
      <c r="U768" s="106"/>
      <c r="V768" s="89"/>
    </row>
    <row r="769" spans="2:22" ht="49.5">
      <c r="B769" s="89" t="str">
        <f t="shared" si="27"/>
        <v>VehicleSetting_767</v>
      </c>
      <c r="C769" s="89" t="s">
        <v>2189</v>
      </c>
      <c r="D769" s="89"/>
      <c r="E769" s="90" t="s">
        <v>2313</v>
      </c>
      <c r="F769" s="126" t="s">
        <v>129</v>
      </c>
      <c r="G769" s="126"/>
      <c r="H769" s="126"/>
      <c r="I769" s="126"/>
      <c r="J769" s="91" t="s">
        <v>2326</v>
      </c>
      <c r="K769" s="91" t="s">
        <v>549</v>
      </c>
      <c r="L769" s="91" t="s">
        <v>2327</v>
      </c>
      <c r="M769" s="131" t="s">
        <v>2328</v>
      </c>
      <c r="N769" s="90" t="s">
        <v>53</v>
      </c>
      <c r="O769" s="90" t="s">
        <v>528</v>
      </c>
      <c r="P769" s="90" t="s">
        <v>529</v>
      </c>
      <c r="Q769" s="90" t="s">
        <v>1183</v>
      </c>
      <c r="R769" s="95"/>
      <c r="S769" s="94"/>
      <c r="T769" s="105"/>
      <c r="U769" s="106"/>
      <c r="V769" s="89"/>
    </row>
    <row r="770" spans="2:22" ht="82.5">
      <c r="B770" s="89" t="str">
        <f t="shared" si="27"/>
        <v>VehicleSetting_768</v>
      </c>
      <c r="C770" s="89" t="s">
        <v>2189</v>
      </c>
      <c r="D770" s="89"/>
      <c r="E770" s="90" t="s">
        <v>2329</v>
      </c>
      <c r="F770" s="126" t="s">
        <v>129</v>
      </c>
      <c r="G770" s="126"/>
      <c r="H770" s="126"/>
      <c r="I770" s="126"/>
      <c r="J770" s="91" t="s">
        <v>2330</v>
      </c>
      <c r="K770" s="91" t="s">
        <v>525</v>
      </c>
      <c r="L770" s="91" t="s">
        <v>2331</v>
      </c>
      <c r="M770" s="131" t="s">
        <v>684</v>
      </c>
      <c r="N770" s="90" t="s">
        <v>55</v>
      </c>
      <c r="O770" s="90" t="s">
        <v>528</v>
      </c>
      <c r="P770" s="90" t="s">
        <v>529</v>
      </c>
      <c r="Q770" s="90" t="s">
        <v>1183</v>
      </c>
      <c r="R770" s="95"/>
      <c r="S770" s="94"/>
      <c r="T770" s="105"/>
      <c r="U770" s="106"/>
      <c r="V770" s="89"/>
    </row>
    <row r="771" spans="2:22" ht="82.5">
      <c r="B771" s="89" t="str">
        <f t="shared" si="27"/>
        <v>VehicleSetting_769</v>
      </c>
      <c r="C771" s="89" t="s">
        <v>2189</v>
      </c>
      <c r="D771" s="89"/>
      <c r="E771" s="90" t="s">
        <v>2329</v>
      </c>
      <c r="F771" s="126" t="s">
        <v>129</v>
      </c>
      <c r="G771" s="126"/>
      <c r="H771" s="126"/>
      <c r="I771" s="126"/>
      <c r="J771" s="91" t="s">
        <v>2332</v>
      </c>
      <c r="K771" s="91" t="s">
        <v>525</v>
      </c>
      <c r="L771" s="91" t="s">
        <v>2333</v>
      </c>
      <c r="M771" s="131" t="s">
        <v>687</v>
      </c>
      <c r="N771" s="90" t="s">
        <v>55</v>
      </c>
      <c r="O771" s="90" t="s">
        <v>528</v>
      </c>
      <c r="P771" s="90" t="s">
        <v>529</v>
      </c>
      <c r="Q771" s="90" t="s">
        <v>1183</v>
      </c>
      <c r="R771" s="95"/>
      <c r="S771" s="94"/>
      <c r="T771" s="105"/>
      <c r="U771" s="106"/>
      <c r="V771" s="89"/>
    </row>
    <row r="772" spans="2:22" ht="66">
      <c r="B772" s="89" t="str">
        <f t="shared" si="27"/>
        <v>VehicleSetting_770</v>
      </c>
      <c r="C772" s="89" t="s">
        <v>2189</v>
      </c>
      <c r="D772" s="89"/>
      <c r="E772" s="90" t="s">
        <v>2329</v>
      </c>
      <c r="F772" s="126" t="s">
        <v>129</v>
      </c>
      <c r="G772" s="126"/>
      <c r="H772" s="126"/>
      <c r="I772" s="126"/>
      <c r="J772" s="91" t="s">
        <v>2334</v>
      </c>
      <c r="K772" s="91" t="s">
        <v>525</v>
      </c>
      <c r="L772" s="91" t="s">
        <v>1398</v>
      </c>
      <c r="M772" s="131" t="s">
        <v>2335</v>
      </c>
      <c r="N772" s="90" t="s">
        <v>55</v>
      </c>
      <c r="O772" s="90" t="s">
        <v>528</v>
      </c>
      <c r="P772" s="90" t="s">
        <v>529</v>
      </c>
      <c r="Q772" s="90" t="s">
        <v>1183</v>
      </c>
      <c r="R772" s="95"/>
      <c r="S772" s="94"/>
      <c r="T772" s="105"/>
      <c r="U772" s="106"/>
      <c r="V772" s="89"/>
    </row>
    <row r="773" spans="2:22" ht="66">
      <c r="B773" s="89" t="str">
        <f t="shared" si="27"/>
        <v>VehicleSetting_771</v>
      </c>
      <c r="C773" s="89" t="s">
        <v>2189</v>
      </c>
      <c r="D773" s="89"/>
      <c r="E773" s="90" t="s">
        <v>2329</v>
      </c>
      <c r="F773" s="126" t="s">
        <v>129</v>
      </c>
      <c r="G773" s="126"/>
      <c r="H773" s="126"/>
      <c r="I773" s="126"/>
      <c r="J773" s="91" t="s">
        <v>2336</v>
      </c>
      <c r="K773" s="91" t="s">
        <v>525</v>
      </c>
      <c r="L773" s="91" t="s">
        <v>1401</v>
      </c>
      <c r="M773" s="131" t="s">
        <v>2337</v>
      </c>
      <c r="N773" s="90" t="s">
        <v>55</v>
      </c>
      <c r="O773" s="90" t="s">
        <v>528</v>
      </c>
      <c r="P773" s="90" t="s">
        <v>529</v>
      </c>
      <c r="Q773" s="90" t="s">
        <v>1183</v>
      </c>
      <c r="R773" s="95"/>
      <c r="S773" s="94"/>
      <c r="T773" s="105"/>
      <c r="U773" s="106"/>
      <c r="V773" s="89"/>
    </row>
    <row r="774" spans="2:22" ht="33">
      <c r="B774" s="93" t="str">
        <f t="shared" si="27"/>
        <v>VehicleSetting_772</v>
      </c>
      <c r="C774" s="89" t="s">
        <v>2189</v>
      </c>
      <c r="D774" s="89"/>
      <c r="E774" s="90" t="s">
        <v>2329</v>
      </c>
      <c r="F774" s="126" t="s">
        <v>129</v>
      </c>
      <c r="G774" s="126"/>
      <c r="H774" s="126"/>
      <c r="I774" s="126"/>
      <c r="J774" s="91" t="s">
        <v>2338</v>
      </c>
      <c r="K774" s="91" t="s">
        <v>525</v>
      </c>
      <c r="L774" s="91" t="s">
        <v>693</v>
      </c>
      <c r="M774" s="131"/>
      <c r="N774" s="90" t="s">
        <v>59</v>
      </c>
      <c r="O774" s="90" t="s">
        <v>528</v>
      </c>
      <c r="P774" s="90" t="s">
        <v>529</v>
      </c>
      <c r="Q774" s="90" t="s">
        <v>1183</v>
      </c>
      <c r="R774" s="99"/>
      <c r="S774" s="111"/>
      <c r="T774" s="105"/>
      <c r="U774" s="106"/>
      <c r="V774" s="89"/>
    </row>
    <row r="775" spans="2:22" ht="33">
      <c r="B775" s="93" t="str">
        <f t="shared" si="27"/>
        <v>VehicleSetting_773</v>
      </c>
      <c r="C775" s="89" t="s">
        <v>2189</v>
      </c>
      <c r="D775" s="89"/>
      <c r="E775" s="90" t="s">
        <v>2329</v>
      </c>
      <c r="F775" s="126" t="s">
        <v>129</v>
      </c>
      <c r="G775" s="126"/>
      <c r="H775" s="126"/>
      <c r="I775" s="126"/>
      <c r="J775" s="91" t="s">
        <v>2339</v>
      </c>
      <c r="K775" s="91" t="s">
        <v>525</v>
      </c>
      <c r="L775" s="91" t="s">
        <v>695</v>
      </c>
      <c r="M775" s="131"/>
      <c r="N775" s="90" t="s">
        <v>59</v>
      </c>
      <c r="O775" s="90" t="s">
        <v>528</v>
      </c>
      <c r="P775" s="90" t="s">
        <v>529</v>
      </c>
      <c r="Q775" s="90" t="s">
        <v>1183</v>
      </c>
      <c r="R775" s="99"/>
      <c r="S775" s="111"/>
      <c r="T775" s="105"/>
      <c r="U775" s="106"/>
      <c r="V775" s="89"/>
    </row>
    <row r="776" spans="2:22" ht="33">
      <c r="B776" s="89" t="str">
        <f t="shared" si="27"/>
        <v>VehicleSetting_774</v>
      </c>
      <c r="C776" s="89" t="s">
        <v>2189</v>
      </c>
      <c r="D776" s="89"/>
      <c r="E776" s="90" t="s">
        <v>2329</v>
      </c>
      <c r="F776" s="126" t="s">
        <v>129</v>
      </c>
      <c r="G776" s="126"/>
      <c r="H776" s="126"/>
      <c r="I776" s="126"/>
      <c r="J776" s="91" t="s">
        <v>2340</v>
      </c>
      <c r="K776" s="91" t="s">
        <v>525</v>
      </c>
      <c r="L776" s="91" t="s">
        <v>1173</v>
      </c>
      <c r="M776" s="131" t="s">
        <v>1174</v>
      </c>
      <c r="N776" s="90" t="s">
        <v>53</v>
      </c>
      <c r="O776" s="90" t="s">
        <v>528</v>
      </c>
      <c r="P776" s="90" t="s">
        <v>529</v>
      </c>
      <c r="Q776" s="90" t="s">
        <v>1183</v>
      </c>
      <c r="R776" s="95"/>
      <c r="S776" s="94"/>
      <c r="T776" s="105"/>
      <c r="U776" s="106"/>
      <c r="V776" s="89"/>
    </row>
    <row r="777" spans="2:22" ht="33">
      <c r="B777" s="89" t="str">
        <f t="shared" si="27"/>
        <v>VehicleSetting_775</v>
      </c>
      <c r="C777" s="89" t="s">
        <v>2189</v>
      </c>
      <c r="D777" s="89"/>
      <c r="E777" s="90" t="s">
        <v>2329</v>
      </c>
      <c r="F777" s="126" t="s">
        <v>129</v>
      </c>
      <c r="G777" s="126"/>
      <c r="H777" s="126"/>
      <c r="I777" s="126"/>
      <c r="J777" s="91" t="s">
        <v>2341</v>
      </c>
      <c r="K777" s="91" t="s">
        <v>525</v>
      </c>
      <c r="L777" s="91" t="s">
        <v>1176</v>
      </c>
      <c r="M777" s="131" t="s">
        <v>1177</v>
      </c>
      <c r="N777" s="90" t="s">
        <v>53</v>
      </c>
      <c r="O777" s="90" t="s">
        <v>528</v>
      </c>
      <c r="P777" s="90" t="s">
        <v>529</v>
      </c>
      <c r="Q777" s="90" t="s">
        <v>1183</v>
      </c>
      <c r="R777" s="95"/>
      <c r="S777" s="94"/>
      <c r="T777" s="105"/>
      <c r="U777" s="106"/>
      <c r="V777" s="89"/>
    </row>
    <row r="778" spans="2:22" ht="49.5">
      <c r="B778" s="89" t="str">
        <f t="shared" si="27"/>
        <v>VehicleSetting_776</v>
      </c>
      <c r="C778" s="89" t="s">
        <v>2189</v>
      </c>
      <c r="D778" s="89"/>
      <c r="E778" s="90" t="s">
        <v>2329</v>
      </c>
      <c r="F778" s="126" t="s">
        <v>129</v>
      </c>
      <c r="G778" s="126"/>
      <c r="H778" s="126"/>
      <c r="I778" s="126"/>
      <c r="J778" s="91" t="s">
        <v>2342</v>
      </c>
      <c r="K778" s="91" t="s">
        <v>549</v>
      </c>
      <c r="L778" s="91" t="s">
        <v>2343</v>
      </c>
      <c r="M778" s="131" t="s">
        <v>2344</v>
      </c>
      <c r="N778" s="90" t="s">
        <v>53</v>
      </c>
      <c r="O778" s="90" t="s">
        <v>528</v>
      </c>
      <c r="P778" s="90" t="s">
        <v>529</v>
      </c>
      <c r="Q778" s="90" t="s">
        <v>1183</v>
      </c>
      <c r="R778" s="95"/>
      <c r="S778" s="94"/>
      <c r="T778" s="105"/>
      <c r="U778" s="106"/>
      <c r="V778" s="89"/>
    </row>
    <row r="779" spans="2:22" ht="82.5">
      <c r="B779" s="89" t="str">
        <f t="shared" si="27"/>
        <v>VehicleSetting_777</v>
      </c>
      <c r="C779" s="89" t="s">
        <v>2189</v>
      </c>
      <c r="D779" s="89"/>
      <c r="E779" s="90" t="s">
        <v>2345</v>
      </c>
      <c r="F779" s="126" t="s">
        <v>129</v>
      </c>
      <c r="G779" s="126"/>
      <c r="H779" s="126"/>
      <c r="I779" s="126"/>
      <c r="J779" s="91" t="s">
        <v>2346</v>
      </c>
      <c r="K779" s="91" t="s">
        <v>525</v>
      </c>
      <c r="L779" s="91" t="s">
        <v>2347</v>
      </c>
      <c r="M779" s="131" t="s">
        <v>2207</v>
      </c>
      <c r="N779" s="90" t="s">
        <v>55</v>
      </c>
      <c r="O779" s="90" t="s">
        <v>528</v>
      </c>
      <c r="P779" s="90" t="s">
        <v>529</v>
      </c>
      <c r="Q779" s="90" t="s">
        <v>1183</v>
      </c>
      <c r="R779" s="95"/>
      <c r="S779" s="94"/>
      <c r="T779" s="105"/>
      <c r="U779" s="106"/>
      <c r="V779" s="89"/>
    </row>
    <row r="780" spans="2:22" ht="82.5">
      <c r="B780" s="89" t="str">
        <f t="shared" si="27"/>
        <v>VehicleSetting_778</v>
      </c>
      <c r="C780" s="89" t="s">
        <v>2189</v>
      </c>
      <c r="D780" s="89"/>
      <c r="E780" s="90" t="s">
        <v>2345</v>
      </c>
      <c r="F780" s="126" t="s">
        <v>129</v>
      </c>
      <c r="G780" s="126"/>
      <c r="H780" s="126"/>
      <c r="I780" s="126"/>
      <c r="J780" s="91" t="s">
        <v>2348</v>
      </c>
      <c r="K780" s="91" t="s">
        <v>525</v>
      </c>
      <c r="L780" s="91" t="s">
        <v>2349</v>
      </c>
      <c r="M780" s="131" t="s">
        <v>2210</v>
      </c>
      <c r="N780" s="90" t="s">
        <v>55</v>
      </c>
      <c r="O780" s="90" t="s">
        <v>528</v>
      </c>
      <c r="P780" s="90" t="s">
        <v>529</v>
      </c>
      <c r="Q780" s="90" t="s">
        <v>1183</v>
      </c>
      <c r="R780" s="95"/>
      <c r="S780" s="94"/>
      <c r="T780" s="105"/>
      <c r="U780" s="106"/>
      <c r="V780" s="89"/>
    </row>
    <row r="781" spans="2:22" ht="66">
      <c r="B781" s="89" t="str">
        <f t="shared" si="27"/>
        <v>VehicleSetting_779</v>
      </c>
      <c r="C781" s="89" t="s">
        <v>2189</v>
      </c>
      <c r="D781" s="89"/>
      <c r="E781" s="90" t="s">
        <v>2345</v>
      </c>
      <c r="F781" s="126" t="s">
        <v>129</v>
      </c>
      <c r="G781" s="126"/>
      <c r="H781" s="126"/>
      <c r="I781" s="126"/>
      <c r="J781" s="91" t="s">
        <v>2350</v>
      </c>
      <c r="K781" s="91" t="s">
        <v>525</v>
      </c>
      <c r="L781" s="91" t="s">
        <v>1398</v>
      </c>
      <c r="M781" s="131" t="s">
        <v>2351</v>
      </c>
      <c r="N781" s="90" t="s">
        <v>55</v>
      </c>
      <c r="O781" s="90" t="s">
        <v>528</v>
      </c>
      <c r="P781" s="90" t="s">
        <v>529</v>
      </c>
      <c r="Q781" s="90" t="s">
        <v>1183</v>
      </c>
      <c r="R781" s="95"/>
      <c r="S781" s="94"/>
      <c r="T781" s="105"/>
      <c r="U781" s="106"/>
      <c r="V781" s="89"/>
    </row>
    <row r="782" spans="2:22" ht="66">
      <c r="B782" s="89" t="str">
        <f t="shared" si="27"/>
        <v>VehicleSetting_780</v>
      </c>
      <c r="C782" s="89" t="s">
        <v>2189</v>
      </c>
      <c r="D782" s="89"/>
      <c r="E782" s="90" t="s">
        <v>2345</v>
      </c>
      <c r="F782" s="126" t="s">
        <v>129</v>
      </c>
      <c r="G782" s="126"/>
      <c r="H782" s="126"/>
      <c r="I782" s="126"/>
      <c r="J782" s="91" t="s">
        <v>2352</v>
      </c>
      <c r="K782" s="91" t="s">
        <v>525</v>
      </c>
      <c r="L782" s="91" t="s">
        <v>1401</v>
      </c>
      <c r="M782" s="131" t="s">
        <v>2353</v>
      </c>
      <c r="N782" s="90" t="s">
        <v>55</v>
      </c>
      <c r="O782" s="90" t="s">
        <v>528</v>
      </c>
      <c r="P782" s="90" t="s">
        <v>529</v>
      </c>
      <c r="Q782" s="90" t="s">
        <v>1183</v>
      </c>
      <c r="R782" s="95"/>
      <c r="S782" s="94"/>
      <c r="T782" s="105"/>
      <c r="U782" s="106"/>
      <c r="V782" s="89"/>
    </row>
    <row r="783" spans="2:22" ht="33">
      <c r="B783" s="93" t="str">
        <f t="shared" si="27"/>
        <v>VehicleSetting_781</v>
      </c>
      <c r="C783" s="89" t="s">
        <v>2189</v>
      </c>
      <c r="D783" s="89"/>
      <c r="E783" s="90" t="s">
        <v>2345</v>
      </c>
      <c r="F783" s="126" t="s">
        <v>129</v>
      </c>
      <c r="G783" s="126"/>
      <c r="H783" s="126"/>
      <c r="I783" s="126"/>
      <c r="J783" s="91" t="s">
        <v>2354</v>
      </c>
      <c r="K783" s="91" t="s">
        <v>525</v>
      </c>
      <c r="L783" s="91" t="s">
        <v>693</v>
      </c>
      <c r="M783" s="131"/>
      <c r="N783" s="90" t="s">
        <v>59</v>
      </c>
      <c r="O783" s="90" t="s">
        <v>528</v>
      </c>
      <c r="P783" s="90" t="s">
        <v>529</v>
      </c>
      <c r="Q783" s="90" t="s">
        <v>1183</v>
      </c>
      <c r="R783" s="99"/>
      <c r="S783" s="111"/>
      <c r="T783" s="105"/>
      <c r="U783" s="106"/>
      <c r="V783" s="89"/>
    </row>
    <row r="784" spans="2:22" ht="33">
      <c r="B784" s="93" t="str">
        <f t="shared" si="27"/>
        <v>VehicleSetting_782</v>
      </c>
      <c r="C784" s="89" t="s">
        <v>2189</v>
      </c>
      <c r="D784" s="89"/>
      <c r="E784" s="90" t="s">
        <v>2345</v>
      </c>
      <c r="F784" s="126" t="s">
        <v>129</v>
      </c>
      <c r="G784" s="126"/>
      <c r="H784" s="126"/>
      <c r="I784" s="126"/>
      <c r="J784" s="91" t="s">
        <v>2355</v>
      </c>
      <c r="K784" s="91" t="s">
        <v>525</v>
      </c>
      <c r="L784" s="91" t="s">
        <v>695</v>
      </c>
      <c r="M784" s="131"/>
      <c r="N784" s="90" t="s">
        <v>59</v>
      </c>
      <c r="O784" s="90" t="s">
        <v>528</v>
      </c>
      <c r="P784" s="90" t="s">
        <v>529</v>
      </c>
      <c r="Q784" s="90" t="s">
        <v>1183</v>
      </c>
      <c r="R784" s="99"/>
      <c r="S784" s="111"/>
      <c r="T784" s="105"/>
      <c r="U784" s="106"/>
      <c r="V784" s="89"/>
    </row>
    <row r="785" spans="2:22" ht="33">
      <c r="B785" s="89" t="str">
        <f t="shared" si="27"/>
        <v>VehicleSetting_783</v>
      </c>
      <c r="C785" s="89" t="s">
        <v>2189</v>
      </c>
      <c r="D785" s="89"/>
      <c r="E785" s="90" t="s">
        <v>2345</v>
      </c>
      <c r="F785" s="126" t="s">
        <v>129</v>
      </c>
      <c r="G785" s="126"/>
      <c r="H785" s="126"/>
      <c r="I785" s="126"/>
      <c r="J785" s="91" t="s">
        <v>2356</v>
      </c>
      <c r="K785" s="91" t="s">
        <v>525</v>
      </c>
      <c r="L785" s="91" t="s">
        <v>1173</v>
      </c>
      <c r="M785" s="131" t="s">
        <v>1174</v>
      </c>
      <c r="N785" s="90" t="s">
        <v>53</v>
      </c>
      <c r="O785" s="90" t="s">
        <v>528</v>
      </c>
      <c r="P785" s="90" t="s">
        <v>529</v>
      </c>
      <c r="Q785" s="90" t="s">
        <v>1183</v>
      </c>
      <c r="R785" s="95"/>
      <c r="S785" s="94"/>
      <c r="T785" s="105"/>
      <c r="U785" s="106"/>
      <c r="V785" s="89"/>
    </row>
    <row r="786" spans="2:22" ht="33">
      <c r="B786" s="89" t="str">
        <f t="shared" si="27"/>
        <v>VehicleSetting_784</v>
      </c>
      <c r="C786" s="89" t="s">
        <v>2189</v>
      </c>
      <c r="D786" s="89"/>
      <c r="E786" s="90" t="s">
        <v>2345</v>
      </c>
      <c r="F786" s="126" t="s">
        <v>129</v>
      </c>
      <c r="G786" s="126"/>
      <c r="H786" s="126"/>
      <c r="I786" s="126"/>
      <c r="J786" s="91" t="s">
        <v>2357</v>
      </c>
      <c r="K786" s="91" t="s">
        <v>525</v>
      </c>
      <c r="L786" s="91" t="s">
        <v>1176</v>
      </c>
      <c r="M786" s="131" t="s">
        <v>1177</v>
      </c>
      <c r="N786" s="90" t="s">
        <v>53</v>
      </c>
      <c r="O786" s="90" t="s">
        <v>528</v>
      </c>
      <c r="P786" s="90" t="s">
        <v>529</v>
      </c>
      <c r="Q786" s="90" t="s">
        <v>1183</v>
      </c>
      <c r="R786" s="95"/>
      <c r="S786" s="94"/>
      <c r="T786" s="105"/>
      <c r="U786" s="106"/>
      <c r="V786" s="89"/>
    </row>
    <row r="787" spans="2:22" ht="49.5">
      <c r="B787" s="89" t="str">
        <f t="shared" si="27"/>
        <v>VehicleSetting_785</v>
      </c>
      <c r="C787" s="89" t="s">
        <v>2189</v>
      </c>
      <c r="D787" s="89"/>
      <c r="E787" s="90" t="s">
        <v>2345</v>
      </c>
      <c r="F787" s="126" t="s">
        <v>129</v>
      </c>
      <c r="G787" s="126"/>
      <c r="H787" s="126"/>
      <c r="I787" s="126"/>
      <c r="J787" s="91" t="s">
        <v>2358</v>
      </c>
      <c r="K787" s="91" t="s">
        <v>549</v>
      </c>
      <c r="L787" s="91" t="s">
        <v>2359</v>
      </c>
      <c r="M787" s="131" t="s">
        <v>2360</v>
      </c>
      <c r="N787" s="90" t="s">
        <v>53</v>
      </c>
      <c r="O787" s="90" t="s">
        <v>528</v>
      </c>
      <c r="P787" s="90" t="s">
        <v>529</v>
      </c>
      <c r="Q787" s="90" t="s">
        <v>1183</v>
      </c>
      <c r="R787" s="95"/>
      <c r="S787" s="94"/>
      <c r="T787" s="105"/>
      <c r="U787" s="106"/>
      <c r="V787" s="89"/>
    </row>
    <row r="788" spans="2:22" ht="49.5">
      <c r="B788" s="89" t="str">
        <f t="shared" si="27"/>
        <v>VehicleSetting_786</v>
      </c>
      <c r="C788" s="89" t="s">
        <v>2189</v>
      </c>
      <c r="D788" s="89"/>
      <c r="E788" s="90" t="s">
        <v>2361</v>
      </c>
      <c r="F788" s="126" t="s">
        <v>129</v>
      </c>
      <c r="G788" s="126"/>
      <c r="H788" s="126"/>
      <c r="I788" s="126"/>
      <c r="J788" s="91" t="s">
        <v>2362</v>
      </c>
      <c r="K788" s="91" t="s">
        <v>549</v>
      </c>
      <c r="L788" s="91" t="s">
        <v>2363</v>
      </c>
      <c r="M788" s="131" t="s">
        <v>2364</v>
      </c>
      <c r="N788" s="90" t="s">
        <v>55</v>
      </c>
      <c r="O788" s="90" t="s">
        <v>528</v>
      </c>
      <c r="P788" s="90" t="s">
        <v>529</v>
      </c>
      <c r="Q788" s="90" t="s">
        <v>1183</v>
      </c>
      <c r="R788" s="95"/>
      <c r="S788" s="94"/>
      <c r="T788" s="105"/>
      <c r="U788" s="106"/>
      <c r="V788" s="89"/>
    </row>
    <row r="789" spans="2:22" ht="82.5">
      <c r="B789" s="89" t="str">
        <f t="shared" si="27"/>
        <v>VehicleSetting_787</v>
      </c>
      <c r="C789" s="89" t="s">
        <v>2189</v>
      </c>
      <c r="D789" s="89"/>
      <c r="E789" s="90" t="s">
        <v>2361</v>
      </c>
      <c r="F789" s="126" t="s">
        <v>129</v>
      </c>
      <c r="G789" s="126"/>
      <c r="H789" s="126"/>
      <c r="I789" s="126"/>
      <c r="J789" s="91" t="s">
        <v>2365</v>
      </c>
      <c r="K789" s="91" t="s">
        <v>525</v>
      </c>
      <c r="L789" s="91" t="s">
        <v>2366</v>
      </c>
      <c r="M789" s="131" t="s">
        <v>2367</v>
      </c>
      <c r="N789" s="90" t="s">
        <v>55</v>
      </c>
      <c r="O789" s="90" t="s">
        <v>528</v>
      </c>
      <c r="P789" s="90" t="s">
        <v>529</v>
      </c>
      <c r="Q789" s="90" t="s">
        <v>1183</v>
      </c>
      <c r="R789" s="95"/>
      <c r="S789" s="94"/>
      <c r="T789" s="105"/>
      <c r="U789" s="106"/>
      <c r="V789" s="89"/>
    </row>
    <row r="790" spans="2:22" ht="66">
      <c r="B790" s="89" t="str">
        <f t="shared" si="27"/>
        <v>VehicleSetting_788</v>
      </c>
      <c r="C790" s="89" t="s">
        <v>2189</v>
      </c>
      <c r="D790" s="89"/>
      <c r="E790" s="90" t="s">
        <v>2361</v>
      </c>
      <c r="F790" s="126" t="s">
        <v>129</v>
      </c>
      <c r="G790" s="126"/>
      <c r="H790" s="126"/>
      <c r="I790" s="126"/>
      <c r="J790" s="91" t="s">
        <v>2368</v>
      </c>
      <c r="K790" s="91" t="s">
        <v>525</v>
      </c>
      <c r="L790" s="91" t="s">
        <v>2369</v>
      </c>
      <c r="M790" s="131" t="s">
        <v>2370</v>
      </c>
      <c r="N790" s="90" t="s">
        <v>55</v>
      </c>
      <c r="O790" s="90" t="s">
        <v>528</v>
      </c>
      <c r="P790" s="90" t="s">
        <v>529</v>
      </c>
      <c r="Q790" s="90" t="s">
        <v>1183</v>
      </c>
      <c r="R790" s="95"/>
      <c r="S790" s="94"/>
      <c r="T790" s="105"/>
      <c r="U790" s="106"/>
      <c r="V790" s="89"/>
    </row>
    <row r="791" spans="2:22" ht="82.5">
      <c r="B791" s="89" t="str">
        <f t="shared" si="27"/>
        <v>VehicleSetting_789</v>
      </c>
      <c r="C791" s="89" t="s">
        <v>2189</v>
      </c>
      <c r="D791" s="89"/>
      <c r="E791" s="90" t="s">
        <v>2361</v>
      </c>
      <c r="F791" s="126" t="s">
        <v>129</v>
      </c>
      <c r="G791" s="126"/>
      <c r="H791" s="126"/>
      <c r="I791" s="126"/>
      <c r="J791" s="91" t="s">
        <v>2371</v>
      </c>
      <c r="K791" s="91" t="s">
        <v>525</v>
      </c>
      <c r="L791" s="91" t="s">
        <v>2372</v>
      </c>
      <c r="M791" s="131" t="s">
        <v>2373</v>
      </c>
      <c r="N791" s="90" t="s">
        <v>55</v>
      </c>
      <c r="O791" s="90" t="s">
        <v>528</v>
      </c>
      <c r="P791" s="90" t="s">
        <v>529</v>
      </c>
      <c r="Q791" s="90" t="s">
        <v>1183</v>
      </c>
      <c r="R791" s="95"/>
      <c r="S791" s="94"/>
      <c r="T791" s="105"/>
      <c r="U791" s="106"/>
      <c r="V791" s="89"/>
    </row>
    <row r="792" spans="2:22" ht="66">
      <c r="B792" s="89" t="str">
        <f t="shared" ref="B792:B855" si="28">"VehicleSetting_"&amp;ROW()-2</f>
        <v>VehicleSetting_790</v>
      </c>
      <c r="C792" s="89" t="s">
        <v>2189</v>
      </c>
      <c r="D792" s="89"/>
      <c r="E792" s="90" t="s">
        <v>2361</v>
      </c>
      <c r="F792" s="126" t="s">
        <v>129</v>
      </c>
      <c r="G792" s="126"/>
      <c r="H792" s="126"/>
      <c r="I792" s="126"/>
      <c r="J792" s="91" t="s">
        <v>2374</v>
      </c>
      <c r="K792" s="91" t="s">
        <v>525</v>
      </c>
      <c r="L792" s="91" t="s">
        <v>2375</v>
      </c>
      <c r="M792" s="131" t="s">
        <v>2376</v>
      </c>
      <c r="N792" s="90" t="s">
        <v>55</v>
      </c>
      <c r="O792" s="90" t="s">
        <v>528</v>
      </c>
      <c r="P792" s="90" t="s">
        <v>529</v>
      </c>
      <c r="Q792" s="90" t="s">
        <v>1183</v>
      </c>
      <c r="R792" s="95"/>
      <c r="S792" s="94"/>
      <c r="T792" s="105"/>
      <c r="U792" s="106"/>
      <c r="V792" s="89"/>
    </row>
    <row r="793" spans="2:22" ht="33">
      <c r="B793" s="93" t="str">
        <f t="shared" si="28"/>
        <v>VehicleSetting_791</v>
      </c>
      <c r="C793" s="89" t="s">
        <v>2189</v>
      </c>
      <c r="D793" s="89"/>
      <c r="E793" s="90" t="s">
        <v>2361</v>
      </c>
      <c r="F793" s="126" t="s">
        <v>129</v>
      </c>
      <c r="G793" s="126"/>
      <c r="H793" s="126"/>
      <c r="I793" s="126"/>
      <c r="J793" s="91" t="s">
        <v>2377</v>
      </c>
      <c r="K793" s="91" t="s">
        <v>525</v>
      </c>
      <c r="L793" s="91" t="s">
        <v>2378</v>
      </c>
      <c r="M793" s="131"/>
      <c r="N793" s="90" t="s">
        <v>59</v>
      </c>
      <c r="O793" s="90" t="s">
        <v>528</v>
      </c>
      <c r="P793" s="90" t="s">
        <v>529</v>
      </c>
      <c r="Q793" s="90" t="s">
        <v>1183</v>
      </c>
      <c r="R793" s="99"/>
      <c r="S793" s="111"/>
      <c r="T793" s="105"/>
      <c r="U793" s="106"/>
      <c r="V793" s="89"/>
    </row>
    <row r="794" spans="2:22" ht="33">
      <c r="B794" s="93" t="str">
        <f t="shared" si="28"/>
        <v>VehicleSetting_792</v>
      </c>
      <c r="C794" s="89" t="s">
        <v>2189</v>
      </c>
      <c r="D794" s="89"/>
      <c r="E794" s="90" t="s">
        <v>2361</v>
      </c>
      <c r="F794" s="126" t="s">
        <v>129</v>
      </c>
      <c r="G794" s="126"/>
      <c r="H794" s="126"/>
      <c r="I794" s="126"/>
      <c r="J794" s="91" t="s">
        <v>2379</v>
      </c>
      <c r="K794" s="91" t="s">
        <v>525</v>
      </c>
      <c r="L794" s="91" t="s">
        <v>2380</v>
      </c>
      <c r="M794" s="131"/>
      <c r="N794" s="90" t="s">
        <v>59</v>
      </c>
      <c r="O794" s="90" t="s">
        <v>528</v>
      </c>
      <c r="P794" s="90" t="s">
        <v>529</v>
      </c>
      <c r="Q794" s="90" t="s">
        <v>1183</v>
      </c>
      <c r="R794" s="99"/>
      <c r="S794" s="111"/>
      <c r="T794" s="105"/>
      <c r="U794" s="106"/>
      <c r="V794" s="89"/>
    </row>
    <row r="795" spans="2:22" ht="49.5">
      <c r="B795" s="89" t="str">
        <f t="shared" si="28"/>
        <v>VehicleSetting_793</v>
      </c>
      <c r="C795" s="89" t="s">
        <v>2189</v>
      </c>
      <c r="D795" s="89"/>
      <c r="E795" s="90" t="s">
        <v>2361</v>
      </c>
      <c r="F795" s="126" t="s">
        <v>129</v>
      </c>
      <c r="G795" s="126"/>
      <c r="H795" s="126"/>
      <c r="I795" s="126"/>
      <c r="J795" s="91" t="s">
        <v>2381</v>
      </c>
      <c r="K795" s="91" t="s">
        <v>549</v>
      </c>
      <c r="L795" s="91" t="s">
        <v>2382</v>
      </c>
      <c r="M795" s="131" t="s">
        <v>2383</v>
      </c>
      <c r="N795" s="90" t="s">
        <v>53</v>
      </c>
      <c r="O795" s="90" t="s">
        <v>528</v>
      </c>
      <c r="P795" s="90" t="s">
        <v>529</v>
      </c>
      <c r="Q795" s="90" t="s">
        <v>1183</v>
      </c>
      <c r="R795" s="95"/>
      <c r="S795" s="94"/>
      <c r="T795" s="105"/>
      <c r="U795" s="106"/>
      <c r="V795" s="89"/>
    </row>
    <row r="796" spans="2:22" ht="82.5">
      <c r="B796" s="89" t="str">
        <f t="shared" si="28"/>
        <v>VehicleSetting_794</v>
      </c>
      <c r="C796" s="89" t="s">
        <v>2189</v>
      </c>
      <c r="D796" s="89"/>
      <c r="E796" s="90" t="s">
        <v>2384</v>
      </c>
      <c r="F796" s="126" t="s">
        <v>129</v>
      </c>
      <c r="G796" s="126"/>
      <c r="H796" s="126"/>
      <c r="I796" s="126"/>
      <c r="J796" s="91" t="s">
        <v>2385</v>
      </c>
      <c r="K796" s="91" t="s">
        <v>525</v>
      </c>
      <c r="L796" s="91" t="s">
        <v>2386</v>
      </c>
      <c r="M796" s="131" t="s">
        <v>2207</v>
      </c>
      <c r="N796" s="90" t="s">
        <v>55</v>
      </c>
      <c r="O796" s="90" t="s">
        <v>528</v>
      </c>
      <c r="P796" s="90" t="s">
        <v>529</v>
      </c>
      <c r="Q796" s="90" t="s">
        <v>1183</v>
      </c>
      <c r="R796" s="95"/>
      <c r="S796" s="94"/>
      <c r="T796" s="105"/>
      <c r="U796" s="106"/>
      <c r="V796" s="89"/>
    </row>
    <row r="797" spans="2:22" ht="82.5">
      <c r="B797" s="89" t="str">
        <f t="shared" si="28"/>
        <v>VehicleSetting_795</v>
      </c>
      <c r="C797" s="89" t="s">
        <v>2189</v>
      </c>
      <c r="D797" s="89"/>
      <c r="E797" s="90" t="s">
        <v>2384</v>
      </c>
      <c r="F797" s="126" t="s">
        <v>129</v>
      </c>
      <c r="G797" s="126"/>
      <c r="H797" s="126"/>
      <c r="I797" s="126"/>
      <c r="J797" s="91" t="s">
        <v>2387</v>
      </c>
      <c r="K797" s="91" t="s">
        <v>525</v>
      </c>
      <c r="L797" s="91" t="s">
        <v>2388</v>
      </c>
      <c r="M797" s="131" t="s">
        <v>2210</v>
      </c>
      <c r="N797" s="90" t="s">
        <v>55</v>
      </c>
      <c r="O797" s="90" t="s">
        <v>528</v>
      </c>
      <c r="P797" s="90" t="s">
        <v>529</v>
      </c>
      <c r="Q797" s="90" t="s">
        <v>1183</v>
      </c>
      <c r="R797" s="95"/>
      <c r="S797" s="94"/>
      <c r="T797" s="105"/>
      <c r="U797" s="106"/>
      <c r="V797" s="89"/>
    </row>
    <row r="798" spans="2:22" ht="66">
      <c r="B798" s="89" t="str">
        <f t="shared" si="28"/>
        <v>VehicleSetting_796</v>
      </c>
      <c r="C798" s="89" t="s">
        <v>2189</v>
      </c>
      <c r="D798" s="89"/>
      <c r="E798" s="90" t="s">
        <v>2384</v>
      </c>
      <c r="F798" s="126" t="s">
        <v>129</v>
      </c>
      <c r="G798" s="126"/>
      <c r="H798" s="126"/>
      <c r="I798" s="126"/>
      <c r="J798" s="91" t="s">
        <v>2389</v>
      </c>
      <c r="K798" s="91" t="s">
        <v>525</v>
      </c>
      <c r="L798" s="91" t="s">
        <v>1398</v>
      </c>
      <c r="M798" s="131" t="s">
        <v>2370</v>
      </c>
      <c r="N798" s="90" t="s">
        <v>55</v>
      </c>
      <c r="O798" s="90" t="s">
        <v>528</v>
      </c>
      <c r="P798" s="90" t="s">
        <v>529</v>
      </c>
      <c r="Q798" s="90" t="s">
        <v>1183</v>
      </c>
      <c r="R798" s="95"/>
      <c r="S798" s="94"/>
      <c r="T798" s="105"/>
      <c r="U798" s="106"/>
      <c r="V798" s="89"/>
    </row>
    <row r="799" spans="2:22" ht="66">
      <c r="B799" s="89" t="str">
        <f t="shared" si="28"/>
        <v>VehicleSetting_797</v>
      </c>
      <c r="C799" s="89" t="s">
        <v>2189</v>
      </c>
      <c r="D799" s="89"/>
      <c r="E799" s="90" t="s">
        <v>2384</v>
      </c>
      <c r="F799" s="126" t="s">
        <v>129</v>
      </c>
      <c r="G799" s="126"/>
      <c r="H799" s="126"/>
      <c r="I799" s="126"/>
      <c r="J799" s="91" t="s">
        <v>2390</v>
      </c>
      <c r="K799" s="91" t="s">
        <v>525</v>
      </c>
      <c r="L799" s="91" t="s">
        <v>1401</v>
      </c>
      <c r="M799" s="131" t="s">
        <v>2376</v>
      </c>
      <c r="N799" s="90" t="s">
        <v>55</v>
      </c>
      <c r="O799" s="90" t="s">
        <v>528</v>
      </c>
      <c r="P799" s="90" t="s">
        <v>529</v>
      </c>
      <c r="Q799" s="90" t="s">
        <v>1183</v>
      </c>
      <c r="R799" s="95"/>
      <c r="S799" s="94"/>
      <c r="T799" s="105"/>
      <c r="U799" s="106"/>
      <c r="V799" s="89"/>
    </row>
    <row r="800" spans="2:22" ht="33">
      <c r="B800" s="93" t="str">
        <f t="shared" si="28"/>
        <v>VehicleSetting_798</v>
      </c>
      <c r="C800" s="89" t="s">
        <v>2189</v>
      </c>
      <c r="D800" s="89"/>
      <c r="E800" s="90" t="s">
        <v>2384</v>
      </c>
      <c r="F800" s="126" t="s">
        <v>129</v>
      </c>
      <c r="G800" s="126"/>
      <c r="H800" s="126"/>
      <c r="I800" s="126"/>
      <c r="J800" s="91" t="s">
        <v>2391</v>
      </c>
      <c r="K800" s="91" t="s">
        <v>525</v>
      </c>
      <c r="L800" s="91" t="s">
        <v>693</v>
      </c>
      <c r="M800" s="131"/>
      <c r="N800" s="90" t="s">
        <v>59</v>
      </c>
      <c r="O800" s="90" t="s">
        <v>528</v>
      </c>
      <c r="P800" s="90" t="s">
        <v>529</v>
      </c>
      <c r="Q800" s="90" t="s">
        <v>1183</v>
      </c>
      <c r="R800" s="99"/>
      <c r="S800" s="111"/>
      <c r="T800" s="105"/>
      <c r="U800" s="106"/>
      <c r="V800" s="89"/>
    </row>
    <row r="801" spans="2:22" ht="33">
      <c r="B801" s="93" t="str">
        <f t="shared" si="28"/>
        <v>VehicleSetting_799</v>
      </c>
      <c r="C801" s="89" t="s">
        <v>2189</v>
      </c>
      <c r="D801" s="89"/>
      <c r="E801" s="90" t="s">
        <v>2384</v>
      </c>
      <c r="F801" s="126" t="s">
        <v>129</v>
      </c>
      <c r="G801" s="126"/>
      <c r="H801" s="126"/>
      <c r="I801" s="126"/>
      <c r="J801" s="91" t="s">
        <v>2392</v>
      </c>
      <c r="K801" s="91" t="s">
        <v>525</v>
      </c>
      <c r="L801" s="91" t="s">
        <v>695</v>
      </c>
      <c r="M801" s="131"/>
      <c r="N801" s="90" t="s">
        <v>59</v>
      </c>
      <c r="O801" s="90" t="s">
        <v>528</v>
      </c>
      <c r="P801" s="90" t="s">
        <v>529</v>
      </c>
      <c r="Q801" s="90" t="s">
        <v>1183</v>
      </c>
      <c r="R801" s="99"/>
      <c r="S801" s="111"/>
      <c r="T801" s="105"/>
      <c r="U801" s="106"/>
      <c r="V801" s="89"/>
    </row>
    <row r="802" spans="2:22" ht="33">
      <c r="B802" s="89" t="str">
        <f t="shared" si="28"/>
        <v>VehicleSetting_800</v>
      </c>
      <c r="C802" s="89" t="s">
        <v>2189</v>
      </c>
      <c r="D802" s="89"/>
      <c r="E802" s="90" t="s">
        <v>2384</v>
      </c>
      <c r="F802" s="126" t="s">
        <v>129</v>
      </c>
      <c r="G802" s="126"/>
      <c r="H802" s="126"/>
      <c r="I802" s="126"/>
      <c r="J802" s="91" t="s">
        <v>2393</v>
      </c>
      <c r="K802" s="91" t="s">
        <v>525</v>
      </c>
      <c r="L802" s="91" t="s">
        <v>1173</v>
      </c>
      <c r="M802" s="131" t="s">
        <v>1174</v>
      </c>
      <c r="N802" s="90" t="s">
        <v>53</v>
      </c>
      <c r="O802" s="90" t="s">
        <v>528</v>
      </c>
      <c r="P802" s="90" t="s">
        <v>529</v>
      </c>
      <c r="Q802" s="90" t="s">
        <v>1183</v>
      </c>
      <c r="R802" s="95"/>
      <c r="S802" s="94"/>
      <c r="T802" s="105"/>
      <c r="U802" s="106"/>
      <c r="V802" s="89"/>
    </row>
    <row r="803" spans="2:22" ht="33">
      <c r="B803" s="89" t="str">
        <f t="shared" si="28"/>
        <v>VehicleSetting_801</v>
      </c>
      <c r="C803" s="89" t="s">
        <v>2189</v>
      </c>
      <c r="D803" s="89"/>
      <c r="E803" s="90" t="s">
        <v>2384</v>
      </c>
      <c r="F803" s="126" t="s">
        <v>129</v>
      </c>
      <c r="G803" s="126"/>
      <c r="H803" s="126"/>
      <c r="I803" s="126"/>
      <c r="J803" s="91" t="s">
        <v>2394</v>
      </c>
      <c r="K803" s="91" t="s">
        <v>525</v>
      </c>
      <c r="L803" s="91" t="s">
        <v>1176</v>
      </c>
      <c r="M803" s="131" t="s">
        <v>1177</v>
      </c>
      <c r="N803" s="90" t="s">
        <v>53</v>
      </c>
      <c r="O803" s="90" t="s">
        <v>528</v>
      </c>
      <c r="P803" s="90" t="s">
        <v>529</v>
      </c>
      <c r="Q803" s="90" t="s">
        <v>1183</v>
      </c>
      <c r="R803" s="95"/>
      <c r="S803" s="94"/>
      <c r="T803" s="105"/>
      <c r="U803" s="106"/>
      <c r="V803" s="89"/>
    </row>
    <row r="804" spans="2:22" ht="49.5">
      <c r="B804" s="89" t="str">
        <f t="shared" si="28"/>
        <v>VehicleSetting_802</v>
      </c>
      <c r="C804" s="89" t="s">
        <v>2189</v>
      </c>
      <c r="D804" s="89"/>
      <c r="E804" s="90" t="s">
        <v>2384</v>
      </c>
      <c r="F804" s="126" t="s">
        <v>129</v>
      </c>
      <c r="G804" s="126"/>
      <c r="H804" s="126"/>
      <c r="I804" s="126"/>
      <c r="J804" s="91" t="s">
        <v>2395</v>
      </c>
      <c r="K804" s="91" t="s">
        <v>549</v>
      </c>
      <c r="L804" s="91" t="s">
        <v>2396</v>
      </c>
      <c r="M804" s="131" t="s">
        <v>2397</v>
      </c>
      <c r="N804" s="90" t="s">
        <v>53</v>
      </c>
      <c r="O804" s="90" t="s">
        <v>528</v>
      </c>
      <c r="P804" s="90" t="s">
        <v>529</v>
      </c>
      <c r="Q804" s="90" t="s">
        <v>1183</v>
      </c>
      <c r="R804" s="95"/>
      <c r="S804" s="94"/>
      <c r="T804" s="105"/>
      <c r="U804" s="106"/>
      <c r="V804" s="89"/>
    </row>
    <row r="805" spans="2:22" ht="82.5">
      <c r="B805" s="89" t="str">
        <f t="shared" si="28"/>
        <v>VehicleSetting_803</v>
      </c>
      <c r="C805" s="89" t="s">
        <v>2189</v>
      </c>
      <c r="D805" s="89"/>
      <c r="E805" s="90" t="s">
        <v>2398</v>
      </c>
      <c r="F805" s="126" t="s">
        <v>129</v>
      </c>
      <c r="G805" s="126"/>
      <c r="H805" s="126"/>
      <c r="I805" s="126"/>
      <c r="J805" s="91" t="s">
        <v>2399</v>
      </c>
      <c r="K805" s="91" t="s">
        <v>525</v>
      </c>
      <c r="L805" s="91" t="s">
        <v>2400</v>
      </c>
      <c r="M805" s="131" t="s">
        <v>2207</v>
      </c>
      <c r="N805" s="90" t="s">
        <v>55</v>
      </c>
      <c r="O805" s="90" t="s">
        <v>528</v>
      </c>
      <c r="P805" s="90" t="s">
        <v>529</v>
      </c>
      <c r="Q805" s="90" t="s">
        <v>1183</v>
      </c>
      <c r="R805" s="95"/>
      <c r="S805" s="94"/>
      <c r="T805" s="105"/>
      <c r="U805" s="106"/>
      <c r="V805" s="89"/>
    </row>
    <row r="806" spans="2:22" ht="82.5">
      <c r="B806" s="89" t="str">
        <f t="shared" si="28"/>
        <v>VehicleSetting_804</v>
      </c>
      <c r="C806" s="89" t="s">
        <v>2189</v>
      </c>
      <c r="D806" s="89"/>
      <c r="E806" s="90" t="s">
        <v>2398</v>
      </c>
      <c r="F806" s="126" t="s">
        <v>129</v>
      </c>
      <c r="G806" s="126"/>
      <c r="H806" s="126"/>
      <c r="I806" s="126"/>
      <c r="J806" s="91" t="s">
        <v>2401</v>
      </c>
      <c r="K806" s="91" t="s">
        <v>525</v>
      </c>
      <c r="L806" s="91" t="s">
        <v>2402</v>
      </c>
      <c r="M806" s="131" t="s">
        <v>2210</v>
      </c>
      <c r="N806" s="90" t="s">
        <v>55</v>
      </c>
      <c r="O806" s="90" t="s">
        <v>528</v>
      </c>
      <c r="P806" s="90" t="s">
        <v>529</v>
      </c>
      <c r="Q806" s="90" t="s">
        <v>1183</v>
      </c>
      <c r="R806" s="95"/>
      <c r="S806" s="94"/>
      <c r="T806" s="105"/>
      <c r="U806" s="106"/>
      <c r="V806" s="89"/>
    </row>
    <row r="807" spans="2:22" ht="66">
      <c r="B807" s="89" t="str">
        <f t="shared" si="28"/>
        <v>VehicleSetting_805</v>
      </c>
      <c r="C807" s="89" t="s">
        <v>2189</v>
      </c>
      <c r="D807" s="89"/>
      <c r="E807" s="90" t="s">
        <v>2398</v>
      </c>
      <c r="F807" s="126" t="s">
        <v>129</v>
      </c>
      <c r="G807" s="126"/>
      <c r="H807" s="126"/>
      <c r="I807" s="126"/>
      <c r="J807" s="91" t="s">
        <v>2403</v>
      </c>
      <c r="K807" s="91" t="s">
        <v>525</v>
      </c>
      <c r="L807" s="91" t="s">
        <v>1398</v>
      </c>
      <c r="M807" s="131" t="s">
        <v>2404</v>
      </c>
      <c r="N807" s="90" t="s">
        <v>55</v>
      </c>
      <c r="O807" s="90" t="s">
        <v>528</v>
      </c>
      <c r="P807" s="90" t="s">
        <v>529</v>
      </c>
      <c r="Q807" s="90" t="s">
        <v>1183</v>
      </c>
      <c r="R807" s="95"/>
      <c r="S807" s="94"/>
      <c r="T807" s="105"/>
      <c r="U807" s="106"/>
      <c r="V807" s="89"/>
    </row>
    <row r="808" spans="2:22" ht="66">
      <c r="B808" s="89" t="str">
        <f t="shared" si="28"/>
        <v>VehicleSetting_806</v>
      </c>
      <c r="C808" s="89" t="s">
        <v>2189</v>
      </c>
      <c r="D808" s="89"/>
      <c r="E808" s="90" t="s">
        <v>2398</v>
      </c>
      <c r="F808" s="126" t="s">
        <v>129</v>
      </c>
      <c r="G808" s="126"/>
      <c r="H808" s="126"/>
      <c r="I808" s="126"/>
      <c r="J808" s="91" t="s">
        <v>2405</v>
      </c>
      <c r="K808" s="91" t="s">
        <v>525</v>
      </c>
      <c r="L808" s="91" t="s">
        <v>1401</v>
      </c>
      <c r="M808" s="131" t="s">
        <v>2406</v>
      </c>
      <c r="N808" s="90" t="s">
        <v>55</v>
      </c>
      <c r="O808" s="90" t="s">
        <v>528</v>
      </c>
      <c r="P808" s="90" t="s">
        <v>529</v>
      </c>
      <c r="Q808" s="90" t="s">
        <v>1183</v>
      </c>
      <c r="R808" s="95"/>
      <c r="S808" s="94"/>
      <c r="T808" s="105"/>
      <c r="U808" s="106"/>
      <c r="V808" s="89"/>
    </row>
    <row r="809" spans="2:22" ht="33">
      <c r="B809" s="93" t="str">
        <f t="shared" si="28"/>
        <v>VehicleSetting_807</v>
      </c>
      <c r="C809" s="89" t="s">
        <v>2189</v>
      </c>
      <c r="D809" s="89"/>
      <c r="E809" s="90" t="s">
        <v>2398</v>
      </c>
      <c r="F809" s="126" t="s">
        <v>129</v>
      </c>
      <c r="G809" s="126"/>
      <c r="H809" s="126"/>
      <c r="I809" s="126"/>
      <c r="J809" s="91" t="s">
        <v>2407</v>
      </c>
      <c r="K809" s="91" t="s">
        <v>525</v>
      </c>
      <c r="L809" s="91" t="s">
        <v>693</v>
      </c>
      <c r="M809" s="131"/>
      <c r="N809" s="90" t="s">
        <v>59</v>
      </c>
      <c r="O809" s="90" t="s">
        <v>528</v>
      </c>
      <c r="P809" s="90" t="s">
        <v>529</v>
      </c>
      <c r="Q809" s="90" t="s">
        <v>1183</v>
      </c>
      <c r="R809" s="99"/>
      <c r="S809" s="111"/>
      <c r="T809" s="105"/>
      <c r="U809" s="106"/>
      <c r="V809" s="89"/>
    </row>
    <row r="810" spans="2:22" ht="33">
      <c r="B810" s="93" t="str">
        <f t="shared" si="28"/>
        <v>VehicleSetting_808</v>
      </c>
      <c r="C810" s="89" t="s">
        <v>2189</v>
      </c>
      <c r="D810" s="89"/>
      <c r="E810" s="90" t="s">
        <v>2398</v>
      </c>
      <c r="F810" s="126" t="s">
        <v>129</v>
      </c>
      <c r="G810" s="126"/>
      <c r="H810" s="126"/>
      <c r="I810" s="126"/>
      <c r="J810" s="91" t="s">
        <v>2408</v>
      </c>
      <c r="K810" s="91" t="s">
        <v>525</v>
      </c>
      <c r="L810" s="91" t="s">
        <v>695</v>
      </c>
      <c r="M810" s="131"/>
      <c r="N810" s="90" t="s">
        <v>59</v>
      </c>
      <c r="O810" s="90" t="s">
        <v>528</v>
      </c>
      <c r="P810" s="90" t="s">
        <v>529</v>
      </c>
      <c r="Q810" s="90" t="s">
        <v>1183</v>
      </c>
      <c r="R810" s="99"/>
      <c r="S810" s="111"/>
      <c r="T810" s="105"/>
      <c r="U810" s="106"/>
      <c r="V810" s="89"/>
    </row>
    <row r="811" spans="2:22" ht="33">
      <c r="B811" s="89" t="str">
        <f t="shared" si="28"/>
        <v>VehicleSetting_809</v>
      </c>
      <c r="C811" s="89" t="s">
        <v>2189</v>
      </c>
      <c r="D811" s="89"/>
      <c r="E811" s="90" t="s">
        <v>2398</v>
      </c>
      <c r="F811" s="126" t="s">
        <v>129</v>
      </c>
      <c r="G811" s="126"/>
      <c r="H811" s="126"/>
      <c r="I811" s="126"/>
      <c r="J811" s="91" t="s">
        <v>2409</v>
      </c>
      <c r="K811" s="91" t="s">
        <v>525</v>
      </c>
      <c r="L811" s="91" t="s">
        <v>1173</v>
      </c>
      <c r="M811" s="131" t="s">
        <v>1174</v>
      </c>
      <c r="N811" s="90" t="s">
        <v>53</v>
      </c>
      <c r="O811" s="90" t="s">
        <v>528</v>
      </c>
      <c r="P811" s="90" t="s">
        <v>529</v>
      </c>
      <c r="Q811" s="90" t="s">
        <v>1183</v>
      </c>
      <c r="R811" s="95"/>
      <c r="S811" s="94"/>
      <c r="T811" s="105"/>
      <c r="U811" s="106"/>
      <c r="V811" s="89"/>
    </row>
    <row r="812" spans="2:22" ht="33">
      <c r="B812" s="89" t="str">
        <f t="shared" si="28"/>
        <v>VehicleSetting_810</v>
      </c>
      <c r="C812" s="89" t="s">
        <v>2189</v>
      </c>
      <c r="D812" s="89"/>
      <c r="E812" s="90" t="s">
        <v>2398</v>
      </c>
      <c r="F812" s="126" t="s">
        <v>129</v>
      </c>
      <c r="G812" s="126"/>
      <c r="H812" s="126"/>
      <c r="I812" s="126"/>
      <c r="J812" s="91" t="s">
        <v>2410</v>
      </c>
      <c r="K812" s="91" t="s">
        <v>525</v>
      </c>
      <c r="L812" s="91" t="s">
        <v>1176</v>
      </c>
      <c r="M812" s="131" t="s">
        <v>1177</v>
      </c>
      <c r="N812" s="90" t="s">
        <v>53</v>
      </c>
      <c r="O812" s="90" t="s">
        <v>528</v>
      </c>
      <c r="P812" s="90" t="s">
        <v>529</v>
      </c>
      <c r="Q812" s="90" t="s">
        <v>1183</v>
      </c>
      <c r="R812" s="95"/>
      <c r="S812" s="94"/>
      <c r="T812" s="105"/>
      <c r="U812" s="106"/>
      <c r="V812" s="89"/>
    </row>
    <row r="813" spans="2:22" ht="49.5">
      <c r="B813" s="89" t="str">
        <f t="shared" si="28"/>
        <v>VehicleSetting_811</v>
      </c>
      <c r="C813" s="89" t="s">
        <v>2189</v>
      </c>
      <c r="D813" s="89"/>
      <c r="E813" s="90" t="s">
        <v>2398</v>
      </c>
      <c r="F813" s="126" t="s">
        <v>129</v>
      </c>
      <c r="G813" s="126"/>
      <c r="H813" s="126"/>
      <c r="I813" s="126"/>
      <c r="J813" s="91" t="s">
        <v>2411</v>
      </c>
      <c r="K813" s="91" t="s">
        <v>549</v>
      </c>
      <c r="L813" s="91" t="s">
        <v>2412</v>
      </c>
      <c r="M813" s="131" t="s">
        <v>2413</v>
      </c>
      <c r="N813" s="90" t="s">
        <v>53</v>
      </c>
      <c r="O813" s="90" t="s">
        <v>528</v>
      </c>
      <c r="P813" s="90" t="s">
        <v>529</v>
      </c>
      <c r="Q813" s="90" t="s">
        <v>1183</v>
      </c>
      <c r="R813" s="95"/>
      <c r="S813" s="94"/>
      <c r="T813" s="105"/>
      <c r="U813" s="106"/>
      <c r="V813" s="89"/>
    </row>
    <row r="814" spans="2:22" ht="82.5">
      <c r="B814" s="89" t="str">
        <f t="shared" si="28"/>
        <v>VehicleSetting_812</v>
      </c>
      <c r="C814" s="89" t="s">
        <v>2189</v>
      </c>
      <c r="D814" s="89"/>
      <c r="E814" s="90" t="s">
        <v>2414</v>
      </c>
      <c r="F814" s="126" t="s">
        <v>129</v>
      </c>
      <c r="G814" s="126"/>
      <c r="H814" s="126"/>
      <c r="I814" s="126"/>
      <c r="J814" s="91" t="s">
        <v>2415</v>
      </c>
      <c r="K814" s="91" t="s">
        <v>525</v>
      </c>
      <c r="L814" s="91" t="s">
        <v>2400</v>
      </c>
      <c r="M814" s="131" t="s">
        <v>2207</v>
      </c>
      <c r="N814" s="90" t="s">
        <v>53</v>
      </c>
      <c r="O814" s="90" t="s">
        <v>528</v>
      </c>
      <c r="P814" s="90" t="s">
        <v>529</v>
      </c>
      <c r="Q814" s="90" t="s">
        <v>1183</v>
      </c>
      <c r="R814" s="95"/>
      <c r="S814" s="94"/>
      <c r="T814" s="105"/>
      <c r="U814" s="106"/>
      <c r="V814" s="89"/>
    </row>
    <row r="815" spans="2:22" ht="82.5">
      <c r="B815" s="89" t="str">
        <f t="shared" si="28"/>
        <v>VehicleSetting_813</v>
      </c>
      <c r="C815" s="89" t="s">
        <v>2189</v>
      </c>
      <c r="D815" s="89"/>
      <c r="E815" s="90" t="s">
        <v>2414</v>
      </c>
      <c r="F815" s="126" t="s">
        <v>129</v>
      </c>
      <c r="G815" s="126"/>
      <c r="H815" s="126"/>
      <c r="I815" s="126"/>
      <c r="J815" s="91" t="s">
        <v>2416</v>
      </c>
      <c r="K815" s="91" t="s">
        <v>525</v>
      </c>
      <c r="L815" s="91" t="s">
        <v>2402</v>
      </c>
      <c r="M815" s="131" t="s">
        <v>2210</v>
      </c>
      <c r="N815" s="90" t="s">
        <v>53</v>
      </c>
      <c r="O815" s="90" t="s">
        <v>528</v>
      </c>
      <c r="P815" s="90" t="s">
        <v>529</v>
      </c>
      <c r="Q815" s="90" t="s">
        <v>1183</v>
      </c>
      <c r="R815" s="95"/>
      <c r="S815" s="94"/>
      <c r="T815" s="105"/>
      <c r="U815" s="106"/>
      <c r="V815" s="89"/>
    </row>
    <row r="816" spans="2:22" ht="66">
      <c r="B816" s="89" t="str">
        <f t="shared" si="28"/>
        <v>VehicleSetting_814</v>
      </c>
      <c r="C816" s="89" t="s">
        <v>2189</v>
      </c>
      <c r="D816" s="89"/>
      <c r="E816" s="90" t="s">
        <v>2414</v>
      </c>
      <c r="F816" s="126" t="s">
        <v>129</v>
      </c>
      <c r="G816" s="126"/>
      <c r="H816" s="126"/>
      <c r="I816" s="126"/>
      <c r="J816" s="91" t="s">
        <v>2417</v>
      </c>
      <c r="K816" s="91" t="s">
        <v>525</v>
      </c>
      <c r="L816" s="91" t="s">
        <v>1398</v>
      </c>
      <c r="M816" s="131" t="s">
        <v>2404</v>
      </c>
      <c r="N816" s="90" t="s">
        <v>55</v>
      </c>
      <c r="O816" s="90" t="s">
        <v>528</v>
      </c>
      <c r="P816" s="90" t="s">
        <v>529</v>
      </c>
      <c r="Q816" s="90" t="s">
        <v>1183</v>
      </c>
      <c r="R816" s="95"/>
      <c r="S816" s="94"/>
      <c r="T816" s="105"/>
      <c r="U816" s="106"/>
      <c r="V816" s="89"/>
    </row>
    <row r="817" spans="2:22" ht="66">
      <c r="B817" s="89" t="str">
        <f t="shared" si="28"/>
        <v>VehicleSetting_815</v>
      </c>
      <c r="C817" s="89" t="s">
        <v>2189</v>
      </c>
      <c r="D817" s="89"/>
      <c r="E817" s="90" t="s">
        <v>2414</v>
      </c>
      <c r="F817" s="126" t="s">
        <v>129</v>
      </c>
      <c r="G817" s="126"/>
      <c r="H817" s="126"/>
      <c r="I817" s="126"/>
      <c r="J817" s="91" t="s">
        <v>2418</v>
      </c>
      <c r="K817" s="91" t="s">
        <v>525</v>
      </c>
      <c r="L817" s="91" t="s">
        <v>1401</v>
      </c>
      <c r="M817" s="131" t="s">
        <v>2406</v>
      </c>
      <c r="N817" s="90" t="s">
        <v>55</v>
      </c>
      <c r="O817" s="90" t="s">
        <v>528</v>
      </c>
      <c r="P817" s="90" t="s">
        <v>529</v>
      </c>
      <c r="Q817" s="90" t="s">
        <v>1183</v>
      </c>
      <c r="R817" s="95"/>
      <c r="S817" s="94"/>
      <c r="T817" s="105"/>
      <c r="U817" s="106"/>
      <c r="V817" s="89"/>
    </row>
    <row r="818" spans="2:22" ht="33">
      <c r="B818" s="93" t="str">
        <f t="shared" si="28"/>
        <v>VehicleSetting_816</v>
      </c>
      <c r="C818" s="89" t="s">
        <v>2189</v>
      </c>
      <c r="D818" s="89"/>
      <c r="E818" s="90" t="s">
        <v>2414</v>
      </c>
      <c r="F818" s="126" t="s">
        <v>129</v>
      </c>
      <c r="G818" s="126"/>
      <c r="H818" s="126"/>
      <c r="I818" s="126"/>
      <c r="J818" s="91" t="s">
        <v>2419</v>
      </c>
      <c r="K818" s="91" t="s">
        <v>525</v>
      </c>
      <c r="L818" s="91" t="s">
        <v>693</v>
      </c>
      <c r="M818" s="131"/>
      <c r="N818" s="90" t="s">
        <v>59</v>
      </c>
      <c r="O818" s="90" t="s">
        <v>528</v>
      </c>
      <c r="P818" s="90" t="s">
        <v>529</v>
      </c>
      <c r="Q818" s="90" t="s">
        <v>1183</v>
      </c>
      <c r="R818" s="99"/>
      <c r="S818" s="111"/>
      <c r="T818" s="105"/>
      <c r="U818" s="106"/>
      <c r="V818" s="89"/>
    </row>
    <row r="819" spans="2:22" ht="33">
      <c r="B819" s="93" t="str">
        <f t="shared" si="28"/>
        <v>VehicleSetting_817</v>
      </c>
      <c r="C819" s="89" t="s">
        <v>2189</v>
      </c>
      <c r="D819" s="89"/>
      <c r="E819" s="90" t="s">
        <v>2414</v>
      </c>
      <c r="F819" s="126" t="s">
        <v>129</v>
      </c>
      <c r="G819" s="126"/>
      <c r="H819" s="126"/>
      <c r="I819" s="126"/>
      <c r="J819" s="91" t="s">
        <v>2420</v>
      </c>
      <c r="K819" s="91" t="s">
        <v>525</v>
      </c>
      <c r="L819" s="91" t="s">
        <v>695</v>
      </c>
      <c r="M819" s="131"/>
      <c r="N819" s="90" t="s">
        <v>59</v>
      </c>
      <c r="O819" s="90" t="s">
        <v>528</v>
      </c>
      <c r="P819" s="90" t="s">
        <v>529</v>
      </c>
      <c r="Q819" s="90" t="s">
        <v>1183</v>
      </c>
      <c r="R819" s="99"/>
      <c r="S819" s="111"/>
      <c r="T819" s="105"/>
      <c r="U819" s="106"/>
      <c r="V819" s="89"/>
    </row>
    <row r="820" spans="2:22" ht="33">
      <c r="B820" s="89" t="str">
        <f t="shared" si="28"/>
        <v>VehicleSetting_818</v>
      </c>
      <c r="C820" s="89" t="s">
        <v>2189</v>
      </c>
      <c r="D820" s="89"/>
      <c r="E820" s="90" t="s">
        <v>2414</v>
      </c>
      <c r="F820" s="126" t="s">
        <v>129</v>
      </c>
      <c r="G820" s="126"/>
      <c r="H820" s="126"/>
      <c r="I820" s="126"/>
      <c r="J820" s="91" t="s">
        <v>2421</v>
      </c>
      <c r="K820" s="91" t="s">
        <v>525</v>
      </c>
      <c r="L820" s="91" t="s">
        <v>1173</v>
      </c>
      <c r="M820" s="131" t="s">
        <v>1174</v>
      </c>
      <c r="N820" s="90" t="s">
        <v>53</v>
      </c>
      <c r="O820" s="90" t="s">
        <v>528</v>
      </c>
      <c r="P820" s="90" t="s">
        <v>529</v>
      </c>
      <c r="Q820" s="90" t="s">
        <v>1183</v>
      </c>
      <c r="R820" s="95"/>
      <c r="S820" s="94"/>
      <c r="T820" s="105"/>
      <c r="U820" s="106"/>
      <c r="V820" s="89"/>
    </row>
    <row r="821" spans="2:22" ht="33">
      <c r="B821" s="89" t="str">
        <f t="shared" si="28"/>
        <v>VehicleSetting_819</v>
      </c>
      <c r="C821" s="89" t="s">
        <v>2189</v>
      </c>
      <c r="D821" s="89"/>
      <c r="E821" s="90" t="s">
        <v>2414</v>
      </c>
      <c r="F821" s="126" t="s">
        <v>129</v>
      </c>
      <c r="G821" s="126"/>
      <c r="H821" s="126"/>
      <c r="I821" s="126"/>
      <c r="J821" s="91" t="s">
        <v>2422</v>
      </c>
      <c r="K821" s="91" t="s">
        <v>525</v>
      </c>
      <c r="L821" s="91" t="s">
        <v>1176</v>
      </c>
      <c r="M821" s="131" t="s">
        <v>1177</v>
      </c>
      <c r="N821" s="90" t="s">
        <v>53</v>
      </c>
      <c r="O821" s="90" t="s">
        <v>528</v>
      </c>
      <c r="P821" s="90" t="s">
        <v>529</v>
      </c>
      <c r="Q821" s="90" t="s">
        <v>1183</v>
      </c>
      <c r="R821" s="95"/>
      <c r="S821" s="94"/>
      <c r="T821" s="105"/>
      <c r="U821" s="106"/>
      <c r="V821" s="89"/>
    </row>
    <row r="822" spans="2:22" ht="49.5">
      <c r="B822" s="89" t="str">
        <f t="shared" si="28"/>
        <v>VehicleSetting_820</v>
      </c>
      <c r="C822" s="89" t="s">
        <v>2189</v>
      </c>
      <c r="D822" s="89"/>
      <c r="E822" s="90" t="s">
        <v>2414</v>
      </c>
      <c r="F822" s="126" t="s">
        <v>129</v>
      </c>
      <c r="G822" s="126"/>
      <c r="H822" s="126"/>
      <c r="I822" s="126"/>
      <c r="J822" s="91" t="s">
        <v>2423</v>
      </c>
      <c r="K822" s="91" t="s">
        <v>549</v>
      </c>
      <c r="L822" s="91" t="s">
        <v>2424</v>
      </c>
      <c r="M822" s="131" t="s">
        <v>2425</v>
      </c>
      <c r="N822" s="90" t="s">
        <v>53</v>
      </c>
      <c r="O822" s="90" t="s">
        <v>528</v>
      </c>
      <c r="P822" s="90" t="s">
        <v>529</v>
      </c>
      <c r="Q822" s="90" t="s">
        <v>1183</v>
      </c>
      <c r="R822" s="95"/>
      <c r="S822" s="94"/>
      <c r="T822" s="105"/>
      <c r="U822" s="106"/>
      <c r="V822" s="89"/>
    </row>
    <row r="823" spans="2:22" ht="33">
      <c r="B823" s="90" t="str">
        <f t="shared" si="28"/>
        <v>VehicleSetting_821</v>
      </c>
      <c r="C823" s="90" t="s">
        <v>2426</v>
      </c>
      <c r="D823" s="90"/>
      <c r="E823" s="90" t="s">
        <v>2427</v>
      </c>
      <c r="F823" s="126" t="s">
        <v>129</v>
      </c>
      <c r="G823" s="126"/>
      <c r="H823" s="126"/>
      <c r="I823" s="126"/>
      <c r="J823" s="91" t="s">
        <v>2428</v>
      </c>
      <c r="K823" s="91" t="s">
        <v>549</v>
      </c>
      <c r="L823" s="91" t="s">
        <v>2429</v>
      </c>
      <c r="M823" s="131" t="s">
        <v>2430</v>
      </c>
      <c r="N823" s="90" t="s">
        <v>55</v>
      </c>
      <c r="O823" s="90" t="s">
        <v>528</v>
      </c>
      <c r="P823" s="90" t="s">
        <v>529</v>
      </c>
      <c r="Q823" s="90" t="s">
        <v>1183</v>
      </c>
      <c r="R823" s="95"/>
      <c r="S823" s="94"/>
      <c r="T823" s="105"/>
      <c r="U823" s="106"/>
      <c r="V823" s="89"/>
    </row>
    <row r="824" spans="2:22" ht="82.5">
      <c r="B824" s="90" t="str">
        <f t="shared" si="28"/>
        <v>VehicleSetting_822</v>
      </c>
      <c r="C824" s="90" t="s">
        <v>2426</v>
      </c>
      <c r="D824" s="90"/>
      <c r="E824" s="90" t="s">
        <v>2427</v>
      </c>
      <c r="F824" s="126" t="s">
        <v>129</v>
      </c>
      <c r="G824" s="126"/>
      <c r="H824" s="126"/>
      <c r="I824" s="126"/>
      <c r="J824" s="91" t="s">
        <v>2431</v>
      </c>
      <c r="K824" s="91" t="s">
        <v>549</v>
      </c>
      <c r="L824" s="91" t="s">
        <v>2432</v>
      </c>
      <c r="M824" s="131" t="s">
        <v>2433</v>
      </c>
      <c r="N824" s="90" t="s">
        <v>55</v>
      </c>
      <c r="O824" s="90" t="s">
        <v>528</v>
      </c>
      <c r="P824" s="90" t="s">
        <v>529</v>
      </c>
      <c r="Q824" s="90" t="s">
        <v>1183</v>
      </c>
      <c r="R824" s="95"/>
      <c r="S824" s="94"/>
      <c r="T824" s="105"/>
      <c r="U824" s="106"/>
      <c r="V824" s="89"/>
    </row>
    <row r="825" spans="2:22" ht="49.5">
      <c r="B825" s="90" t="str">
        <f t="shared" si="28"/>
        <v>VehicleSetting_823</v>
      </c>
      <c r="C825" s="90" t="s">
        <v>2426</v>
      </c>
      <c r="D825" s="90"/>
      <c r="E825" s="90" t="s">
        <v>2427</v>
      </c>
      <c r="F825" s="126" t="s">
        <v>129</v>
      </c>
      <c r="G825" s="126"/>
      <c r="H825" s="126"/>
      <c r="I825" s="126"/>
      <c r="J825" s="91" t="s">
        <v>2434</v>
      </c>
      <c r="K825" s="91" t="s">
        <v>549</v>
      </c>
      <c r="L825" s="91" t="s">
        <v>2435</v>
      </c>
      <c r="M825" s="131" t="s">
        <v>2436</v>
      </c>
      <c r="N825" s="90" t="s">
        <v>55</v>
      </c>
      <c r="O825" s="90" t="s">
        <v>528</v>
      </c>
      <c r="P825" s="90" t="s">
        <v>529</v>
      </c>
      <c r="Q825" s="90" t="s">
        <v>1183</v>
      </c>
      <c r="R825" s="95"/>
      <c r="S825" s="94"/>
      <c r="T825" s="105"/>
      <c r="U825" s="106"/>
      <c r="V825" s="89"/>
    </row>
    <row r="826" spans="2:22" ht="49.5">
      <c r="B826" s="90" t="str">
        <f t="shared" si="28"/>
        <v>VehicleSetting_824</v>
      </c>
      <c r="C826" s="90" t="s">
        <v>2426</v>
      </c>
      <c r="D826" s="90"/>
      <c r="E826" s="90" t="s">
        <v>2427</v>
      </c>
      <c r="F826" s="126" t="s">
        <v>129</v>
      </c>
      <c r="G826" s="126"/>
      <c r="H826" s="126"/>
      <c r="I826" s="126"/>
      <c r="J826" s="91" t="s">
        <v>2437</v>
      </c>
      <c r="K826" s="91" t="s">
        <v>549</v>
      </c>
      <c r="L826" s="91" t="s">
        <v>2438</v>
      </c>
      <c r="M826" s="131" t="s">
        <v>2439</v>
      </c>
      <c r="N826" s="90" t="s">
        <v>53</v>
      </c>
      <c r="O826" s="90" t="s">
        <v>528</v>
      </c>
      <c r="P826" s="90" t="s">
        <v>529</v>
      </c>
      <c r="Q826" s="90" t="s">
        <v>1183</v>
      </c>
      <c r="R826" s="95"/>
      <c r="S826" s="94"/>
      <c r="T826" s="105"/>
      <c r="U826" s="106"/>
      <c r="V826" s="89"/>
    </row>
    <row r="827" spans="2:22" ht="33">
      <c r="B827" s="90" t="str">
        <f t="shared" si="28"/>
        <v>VehicleSetting_825</v>
      </c>
      <c r="C827" s="90" t="s">
        <v>2426</v>
      </c>
      <c r="D827" s="90"/>
      <c r="E827" s="90" t="s">
        <v>2427</v>
      </c>
      <c r="F827" s="126" t="s">
        <v>129</v>
      </c>
      <c r="G827" s="126"/>
      <c r="H827" s="126"/>
      <c r="I827" s="126"/>
      <c r="J827" s="91" t="s">
        <v>2440</v>
      </c>
      <c r="K827" s="91" t="s">
        <v>525</v>
      </c>
      <c r="L827" s="91" t="s">
        <v>2441</v>
      </c>
      <c r="M827" s="131" t="s">
        <v>2442</v>
      </c>
      <c r="N827" s="90" t="s">
        <v>55</v>
      </c>
      <c r="O827" s="90" t="s">
        <v>528</v>
      </c>
      <c r="P827" s="90" t="s">
        <v>529</v>
      </c>
      <c r="Q827" s="90" t="s">
        <v>1183</v>
      </c>
      <c r="R827" s="95"/>
      <c r="S827" s="94"/>
      <c r="T827" s="105"/>
      <c r="U827" s="106"/>
      <c r="V827" s="89"/>
    </row>
    <row r="828" spans="2:22" ht="33">
      <c r="B828" s="90" t="str">
        <f t="shared" si="28"/>
        <v>VehicleSetting_826</v>
      </c>
      <c r="C828" s="90" t="s">
        <v>2426</v>
      </c>
      <c r="D828" s="90"/>
      <c r="E828" s="90" t="s">
        <v>2427</v>
      </c>
      <c r="F828" s="126" t="s">
        <v>129</v>
      </c>
      <c r="G828" s="126"/>
      <c r="H828" s="126"/>
      <c r="I828" s="126"/>
      <c r="J828" s="91" t="s">
        <v>2443</v>
      </c>
      <c r="K828" s="91" t="s">
        <v>525</v>
      </c>
      <c r="L828" s="91" t="s">
        <v>2444</v>
      </c>
      <c r="M828" s="131" t="s">
        <v>2445</v>
      </c>
      <c r="N828" s="90" t="s">
        <v>55</v>
      </c>
      <c r="O828" s="90" t="s">
        <v>528</v>
      </c>
      <c r="P828" s="90" t="s">
        <v>529</v>
      </c>
      <c r="Q828" s="90" t="s">
        <v>1183</v>
      </c>
      <c r="R828" s="95"/>
      <c r="S828" s="94"/>
      <c r="T828" s="105"/>
      <c r="U828" s="106"/>
      <c r="V828" s="89"/>
    </row>
    <row r="829" spans="2:22" ht="33">
      <c r="B829" s="90" t="str">
        <f t="shared" si="28"/>
        <v>VehicleSetting_827</v>
      </c>
      <c r="C829" s="90" t="s">
        <v>2426</v>
      </c>
      <c r="D829" s="90"/>
      <c r="E829" s="90" t="s">
        <v>2427</v>
      </c>
      <c r="F829" s="126" t="s">
        <v>129</v>
      </c>
      <c r="G829" s="126"/>
      <c r="H829" s="126"/>
      <c r="I829" s="126"/>
      <c r="J829" s="91" t="s">
        <v>2446</v>
      </c>
      <c r="K829" s="91" t="s">
        <v>525</v>
      </c>
      <c r="L829" s="91" t="s">
        <v>1173</v>
      </c>
      <c r="M829" s="131" t="s">
        <v>1174</v>
      </c>
      <c r="N829" s="90" t="s">
        <v>53</v>
      </c>
      <c r="O829" s="90" t="s">
        <v>528</v>
      </c>
      <c r="P829" s="90" t="s">
        <v>529</v>
      </c>
      <c r="Q829" s="90" t="s">
        <v>1183</v>
      </c>
      <c r="R829" s="95"/>
      <c r="S829" s="94"/>
      <c r="T829" s="105"/>
      <c r="U829" s="106"/>
      <c r="V829" s="89"/>
    </row>
    <row r="830" spans="2:22" ht="33">
      <c r="B830" s="90" t="str">
        <f t="shared" si="28"/>
        <v>VehicleSetting_828</v>
      </c>
      <c r="C830" s="90" t="s">
        <v>2426</v>
      </c>
      <c r="D830" s="90"/>
      <c r="E830" s="90" t="s">
        <v>2427</v>
      </c>
      <c r="F830" s="126" t="s">
        <v>129</v>
      </c>
      <c r="G830" s="126"/>
      <c r="H830" s="126"/>
      <c r="I830" s="126"/>
      <c r="J830" s="91" t="s">
        <v>2447</v>
      </c>
      <c r="K830" s="91" t="s">
        <v>525</v>
      </c>
      <c r="L830" s="91" t="s">
        <v>1176</v>
      </c>
      <c r="M830" s="131" t="s">
        <v>1177</v>
      </c>
      <c r="N830" s="90" t="s">
        <v>53</v>
      </c>
      <c r="O830" s="90" t="s">
        <v>528</v>
      </c>
      <c r="P830" s="90" t="s">
        <v>529</v>
      </c>
      <c r="Q830" s="90" t="s">
        <v>1183</v>
      </c>
      <c r="R830" s="95"/>
      <c r="S830" s="94"/>
      <c r="T830" s="105"/>
      <c r="U830" s="106"/>
      <c r="V830" s="89"/>
    </row>
    <row r="831" spans="2:22" ht="82.5">
      <c r="B831" s="90" t="str">
        <f t="shared" si="28"/>
        <v>VehicleSetting_829</v>
      </c>
      <c r="C831" s="90" t="s">
        <v>2426</v>
      </c>
      <c r="D831" s="90"/>
      <c r="E831" s="90" t="s">
        <v>2427</v>
      </c>
      <c r="F831" s="126" t="s">
        <v>129</v>
      </c>
      <c r="G831" s="126"/>
      <c r="H831" s="126"/>
      <c r="I831" s="126"/>
      <c r="J831" s="91" t="s">
        <v>2448</v>
      </c>
      <c r="K831" s="91" t="s">
        <v>525</v>
      </c>
      <c r="L831" s="91" t="s">
        <v>2449</v>
      </c>
      <c r="M831" s="131" t="s">
        <v>684</v>
      </c>
      <c r="N831" s="90" t="s">
        <v>53</v>
      </c>
      <c r="O831" s="90" t="s">
        <v>528</v>
      </c>
      <c r="P831" s="90" t="s">
        <v>529</v>
      </c>
      <c r="Q831" s="90" t="s">
        <v>1183</v>
      </c>
      <c r="R831" s="97"/>
      <c r="S831" s="96" t="s">
        <v>2450</v>
      </c>
      <c r="T831" s="105"/>
      <c r="U831" s="106"/>
      <c r="V831" s="89"/>
    </row>
    <row r="832" spans="2:22" ht="82.5">
      <c r="B832" s="90" t="str">
        <f t="shared" si="28"/>
        <v>VehicleSetting_830</v>
      </c>
      <c r="C832" s="90" t="s">
        <v>2426</v>
      </c>
      <c r="D832" s="90"/>
      <c r="E832" s="90" t="s">
        <v>2427</v>
      </c>
      <c r="F832" s="126" t="s">
        <v>129</v>
      </c>
      <c r="G832" s="126"/>
      <c r="H832" s="126"/>
      <c r="I832" s="126"/>
      <c r="J832" s="91" t="s">
        <v>2451</v>
      </c>
      <c r="K832" s="91" t="s">
        <v>525</v>
      </c>
      <c r="L832" s="91" t="s">
        <v>2452</v>
      </c>
      <c r="M832" s="131" t="s">
        <v>687</v>
      </c>
      <c r="N832" s="90" t="s">
        <v>53</v>
      </c>
      <c r="O832" s="90" t="s">
        <v>528</v>
      </c>
      <c r="P832" s="90" t="s">
        <v>529</v>
      </c>
      <c r="Q832" s="90" t="s">
        <v>1183</v>
      </c>
      <c r="R832" s="97"/>
      <c r="S832" s="96" t="s">
        <v>2450</v>
      </c>
      <c r="T832" s="105"/>
      <c r="U832" s="106"/>
      <c r="V832" s="89"/>
    </row>
    <row r="833" spans="2:22" ht="66">
      <c r="B833" s="90" t="str">
        <f t="shared" si="28"/>
        <v>VehicleSetting_831</v>
      </c>
      <c r="C833" s="90" t="s">
        <v>2426</v>
      </c>
      <c r="D833" s="90"/>
      <c r="E833" s="90" t="s">
        <v>2427</v>
      </c>
      <c r="F833" s="126" t="s">
        <v>129</v>
      </c>
      <c r="G833" s="126"/>
      <c r="H833" s="126"/>
      <c r="I833" s="126"/>
      <c r="J833" s="91" t="s">
        <v>2453</v>
      </c>
      <c r="K833" s="91" t="s">
        <v>525</v>
      </c>
      <c r="L833" s="91" t="s">
        <v>703</v>
      </c>
      <c r="M833" s="131" t="s">
        <v>2454</v>
      </c>
      <c r="N833" s="90" t="s">
        <v>53</v>
      </c>
      <c r="O833" s="90" t="s">
        <v>528</v>
      </c>
      <c r="P833" s="90" t="s">
        <v>529</v>
      </c>
      <c r="Q833" s="90" t="s">
        <v>1183</v>
      </c>
      <c r="R833" s="97"/>
      <c r="S833" s="96" t="s">
        <v>2450</v>
      </c>
      <c r="T833" s="105"/>
      <c r="U833" s="106"/>
      <c r="V833" s="89"/>
    </row>
    <row r="834" spans="2:22" ht="66">
      <c r="B834" s="90" t="str">
        <f t="shared" si="28"/>
        <v>VehicleSetting_832</v>
      </c>
      <c r="C834" s="90" t="s">
        <v>2426</v>
      </c>
      <c r="D834" s="90"/>
      <c r="E834" s="90" t="s">
        <v>2427</v>
      </c>
      <c r="F834" s="126" t="s">
        <v>129</v>
      </c>
      <c r="G834" s="126"/>
      <c r="H834" s="126"/>
      <c r="I834" s="126"/>
      <c r="J834" s="91" t="s">
        <v>2455</v>
      </c>
      <c r="K834" s="91" t="s">
        <v>525</v>
      </c>
      <c r="L834" s="91" t="s">
        <v>691</v>
      </c>
      <c r="M834" s="131" t="s">
        <v>2456</v>
      </c>
      <c r="N834" s="90" t="s">
        <v>53</v>
      </c>
      <c r="O834" s="90" t="s">
        <v>528</v>
      </c>
      <c r="P834" s="90" t="s">
        <v>529</v>
      </c>
      <c r="Q834" s="90" t="s">
        <v>1183</v>
      </c>
      <c r="R834" s="97"/>
      <c r="S834" s="96" t="s">
        <v>2450</v>
      </c>
      <c r="T834" s="105"/>
      <c r="U834" s="106"/>
      <c r="V834" s="89"/>
    </row>
    <row r="835" spans="2:22" ht="33">
      <c r="B835" s="90" t="str">
        <f t="shared" si="28"/>
        <v>VehicleSetting_833</v>
      </c>
      <c r="C835" s="90" t="s">
        <v>2426</v>
      </c>
      <c r="D835" s="90"/>
      <c r="E835" s="90" t="s">
        <v>2427</v>
      </c>
      <c r="F835" s="126" t="s">
        <v>129</v>
      </c>
      <c r="G835" s="126"/>
      <c r="H835" s="126"/>
      <c r="I835" s="126"/>
      <c r="J835" s="91" t="s">
        <v>2457</v>
      </c>
      <c r="K835" s="91" t="s">
        <v>525</v>
      </c>
      <c r="L835" s="91" t="s">
        <v>693</v>
      </c>
      <c r="M835" s="131"/>
      <c r="N835" s="90" t="s">
        <v>59</v>
      </c>
      <c r="O835" s="90" t="s">
        <v>528</v>
      </c>
      <c r="P835" s="90" t="s">
        <v>529</v>
      </c>
      <c r="Q835" s="90" t="s">
        <v>1183</v>
      </c>
      <c r="R835" s="99"/>
      <c r="S835" s="96" t="s">
        <v>2450</v>
      </c>
      <c r="T835" s="105"/>
      <c r="U835" s="106"/>
      <c r="V835" s="89"/>
    </row>
    <row r="836" spans="2:22" ht="66">
      <c r="B836" s="90" t="str">
        <f t="shared" si="28"/>
        <v>VehicleSetting_834</v>
      </c>
      <c r="C836" s="90" t="s">
        <v>2426</v>
      </c>
      <c r="D836" s="90"/>
      <c r="E836" s="90" t="s">
        <v>2427</v>
      </c>
      <c r="F836" s="126" t="s">
        <v>129</v>
      </c>
      <c r="G836" s="126"/>
      <c r="H836" s="126"/>
      <c r="I836" s="126"/>
      <c r="J836" s="91" t="s">
        <v>2458</v>
      </c>
      <c r="K836" s="91" t="s">
        <v>525</v>
      </c>
      <c r="L836" s="91" t="s">
        <v>2459</v>
      </c>
      <c r="M836" s="131"/>
      <c r="N836" s="90" t="s">
        <v>59</v>
      </c>
      <c r="O836" s="90" t="s">
        <v>528</v>
      </c>
      <c r="P836" s="90" t="s">
        <v>529</v>
      </c>
      <c r="Q836" s="90" t="s">
        <v>1183</v>
      </c>
      <c r="R836" s="97"/>
      <c r="S836" s="96" t="s">
        <v>2450</v>
      </c>
      <c r="T836" s="105"/>
      <c r="U836" s="106"/>
      <c r="V836" s="89"/>
    </row>
    <row r="837" spans="2:22" ht="165">
      <c r="B837" s="90" t="str">
        <f t="shared" si="28"/>
        <v>VehicleSetting_835</v>
      </c>
      <c r="C837" s="90" t="s">
        <v>2460</v>
      </c>
      <c r="D837" s="90"/>
      <c r="E837" s="133" t="s">
        <v>2461</v>
      </c>
      <c r="F837" s="126" t="s">
        <v>129</v>
      </c>
      <c r="G837" s="126"/>
      <c r="H837" s="126"/>
      <c r="I837" s="126"/>
      <c r="J837" s="91" t="s">
        <v>2462</v>
      </c>
      <c r="K837" s="91" t="s">
        <v>2463</v>
      </c>
      <c r="L837" s="91" t="s">
        <v>2464</v>
      </c>
      <c r="M837" s="91" t="s">
        <v>2465</v>
      </c>
      <c r="N837" s="90" t="s">
        <v>53</v>
      </c>
      <c r="O837" s="90" t="s">
        <v>528</v>
      </c>
      <c r="P837" s="90" t="s">
        <v>529</v>
      </c>
      <c r="Q837" s="90" t="s">
        <v>1183</v>
      </c>
      <c r="R837" s="131"/>
      <c r="S837" s="94"/>
      <c r="T837" s="105"/>
      <c r="U837" s="106"/>
      <c r="V837" s="89"/>
    </row>
    <row r="838" spans="2:22" ht="82.5">
      <c r="B838" s="90" t="str">
        <f t="shared" si="28"/>
        <v>VehicleSetting_836</v>
      </c>
      <c r="C838" s="90" t="s">
        <v>2460</v>
      </c>
      <c r="D838" s="90"/>
      <c r="E838" s="133" t="s">
        <v>2461</v>
      </c>
      <c r="F838" s="126" t="s">
        <v>129</v>
      </c>
      <c r="G838" s="126"/>
      <c r="H838" s="126"/>
      <c r="I838" s="126"/>
      <c r="J838" s="91" t="s">
        <v>2466</v>
      </c>
      <c r="K838" s="91" t="s">
        <v>2463</v>
      </c>
      <c r="L838" s="91" t="s">
        <v>2467</v>
      </c>
      <c r="M838" s="131" t="s">
        <v>2468</v>
      </c>
      <c r="N838" s="90" t="s">
        <v>53</v>
      </c>
      <c r="O838" s="90" t="s">
        <v>528</v>
      </c>
      <c r="P838" s="90" t="s">
        <v>529</v>
      </c>
      <c r="Q838" s="90" t="s">
        <v>1183</v>
      </c>
      <c r="R838" s="131"/>
      <c r="S838" s="94"/>
      <c r="T838" s="105"/>
      <c r="U838" s="106"/>
      <c r="V838" s="89"/>
    </row>
    <row r="839" spans="2:22" ht="49.5">
      <c r="B839" s="90" t="str">
        <f t="shared" si="28"/>
        <v>VehicleSetting_837</v>
      </c>
      <c r="C839" s="90" t="s">
        <v>2460</v>
      </c>
      <c r="D839" s="90"/>
      <c r="E839" s="133" t="s">
        <v>2461</v>
      </c>
      <c r="F839" s="126" t="s">
        <v>129</v>
      </c>
      <c r="G839" s="126"/>
      <c r="H839" s="126"/>
      <c r="I839" s="126"/>
      <c r="J839" s="91" t="s">
        <v>2469</v>
      </c>
      <c r="K839" s="91" t="s">
        <v>2463</v>
      </c>
      <c r="L839" s="91" t="s">
        <v>2470</v>
      </c>
      <c r="M839" s="131" t="s">
        <v>2471</v>
      </c>
      <c r="N839" s="90" t="s">
        <v>53</v>
      </c>
      <c r="O839" s="90" t="s">
        <v>528</v>
      </c>
      <c r="P839" s="90" t="s">
        <v>529</v>
      </c>
      <c r="Q839" s="90" t="s">
        <v>1183</v>
      </c>
      <c r="R839" s="131"/>
      <c r="S839" s="94"/>
      <c r="T839" s="105"/>
      <c r="U839" s="106"/>
      <c r="V839" s="89"/>
    </row>
    <row r="840" spans="2:22" ht="49.5">
      <c r="B840" s="90" t="str">
        <f t="shared" si="28"/>
        <v>VehicleSetting_838</v>
      </c>
      <c r="C840" s="90" t="s">
        <v>2460</v>
      </c>
      <c r="D840" s="90"/>
      <c r="E840" s="133" t="s">
        <v>2461</v>
      </c>
      <c r="F840" s="126" t="s">
        <v>129</v>
      </c>
      <c r="G840" s="126"/>
      <c r="H840" s="126"/>
      <c r="I840" s="126"/>
      <c r="J840" s="91" t="s">
        <v>2472</v>
      </c>
      <c r="K840" s="91" t="s">
        <v>2463</v>
      </c>
      <c r="L840" s="91" t="s">
        <v>2473</v>
      </c>
      <c r="M840" s="131" t="s">
        <v>2474</v>
      </c>
      <c r="N840" s="90" t="s">
        <v>53</v>
      </c>
      <c r="O840" s="90" t="s">
        <v>528</v>
      </c>
      <c r="P840" s="90" t="s">
        <v>529</v>
      </c>
      <c r="Q840" s="90" t="s">
        <v>1183</v>
      </c>
      <c r="R840" s="131"/>
      <c r="S840" s="94"/>
      <c r="T840" s="105"/>
      <c r="U840" s="106"/>
      <c r="V840" s="89"/>
    </row>
    <row r="841" spans="2:22" ht="49.5">
      <c r="B841" s="90" t="str">
        <f t="shared" si="28"/>
        <v>VehicleSetting_839</v>
      </c>
      <c r="C841" s="90" t="s">
        <v>2475</v>
      </c>
      <c r="D841" s="90"/>
      <c r="E841" s="133" t="s">
        <v>2461</v>
      </c>
      <c r="F841" s="126" t="s">
        <v>129</v>
      </c>
      <c r="G841" s="126"/>
      <c r="H841" s="126"/>
      <c r="I841" s="126"/>
      <c r="J841" s="91" t="s">
        <v>2476</v>
      </c>
      <c r="K841" s="91" t="s">
        <v>2477</v>
      </c>
      <c r="L841" s="91" t="s">
        <v>2478</v>
      </c>
      <c r="M841" s="131" t="s">
        <v>2479</v>
      </c>
      <c r="N841" s="90" t="s">
        <v>55</v>
      </c>
      <c r="O841" s="90" t="s">
        <v>528</v>
      </c>
      <c r="P841" s="90" t="s">
        <v>529</v>
      </c>
      <c r="Q841" s="90" t="s">
        <v>1183</v>
      </c>
      <c r="R841" s="131"/>
      <c r="S841" s="94"/>
      <c r="T841" s="105"/>
      <c r="U841" s="106"/>
      <c r="V841" s="89"/>
    </row>
    <row r="842" spans="2:22" ht="49.5">
      <c r="B842" s="90" t="str">
        <f t="shared" si="28"/>
        <v>VehicleSetting_840</v>
      </c>
      <c r="C842" s="90" t="s">
        <v>2475</v>
      </c>
      <c r="D842" s="90"/>
      <c r="E842" s="133" t="s">
        <v>2461</v>
      </c>
      <c r="F842" s="126" t="s">
        <v>129</v>
      </c>
      <c r="G842" s="126"/>
      <c r="H842" s="126"/>
      <c r="I842" s="126"/>
      <c r="J842" s="91" t="s">
        <v>2480</v>
      </c>
      <c r="K842" s="91" t="s">
        <v>2477</v>
      </c>
      <c r="L842" s="91" t="s">
        <v>2478</v>
      </c>
      <c r="M842" s="131" t="s">
        <v>2481</v>
      </c>
      <c r="N842" s="90" t="s">
        <v>55</v>
      </c>
      <c r="O842" s="90" t="s">
        <v>528</v>
      </c>
      <c r="P842" s="90" t="s">
        <v>529</v>
      </c>
      <c r="Q842" s="90" t="s">
        <v>1183</v>
      </c>
      <c r="R842" s="131"/>
      <c r="S842" s="94"/>
      <c r="T842" s="105"/>
      <c r="U842" s="106"/>
      <c r="V842" s="89"/>
    </row>
    <row r="843" spans="2:22" ht="82.5">
      <c r="B843" s="90" t="str">
        <f t="shared" si="28"/>
        <v>VehicleSetting_841</v>
      </c>
      <c r="C843" s="90" t="s">
        <v>2475</v>
      </c>
      <c r="D843" s="90"/>
      <c r="E843" s="133" t="s">
        <v>2461</v>
      </c>
      <c r="F843" s="126" t="s">
        <v>129</v>
      </c>
      <c r="G843" s="126"/>
      <c r="H843" s="126"/>
      <c r="I843" s="126"/>
      <c r="J843" s="91" t="s">
        <v>2482</v>
      </c>
      <c r="K843" s="91" t="s">
        <v>2483</v>
      </c>
      <c r="L843" s="91" t="s">
        <v>2484</v>
      </c>
      <c r="M843" s="131" t="s">
        <v>2485</v>
      </c>
      <c r="N843" s="90" t="s">
        <v>55</v>
      </c>
      <c r="O843" s="90" t="s">
        <v>528</v>
      </c>
      <c r="P843" s="90" t="s">
        <v>529</v>
      </c>
      <c r="Q843" s="90" t="s">
        <v>1183</v>
      </c>
      <c r="R843" s="131"/>
      <c r="S843" s="94"/>
      <c r="T843" s="105"/>
      <c r="U843" s="106"/>
      <c r="V843" s="89"/>
    </row>
    <row r="844" spans="2:22" ht="82.5">
      <c r="B844" s="90" t="str">
        <f t="shared" si="28"/>
        <v>VehicleSetting_842</v>
      </c>
      <c r="C844" s="90" t="s">
        <v>2475</v>
      </c>
      <c r="D844" s="90"/>
      <c r="E844" s="133" t="s">
        <v>2461</v>
      </c>
      <c r="F844" s="126" t="s">
        <v>129</v>
      </c>
      <c r="G844" s="126"/>
      <c r="H844" s="126"/>
      <c r="I844" s="126"/>
      <c r="J844" s="91" t="s">
        <v>2486</v>
      </c>
      <c r="K844" s="91" t="s">
        <v>2483</v>
      </c>
      <c r="L844" s="91" t="s">
        <v>2487</v>
      </c>
      <c r="M844" s="131" t="s">
        <v>2488</v>
      </c>
      <c r="N844" s="90" t="s">
        <v>55</v>
      </c>
      <c r="O844" s="90" t="s">
        <v>528</v>
      </c>
      <c r="P844" s="90" t="s">
        <v>529</v>
      </c>
      <c r="Q844" s="90" t="s">
        <v>1183</v>
      </c>
      <c r="R844" s="131"/>
      <c r="S844" s="94"/>
      <c r="T844" s="105"/>
      <c r="U844" s="106"/>
      <c r="V844" s="89"/>
    </row>
    <row r="845" spans="2:22" ht="66">
      <c r="B845" s="90" t="str">
        <f t="shared" si="28"/>
        <v>VehicleSetting_843</v>
      </c>
      <c r="C845" s="90" t="s">
        <v>2475</v>
      </c>
      <c r="D845" s="90"/>
      <c r="E845" s="133" t="s">
        <v>2461</v>
      </c>
      <c r="F845" s="126" t="s">
        <v>129</v>
      </c>
      <c r="G845" s="126"/>
      <c r="H845" s="126"/>
      <c r="I845" s="126"/>
      <c r="J845" s="91" t="s">
        <v>2489</v>
      </c>
      <c r="K845" s="91" t="s">
        <v>2483</v>
      </c>
      <c r="L845" s="91" t="s">
        <v>2490</v>
      </c>
      <c r="M845" s="131" t="s">
        <v>2491</v>
      </c>
      <c r="N845" s="90" t="s">
        <v>55</v>
      </c>
      <c r="O845" s="90" t="s">
        <v>528</v>
      </c>
      <c r="P845" s="90" t="s">
        <v>529</v>
      </c>
      <c r="Q845" s="90" t="s">
        <v>1183</v>
      </c>
      <c r="R845" s="131"/>
      <c r="S845" s="94"/>
      <c r="T845" s="105"/>
      <c r="U845" s="106"/>
      <c r="V845" s="89"/>
    </row>
    <row r="846" spans="2:22" ht="66">
      <c r="B846" s="90" t="str">
        <f t="shared" si="28"/>
        <v>VehicleSetting_844</v>
      </c>
      <c r="C846" s="90" t="s">
        <v>2475</v>
      </c>
      <c r="D846" s="90"/>
      <c r="E846" s="133" t="s">
        <v>2461</v>
      </c>
      <c r="F846" s="126" t="s">
        <v>129</v>
      </c>
      <c r="G846" s="126"/>
      <c r="H846" s="126"/>
      <c r="I846" s="126"/>
      <c r="J846" s="91" t="s">
        <v>2492</v>
      </c>
      <c r="K846" s="91" t="s">
        <v>2483</v>
      </c>
      <c r="L846" s="91" t="s">
        <v>2493</v>
      </c>
      <c r="M846" s="131" t="s">
        <v>2494</v>
      </c>
      <c r="N846" s="90" t="s">
        <v>55</v>
      </c>
      <c r="O846" s="90" t="s">
        <v>528</v>
      </c>
      <c r="P846" s="90" t="s">
        <v>529</v>
      </c>
      <c r="Q846" s="90" t="s">
        <v>1183</v>
      </c>
      <c r="R846" s="131"/>
      <c r="S846" s="94"/>
      <c r="T846" s="105"/>
      <c r="U846" s="106"/>
      <c r="V846" s="89"/>
    </row>
    <row r="847" spans="2:22" ht="49.5">
      <c r="B847" s="90" t="str">
        <f t="shared" si="28"/>
        <v>VehicleSetting_845</v>
      </c>
      <c r="C847" s="90" t="s">
        <v>2475</v>
      </c>
      <c r="D847" s="90"/>
      <c r="E847" s="133" t="s">
        <v>2461</v>
      </c>
      <c r="F847" s="126" t="s">
        <v>129</v>
      </c>
      <c r="G847" s="126"/>
      <c r="H847" s="126"/>
      <c r="I847" s="126"/>
      <c r="J847" s="91" t="s">
        <v>2495</v>
      </c>
      <c r="K847" s="91" t="s">
        <v>2483</v>
      </c>
      <c r="L847" s="91" t="s">
        <v>2496</v>
      </c>
      <c r="M847" s="131"/>
      <c r="N847" s="90" t="s">
        <v>59</v>
      </c>
      <c r="O847" s="90" t="s">
        <v>528</v>
      </c>
      <c r="P847" s="90" t="s">
        <v>529</v>
      </c>
      <c r="Q847" s="90" t="s">
        <v>1183</v>
      </c>
      <c r="R847" s="131"/>
      <c r="S847" s="111"/>
      <c r="T847" s="105"/>
      <c r="U847" s="106"/>
      <c r="V847" s="89"/>
    </row>
    <row r="848" spans="2:22" ht="49.5">
      <c r="B848" s="90" t="str">
        <f t="shared" si="28"/>
        <v>VehicleSetting_846</v>
      </c>
      <c r="C848" s="90" t="s">
        <v>2475</v>
      </c>
      <c r="D848" s="90"/>
      <c r="E848" s="133" t="s">
        <v>2461</v>
      </c>
      <c r="F848" s="126" t="s">
        <v>129</v>
      </c>
      <c r="G848" s="126"/>
      <c r="H848" s="126"/>
      <c r="I848" s="126"/>
      <c r="J848" s="91" t="s">
        <v>2497</v>
      </c>
      <c r="K848" s="91" t="s">
        <v>2483</v>
      </c>
      <c r="L848" s="91" t="s">
        <v>2498</v>
      </c>
      <c r="M848" s="131"/>
      <c r="N848" s="90" t="s">
        <v>59</v>
      </c>
      <c r="O848" s="90" t="s">
        <v>528</v>
      </c>
      <c r="P848" s="90" t="s">
        <v>529</v>
      </c>
      <c r="Q848" s="90" t="s">
        <v>1183</v>
      </c>
      <c r="R848" s="131"/>
      <c r="S848" s="111"/>
      <c r="T848" s="105"/>
      <c r="U848" s="106"/>
      <c r="V848" s="89"/>
    </row>
    <row r="849" spans="2:22" ht="49.5">
      <c r="B849" s="90" t="str">
        <f t="shared" si="28"/>
        <v>VehicleSetting_847</v>
      </c>
      <c r="C849" s="90" t="s">
        <v>2475</v>
      </c>
      <c r="D849" s="90"/>
      <c r="E849" s="133" t="s">
        <v>2461</v>
      </c>
      <c r="F849" s="126" t="s">
        <v>129</v>
      </c>
      <c r="G849" s="126"/>
      <c r="H849" s="126"/>
      <c r="I849" s="126"/>
      <c r="J849" s="91" t="s">
        <v>2499</v>
      </c>
      <c r="K849" s="91" t="s">
        <v>2483</v>
      </c>
      <c r="L849" s="91" t="s">
        <v>2500</v>
      </c>
      <c r="M849" s="131" t="s">
        <v>2501</v>
      </c>
      <c r="N849" s="90" t="s">
        <v>55</v>
      </c>
      <c r="O849" s="90" t="s">
        <v>528</v>
      </c>
      <c r="P849" s="90" t="s">
        <v>529</v>
      </c>
      <c r="Q849" s="90" t="s">
        <v>1183</v>
      </c>
      <c r="R849" s="131"/>
      <c r="S849" s="94"/>
      <c r="T849" s="105"/>
      <c r="U849" s="106"/>
      <c r="V849" s="89"/>
    </row>
    <row r="850" spans="2:22" ht="49.5">
      <c r="B850" s="90" t="str">
        <f t="shared" si="28"/>
        <v>VehicleSetting_848</v>
      </c>
      <c r="C850" s="90" t="s">
        <v>2475</v>
      </c>
      <c r="D850" s="90"/>
      <c r="E850" s="133" t="s">
        <v>2461</v>
      </c>
      <c r="F850" s="126" t="s">
        <v>129</v>
      </c>
      <c r="G850" s="126"/>
      <c r="H850" s="126"/>
      <c r="I850" s="126"/>
      <c r="J850" s="91" t="s">
        <v>2502</v>
      </c>
      <c r="K850" s="91" t="s">
        <v>2483</v>
      </c>
      <c r="L850" s="91" t="s">
        <v>2503</v>
      </c>
      <c r="M850" s="131" t="s">
        <v>2504</v>
      </c>
      <c r="N850" s="90" t="s">
        <v>55</v>
      </c>
      <c r="O850" s="90" t="s">
        <v>528</v>
      </c>
      <c r="P850" s="90" t="s">
        <v>529</v>
      </c>
      <c r="Q850" s="90" t="s">
        <v>1183</v>
      </c>
      <c r="R850" s="131"/>
      <c r="S850" s="94"/>
      <c r="T850" s="105"/>
      <c r="U850" s="106"/>
      <c r="V850" s="89"/>
    </row>
    <row r="851" spans="2:22" ht="82.5">
      <c r="B851" s="90" t="str">
        <f t="shared" si="28"/>
        <v>VehicleSetting_849</v>
      </c>
      <c r="C851" s="90" t="s">
        <v>2475</v>
      </c>
      <c r="D851" s="90"/>
      <c r="E851" s="133" t="s">
        <v>2461</v>
      </c>
      <c r="F851" s="126" t="s">
        <v>129</v>
      </c>
      <c r="G851" s="126"/>
      <c r="H851" s="126"/>
      <c r="I851" s="126"/>
      <c r="J851" s="91" t="s">
        <v>2505</v>
      </c>
      <c r="K851" s="91" t="s">
        <v>2483</v>
      </c>
      <c r="L851" s="91" t="s">
        <v>2506</v>
      </c>
      <c r="M851" s="131" t="s">
        <v>2507</v>
      </c>
      <c r="N851" s="90" t="s">
        <v>55</v>
      </c>
      <c r="O851" s="90" t="s">
        <v>528</v>
      </c>
      <c r="P851" s="90" t="s">
        <v>529</v>
      </c>
      <c r="Q851" s="90" t="s">
        <v>1183</v>
      </c>
      <c r="R851" s="131"/>
      <c r="S851" s="94"/>
      <c r="T851" s="105"/>
      <c r="U851" s="106"/>
      <c r="V851" s="89"/>
    </row>
    <row r="852" spans="2:22" ht="49.5">
      <c r="B852" s="90" t="str">
        <f t="shared" si="28"/>
        <v>VehicleSetting_850</v>
      </c>
      <c r="C852" s="90" t="s">
        <v>2475</v>
      </c>
      <c r="D852" s="90"/>
      <c r="E852" s="133" t="s">
        <v>2461</v>
      </c>
      <c r="F852" s="126" t="s">
        <v>129</v>
      </c>
      <c r="G852" s="126"/>
      <c r="H852" s="126"/>
      <c r="I852" s="126"/>
      <c r="J852" s="91" t="s">
        <v>2508</v>
      </c>
      <c r="K852" s="91" t="s">
        <v>2483</v>
      </c>
      <c r="L852" s="91" t="s">
        <v>2509</v>
      </c>
      <c r="M852" s="131" t="s">
        <v>2510</v>
      </c>
      <c r="N852" s="90" t="s">
        <v>55</v>
      </c>
      <c r="O852" s="90" t="s">
        <v>528</v>
      </c>
      <c r="P852" s="90" t="s">
        <v>529</v>
      </c>
      <c r="Q852" s="90" t="s">
        <v>1183</v>
      </c>
      <c r="R852" s="131"/>
      <c r="S852" s="94"/>
      <c r="T852" s="105"/>
      <c r="U852" s="106"/>
      <c r="V852" s="89"/>
    </row>
    <row r="853" spans="2:22" ht="49.5">
      <c r="B853" s="90" t="str">
        <f t="shared" si="28"/>
        <v>VehicleSetting_851</v>
      </c>
      <c r="C853" s="90" t="s">
        <v>2475</v>
      </c>
      <c r="D853" s="90"/>
      <c r="E853" s="133" t="s">
        <v>2461</v>
      </c>
      <c r="F853" s="126" t="s">
        <v>129</v>
      </c>
      <c r="G853" s="126"/>
      <c r="H853" s="126"/>
      <c r="I853" s="126"/>
      <c r="J853" s="91" t="s">
        <v>2511</v>
      </c>
      <c r="K853" s="91" t="s">
        <v>2483</v>
      </c>
      <c r="L853" s="91" t="s">
        <v>2512</v>
      </c>
      <c r="M853" s="131" t="s">
        <v>2513</v>
      </c>
      <c r="N853" s="90" t="s">
        <v>55</v>
      </c>
      <c r="O853" s="90" t="s">
        <v>528</v>
      </c>
      <c r="P853" s="90" t="s">
        <v>529</v>
      </c>
      <c r="Q853" s="90" t="s">
        <v>1183</v>
      </c>
      <c r="R853" s="131"/>
      <c r="S853" s="94"/>
      <c r="T853" s="105"/>
      <c r="U853" s="106"/>
      <c r="V853" s="89"/>
    </row>
    <row r="854" spans="2:22">
      <c r="B854" s="93" t="str">
        <f t="shared" ref="B854:B929" si="29">"VehicleSetting_"&amp;ROW()-2</f>
        <v>VehicleSetting_852</v>
      </c>
      <c r="C854" s="93"/>
      <c r="D854" s="93"/>
      <c r="E854" s="118" t="s">
        <v>2461</v>
      </c>
      <c r="F854" s="110" t="s">
        <v>129</v>
      </c>
      <c r="G854" s="110"/>
      <c r="H854" s="110"/>
      <c r="I854" s="110"/>
      <c r="J854" s="111" t="s">
        <v>373</v>
      </c>
      <c r="K854" s="111"/>
      <c r="L854" s="111"/>
      <c r="M854" s="99"/>
      <c r="N854" s="134"/>
      <c r="O854" s="93"/>
      <c r="P854" s="93"/>
      <c r="Q854" s="93"/>
      <c r="R854" s="99"/>
      <c r="S854" s="111" t="s">
        <v>2514</v>
      </c>
      <c r="T854" s="105"/>
      <c r="U854" s="106"/>
      <c r="V854" s="89"/>
    </row>
    <row r="855" spans="2:22" ht="49.5">
      <c r="B855" s="89" t="str">
        <f t="shared" si="28"/>
        <v>VehicleSetting_853</v>
      </c>
      <c r="C855" s="89" t="s">
        <v>2515</v>
      </c>
      <c r="D855" s="89"/>
      <c r="E855" s="133" t="s">
        <v>2461</v>
      </c>
      <c r="F855" s="126" t="s">
        <v>129</v>
      </c>
      <c r="G855" s="126"/>
      <c r="H855" s="126"/>
      <c r="I855" s="126"/>
      <c r="J855" s="91" t="s">
        <v>2516</v>
      </c>
      <c r="K855" s="91" t="s">
        <v>2477</v>
      </c>
      <c r="L855" s="91" t="s">
        <v>2517</v>
      </c>
      <c r="M855" s="131" t="s">
        <v>2518</v>
      </c>
      <c r="N855" s="90" t="s">
        <v>55</v>
      </c>
      <c r="O855" s="90" t="s">
        <v>528</v>
      </c>
      <c r="P855" s="90" t="s">
        <v>529</v>
      </c>
      <c r="Q855" s="90" t="s">
        <v>1183</v>
      </c>
      <c r="R855" s="95"/>
      <c r="S855" s="94"/>
      <c r="T855" s="105"/>
      <c r="U855" s="106"/>
      <c r="V855" s="89"/>
    </row>
    <row r="856" spans="2:22" ht="49.5">
      <c r="B856" s="89" t="str">
        <f t="shared" ref="B856" si="30">"VehicleSetting_"&amp;ROW()-2</f>
        <v>VehicleSetting_854</v>
      </c>
      <c r="C856" s="89" t="s">
        <v>2515</v>
      </c>
      <c r="D856" s="89"/>
      <c r="E856" s="133" t="s">
        <v>2461</v>
      </c>
      <c r="F856" s="126" t="s">
        <v>129</v>
      </c>
      <c r="G856" s="126"/>
      <c r="H856" s="126"/>
      <c r="I856" s="126"/>
      <c r="J856" s="91" t="s">
        <v>2519</v>
      </c>
      <c r="K856" s="91" t="s">
        <v>2477</v>
      </c>
      <c r="L856" s="91" t="s">
        <v>2520</v>
      </c>
      <c r="M856" s="131" t="s">
        <v>2521</v>
      </c>
      <c r="N856" s="90" t="s">
        <v>55</v>
      </c>
      <c r="O856" s="90" t="s">
        <v>528</v>
      </c>
      <c r="P856" s="90" t="s">
        <v>529</v>
      </c>
      <c r="Q856" s="90" t="s">
        <v>1183</v>
      </c>
      <c r="R856" s="95"/>
      <c r="S856" s="94"/>
      <c r="T856" s="105"/>
      <c r="U856" s="106"/>
      <c r="V856" s="89"/>
    </row>
    <row r="857" spans="2:22" ht="82.5">
      <c r="B857" s="89" t="str">
        <f t="shared" si="29"/>
        <v>VehicleSetting_855</v>
      </c>
      <c r="C857" s="89" t="s">
        <v>2515</v>
      </c>
      <c r="D857" s="89"/>
      <c r="E857" s="133" t="s">
        <v>2461</v>
      </c>
      <c r="F857" s="126" t="s">
        <v>129</v>
      </c>
      <c r="G857" s="126"/>
      <c r="H857" s="126"/>
      <c r="I857" s="126"/>
      <c r="J857" s="91" t="s">
        <v>2522</v>
      </c>
      <c r="K857" s="91" t="s">
        <v>2523</v>
      </c>
      <c r="L857" s="91" t="s">
        <v>2524</v>
      </c>
      <c r="M857" s="131" t="s">
        <v>2525</v>
      </c>
      <c r="N857" s="90" t="s">
        <v>55</v>
      </c>
      <c r="O857" s="90" t="s">
        <v>528</v>
      </c>
      <c r="P857" s="90" t="s">
        <v>529</v>
      </c>
      <c r="Q857" s="90" t="s">
        <v>1183</v>
      </c>
      <c r="R857" s="95"/>
      <c r="S857" s="94"/>
      <c r="T857" s="105"/>
      <c r="U857" s="106"/>
      <c r="V857" s="89"/>
    </row>
    <row r="858" spans="2:22" ht="66">
      <c r="B858" s="89" t="str">
        <f t="shared" si="29"/>
        <v>VehicleSetting_856</v>
      </c>
      <c r="C858" s="89" t="s">
        <v>2515</v>
      </c>
      <c r="D858" s="89"/>
      <c r="E858" s="133" t="s">
        <v>2461</v>
      </c>
      <c r="F858" s="126" t="s">
        <v>129</v>
      </c>
      <c r="G858" s="126"/>
      <c r="H858" s="126"/>
      <c r="I858" s="126"/>
      <c r="J858" s="91" t="s">
        <v>2526</v>
      </c>
      <c r="K858" s="91" t="s">
        <v>2523</v>
      </c>
      <c r="L858" s="91" t="s">
        <v>2527</v>
      </c>
      <c r="M858" s="131" t="s">
        <v>2528</v>
      </c>
      <c r="N858" s="90" t="s">
        <v>55</v>
      </c>
      <c r="O858" s="90" t="s">
        <v>528</v>
      </c>
      <c r="P858" s="90" t="s">
        <v>529</v>
      </c>
      <c r="Q858" s="90" t="s">
        <v>1183</v>
      </c>
      <c r="R858" s="95"/>
      <c r="S858" s="94"/>
      <c r="T858" s="105"/>
      <c r="U858" s="106"/>
      <c r="V858" s="89"/>
    </row>
    <row r="859" spans="2:22" ht="66">
      <c r="B859" s="89" t="str">
        <f t="shared" si="29"/>
        <v>VehicleSetting_857</v>
      </c>
      <c r="C859" s="89" t="s">
        <v>2515</v>
      </c>
      <c r="D859" s="89"/>
      <c r="E859" s="133" t="s">
        <v>2461</v>
      </c>
      <c r="F859" s="126" t="s">
        <v>129</v>
      </c>
      <c r="G859" s="126"/>
      <c r="H859" s="126"/>
      <c r="I859" s="126"/>
      <c r="J859" s="91" t="s">
        <v>2529</v>
      </c>
      <c r="K859" s="91" t="s">
        <v>2523</v>
      </c>
      <c r="L859" s="91" t="s">
        <v>2530</v>
      </c>
      <c r="M859" s="131" t="s">
        <v>2531</v>
      </c>
      <c r="N859" s="90" t="s">
        <v>55</v>
      </c>
      <c r="O859" s="90" t="s">
        <v>528</v>
      </c>
      <c r="P859" s="90" t="s">
        <v>529</v>
      </c>
      <c r="Q859" s="90" t="s">
        <v>1183</v>
      </c>
      <c r="R859" s="95"/>
      <c r="S859" s="94"/>
      <c r="T859" s="105"/>
      <c r="U859" s="106"/>
      <c r="V859" s="89"/>
    </row>
    <row r="860" spans="2:22" ht="66">
      <c r="B860" s="89" t="str">
        <f t="shared" si="29"/>
        <v>VehicleSetting_858</v>
      </c>
      <c r="C860" s="89" t="s">
        <v>2515</v>
      </c>
      <c r="D860" s="89"/>
      <c r="E860" s="133" t="s">
        <v>2461</v>
      </c>
      <c r="F860" s="126" t="s">
        <v>129</v>
      </c>
      <c r="G860" s="126"/>
      <c r="H860" s="126"/>
      <c r="I860" s="126"/>
      <c r="J860" s="91" t="s">
        <v>2532</v>
      </c>
      <c r="K860" s="91" t="s">
        <v>2523</v>
      </c>
      <c r="L860" s="91" t="s">
        <v>2533</v>
      </c>
      <c r="M860" s="131" t="s">
        <v>2534</v>
      </c>
      <c r="N860" s="90" t="s">
        <v>55</v>
      </c>
      <c r="O860" s="90" t="s">
        <v>528</v>
      </c>
      <c r="P860" s="90" t="s">
        <v>529</v>
      </c>
      <c r="Q860" s="90" t="s">
        <v>1183</v>
      </c>
      <c r="R860" s="95"/>
      <c r="S860" s="94"/>
      <c r="T860" s="105"/>
      <c r="U860" s="106"/>
      <c r="V860" s="89"/>
    </row>
    <row r="861" spans="2:22" ht="82.5">
      <c r="B861" s="89" t="str">
        <f t="shared" si="29"/>
        <v>VehicleSetting_859</v>
      </c>
      <c r="C861" s="89" t="s">
        <v>2515</v>
      </c>
      <c r="D861" s="89"/>
      <c r="E861" s="133" t="s">
        <v>2461</v>
      </c>
      <c r="F861" s="126" t="s">
        <v>129</v>
      </c>
      <c r="G861" s="126"/>
      <c r="H861" s="126"/>
      <c r="I861" s="126"/>
      <c r="J861" s="91" t="s">
        <v>2535</v>
      </c>
      <c r="K861" s="91" t="s">
        <v>2523</v>
      </c>
      <c r="L861" s="91" t="s">
        <v>2536</v>
      </c>
      <c r="M861" s="131" t="s">
        <v>2537</v>
      </c>
      <c r="N861" s="90" t="s">
        <v>55</v>
      </c>
      <c r="O861" s="90" t="s">
        <v>528</v>
      </c>
      <c r="P861" s="90" t="s">
        <v>529</v>
      </c>
      <c r="Q861" s="90" t="s">
        <v>1183</v>
      </c>
      <c r="R861" s="95"/>
      <c r="S861" s="94"/>
      <c r="T861" s="105"/>
      <c r="U861" s="106"/>
      <c r="V861" s="89"/>
    </row>
    <row r="862" spans="2:22" ht="66">
      <c r="B862" s="89" t="str">
        <f t="shared" si="29"/>
        <v>VehicleSetting_860</v>
      </c>
      <c r="C862" s="89" t="s">
        <v>2515</v>
      </c>
      <c r="D862" s="89"/>
      <c r="E862" s="133" t="s">
        <v>2461</v>
      </c>
      <c r="F862" s="126" t="s">
        <v>129</v>
      </c>
      <c r="G862" s="126"/>
      <c r="H862" s="126"/>
      <c r="I862" s="126"/>
      <c r="J862" s="91" t="s">
        <v>2538</v>
      </c>
      <c r="K862" s="91" t="s">
        <v>2523</v>
      </c>
      <c r="L862" s="91" t="s">
        <v>2539</v>
      </c>
      <c r="M862" s="131" t="s">
        <v>2540</v>
      </c>
      <c r="N862" s="90" t="s">
        <v>55</v>
      </c>
      <c r="O862" s="90" t="s">
        <v>528</v>
      </c>
      <c r="P862" s="90" t="s">
        <v>529</v>
      </c>
      <c r="Q862" s="90" t="s">
        <v>1183</v>
      </c>
      <c r="R862" s="95"/>
      <c r="S862" s="94"/>
      <c r="T862" s="105"/>
      <c r="U862" s="106"/>
      <c r="V862" s="89"/>
    </row>
    <row r="863" spans="2:22" ht="82.5">
      <c r="B863" s="89" t="str">
        <f t="shared" si="29"/>
        <v>VehicleSetting_861</v>
      </c>
      <c r="C863" s="89" t="s">
        <v>2515</v>
      </c>
      <c r="D863" s="89"/>
      <c r="E863" s="133" t="s">
        <v>2461</v>
      </c>
      <c r="F863" s="126" t="s">
        <v>129</v>
      </c>
      <c r="G863" s="126"/>
      <c r="H863" s="126"/>
      <c r="I863" s="126"/>
      <c r="J863" s="91" t="s">
        <v>2541</v>
      </c>
      <c r="K863" s="91" t="s">
        <v>2523</v>
      </c>
      <c r="L863" s="91" t="s">
        <v>2542</v>
      </c>
      <c r="M863" s="131" t="s">
        <v>2543</v>
      </c>
      <c r="N863" s="90" t="s">
        <v>55</v>
      </c>
      <c r="O863" s="90" t="s">
        <v>528</v>
      </c>
      <c r="P863" s="90" t="s">
        <v>529</v>
      </c>
      <c r="Q863" s="90" t="s">
        <v>1183</v>
      </c>
      <c r="R863" s="95"/>
      <c r="S863" s="94"/>
      <c r="T863" s="105"/>
      <c r="U863" s="106"/>
      <c r="V863" s="89"/>
    </row>
    <row r="864" spans="2:22" ht="66">
      <c r="B864" s="89" t="str">
        <f t="shared" si="29"/>
        <v>VehicleSetting_862</v>
      </c>
      <c r="C864" s="89" t="s">
        <v>2515</v>
      </c>
      <c r="D864" s="89"/>
      <c r="E864" s="133" t="s">
        <v>2461</v>
      </c>
      <c r="F864" s="126" t="s">
        <v>129</v>
      </c>
      <c r="G864" s="126"/>
      <c r="H864" s="126"/>
      <c r="I864" s="126"/>
      <c r="J864" s="91" t="s">
        <v>2544</v>
      </c>
      <c r="K864" s="91" t="s">
        <v>2523</v>
      </c>
      <c r="L864" s="91" t="s">
        <v>2545</v>
      </c>
      <c r="M864" s="131" t="s">
        <v>2546</v>
      </c>
      <c r="N864" s="90" t="s">
        <v>55</v>
      </c>
      <c r="O864" s="90" t="s">
        <v>528</v>
      </c>
      <c r="P864" s="90" t="s">
        <v>529</v>
      </c>
      <c r="Q864" s="90" t="s">
        <v>1183</v>
      </c>
      <c r="R864" s="95"/>
      <c r="S864" s="94"/>
      <c r="T864" s="105"/>
      <c r="U864" s="106"/>
      <c r="V864" s="89"/>
    </row>
    <row r="865" spans="2:22" ht="82.5">
      <c r="B865" s="89" t="str">
        <f t="shared" si="29"/>
        <v>VehicleSetting_863</v>
      </c>
      <c r="C865" s="89" t="s">
        <v>2515</v>
      </c>
      <c r="D865" s="89"/>
      <c r="E865" s="133" t="s">
        <v>2461</v>
      </c>
      <c r="F865" s="126" t="s">
        <v>129</v>
      </c>
      <c r="G865" s="126"/>
      <c r="H865" s="126"/>
      <c r="I865" s="126"/>
      <c r="J865" s="91" t="s">
        <v>2547</v>
      </c>
      <c r="K865" s="91" t="s">
        <v>2523</v>
      </c>
      <c r="L865" s="91" t="s">
        <v>2548</v>
      </c>
      <c r="M865" s="131" t="s">
        <v>2549</v>
      </c>
      <c r="N865" s="90" t="s">
        <v>55</v>
      </c>
      <c r="O865" s="90" t="s">
        <v>528</v>
      </c>
      <c r="P865" s="90" t="s">
        <v>529</v>
      </c>
      <c r="Q865" s="90" t="s">
        <v>1183</v>
      </c>
      <c r="R865" s="95"/>
      <c r="S865" s="94"/>
      <c r="T865" s="105"/>
      <c r="U865" s="106"/>
      <c r="V865" s="89"/>
    </row>
    <row r="866" spans="2:22" ht="66">
      <c r="B866" s="89" t="str">
        <f t="shared" si="29"/>
        <v>VehicleSetting_864</v>
      </c>
      <c r="C866" s="89" t="s">
        <v>2515</v>
      </c>
      <c r="D866" s="89"/>
      <c r="E866" s="133" t="s">
        <v>2461</v>
      </c>
      <c r="F866" s="126" t="s">
        <v>129</v>
      </c>
      <c r="G866" s="126"/>
      <c r="H866" s="126"/>
      <c r="I866" s="126"/>
      <c r="J866" s="91" t="s">
        <v>2550</v>
      </c>
      <c r="K866" s="91" t="s">
        <v>2523</v>
      </c>
      <c r="L866" s="91" t="s">
        <v>2551</v>
      </c>
      <c r="M866" s="131" t="s">
        <v>2552</v>
      </c>
      <c r="N866" s="90" t="s">
        <v>55</v>
      </c>
      <c r="O866" s="90" t="s">
        <v>528</v>
      </c>
      <c r="P866" s="90" t="s">
        <v>529</v>
      </c>
      <c r="Q866" s="90" t="s">
        <v>1183</v>
      </c>
      <c r="R866" s="95"/>
      <c r="S866" s="94"/>
      <c r="T866" s="105"/>
      <c r="U866" s="106"/>
      <c r="V866" s="89"/>
    </row>
    <row r="867" spans="2:22" ht="82.5">
      <c r="B867" s="89" t="str">
        <f t="shared" si="29"/>
        <v>VehicleSetting_865</v>
      </c>
      <c r="C867" s="89" t="s">
        <v>2515</v>
      </c>
      <c r="D867" s="89"/>
      <c r="E867" s="133" t="s">
        <v>2461</v>
      </c>
      <c r="F867" s="126" t="s">
        <v>129</v>
      </c>
      <c r="G867" s="126"/>
      <c r="H867" s="126"/>
      <c r="I867" s="126"/>
      <c r="J867" s="91" t="s">
        <v>2553</v>
      </c>
      <c r="K867" s="91" t="s">
        <v>2523</v>
      </c>
      <c r="L867" s="91" t="s">
        <v>2554</v>
      </c>
      <c r="M867" s="131" t="s">
        <v>2555</v>
      </c>
      <c r="N867" s="90" t="s">
        <v>55</v>
      </c>
      <c r="O867" s="90" t="s">
        <v>528</v>
      </c>
      <c r="P867" s="90" t="s">
        <v>529</v>
      </c>
      <c r="Q867" s="90" t="s">
        <v>1183</v>
      </c>
      <c r="R867" s="95"/>
      <c r="S867" s="94"/>
      <c r="T867" s="105"/>
      <c r="U867" s="106"/>
      <c r="V867" s="89"/>
    </row>
    <row r="868" spans="2:22" ht="66">
      <c r="B868" s="89" t="str">
        <f t="shared" si="29"/>
        <v>VehicleSetting_866</v>
      </c>
      <c r="C868" s="89" t="s">
        <v>2515</v>
      </c>
      <c r="D868" s="89"/>
      <c r="E868" s="133" t="s">
        <v>2461</v>
      </c>
      <c r="F868" s="126" t="s">
        <v>129</v>
      </c>
      <c r="G868" s="126"/>
      <c r="H868" s="126"/>
      <c r="I868" s="126"/>
      <c r="J868" s="91" t="s">
        <v>2556</v>
      </c>
      <c r="K868" s="91" t="s">
        <v>2523</v>
      </c>
      <c r="L868" s="91" t="s">
        <v>2557</v>
      </c>
      <c r="M868" s="131" t="s">
        <v>2558</v>
      </c>
      <c r="N868" s="90" t="s">
        <v>55</v>
      </c>
      <c r="O868" s="90" t="s">
        <v>528</v>
      </c>
      <c r="P868" s="90" t="s">
        <v>529</v>
      </c>
      <c r="Q868" s="90" t="s">
        <v>1183</v>
      </c>
      <c r="R868" s="95"/>
      <c r="S868" s="94"/>
      <c r="T868" s="105"/>
      <c r="U868" s="106"/>
      <c r="V868" s="89"/>
    </row>
    <row r="869" spans="2:22" ht="66">
      <c r="B869" s="93" t="str">
        <f t="shared" si="29"/>
        <v>VehicleSetting_867</v>
      </c>
      <c r="C869" s="89" t="s">
        <v>2515</v>
      </c>
      <c r="D869" s="89"/>
      <c r="E869" s="133" t="s">
        <v>2461</v>
      </c>
      <c r="F869" s="126" t="s">
        <v>129</v>
      </c>
      <c r="G869" s="126"/>
      <c r="H869" s="126"/>
      <c r="I869" s="126"/>
      <c r="J869" s="91" t="s">
        <v>2559</v>
      </c>
      <c r="K869" s="91" t="s">
        <v>2523</v>
      </c>
      <c r="L869" s="91" t="s">
        <v>2560</v>
      </c>
      <c r="M869" s="131"/>
      <c r="N869" s="90" t="s">
        <v>59</v>
      </c>
      <c r="O869" s="90" t="s">
        <v>528</v>
      </c>
      <c r="P869" s="90" t="s">
        <v>529</v>
      </c>
      <c r="Q869" s="90" t="s">
        <v>1183</v>
      </c>
      <c r="R869" s="99"/>
      <c r="S869" s="111"/>
      <c r="T869" s="105"/>
      <c r="U869" s="106"/>
      <c r="V869" s="89"/>
    </row>
    <row r="870" spans="2:22" ht="82.5">
      <c r="B870" s="93" t="str">
        <f t="shared" si="29"/>
        <v>VehicleSetting_868</v>
      </c>
      <c r="C870" s="89" t="s">
        <v>2515</v>
      </c>
      <c r="D870" s="89"/>
      <c r="E870" s="133" t="s">
        <v>2461</v>
      </c>
      <c r="F870" s="126" t="s">
        <v>129</v>
      </c>
      <c r="G870" s="126"/>
      <c r="H870" s="126"/>
      <c r="I870" s="126"/>
      <c r="J870" s="91" t="s">
        <v>2561</v>
      </c>
      <c r="K870" s="91" t="s">
        <v>2523</v>
      </c>
      <c r="L870" s="91" t="s">
        <v>2562</v>
      </c>
      <c r="M870" s="131"/>
      <c r="N870" s="90" t="s">
        <v>59</v>
      </c>
      <c r="O870" s="90" t="s">
        <v>528</v>
      </c>
      <c r="P870" s="90" t="s">
        <v>529</v>
      </c>
      <c r="Q870" s="90" t="s">
        <v>1183</v>
      </c>
      <c r="R870" s="95"/>
      <c r="S870" s="94"/>
      <c r="T870" s="105"/>
      <c r="U870" s="106"/>
      <c r="V870" s="89"/>
    </row>
    <row r="871" spans="2:22" ht="49.5">
      <c r="B871" s="90" t="str">
        <f t="shared" si="29"/>
        <v>VehicleSetting_869</v>
      </c>
      <c r="C871" s="90" t="s">
        <v>2563</v>
      </c>
      <c r="D871" s="90"/>
      <c r="E871" s="133" t="s">
        <v>2461</v>
      </c>
      <c r="F871" s="126" t="s">
        <v>129</v>
      </c>
      <c r="G871" s="126"/>
      <c r="H871" s="126"/>
      <c r="I871" s="126"/>
      <c r="J871" s="91" t="s">
        <v>2564</v>
      </c>
      <c r="K871" s="91" t="s">
        <v>2477</v>
      </c>
      <c r="L871" s="91" t="s">
        <v>2565</v>
      </c>
      <c r="M871" s="131" t="s">
        <v>2566</v>
      </c>
      <c r="N871" s="90" t="s">
        <v>55</v>
      </c>
      <c r="O871" s="90" t="s">
        <v>528</v>
      </c>
      <c r="P871" s="90" t="s">
        <v>529</v>
      </c>
      <c r="Q871" s="90" t="s">
        <v>1183</v>
      </c>
      <c r="R871" s="131"/>
      <c r="S871" s="94"/>
      <c r="T871" s="105"/>
      <c r="U871" s="106"/>
      <c r="V871" s="89"/>
    </row>
    <row r="872" spans="2:22" ht="49.5">
      <c r="B872" s="90" t="str">
        <f t="shared" si="29"/>
        <v>VehicleSetting_870</v>
      </c>
      <c r="C872" s="90" t="s">
        <v>2563</v>
      </c>
      <c r="D872" s="90"/>
      <c r="E872" s="133" t="s">
        <v>2461</v>
      </c>
      <c r="F872" s="126" t="s">
        <v>129</v>
      </c>
      <c r="G872" s="126"/>
      <c r="H872" s="126"/>
      <c r="I872" s="126"/>
      <c r="J872" s="91" t="s">
        <v>2567</v>
      </c>
      <c r="K872" s="91" t="s">
        <v>2477</v>
      </c>
      <c r="L872" s="91" t="s">
        <v>2568</v>
      </c>
      <c r="M872" s="131" t="s">
        <v>2569</v>
      </c>
      <c r="N872" s="90" t="s">
        <v>55</v>
      </c>
      <c r="O872" s="90" t="s">
        <v>528</v>
      </c>
      <c r="P872" s="90" t="s">
        <v>529</v>
      </c>
      <c r="Q872" s="90" t="s">
        <v>1183</v>
      </c>
      <c r="R872" s="131"/>
      <c r="S872" s="94"/>
      <c r="T872" s="105"/>
      <c r="U872" s="106"/>
      <c r="V872" s="89"/>
    </row>
    <row r="873" spans="2:22" ht="82.5">
      <c r="B873" s="90" t="str">
        <f t="shared" si="29"/>
        <v>VehicleSetting_871</v>
      </c>
      <c r="C873" s="90" t="s">
        <v>2563</v>
      </c>
      <c r="D873" s="90"/>
      <c r="E873" s="133" t="s">
        <v>2461</v>
      </c>
      <c r="F873" s="126" t="s">
        <v>129</v>
      </c>
      <c r="G873" s="126"/>
      <c r="H873" s="126"/>
      <c r="I873" s="126"/>
      <c r="J873" s="91" t="s">
        <v>2570</v>
      </c>
      <c r="K873" s="91" t="s">
        <v>2571</v>
      </c>
      <c r="L873" s="91" t="s">
        <v>2572</v>
      </c>
      <c r="M873" s="131" t="s">
        <v>2573</v>
      </c>
      <c r="N873" s="90" t="s">
        <v>55</v>
      </c>
      <c r="O873" s="90" t="s">
        <v>528</v>
      </c>
      <c r="P873" s="90" t="s">
        <v>529</v>
      </c>
      <c r="Q873" s="90" t="s">
        <v>1183</v>
      </c>
      <c r="R873" s="131"/>
      <c r="S873" s="94"/>
      <c r="T873" s="105"/>
      <c r="U873" s="106"/>
      <c r="V873" s="89"/>
    </row>
    <row r="874" spans="2:22" ht="49.5">
      <c r="B874" s="90" t="str">
        <f t="shared" si="29"/>
        <v>VehicleSetting_872</v>
      </c>
      <c r="C874" s="90" t="s">
        <v>2563</v>
      </c>
      <c r="D874" s="90"/>
      <c r="E874" s="133" t="s">
        <v>2461</v>
      </c>
      <c r="F874" s="126" t="s">
        <v>129</v>
      </c>
      <c r="G874" s="126"/>
      <c r="H874" s="126"/>
      <c r="I874" s="126"/>
      <c r="J874" s="91" t="s">
        <v>2574</v>
      </c>
      <c r="K874" s="91" t="s">
        <v>2571</v>
      </c>
      <c r="L874" s="91" t="s">
        <v>2575</v>
      </c>
      <c r="M874" s="131" t="s">
        <v>2576</v>
      </c>
      <c r="N874" s="90" t="s">
        <v>55</v>
      </c>
      <c r="O874" s="90" t="s">
        <v>528</v>
      </c>
      <c r="P874" s="90" t="s">
        <v>529</v>
      </c>
      <c r="Q874" s="90" t="s">
        <v>1183</v>
      </c>
      <c r="R874" s="131"/>
      <c r="S874" s="94"/>
      <c r="T874" s="105"/>
      <c r="U874" s="106"/>
      <c r="V874" s="89"/>
    </row>
    <row r="875" spans="2:22" ht="49.5">
      <c r="B875" s="90" t="str">
        <f t="shared" si="29"/>
        <v>VehicleSetting_873</v>
      </c>
      <c r="C875" s="90" t="s">
        <v>2563</v>
      </c>
      <c r="D875" s="90"/>
      <c r="E875" s="133" t="s">
        <v>2461</v>
      </c>
      <c r="F875" s="126" t="s">
        <v>129</v>
      </c>
      <c r="G875" s="126"/>
      <c r="H875" s="126"/>
      <c r="I875" s="126"/>
      <c r="J875" s="91" t="s">
        <v>2577</v>
      </c>
      <c r="K875" s="91" t="s">
        <v>2571</v>
      </c>
      <c r="L875" s="91" t="s">
        <v>2578</v>
      </c>
      <c r="M875" s="131" t="s">
        <v>2579</v>
      </c>
      <c r="N875" s="90" t="s">
        <v>53</v>
      </c>
      <c r="O875" s="90" t="s">
        <v>528</v>
      </c>
      <c r="P875" s="90" t="s">
        <v>529</v>
      </c>
      <c r="Q875" s="90" t="s">
        <v>1183</v>
      </c>
      <c r="R875" s="131"/>
      <c r="S875" s="94"/>
      <c r="T875" s="105"/>
      <c r="U875" s="106"/>
      <c r="V875" s="89"/>
    </row>
    <row r="876" spans="2:22" ht="82.5">
      <c r="B876" s="90" t="str">
        <f t="shared" si="29"/>
        <v>VehicleSetting_874</v>
      </c>
      <c r="C876" s="90" t="s">
        <v>2563</v>
      </c>
      <c r="D876" s="90"/>
      <c r="E876" s="133" t="s">
        <v>2461</v>
      </c>
      <c r="F876" s="126" t="s">
        <v>129</v>
      </c>
      <c r="G876" s="126"/>
      <c r="H876" s="126"/>
      <c r="I876" s="126"/>
      <c r="J876" s="91" t="s">
        <v>2580</v>
      </c>
      <c r="K876" s="91" t="s">
        <v>2477</v>
      </c>
      <c r="L876" s="91" t="s">
        <v>2581</v>
      </c>
      <c r="M876" s="131" t="s">
        <v>2582</v>
      </c>
      <c r="N876" s="90" t="s">
        <v>55</v>
      </c>
      <c r="O876" s="90" t="s">
        <v>528</v>
      </c>
      <c r="P876" s="90" t="s">
        <v>529</v>
      </c>
      <c r="Q876" s="90" t="s">
        <v>1183</v>
      </c>
      <c r="R876" s="131"/>
      <c r="S876" s="96"/>
      <c r="T876" s="105"/>
      <c r="U876" s="106"/>
      <c r="V876" s="89"/>
    </row>
    <row r="877" spans="2:22" ht="82.5">
      <c r="B877" s="90" t="str">
        <f t="shared" si="29"/>
        <v>VehicleSetting_875</v>
      </c>
      <c r="C877" s="90" t="s">
        <v>2563</v>
      </c>
      <c r="D877" s="90"/>
      <c r="E877" s="133" t="s">
        <v>2461</v>
      </c>
      <c r="F877" s="126" t="s">
        <v>129</v>
      </c>
      <c r="G877" s="126"/>
      <c r="H877" s="126"/>
      <c r="I877" s="126"/>
      <c r="J877" s="91" t="s">
        <v>2583</v>
      </c>
      <c r="K877" s="91" t="s">
        <v>2477</v>
      </c>
      <c r="L877" s="91" t="s">
        <v>2584</v>
      </c>
      <c r="M877" s="131" t="s">
        <v>2585</v>
      </c>
      <c r="N877" s="90" t="s">
        <v>55</v>
      </c>
      <c r="O877" s="90" t="s">
        <v>528</v>
      </c>
      <c r="P877" s="90" t="s">
        <v>529</v>
      </c>
      <c r="Q877" s="90" t="s">
        <v>1183</v>
      </c>
      <c r="R877" s="131"/>
      <c r="S877" s="96"/>
      <c r="T877" s="105"/>
      <c r="U877" s="106"/>
      <c r="V877" s="89"/>
    </row>
    <row r="878" spans="2:22" ht="66">
      <c r="B878" s="90" t="str">
        <f t="shared" si="29"/>
        <v>VehicleSetting_876</v>
      </c>
      <c r="C878" s="90" t="s">
        <v>2563</v>
      </c>
      <c r="D878" s="90"/>
      <c r="E878" s="133" t="s">
        <v>2461</v>
      </c>
      <c r="F878" s="126" t="s">
        <v>129</v>
      </c>
      <c r="G878" s="126"/>
      <c r="H878" s="126"/>
      <c r="I878" s="126"/>
      <c r="J878" s="91" t="s">
        <v>2586</v>
      </c>
      <c r="K878" s="91" t="s">
        <v>2477</v>
      </c>
      <c r="L878" s="91" t="s">
        <v>2587</v>
      </c>
      <c r="M878" s="131" t="s">
        <v>2588</v>
      </c>
      <c r="N878" s="90" t="s">
        <v>55</v>
      </c>
      <c r="O878" s="90" t="s">
        <v>528</v>
      </c>
      <c r="P878" s="90" t="s">
        <v>529</v>
      </c>
      <c r="Q878" s="90" t="s">
        <v>1183</v>
      </c>
      <c r="R878" s="131"/>
      <c r="S878" s="96"/>
      <c r="T878" s="105"/>
      <c r="U878" s="106"/>
      <c r="V878" s="89"/>
    </row>
    <row r="879" spans="2:22" ht="66">
      <c r="B879" s="90" t="str">
        <f t="shared" si="29"/>
        <v>VehicleSetting_877</v>
      </c>
      <c r="C879" s="90" t="s">
        <v>2563</v>
      </c>
      <c r="D879" s="90"/>
      <c r="E879" s="133" t="s">
        <v>2461</v>
      </c>
      <c r="F879" s="126" t="s">
        <v>129</v>
      </c>
      <c r="G879" s="126"/>
      <c r="H879" s="126"/>
      <c r="I879" s="126"/>
      <c r="J879" s="91" t="s">
        <v>2589</v>
      </c>
      <c r="K879" s="91" t="s">
        <v>2477</v>
      </c>
      <c r="L879" s="91" t="s">
        <v>2590</v>
      </c>
      <c r="M879" s="131" t="s">
        <v>2591</v>
      </c>
      <c r="N879" s="90" t="s">
        <v>55</v>
      </c>
      <c r="O879" s="90" t="s">
        <v>528</v>
      </c>
      <c r="P879" s="90" t="s">
        <v>529</v>
      </c>
      <c r="Q879" s="90" t="s">
        <v>1183</v>
      </c>
      <c r="R879" s="131"/>
      <c r="S879" s="96"/>
      <c r="T879" s="105"/>
      <c r="U879" s="106"/>
      <c r="V879" s="89"/>
    </row>
    <row r="880" spans="2:22" ht="49.5">
      <c r="B880" s="90" t="str">
        <f t="shared" si="29"/>
        <v>VehicleSetting_878</v>
      </c>
      <c r="C880" s="90" t="s">
        <v>2563</v>
      </c>
      <c r="D880" s="90"/>
      <c r="E880" s="133" t="s">
        <v>2461</v>
      </c>
      <c r="F880" s="126" t="s">
        <v>129</v>
      </c>
      <c r="G880" s="126"/>
      <c r="H880" s="126"/>
      <c r="I880" s="126"/>
      <c r="J880" s="91" t="s">
        <v>2592</v>
      </c>
      <c r="K880" s="91" t="s">
        <v>2477</v>
      </c>
      <c r="L880" s="91" t="s">
        <v>693</v>
      </c>
      <c r="M880" s="131"/>
      <c r="N880" s="90" t="s">
        <v>59</v>
      </c>
      <c r="O880" s="90" t="s">
        <v>528</v>
      </c>
      <c r="P880" s="90" t="s">
        <v>529</v>
      </c>
      <c r="Q880" s="90" t="s">
        <v>1183</v>
      </c>
      <c r="R880" s="131"/>
      <c r="S880" s="111" t="s">
        <v>2593</v>
      </c>
      <c r="T880" s="105"/>
      <c r="U880" s="106"/>
      <c r="V880" s="89"/>
    </row>
    <row r="881" spans="2:22" ht="82.5">
      <c r="B881" s="90" t="str">
        <f t="shared" si="29"/>
        <v>VehicleSetting_879</v>
      </c>
      <c r="C881" s="90" t="s">
        <v>2563</v>
      </c>
      <c r="D881" s="90"/>
      <c r="E881" s="133" t="s">
        <v>2461</v>
      </c>
      <c r="F881" s="126" t="s">
        <v>129</v>
      </c>
      <c r="G881" s="126"/>
      <c r="H881" s="126"/>
      <c r="I881" s="126"/>
      <c r="J881" s="91" t="s">
        <v>2594</v>
      </c>
      <c r="K881" s="91" t="s">
        <v>2477</v>
      </c>
      <c r="L881" s="91" t="s">
        <v>2595</v>
      </c>
      <c r="M881" s="131"/>
      <c r="N881" s="90" t="s">
        <v>59</v>
      </c>
      <c r="O881" s="90" t="s">
        <v>528</v>
      </c>
      <c r="P881" s="90" t="s">
        <v>529</v>
      </c>
      <c r="Q881" s="90" t="s">
        <v>1183</v>
      </c>
      <c r="R881" s="131"/>
      <c r="S881" s="111" t="s">
        <v>2593</v>
      </c>
      <c r="T881" s="105"/>
      <c r="U881" s="106"/>
      <c r="V881" s="89"/>
    </row>
    <row r="882" spans="2:22" ht="49.5">
      <c r="B882" s="90" t="str">
        <f t="shared" si="29"/>
        <v>VehicleSetting_880</v>
      </c>
      <c r="C882" s="90" t="s">
        <v>2563</v>
      </c>
      <c r="D882" s="90"/>
      <c r="E882" s="133" t="s">
        <v>2461</v>
      </c>
      <c r="F882" s="126" t="s">
        <v>129</v>
      </c>
      <c r="G882" s="126"/>
      <c r="H882" s="126"/>
      <c r="I882" s="126"/>
      <c r="J882" s="91" t="s">
        <v>2596</v>
      </c>
      <c r="K882" s="91" t="s">
        <v>2477</v>
      </c>
      <c r="L882" s="91" t="s">
        <v>2597</v>
      </c>
      <c r="M882" s="131" t="s">
        <v>1174</v>
      </c>
      <c r="N882" s="90" t="s">
        <v>55</v>
      </c>
      <c r="O882" s="90" t="s">
        <v>528</v>
      </c>
      <c r="P882" s="90" t="s">
        <v>529</v>
      </c>
      <c r="Q882" s="90" t="s">
        <v>1183</v>
      </c>
      <c r="R882" s="131"/>
      <c r="S882" s="96"/>
      <c r="T882" s="105"/>
      <c r="U882" s="106"/>
      <c r="V882" s="89"/>
    </row>
    <row r="883" spans="2:22" ht="49.5">
      <c r="B883" s="90" t="str">
        <f t="shared" si="29"/>
        <v>VehicleSetting_881</v>
      </c>
      <c r="C883" s="90" t="s">
        <v>2563</v>
      </c>
      <c r="D883" s="90"/>
      <c r="E883" s="133" t="s">
        <v>2461</v>
      </c>
      <c r="F883" s="126" t="s">
        <v>129</v>
      </c>
      <c r="G883" s="126"/>
      <c r="H883" s="126"/>
      <c r="I883" s="126"/>
      <c r="J883" s="91" t="s">
        <v>2598</v>
      </c>
      <c r="K883" s="91" t="s">
        <v>2477</v>
      </c>
      <c r="L883" s="91" t="s">
        <v>2599</v>
      </c>
      <c r="M883" s="131" t="s">
        <v>1177</v>
      </c>
      <c r="N883" s="90" t="s">
        <v>55</v>
      </c>
      <c r="O883" s="90" t="s">
        <v>528</v>
      </c>
      <c r="P883" s="90" t="s">
        <v>529</v>
      </c>
      <c r="Q883" s="90" t="s">
        <v>1183</v>
      </c>
      <c r="R883" s="131"/>
      <c r="S883" s="96"/>
      <c r="T883" s="105"/>
      <c r="U883" s="106"/>
      <c r="V883" s="89"/>
    </row>
    <row r="884" spans="2:22" ht="49.5">
      <c r="B884" s="90" t="str">
        <f t="shared" si="29"/>
        <v>VehicleSetting_882</v>
      </c>
      <c r="C884" s="90" t="s">
        <v>2600</v>
      </c>
      <c r="D884" s="90"/>
      <c r="E884" s="133" t="s">
        <v>2461</v>
      </c>
      <c r="F884" s="126" t="s">
        <v>129</v>
      </c>
      <c r="G884" s="126"/>
      <c r="H884" s="126"/>
      <c r="I884" s="126"/>
      <c r="J884" s="91" t="s">
        <v>2601</v>
      </c>
      <c r="K884" s="91" t="s">
        <v>2477</v>
      </c>
      <c r="L884" s="91" t="s">
        <v>2602</v>
      </c>
      <c r="M884" s="131" t="s">
        <v>2603</v>
      </c>
      <c r="N884" s="90" t="s">
        <v>55</v>
      </c>
      <c r="O884" s="90" t="s">
        <v>528</v>
      </c>
      <c r="P884" s="90" t="s">
        <v>529</v>
      </c>
      <c r="Q884" s="90" t="s">
        <v>1183</v>
      </c>
      <c r="R884" s="131"/>
      <c r="S884" s="94"/>
      <c r="T884" s="105"/>
      <c r="U884" s="106"/>
      <c r="V884" s="89"/>
    </row>
    <row r="885" spans="2:22" ht="49.5">
      <c r="B885" s="90" t="str">
        <f t="shared" si="29"/>
        <v>VehicleSetting_883</v>
      </c>
      <c r="C885" s="90" t="s">
        <v>2600</v>
      </c>
      <c r="D885" s="90"/>
      <c r="E885" s="133" t="s">
        <v>2461</v>
      </c>
      <c r="F885" s="126" t="s">
        <v>129</v>
      </c>
      <c r="G885" s="126"/>
      <c r="H885" s="126"/>
      <c r="I885" s="126"/>
      <c r="J885" s="91" t="s">
        <v>2604</v>
      </c>
      <c r="K885" s="91" t="s">
        <v>2477</v>
      </c>
      <c r="L885" s="91" t="s">
        <v>2605</v>
      </c>
      <c r="M885" s="131" t="s">
        <v>2606</v>
      </c>
      <c r="N885" s="90" t="s">
        <v>55</v>
      </c>
      <c r="O885" s="90" t="s">
        <v>528</v>
      </c>
      <c r="P885" s="90" t="s">
        <v>529</v>
      </c>
      <c r="Q885" s="90" t="s">
        <v>1183</v>
      </c>
      <c r="R885" s="131"/>
      <c r="S885" s="94"/>
      <c r="T885" s="105"/>
      <c r="U885" s="106"/>
      <c r="V885" s="89"/>
    </row>
    <row r="886" spans="2:22" ht="82.5">
      <c r="B886" s="90" t="str">
        <f t="shared" si="29"/>
        <v>VehicleSetting_884</v>
      </c>
      <c r="C886" s="90" t="s">
        <v>2600</v>
      </c>
      <c r="D886" s="90"/>
      <c r="E886" s="133" t="s">
        <v>2461</v>
      </c>
      <c r="F886" s="126" t="s">
        <v>129</v>
      </c>
      <c r="G886" s="126"/>
      <c r="H886" s="126"/>
      <c r="I886" s="126"/>
      <c r="J886" s="91" t="s">
        <v>2607</v>
      </c>
      <c r="K886" s="91" t="s">
        <v>2608</v>
      </c>
      <c r="L886" s="91" t="s">
        <v>2609</v>
      </c>
      <c r="M886" s="131" t="s">
        <v>2610</v>
      </c>
      <c r="N886" s="90" t="s">
        <v>53</v>
      </c>
      <c r="O886" s="90" t="s">
        <v>528</v>
      </c>
      <c r="P886" s="90" t="s">
        <v>529</v>
      </c>
      <c r="Q886" s="90" t="s">
        <v>1183</v>
      </c>
      <c r="R886" s="131"/>
      <c r="S886" s="94"/>
      <c r="T886" s="105"/>
      <c r="U886" s="106"/>
      <c r="V886" s="89"/>
    </row>
    <row r="887" spans="2:22" ht="49.5">
      <c r="B887" s="90" t="str">
        <f t="shared" si="29"/>
        <v>VehicleSetting_885</v>
      </c>
      <c r="C887" s="90" t="s">
        <v>2600</v>
      </c>
      <c r="D887" s="90"/>
      <c r="E887" s="133" t="s">
        <v>2461</v>
      </c>
      <c r="F887" s="126" t="s">
        <v>129</v>
      </c>
      <c r="G887" s="126"/>
      <c r="H887" s="126"/>
      <c r="I887" s="126"/>
      <c r="J887" s="91" t="s">
        <v>2611</v>
      </c>
      <c r="K887" s="91" t="s">
        <v>2608</v>
      </c>
      <c r="L887" s="91" t="s">
        <v>2612</v>
      </c>
      <c r="M887" s="131" t="s">
        <v>2613</v>
      </c>
      <c r="N887" s="90" t="s">
        <v>53</v>
      </c>
      <c r="O887" s="90" t="s">
        <v>528</v>
      </c>
      <c r="P887" s="90" t="s">
        <v>529</v>
      </c>
      <c r="Q887" s="90" t="s">
        <v>1183</v>
      </c>
      <c r="R887" s="131"/>
      <c r="S887" s="94"/>
      <c r="T887" s="105"/>
      <c r="U887" s="106"/>
      <c r="V887" s="89"/>
    </row>
    <row r="888" spans="2:22" ht="49.5">
      <c r="B888" s="90" t="str">
        <f t="shared" si="29"/>
        <v>VehicleSetting_886</v>
      </c>
      <c r="C888" s="90" t="s">
        <v>2600</v>
      </c>
      <c r="D888" s="90"/>
      <c r="E888" s="133" t="s">
        <v>2461</v>
      </c>
      <c r="F888" s="126" t="s">
        <v>129</v>
      </c>
      <c r="G888" s="126"/>
      <c r="H888" s="126"/>
      <c r="I888" s="126"/>
      <c r="J888" s="91" t="s">
        <v>2614</v>
      </c>
      <c r="K888" s="91" t="s">
        <v>2608</v>
      </c>
      <c r="L888" s="91" t="s">
        <v>2615</v>
      </c>
      <c r="M888" s="131" t="s">
        <v>2616</v>
      </c>
      <c r="N888" s="90" t="s">
        <v>53</v>
      </c>
      <c r="O888" s="90" t="s">
        <v>528</v>
      </c>
      <c r="P888" s="90" t="s">
        <v>529</v>
      </c>
      <c r="Q888" s="90" t="s">
        <v>1183</v>
      </c>
      <c r="R888" s="131"/>
      <c r="S888" s="94"/>
      <c r="T888" s="105"/>
      <c r="U888" s="106"/>
      <c r="V888" s="89"/>
    </row>
    <row r="889" spans="2:22" ht="82.5">
      <c r="B889" s="90" t="str">
        <f t="shared" si="29"/>
        <v>VehicleSetting_887</v>
      </c>
      <c r="C889" s="90" t="s">
        <v>2600</v>
      </c>
      <c r="D889" s="90"/>
      <c r="E889" s="133" t="s">
        <v>2461</v>
      </c>
      <c r="F889" s="126" t="s">
        <v>129</v>
      </c>
      <c r="G889" s="126"/>
      <c r="H889" s="126"/>
      <c r="I889" s="126"/>
      <c r="J889" s="91" t="s">
        <v>2617</v>
      </c>
      <c r="K889" s="91" t="s">
        <v>2608</v>
      </c>
      <c r="L889" s="91" t="s">
        <v>2618</v>
      </c>
      <c r="M889" s="131" t="s">
        <v>2619</v>
      </c>
      <c r="N889" s="90" t="s">
        <v>55</v>
      </c>
      <c r="O889" s="90" t="s">
        <v>528</v>
      </c>
      <c r="P889" s="90" t="s">
        <v>529</v>
      </c>
      <c r="Q889" s="90" t="s">
        <v>1183</v>
      </c>
      <c r="R889" s="131"/>
      <c r="S889" s="96"/>
      <c r="T889" s="105"/>
      <c r="U889" s="106"/>
      <c r="V889" s="89"/>
    </row>
    <row r="890" spans="2:22" ht="82.5">
      <c r="B890" s="90" t="str">
        <f t="shared" si="29"/>
        <v>VehicleSetting_888</v>
      </c>
      <c r="C890" s="90" t="s">
        <v>2600</v>
      </c>
      <c r="D890" s="90"/>
      <c r="E890" s="133" t="s">
        <v>2461</v>
      </c>
      <c r="F890" s="126" t="s">
        <v>129</v>
      </c>
      <c r="G890" s="126"/>
      <c r="H890" s="126"/>
      <c r="I890" s="126"/>
      <c r="J890" s="91" t="s">
        <v>2620</v>
      </c>
      <c r="K890" s="91" t="s">
        <v>2608</v>
      </c>
      <c r="L890" s="91" t="s">
        <v>2621</v>
      </c>
      <c r="M890" s="131" t="s">
        <v>2622</v>
      </c>
      <c r="N890" s="90" t="s">
        <v>55</v>
      </c>
      <c r="O890" s="90" t="s">
        <v>528</v>
      </c>
      <c r="P890" s="90" t="s">
        <v>529</v>
      </c>
      <c r="Q890" s="90" t="s">
        <v>1183</v>
      </c>
      <c r="R890" s="131"/>
      <c r="S890" s="96"/>
      <c r="T890" s="105"/>
      <c r="U890" s="106"/>
      <c r="V890" s="89"/>
    </row>
    <row r="891" spans="2:22" ht="66">
      <c r="B891" s="90" t="str">
        <f t="shared" si="29"/>
        <v>VehicleSetting_889</v>
      </c>
      <c r="C891" s="90" t="s">
        <v>2600</v>
      </c>
      <c r="D891" s="90"/>
      <c r="E891" s="133" t="s">
        <v>2461</v>
      </c>
      <c r="F891" s="126" t="s">
        <v>129</v>
      </c>
      <c r="G891" s="126"/>
      <c r="H891" s="126"/>
      <c r="I891" s="126"/>
      <c r="J891" s="91" t="s">
        <v>2623</v>
      </c>
      <c r="K891" s="91" t="s">
        <v>2608</v>
      </c>
      <c r="L891" s="91" t="s">
        <v>2624</v>
      </c>
      <c r="M891" s="131" t="s">
        <v>2625</v>
      </c>
      <c r="N891" s="90" t="s">
        <v>55</v>
      </c>
      <c r="O891" s="90" t="s">
        <v>528</v>
      </c>
      <c r="P891" s="90" t="s">
        <v>529</v>
      </c>
      <c r="Q891" s="90" t="s">
        <v>1183</v>
      </c>
      <c r="R891" s="131"/>
      <c r="S891" s="96"/>
      <c r="T891" s="105"/>
      <c r="U891" s="106"/>
      <c r="V891" s="89"/>
    </row>
    <row r="892" spans="2:22" ht="66">
      <c r="B892" s="90" t="str">
        <f t="shared" si="29"/>
        <v>VehicleSetting_890</v>
      </c>
      <c r="C892" s="90" t="s">
        <v>2600</v>
      </c>
      <c r="D892" s="90"/>
      <c r="E892" s="133" t="s">
        <v>2461</v>
      </c>
      <c r="F892" s="126" t="s">
        <v>129</v>
      </c>
      <c r="G892" s="126"/>
      <c r="H892" s="126"/>
      <c r="I892" s="126"/>
      <c r="J892" s="91" t="s">
        <v>2626</v>
      </c>
      <c r="K892" s="91" t="s">
        <v>2608</v>
      </c>
      <c r="L892" s="91" t="s">
        <v>2627</v>
      </c>
      <c r="M892" s="131" t="s">
        <v>2628</v>
      </c>
      <c r="N892" s="90" t="s">
        <v>55</v>
      </c>
      <c r="O892" s="90" t="s">
        <v>528</v>
      </c>
      <c r="P892" s="90" t="s">
        <v>529</v>
      </c>
      <c r="Q892" s="90" t="s">
        <v>1183</v>
      </c>
      <c r="R892" s="131"/>
      <c r="S892" s="96"/>
      <c r="T892" s="105"/>
      <c r="U892" s="106"/>
      <c r="V892" s="89"/>
    </row>
    <row r="893" spans="2:22" ht="49.5">
      <c r="B893" s="90" t="str">
        <f t="shared" si="29"/>
        <v>VehicleSetting_891</v>
      </c>
      <c r="C893" s="90" t="s">
        <v>2600</v>
      </c>
      <c r="D893" s="90"/>
      <c r="E893" s="133" t="s">
        <v>2461</v>
      </c>
      <c r="F893" s="126" t="s">
        <v>129</v>
      </c>
      <c r="G893" s="126"/>
      <c r="H893" s="126"/>
      <c r="I893" s="126"/>
      <c r="J893" s="91" t="s">
        <v>2629</v>
      </c>
      <c r="K893" s="91" t="s">
        <v>2608</v>
      </c>
      <c r="L893" s="91" t="s">
        <v>693</v>
      </c>
      <c r="M893" s="131"/>
      <c r="N893" s="90" t="s">
        <v>59</v>
      </c>
      <c r="O893" s="90" t="s">
        <v>528</v>
      </c>
      <c r="P893" s="90" t="s">
        <v>529</v>
      </c>
      <c r="Q893" s="90" t="s">
        <v>1183</v>
      </c>
      <c r="R893" s="131"/>
      <c r="S893" s="111" t="s">
        <v>2593</v>
      </c>
      <c r="T893" s="105"/>
      <c r="U893" s="106"/>
      <c r="V893" s="89"/>
    </row>
    <row r="894" spans="2:22" ht="82.5">
      <c r="B894" s="90" t="str">
        <f t="shared" si="29"/>
        <v>VehicleSetting_892</v>
      </c>
      <c r="C894" s="90" t="s">
        <v>2600</v>
      </c>
      <c r="D894" s="90"/>
      <c r="E894" s="133" t="s">
        <v>2461</v>
      </c>
      <c r="F894" s="126" t="s">
        <v>129</v>
      </c>
      <c r="G894" s="126"/>
      <c r="H894" s="126"/>
      <c r="I894" s="126"/>
      <c r="J894" s="91" t="s">
        <v>2630</v>
      </c>
      <c r="K894" s="91" t="s">
        <v>2608</v>
      </c>
      <c r="L894" s="91" t="s">
        <v>2631</v>
      </c>
      <c r="M894" s="131"/>
      <c r="N894" s="90" t="s">
        <v>59</v>
      </c>
      <c r="O894" s="90" t="s">
        <v>528</v>
      </c>
      <c r="P894" s="90" t="s">
        <v>529</v>
      </c>
      <c r="Q894" s="90" t="s">
        <v>1183</v>
      </c>
      <c r="R894" s="131"/>
      <c r="S894" s="111" t="s">
        <v>2593</v>
      </c>
      <c r="T894" s="105"/>
      <c r="U894" s="106"/>
      <c r="V894" s="89"/>
    </row>
    <row r="895" spans="2:22" ht="49.5">
      <c r="B895" s="90" t="str">
        <f t="shared" si="29"/>
        <v>VehicleSetting_893</v>
      </c>
      <c r="C895" s="90" t="s">
        <v>2600</v>
      </c>
      <c r="D895" s="90"/>
      <c r="E895" s="133" t="s">
        <v>2461</v>
      </c>
      <c r="F895" s="126" t="s">
        <v>129</v>
      </c>
      <c r="G895" s="126"/>
      <c r="H895" s="126"/>
      <c r="I895" s="126"/>
      <c r="J895" s="91" t="s">
        <v>2632</v>
      </c>
      <c r="K895" s="91" t="s">
        <v>2608</v>
      </c>
      <c r="L895" s="91" t="s">
        <v>2633</v>
      </c>
      <c r="M895" s="131" t="s">
        <v>2634</v>
      </c>
      <c r="N895" s="90" t="s">
        <v>53</v>
      </c>
      <c r="O895" s="90" t="s">
        <v>528</v>
      </c>
      <c r="P895" s="90" t="s">
        <v>529</v>
      </c>
      <c r="Q895" s="90" t="s">
        <v>1183</v>
      </c>
      <c r="R895" s="131"/>
      <c r="S895" s="96"/>
      <c r="T895" s="105"/>
      <c r="U895" s="106"/>
      <c r="V895" s="89"/>
    </row>
    <row r="896" spans="2:22" ht="49.5">
      <c r="B896" s="90" t="str">
        <f t="shared" si="29"/>
        <v>VehicleSetting_894</v>
      </c>
      <c r="C896" s="90" t="s">
        <v>2600</v>
      </c>
      <c r="D896" s="90"/>
      <c r="E896" s="133" t="s">
        <v>2461</v>
      </c>
      <c r="F896" s="126" t="s">
        <v>129</v>
      </c>
      <c r="G896" s="126"/>
      <c r="H896" s="126"/>
      <c r="I896" s="126"/>
      <c r="J896" s="91" t="s">
        <v>2635</v>
      </c>
      <c r="K896" s="91" t="s">
        <v>2608</v>
      </c>
      <c r="L896" s="91" t="s">
        <v>2636</v>
      </c>
      <c r="M896" s="131" t="s">
        <v>2637</v>
      </c>
      <c r="N896" s="90" t="s">
        <v>53</v>
      </c>
      <c r="O896" s="90" t="s">
        <v>528</v>
      </c>
      <c r="P896" s="90" t="s">
        <v>529</v>
      </c>
      <c r="Q896" s="90" t="s">
        <v>1183</v>
      </c>
      <c r="R896" s="131"/>
      <c r="S896" s="96"/>
      <c r="T896" s="105"/>
      <c r="U896" s="106"/>
      <c r="V896" s="89"/>
    </row>
    <row r="897" spans="2:22" ht="49.5">
      <c r="B897" s="93" t="str">
        <f t="shared" si="29"/>
        <v>VehicleSetting_895</v>
      </c>
      <c r="C897" s="93" t="s">
        <v>5404</v>
      </c>
      <c r="D897" s="93"/>
      <c r="E897" s="118" t="s">
        <v>2461</v>
      </c>
      <c r="F897" s="110" t="s">
        <v>129</v>
      </c>
      <c r="G897" s="110"/>
      <c r="H897" s="110"/>
      <c r="I897" s="110"/>
      <c r="J897" s="111" t="s">
        <v>2638</v>
      </c>
      <c r="K897" s="111" t="s">
        <v>2477</v>
      </c>
      <c r="L897" s="111" t="s">
        <v>2639</v>
      </c>
      <c r="M897" s="99" t="s">
        <v>2640</v>
      </c>
      <c r="N897" s="93" t="s">
        <v>55</v>
      </c>
      <c r="O897" s="93" t="s">
        <v>528</v>
      </c>
      <c r="P897" s="93" t="s">
        <v>529</v>
      </c>
      <c r="Q897" s="93" t="s">
        <v>540</v>
      </c>
      <c r="R897" s="99"/>
      <c r="S897" s="111"/>
      <c r="T897" s="105"/>
      <c r="U897" s="106"/>
      <c r="V897" s="89"/>
    </row>
    <row r="898" spans="2:22" ht="49.5">
      <c r="B898" s="93" t="str">
        <f t="shared" si="29"/>
        <v>VehicleSetting_896</v>
      </c>
      <c r="C898" s="93" t="s">
        <v>5404</v>
      </c>
      <c r="D898" s="93"/>
      <c r="E898" s="118" t="s">
        <v>2461</v>
      </c>
      <c r="F898" s="110" t="s">
        <v>129</v>
      </c>
      <c r="G898" s="110"/>
      <c r="H898" s="110"/>
      <c r="I898" s="110"/>
      <c r="J898" s="111" t="s">
        <v>2641</v>
      </c>
      <c r="K898" s="111" t="s">
        <v>2477</v>
      </c>
      <c r="L898" s="111" t="s">
        <v>2639</v>
      </c>
      <c r="M898" s="99" t="s">
        <v>2642</v>
      </c>
      <c r="N898" s="93" t="s">
        <v>55</v>
      </c>
      <c r="O898" s="93" t="s">
        <v>528</v>
      </c>
      <c r="P898" s="93" t="s">
        <v>529</v>
      </c>
      <c r="Q898" s="93" t="s">
        <v>540</v>
      </c>
      <c r="R898" s="99"/>
      <c r="S898" s="111"/>
      <c r="T898" s="105"/>
      <c r="U898" s="106"/>
      <c r="V898" s="89"/>
    </row>
    <row r="899" spans="2:22" ht="49.5">
      <c r="B899" s="89" t="str">
        <f t="shared" si="29"/>
        <v>VehicleSetting_897</v>
      </c>
      <c r="C899" s="93" t="s">
        <v>5404</v>
      </c>
      <c r="D899" s="89"/>
      <c r="E899" s="135" t="s">
        <v>2461</v>
      </c>
      <c r="F899" s="102" t="s">
        <v>129</v>
      </c>
      <c r="G899" s="102"/>
      <c r="H899" s="102"/>
      <c r="I899" s="102"/>
      <c r="J899" s="94" t="s">
        <v>2643</v>
      </c>
      <c r="K899" s="94" t="s">
        <v>2644</v>
      </c>
      <c r="L899" s="94" t="s">
        <v>2645</v>
      </c>
      <c r="M899" s="95" t="s">
        <v>2646</v>
      </c>
      <c r="N899" s="103" t="s">
        <v>53</v>
      </c>
      <c r="O899" s="98" t="s">
        <v>528</v>
      </c>
      <c r="P899" s="98" t="s">
        <v>529</v>
      </c>
      <c r="Q899" s="98" t="s">
        <v>540</v>
      </c>
      <c r="R899" s="95"/>
      <c r="S899" s="94"/>
      <c r="T899" s="105"/>
      <c r="U899" s="106"/>
      <c r="V899" s="89"/>
    </row>
    <row r="900" spans="2:22" ht="49.5">
      <c r="B900" s="89" t="str">
        <f t="shared" si="29"/>
        <v>VehicleSetting_898</v>
      </c>
      <c r="C900" s="93" t="s">
        <v>5404</v>
      </c>
      <c r="D900" s="89"/>
      <c r="E900" s="135" t="s">
        <v>2461</v>
      </c>
      <c r="F900" s="102" t="s">
        <v>129</v>
      </c>
      <c r="G900" s="102"/>
      <c r="H900" s="102"/>
      <c r="I900" s="102"/>
      <c r="J900" s="94" t="s">
        <v>2647</v>
      </c>
      <c r="K900" s="94" t="s">
        <v>2644</v>
      </c>
      <c r="L900" s="94" t="s">
        <v>2648</v>
      </c>
      <c r="M900" s="95" t="s">
        <v>2649</v>
      </c>
      <c r="N900" s="103" t="s">
        <v>53</v>
      </c>
      <c r="O900" s="98" t="s">
        <v>528</v>
      </c>
      <c r="P900" s="98" t="s">
        <v>529</v>
      </c>
      <c r="Q900" s="98" t="s">
        <v>540</v>
      </c>
      <c r="R900" s="95"/>
      <c r="S900" s="94"/>
      <c r="T900" s="105"/>
      <c r="U900" s="106"/>
      <c r="V900" s="89"/>
    </row>
    <row r="901" spans="2:22" ht="82.5">
      <c r="B901" s="103" t="str">
        <f t="shared" si="29"/>
        <v>VehicleSetting_899</v>
      </c>
      <c r="C901" s="93" t="s">
        <v>5404</v>
      </c>
      <c r="D901" s="103"/>
      <c r="E901" s="135" t="s">
        <v>2461</v>
      </c>
      <c r="F901" s="136" t="s">
        <v>129</v>
      </c>
      <c r="G901" s="136"/>
      <c r="H901" s="136"/>
      <c r="I901" s="136"/>
      <c r="J901" s="96" t="s">
        <v>2650</v>
      </c>
      <c r="K901" s="96" t="s">
        <v>2644</v>
      </c>
      <c r="L901" s="96" t="s">
        <v>2651</v>
      </c>
      <c r="M901" s="97" t="s">
        <v>2652</v>
      </c>
      <c r="N901" s="103" t="s">
        <v>55</v>
      </c>
      <c r="O901" s="103" t="s">
        <v>528</v>
      </c>
      <c r="P901" s="103" t="s">
        <v>529</v>
      </c>
      <c r="Q901" s="103" t="s">
        <v>540</v>
      </c>
      <c r="R901" s="97"/>
      <c r="S901" s="96"/>
      <c r="T901" s="105"/>
      <c r="U901" s="106"/>
      <c r="V901" s="89"/>
    </row>
    <row r="902" spans="2:22" ht="82.5">
      <c r="B902" s="103" t="str">
        <f t="shared" si="29"/>
        <v>VehicleSetting_900</v>
      </c>
      <c r="C902" s="93" t="s">
        <v>5404</v>
      </c>
      <c r="D902" s="103"/>
      <c r="E902" s="135" t="s">
        <v>2461</v>
      </c>
      <c r="F902" s="136" t="s">
        <v>129</v>
      </c>
      <c r="G902" s="136"/>
      <c r="H902" s="136"/>
      <c r="I902" s="136"/>
      <c r="J902" s="96" t="s">
        <v>2653</v>
      </c>
      <c r="K902" s="96" t="s">
        <v>2644</v>
      </c>
      <c r="L902" s="96" t="s">
        <v>2654</v>
      </c>
      <c r="M902" s="97" t="s">
        <v>2655</v>
      </c>
      <c r="N902" s="103" t="s">
        <v>55</v>
      </c>
      <c r="O902" s="103" t="s">
        <v>528</v>
      </c>
      <c r="P902" s="103" t="s">
        <v>529</v>
      </c>
      <c r="Q902" s="103" t="s">
        <v>540</v>
      </c>
      <c r="R902" s="97"/>
      <c r="S902" s="96"/>
      <c r="T902" s="105"/>
      <c r="U902" s="106"/>
      <c r="V902" s="89"/>
    </row>
    <row r="903" spans="2:22" ht="49.5">
      <c r="B903" s="93" t="str">
        <f t="shared" si="29"/>
        <v>VehicleSetting_901</v>
      </c>
      <c r="C903" s="93" t="s">
        <v>5404</v>
      </c>
      <c r="D903" s="93"/>
      <c r="E903" s="118" t="s">
        <v>2461</v>
      </c>
      <c r="F903" s="110" t="s">
        <v>129</v>
      </c>
      <c r="G903" s="110"/>
      <c r="H903" s="110"/>
      <c r="I903" s="110"/>
      <c r="J903" s="111" t="s">
        <v>2656</v>
      </c>
      <c r="K903" s="111" t="s">
        <v>2644</v>
      </c>
      <c r="L903" s="111" t="s">
        <v>703</v>
      </c>
      <c r="M903" s="99" t="s">
        <v>645</v>
      </c>
      <c r="N903" s="93" t="s">
        <v>55</v>
      </c>
      <c r="O903" s="93" t="s">
        <v>528</v>
      </c>
      <c r="P903" s="93" t="s">
        <v>529</v>
      </c>
      <c r="Q903" s="93" t="s">
        <v>540</v>
      </c>
      <c r="R903" s="99"/>
      <c r="S903" s="111" t="s">
        <v>2593</v>
      </c>
      <c r="T903" s="105"/>
      <c r="U903" s="106"/>
      <c r="V903" s="89"/>
    </row>
    <row r="904" spans="2:22" ht="49.5">
      <c r="B904" s="93" t="str">
        <f t="shared" si="29"/>
        <v>VehicleSetting_902</v>
      </c>
      <c r="C904" s="93" t="s">
        <v>5404</v>
      </c>
      <c r="D904" s="93"/>
      <c r="E904" s="118" t="s">
        <v>2461</v>
      </c>
      <c r="F904" s="110" t="s">
        <v>129</v>
      </c>
      <c r="G904" s="110"/>
      <c r="H904" s="110"/>
      <c r="I904" s="110"/>
      <c r="J904" s="111" t="s">
        <v>2657</v>
      </c>
      <c r="K904" s="111" t="s">
        <v>2644</v>
      </c>
      <c r="L904" s="111" t="s">
        <v>691</v>
      </c>
      <c r="M904" s="99" t="s">
        <v>645</v>
      </c>
      <c r="N904" s="93" t="s">
        <v>55</v>
      </c>
      <c r="O904" s="93" t="s">
        <v>528</v>
      </c>
      <c r="P904" s="93" t="s">
        <v>529</v>
      </c>
      <c r="Q904" s="93" t="s">
        <v>540</v>
      </c>
      <c r="R904" s="99"/>
      <c r="S904" s="111" t="s">
        <v>2593</v>
      </c>
      <c r="T904" s="105"/>
      <c r="U904" s="106"/>
      <c r="V904" s="89"/>
    </row>
    <row r="905" spans="2:22" ht="49.5">
      <c r="B905" s="93" t="str">
        <f t="shared" si="29"/>
        <v>VehicleSetting_903</v>
      </c>
      <c r="C905" s="93" t="s">
        <v>5404</v>
      </c>
      <c r="D905" s="93"/>
      <c r="E905" s="118" t="s">
        <v>2461</v>
      </c>
      <c r="F905" s="110" t="s">
        <v>129</v>
      </c>
      <c r="G905" s="110"/>
      <c r="H905" s="110"/>
      <c r="I905" s="110"/>
      <c r="J905" s="111" t="s">
        <v>2658</v>
      </c>
      <c r="K905" s="111" t="s">
        <v>2644</v>
      </c>
      <c r="L905" s="111" t="s">
        <v>693</v>
      </c>
      <c r="M905" s="99"/>
      <c r="N905" s="93" t="s">
        <v>57</v>
      </c>
      <c r="O905" s="93" t="s">
        <v>528</v>
      </c>
      <c r="P905" s="93" t="s">
        <v>529</v>
      </c>
      <c r="Q905" s="93" t="s">
        <v>540</v>
      </c>
      <c r="R905" s="99"/>
      <c r="S905" s="111" t="s">
        <v>2593</v>
      </c>
      <c r="T905" s="105"/>
      <c r="U905" s="106"/>
      <c r="V905" s="89"/>
    </row>
    <row r="906" spans="2:22" ht="49.5">
      <c r="B906" s="93" t="str">
        <f t="shared" si="29"/>
        <v>VehicleSetting_904</v>
      </c>
      <c r="C906" s="93" t="s">
        <v>5404</v>
      </c>
      <c r="D906" s="93"/>
      <c r="E906" s="118" t="s">
        <v>2461</v>
      </c>
      <c r="F906" s="110" t="s">
        <v>129</v>
      </c>
      <c r="G906" s="110"/>
      <c r="H906" s="110"/>
      <c r="I906" s="110"/>
      <c r="J906" s="111" t="s">
        <v>2659</v>
      </c>
      <c r="K906" s="111" t="s">
        <v>2644</v>
      </c>
      <c r="L906" s="111" t="s">
        <v>695</v>
      </c>
      <c r="M906" s="99"/>
      <c r="N906" s="93" t="s">
        <v>57</v>
      </c>
      <c r="O906" s="93" t="s">
        <v>528</v>
      </c>
      <c r="P906" s="93" t="s">
        <v>529</v>
      </c>
      <c r="Q906" s="93" t="s">
        <v>540</v>
      </c>
      <c r="R906" s="99"/>
      <c r="S906" s="111" t="s">
        <v>2593</v>
      </c>
      <c r="T906" s="105"/>
      <c r="U906" s="106"/>
      <c r="V906" s="89"/>
    </row>
    <row r="907" spans="2:22" ht="49.5">
      <c r="B907" s="89" t="str">
        <f t="shared" si="29"/>
        <v>VehicleSetting_905</v>
      </c>
      <c r="C907" s="93" t="s">
        <v>5404</v>
      </c>
      <c r="D907" s="89"/>
      <c r="E907" s="135" t="s">
        <v>2461</v>
      </c>
      <c r="F907" s="102" t="s">
        <v>129</v>
      </c>
      <c r="G907" s="102"/>
      <c r="H907" s="102"/>
      <c r="I907" s="102"/>
      <c r="J907" s="96" t="s">
        <v>2660</v>
      </c>
      <c r="K907" s="94" t="s">
        <v>2644</v>
      </c>
      <c r="L907" s="96" t="s">
        <v>2661</v>
      </c>
      <c r="M907" s="97" t="s">
        <v>2662</v>
      </c>
      <c r="N907" s="103" t="s">
        <v>55</v>
      </c>
      <c r="O907" s="98" t="s">
        <v>528</v>
      </c>
      <c r="P907" s="98" t="s">
        <v>529</v>
      </c>
      <c r="Q907" s="98" t="s">
        <v>540</v>
      </c>
      <c r="R907" s="97"/>
      <c r="S907" s="96"/>
      <c r="T907" s="105"/>
      <c r="U907" s="106"/>
      <c r="V907" s="89"/>
    </row>
    <row r="908" spans="2:22" ht="49.5">
      <c r="B908" s="89" t="str">
        <f t="shared" si="29"/>
        <v>VehicleSetting_906</v>
      </c>
      <c r="C908" s="93" t="s">
        <v>5404</v>
      </c>
      <c r="D908" s="89"/>
      <c r="E908" s="135" t="s">
        <v>2461</v>
      </c>
      <c r="F908" s="102" t="s">
        <v>129</v>
      </c>
      <c r="G908" s="102"/>
      <c r="H908" s="102"/>
      <c r="I908" s="102"/>
      <c r="J908" s="96" t="s">
        <v>2663</v>
      </c>
      <c r="K908" s="94" t="s">
        <v>2644</v>
      </c>
      <c r="L908" s="96" t="s">
        <v>2664</v>
      </c>
      <c r="M908" s="97" t="s">
        <v>2665</v>
      </c>
      <c r="N908" s="103" t="s">
        <v>55</v>
      </c>
      <c r="O908" s="98" t="s">
        <v>528</v>
      </c>
      <c r="P908" s="98" t="s">
        <v>529</v>
      </c>
      <c r="Q908" s="98" t="s">
        <v>540</v>
      </c>
      <c r="R908" s="97"/>
      <c r="S908" s="96"/>
      <c r="T908" s="105"/>
      <c r="U908" s="106"/>
      <c r="V908" s="89"/>
    </row>
    <row r="909" spans="2:22" ht="66">
      <c r="B909" s="90" t="str">
        <f t="shared" si="29"/>
        <v>VehicleSetting_907</v>
      </c>
      <c r="C909" s="90" t="s">
        <v>2460</v>
      </c>
      <c r="D909" s="90"/>
      <c r="E909" s="133" t="s">
        <v>2461</v>
      </c>
      <c r="F909" s="126" t="s">
        <v>129</v>
      </c>
      <c r="G909" s="126"/>
      <c r="H909" s="126"/>
      <c r="I909" s="126"/>
      <c r="J909" s="91" t="s">
        <v>2666</v>
      </c>
      <c r="K909" s="91" t="s">
        <v>2477</v>
      </c>
      <c r="L909" s="91" t="s">
        <v>2667</v>
      </c>
      <c r="M909" s="131" t="s">
        <v>2668</v>
      </c>
      <c r="N909" s="90" t="s">
        <v>55</v>
      </c>
      <c r="O909" s="90" t="s">
        <v>528</v>
      </c>
      <c r="P909" s="90" t="s">
        <v>529</v>
      </c>
      <c r="Q909" s="90" t="s">
        <v>1183</v>
      </c>
      <c r="R909" s="131"/>
      <c r="S909" s="94"/>
      <c r="T909" s="105"/>
      <c r="U909" s="106"/>
      <c r="V909" s="89"/>
    </row>
    <row r="910" spans="2:22" ht="66">
      <c r="B910" s="90" t="str">
        <f t="shared" si="29"/>
        <v>VehicleSetting_908</v>
      </c>
      <c r="C910" s="90" t="s">
        <v>2460</v>
      </c>
      <c r="D910" s="90"/>
      <c r="E910" s="133" t="s">
        <v>2461</v>
      </c>
      <c r="F910" s="126" t="s">
        <v>129</v>
      </c>
      <c r="G910" s="126"/>
      <c r="H910" s="126"/>
      <c r="I910" s="126"/>
      <c r="J910" s="91" t="s">
        <v>2669</v>
      </c>
      <c r="K910" s="91" t="s">
        <v>2477</v>
      </c>
      <c r="L910" s="91" t="s">
        <v>2670</v>
      </c>
      <c r="M910" s="131" t="s">
        <v>2671</v>
      </c>
      <c r="N910" s="90" t="s">
        <v>55</v>
      </c>
      <c r="O910" s="90" t="s">
        <v>528</v>
      </c>
      <c r="P910" s="90" t="s">
        <v>529</v>
      </c>
      <c r="Q910" s="90" t="s">
        <v>1183</v>
      </c>
      <c r="R910" s="131"/>
      <c r="S910" s="94"/>
      <c r="T910" s="105"/>
      <c r="U910" s="106"/>
      <c r="V910" s="89"/>
    </row>
    <row r="911" spans="2:22" ht="49.5">
      <c r="B911" s="90" t="str">
        <f t="shared" si="29"/>
        <v>VehicleSetting_909</v>
      </c>
      <c r="C911" s="90" t="s">
        <v>2460</v>
      </c>
      <c r="D911" s="90"/>
      <c r="E911" s="133" t="s">
        <v>2461</v>
      </c>
      <c r="F911" s="126" t="s">
        <v>129</v>
      </c>
      <c r="G911" s="126"/>
      <c r="H911" s="126"/>
      <c r="I911" s="126"/>
      <c r="J911" s="91" t="s">
        <v>2672</v>
      </c>
      <c r="K911" s="91" t="s">
        <v>2477</v>
      </c>
      <c r="L911" s="91" t="s">
        <v>2673</v>
      </c>
      <c r="M911" s="131" t="s">
        <v>2674</v>
      </c>
      <c r="N911" s="90" t="s">
        <v>55</v>
      </c>
      <c r="O911" s="90" t="s">
        <v>528</v>
      </c>
      <c r="P911" s="90" t="s">
        <v>529</v>
      </c>
      <c r="Q911" s="90" t="s">
        <v>1183</v>
      </c>
      <c r="R911" s="131"/>
      <c r="S911" s="94"/>
      <c r="T911" s="105"/>
      <c r="U911" s="106"/>
      <c r="V911" s="89"/>
    </row>
    <row r="912" spans="2:22" ht="49.5">
      <c r="B912" s="90" t="str">
        <f t="shared" si="29"/>
        <v>VehicleSetting_910</v>
      </c>
      <c r="C912" s="90" t="s">
        <v>2460</v>
      </c>
      <c r="D912" s="90"/>
      <c r="E912" s="133" t="s">
        <v>2461</v>
      </c>
      <c r="F912" s="126" t="s">
        <v>129</v>
      </c>
      <c r="G912" s="126"/>
      <c r="H912" s="126"/>
      <c r="I912" s="126"/>
      <c r="J912" s="91" t="s">
        <v>2675</v>
      </c>
      <c r="K912" s="91" t="s">
        <v>2477</v>
      </c>
      <c r="L912" s="91" t="s">
        <v>2676</v>
      </c>
      <c r="M912" s="131" t="s">
        <v>2677</v>
      </c>
      <c r="N912" s="90" t="s">
        <v>55</v>
      </c>
      <c r="O912" s="90" t="s">
        <v>528</v>
      </c>
      <c r="P912" s="90" t="s">
        <v>529</v>
      </c>
      <c r="Q912" s="90" t="s">
        <v>1183</v>
      </c>
      <c r="R912" s="131"/>
      <c r="S912" s="94"/>
      <c r="T912" s="105"/>
      <c r="U912" s="106"/>
      <c r="V912" s="89"/>
    </row>
    <row r="913" spans="2:22" ht="82.5">
      <c r="B913" s="90" t="str">
        <f t="shared" si="29"/>
        <v>VehicleSetting_911</v>
      </c>
      <c r="C913" s="90" t="s">
        <v>2460</v>
      </c>
      <c r="D913" s="90"/>
      <c r="E913" s="133" t="s">
        <v>2461</v>
      </c>
      <c r="F913" s="126" t="s">
        <v>129</v>
      </c>
      <c r="G913" s="126"/>
      <c r="H913" s="126"/>
      <c r="I913" s="126"/>
      <c r="J913" s="91" t="s">
        <v>2678</v>
      </c>
      <c r="K913" s="91" t="s">
        <v>2679</v>
      </c>
      <c r="L913" s="91" t="s">
        <v>2680</v>
      </c>
      <c r="M913" s="131" t="s">
        <v>2681</v>
      </c>
      <c r="N913" s="90" t="s">
        <v>53</v>
      </c>
      <c r="O913" s="90" t="s">
        <v>528</v>
      </c>
      <c r="P913" s="90" t="s">
        <v>529</v>
      </c>
      <c r="Q913" s="90" t="s">
        <v>1183</v>
      </c>
      <c r="R913" s="131"/>
      <c r="S913" s="94"/>
      <c r="T913" s="105"/>
      <c r="U913" s="106"/>
      <c r="V913" s="89"/>
    </row>
    <row r="914" spans="2:22" ht="66">
      <c r="B914" s="90" t="str">
        <f t="shared" si="29"/>
        <v>VehicleSetting_912</v>
      </c>
      <c r="C914" s="90" t="s">
        <v>2460</v>
      </c>
      <c r="D914" s="90"/>
      <c r="E914" s="133" t="s">
        <v>2461</v>
      </c>
      <c r="F914" s="126" t="s">
        <v>129</v>
      </c>
      <c r="G914" s="126"/>
      <c r="H914" s="126"/>
      <c r="I914" s="126"/>
      <c r="J914" s="91" t="s">
        <v>2682</v>
      </c>
      <c r="K914" s="91" t="s">
        <v>2679</v>
      </c>
      <c r="L914" s="91" t="s">
        <v>2683</v>
      </c>
      <c r="M914" s="131" t="s">
        <v>2684</v>
      </c>
      <c r="N914" s="90" t="s">
        <v>53</v>
      </c>
      <c r="O914" s="90" t="s">
        <v>528</v>
      </c>
      <c r="P914" s="90" t="s">
        <v>529</v>
      </c>
      <c r="Q914" s="90" t="s">
        <v>1183</v>
      </c>
      <c r="R914" s="131"/>
      <c r="S914" s="94"/>
      <c r="T914" s="105"/>
      <c r="U914" s="106"/>
      <c r="V914" s="89"/>
    </row>
    <row r="915" spans="2:22" ht="66">
      <c r="B915" s="90" t="str">
        <f t="shared" si="29"/>
        <v>VehicleSetting_913</v>
      </c>
      <c r="C915" s="90" t="s">
        <v>2460</v>
      </c>
      <c r="D915" s="90"/>
      <c r="E915" s="133" t="s">
        <v>2461</v>
      </c>
      <c r="F915" s="126" t="s">
        <v>129</v>
      </c>
      <c r="G915" s="126"/>
      <c r="H915" s="126"/>
      <c r="I915" s="126"/>
      <c r="J915" s="91" t="s">
        <v>2685</v>
      </c>
      <c r="K915" s="91" t="s">
        <v>2679</v>
      </c>
      <c r="L915" s="91" t="s">
        <v>2686</v>
      </c>
      <c r="M915" s="131" t="s">
        <v>2687</v>
      </c>
      <c r="N915" s="90" t="s">
        <v>53</v>
      </c>
      <c r="O915" s="90" t="s">
        <v>528</v>
      </c>
      <c r="P915" s="90" t="s">
        <v>529</v>
      </c>
      <c r="Q915" s="90" t="s">
        <v>1183</v>
      </c>
      <c r="R915" s="131"/>
      <c r="S915" s="94"/>
      <c r="T915" s="105"/>
      <c r="U915" s="106"/>
      <c r="V915" s="89"/>
    </row>
    <row r="916" spans="2:22" ht="82.5">
      <c r="B916" s="90" t="str">
        <f t="shared" si="29"/>
        <v>VehicleSetting_914</v>
      </c>
      <c r="C916" s="90" t="s">
        <v>2460</v>
      </c>
      <c r="D916" s="90"/>
      <c r="E916" s="133" t="s">
        <v>2461</v>
      </c>
      <c r="F916" s="126" t="s">
        <v>129</v>
      </c>
      <c r="G916" s="126"/>
      <c r="H916" s="126"/>
      <c r="I916" s="126"/>
      <c r="J916" s="91" t="s">
        <v>2688</v>
      </c>
      <c r="K916" s="91" t="s">
        <v>2679</v>
      </c>
      <c r="L916" s="91" t="s">
        <v>2689</v>
      </c>
      <c r="M916" s="131" t="s">
        <v>2690</v>
      </c>
      <c r="N916" s="90" t="s">
        <v>53</v>
      </c>
      <c r="O916" s="90" t="s">
        <v>528</v>
      </c>
      <c r="P916" s="90" t="s">
        <v>529</v>
      </c>
      <c r="Q916" s="90" t="s">
        <v>1183</v>
      </c>
      <c r="R916" s="131"/>
      <c r="S916" s="96"/>
      <c r="T916" s="105"/>
      <c r="U916" s="106"/>
      <c r="V916" s="89"/>
    </row>
    <row r="917" spans="2:22" ht="82.5">
      <c r="B917" s="90" t="str">
        <f t="shared" si="29"/>
        <v>VehicleSetting_915</v>
      </c>
      <c r="C917" s="90" t="s">
        <v>2460</v>
      </c>
      <c r="D917" s="90"/>
      <c r="E917" s="133" t="s">
        <v>2461</v>
      </c>
      <c r="F917" s="126" t="s">
        <v>129</v>
      </c>
      <c r="G917" s="126"/>
      <c r="H917" s="126"/>
      <c r="I917" s="126"/>
      <c r="J917" s="91" t="s">
        <v>2691</v>
      </c>
      <c r="K917" s="91" t="s">
        <v>2679</v>
      </c>
      <c r="L917" s="91" t="s">
        <v>2692</v>
      </c>
      <c r="M917" s="131" t="s">
        <v>2693</v>
      </c>
      <c r="N917" s="90" t="s">
        <v>53</v>
      </c>
      <c r="O917" s="90" t="s">
        <v>528</v>
      </c>
      <c r="P917" s="90" t="s">
        <v>529</v>
      </c>
      <c r="Q917" s="90" t="s">
        <v>1183</v>
      </c>
      <c r="R917" s="131"/>
      <c r="S917" s="96"/>
      <c r="T917" s="105"/>
      <c r="U917" s="106"/>
      <c r="V917" s="89"/>
    </row>
    <row r="918" spans="2:22" ht="66">
      <c r="B918" s="90" t="str">
        <f t="shared" si="29"/>
        <v>VehicleSetting_916</v>
      </c>
      <c r="C918" s="90" t="s">
        <v>2460</v>
      </c>
      <c r="D918" s="90"/>
      <c r="E918" s="133" t="s">
        <v>2461</v>
      </c>
      <c r="F918" s="126" t="s">
        <v>129</v>
      </c>
      <c r="G918" s="126"/>
      <c r="H918" s="126"/>
      <c r="I918" s="126"/>
      <c r="J918" s="91" t="s">
        <v>2694</v>
      </c>
      <c r="K918" s="91" t="s">
        <v>2679</v>
      </c>
      <c r="L918" s="91" t="s">
        <v>2695</v>
      </c>
      <c r="M918" s="131" t="s">
        <v>2696</v>
      </c>
      <c r="N918" s="90" t="s">
        <v>53</v>
      </c>
      <c r="O918" s="90" t="s">
        <v>528</v>
      </c>
      <c r="P918" s="90" t="s">
        <v>529</v>
      </c>
      <c r="Q918" s="90" t="s">
        <v>1183</v>
      </c>
      <c r="R918" s="131"/>
      <c r="S918" s="96"/>
      <c r="T918" s="105"/>
      <c r="U918" s="106"/>
      <c r="V918" s="89"/>
    </row>
    <row r="919" spans="2:22" ht="66">
      <c r="B919" s="90" t="str">
        <f t="shared" si="29"/>
        <v>VehicleSetting_917</v>
      </c>
      <c r="C919" s="90" t="s">
        <v>2460</v>
      </c>
      <c r="D919" s="90"/>
      <c r="E919" s="133" t="s">
        <v>2461</v>
      </c>
      <c r="F919" s="126" t="s">
        <v>129</v>
      </c>
      <c r="G919" s="126"/>
      <c r="H919" s="126"/>
      <c r="I919" s="126"/>
      <c r="J919" s="91" t="s">
        <v>2697</v>
      </c>
      <c r="K919" s="91" t="s">
        <v>2679</v>
      </c>
      <c r="L919" s="91" t="s">
        <v>2698</v>
      </c>
      <c r="M919" s="131" t="s">
        <v>2699</v>
      </c>
      <c r="N919" s="90" t="s">
        <v>53</v>
      </c>
      <c r="O919" s="90" t="s">
        <v>528</v>
      </c>
      <c r="P919" s="90" t="s">
        <v>529</v>
      </c>
      <c r="Q919" s="90" t="s">
        <v>1183</v>
      </c>
      <c r="R919" s="131"/>
      <c r="S919" s="96"/>
      <c r="T919" s="105"/>
      <c r="U919" s="106"/>
      <c r="V919" s="89"/>
    </row>
    <row r="920" spans="2:22" ht="66">
      <c r="B920" s="90" t="str">
        <f t="shared" si="29"/>
        <v>VehicleSetting_918</v>
      </c>
      <c r="C920" s="90" t="s">
        <v>2460</v>
      </c>
      <c r="D920" s="90"/>
      <c r="E920" s="133" t="s">
        <v>2461</v>
      </c>
      <c r="F920" s="126" t="s">
        <v>129</v>
      </c>
      <c r="G920" s="126"/>
      <c r="H920" s="126"/>
      <c r="I920" s="126"/>
      <c r="J920" s="91" t="s">
        <v>2700</v>
      </c>
      <c r="K920" s="91" t="s">
        <v>2679</v>
      </c>
      <c r="L920" s="91" t="s">
        <v>693</v>
      </c>
      <c r="M920" s="131"/>
      <c r="N920" s="90" t="s">
        <v>59</v>
      </c>
      <c r="O920" s="90" t="s">
        <v>528</v>
      </c>
      <c r="P920" s="90" t="s">
        <v>529</v>
      </c>
      <c r="Q920" s="90" t="s">
        <v>1183</v>
      </c>
      <c r="R920" s="131"/>
      <c r="S920" s="111" t="s">
        <v>2593</v>
      </c>
      <c r="T920" s="105"/>
      <c r="U920" s="106"/>
      <c r="V920" s="89"/>
    </row>
    <row r="921" spans="2:22" ht="82.5">
      <c r="B921" s="90" t="str">
        <f t="shared" si="29"/>
        <v>VehicleSetting_919</v>
      </c>
      <c r="C921" s="90" t="s">
        <v>2460</v>
      </c>
      <c r="D921" s="90"/>
      <c r="E921" s="133" t="s">
        <v>2461</v>
      </c>
      <c r="F921" s="126" t="s">
        <v>129</v>
      </c>
      <c r="G921" s="126"/>
      <c r="H921" s="126"/>
      <c r="I921" s="126"/>
      <c r="J921" s="91" t="s">
        <v>2701</v>
      </c>
      <c r="K921" s="91" t="s">
        <v>2679</v>
      </c>
      <c r="L921" s="91" t="s">
        <v>2702</v>
      </c>
      <c r="M921" s="131"/>
      <c r="N921" s="90" t="s">
        <v>59</v>
      </c>
      <c r="O921" s="90" t="s">
        <v>528</v>
      </c>
      <c r="P921" s="90" t="s">
        <v>529</v>
      </c>
      <c r="Q921" s="90" t="s">
        <v>1183</v>
      </c>
      <c r="R921" s="131"/>
      <c r="S921" s="96" t="s">
        <v>2593</v>
      </c>
      <c r="T921" s="105"/>
      <c r="U921" s="106"/>
      <c r="V921" s="89"/>
    </row>
    <row r="922" spans="2:22" ht="66">
      <c r="B922" s="90" t="str">
        <f t="shared" si="29"/>
        <v>VehicleSetting_920</v>
      </c>
      <c r="C922" s="90" t="s">
        <v>2460</v>
      </c>
      <c r="D922" s="90"/>
      <c r="E922" s="133" t="s">
        <v>2461</v>
      </c>
      <c r="F922" s="126" t="s">
        <v>129</v>
      </c>
      <c r="G922" s="126"/>
      <c r="H922" s="126"/>
      <c r="I922" s="126"/>
      <c r="J922" s="91" t="s">
        <v>2703</v>
      </c>
      <c r="K922" s="91" t="s">
        <v>2679</v>
      </c>
      <c r="L922" s="91" t="s">
        <v>2704</v>
      </c>
      <c r="M922" s="131" t="s">
        <v>2705</v>
      </c>
      <c r="N922" s="90" t="s">
        <v>53</v>
      </c>
      <c r="O922" s="90" t="s">
        <v>528</v>
      </c>
      <c r="P922" s="90" t="s">
        <v>529</v>
      </c>
      <c r="Q922" s="90" t="s">
        <v>1183</v>
      </c>
      <c r="R922" s="131"/>
      <c r="S922" s="96"/>
      <c r="T922" s="105"/>
      <c r="U922" s="106"/>
      <c r="V922" s="89"/>
    </row>
    <row r="923" spans="2:22" ht="66">
      <c r="B923" s="90" t="str">
        <f t="shared" si="29"/>
        <v>VehicleSetting_921</v>
      </c>
      <c r="C923" s="90" t="s">
        <v>2460</v>
      </c>
      <c r="D923" s="90"/>
      <c r="E923" s="133" t="s">
        <v>2461</v>
      </c>
      <c r="F923" s="126" t="s">
        <v>129</v>
      </c>
      <c r="G923" s="126"/>
      <c r="H923" s="126"/>
      <c r="I923" s="126"/>
      <c r="J923" s="91" t="s">
        <v>2706</v>
      </c>
      <c r="K923" s="91" t="s">
        <v>2679</v>
      </c>
      <c r="L923" s="91" t="s">
        <v>2707</v>
      </c>
      <c r="M923" s="131" t="s">
        <v>2708</v>
      </c>
      <c r="N923" s="90" t="s">
        <v>53</v>
      </c>
      <c r="O923" s="90" t="s">
        <v>528</v>
      </c>
      <c r="P923" s="90" t="s">
        <v>529</v>
      </c>
      <c r="Q923" s="90" t="s">
        <v>1183</v>
      </c>
      <c r="R923" s="131"/>
      <c r="S923" s="96"/>
      <c r="T923" s="105"/>
      <c r="U923" s="106"/>
      <c r="V923" s="89"/>
    </row>
    <row r="924" spans="2:22" ht="66">
      <c r="B924" s="90" t="str">
        <f t="shared" si="29"/>
        <v>VehicleSetting_922</v>
      </c>
      <c r="C924" s="90" t="s">
        <v>2460</v>
      </c>
      <c r="D924" s="90"/>
      <c r="E924" s="133" t="s">
        <v>2461</v>
      </c>
      <c r="F924" s="126" t="s">
        <v>129</v>
      </c>
      <c r="G924" s="126"/>
      <c r="H924" s="126"/>
      <c r="I924" s="126"/>
      <c r="J924" s="91" t="s">
        <v>2709</v>
      </c>
      <c r="K924" s="91" t="s">
        <v>2710</v>
      </c>
      <c r="L924" s="91" t="s">
        <v>2711</v>
      </c>
      <c r="M924" s="131" t="s">
        <v>2712</v>
      </c>
      <c r="N924" s="90" t="s">
        <v>55</v>
      </c>
      <c r="O924" s="90" t="s">
        <v>528</v>
      </c>
      <c r="P924" s="90" t="s">
        <v>529</v>
      </c>
      <c r="Q924" s="90" t="s">
        <v>1183</v>
      </c>
      <c r="R924" s="131"/>
      <c r="S924" s="94"/>
      <c r="T924" s="105"/>
      <c r="U924" s="106"/>
      <c r="V924" s="89"/>
    </row>
    <row r="925" spans="2:22" ht="82.5">
      <c r="B925" s="90" t="str">
        <f t="shared" si="29"/>
        <v>VehicleSetting_923</v>
      </c>
      <c r="C925" s="90" t="s">
        <v>2460</v>
      </c>
      <c r="D925" s="90"/>
      <c r="E925" s="133" t="s">
        <v>2461</v>
      </c>
      <c r="F925" s="126" t="s">
        <v>129</v>
      </c>
      <c r="G925" s="126"/>
      <c r="H925" s="126"/>
      <c r="I925" s="126"/>
      <c r="J925" s="91" t="s">
        <v>2713</v>
      </c>
      <c r="K925" s="91" t="s">
        <v>2710</v>
      </c>
      <c r="L925" s="91" t="s">
        <v>2714</v>
      </c>
      <c r="M925" s="131" t="s">
        <v>2715</v>
      </c>
      <c r="N925" s="90" t="s">
        <v>55</v>
      </c>
      <c r="O925" s="90" t="s">
        <v>528</v>
      </c>
      <c r="P925" s="90" t="s">
        <v>529</v>
      </c>
      <c r="Q925" s="90" t="s">
        <v>1183</v>
      </c>
      <c r="R925" s="131"/>
      <c r="S925" s="94"/>
      <c r="T925" s="105"/>
      <c r="U925" s="106"/>
      <c r="V925" s="89"/>
    </row>
    <row r="926" spans="2:22" ht="66">
      <c r="B926" s="90" t="str">
        <f t="shared" si="29"/>
        <v>VehicleSetting_924</v>
      </c>
      <c r="C926" s="90" t="s">
        <v>2460</v>
      </c>
      <c r="D926" s="90"/>
      <c r="E926" s="133" t="s">
        <v>2461</v>
      </c>
      <c r="F926" s="126" t="s">
        <v>129</v>
      </c>
      <c r="G926" s="126"/>
      <c r="H926" s="126"/>
      <c r="I926" s="126"/>
      <c r="J926" s="91" t="s">
        <v>2716</v>
      </c>
      <c r="K926" s="91" t="s">
        <v>2710</v>
      </c>
      <c r="L926" s="91" t="s">
        <v>2717</v>
      </c>
      <c r="M926" s="131" t="s">
        <v>2718</v>
      </c>
      <c r="N926" s="90" t="s">
        <v>55</v>
      </c>
      <c r="O926" s="90" t="s">
        <v>528</v>
      </c>
      <c r="P926" s="90" t="s">
        <v>529</v>
      </c>
      <c r="Q926" s="90" t="s">
        <v>1183</v>
      </c>
      <c r="R926" s="131"/>
      <c r="S926" s="94"/>
      <c r="T926" s="105"/>
      <c r="U926" s="106"/>
      <c r="V926" s="89"/>
    </row>
    <row r="927" spans="2:22" ht="66">
      <c r="B927" s="90" t="str">
        <f t="shared" si="29"/>
        <v>VehicleSetting_925</v>
      </c>
      <c r="C927" s="90" t="s">
        <v>2460</v>
      </c>
      <c r="D927" s="90"/>
      <c r="E927" s="133" t="s">
        <v>2461</v>
      </c>
      <c r="F927" s="126" t="s">
        <v>129</v>
      </c>
      <c r="G927" s="126"/>
      <c r="H927" s="126"/>
      <c r="I927" s="126"/>
      <c r="J927" s="91" t="s">
        <v>2719</v>
      </c>
      <c r="K927" s="91" t="s">
        <v>2710</v>
      </c>
      <c r="L927" s="91" t="s">
        <v>2720</v>
      </c>
      <c r="M927" s="131" t="s">
        <v>2721</v>
      </c>
      <c r="N927" s="90" t="s">
        <v>55</v>
      </c>
      <c r="O927" s="90" t="s">
        <v>528</v>
      </c>
      <c r="P927" s="90" t="s">
        <v>529</v>
      </c>
      <c r="Q927" s="90" t="s">
        <v>1183</v>
      </c>
      <c r="R927" s="131"/>
      <c r="S927" s="94"/>
      <c r="T927" s="105"/>
      <c r="U927" s="106"/>
      <c r="V927" s="89"/>
    </row>
    <row r="928" spans="2:22" ht="82.5">
      <c r="B928" s="90" t="str">
        <f t="shared" si="29"/>
        <v>VehicleSetting_926</v>
      </c>
      <c r="C928" s="90" t="s">
        <v>2460</v>
      </c>
      <c r="D928" s="90"/>
      <c r="E928" s="133" t="s">
        <v>2461</v>
      </c>
      <c r="F928" s="126" t="s">
        <v>129</v>
      </c>
      <c r="G928" s="126"/>
      <c r="H928" s="126"/>
      <c r="I928" s="126"/>
      <c r="J928" s="91" t="s">
        <v>2722</v>
      </c>
      <c r="K928" s="91" t="s">
        <v>2710</v>
      </c>
      <c r="L928" s="91" t="s">
        <v>2723</v>
      </c>
      <c r="M928" s="131" t="s">
        <v>2724</v>
      </c>
      <c r="N928" s="90" t="s">
        <v>55</v>
      </c>
      <c r="O928" s="90" t="s">
        <v>528</v>
      </c>
      <c r="P928" s="90" t="s">
        <v>529</v>
      </c>
      <c r="Q928" s="90" t="s">
        <v>1183</v>
      </c>
      <c r="R928" s="131"/>
      <c r="S928" s="94"/>
      <c r="T928" s="105"/>
      <c r="U928" s="106"/>
      <c r="V928" s="89"/>
    </row>
    <row r="929" spans="2:22" ht="66">
      <c r="B929" s="90" t="str">
        <f t="shared" si="29"/>
        <v>VehicleSetting_927</v>
      </c>
      <c r="C929" s="90" t="s">
        <v>2460</v>
      </c>
      <c r="D929" s="90"/>
      <c r="E929" s="133" t="s">
        <v>2461</v>
      </c>
      <c r="F929" s="126" t="s">
        <v>129</v>
      </c>
      <c r="G929" s="126"/>
      <c r="H929" s="126"/>
      <c r="I929" s="126"/>
      <c r="J929" s="91" t="s">
        <v>2725</v>
      </c>
      <c r="K929" s="91" t="s">
        <v>2710</v>
      </c>
      <c r="L929" s="91" t="s">
        <v>2726</v>
      </c>
      <c r="M929" s="131" t="s">
        <v>1399</v>
      </c>
      <c r="N929" s="90" t="s">
        <v>55</v>
      </c>
      <c r="O929" s="90" t="s">
        <v>528</v>
      </c>
      <c r="P929" s="90" t="s">
        <v>529</v>
      </c>
      <c r="Q929" s="90" t="s">
        <v>1183</v>
      </c>
      <c r="R929" s="131"/>
      <c r="S929" s="94"/>
      <c r="T929" s="105"/>
      <c r="U929" s="106"/>
      <c r="V929" s="89"/>
    </row>
    <row r="930" spans="2:22" ht="82.5">
      <c r="B930" s="90" t="str">
        <f t="shared" ref="B930:B1001" si="31">"VehicleSetting_"&amp;ROW()-2</f>
        <v>VehicleSetting_928</v>
      </c>
      <c r="C930" s="90" t="s">
        <v>2460</v>
      </c>
      <c r="D930" s="90"/>
      <c r="E930" s="133" t="s">
        <v>2461</v>
      </c>
      <c r="F930" s="126" t="s">
        <v>129</v>
      </c>
      <c r="G930" s="126"/>
      <c r="H930" s="126"/>
      <c r="I930" s="126"/>
      <c r="J930" s="91" t="s">
        <v>2727</v>
      </c>
      <c r="K930" s="91" t="s">
        <v>2710</v>
      </c>
      <c r="L930" s="91" t="s">
        <v>2728</v>
      </c>
      <c r="M930" s="131" t="s">
        <v>2729</v>
      </c>
      <c r="N930" s="90" t="s">
        <v>55</v>
      </c>
      <c r="O930" s="90" t="s">
        <v>528</v>
      </c>
      <c r="P930" s="90" t="s">
        <v>529</v>
      </c>
      <c r="Q930" s="90" t="s">
        <v>1183</v>
      </c>
      <c r="R930" s="131"/>
      <c r="S930" s="94"/>
      <c r="T930" s="105"/>
      <c r="U930" s="106"/>
      <c r="V930" s="89"/>
    </row>
    <row r="931" spans="2:22" ht="66">
      <c r="B931" s="90" t="str">
        <f t="shared" si="31"/>
        <v>VehicleSetting_929</v>
      </c>
      <c r="C931" s="90" t="s">
        <v>2460</v>
      </c>
      <c r="D931" s="90"/>
      <c r="E931" s="133" t="s">
        <v>2461</v>
      </c>
      <c r="F931" s="126" t="s">
        <v>129</v>
      </c>
      <c r="G931" s="126"/>
      <c r="H931" s="126"/>
      <c r="I931" s="126"/>
      <c r="J931" s="91" t="s">
        <v>2730</v>
      </c>
      <c r="K931" s="91" t="s">
        <v>2710</v>
      </c>
      <c r="L931" s="91" t="s">
        <v>2731</v>
      </c>
      <c r="M931" s="131" t="s">
        <v>1399</v>
      </c>
      <c r="N931" s="90" t="s">
        <v>55</v>
      </c>
      <c r="O931" s="90" t="s">
        <v>528</v>
      </c>
      <c r="P931" s="90" t="s">
        <v>529</v>
      </c>
      <c r="Q931" s="90" t="s">
        <v>1183</v>
      </c>
      <c r="R931" s="131"/>
      <c r="S931" s="94"/>
      <c r="T931" s="105"/>
      <c r="U931" s="106"/>
      <c r="V931" s="89"/>
    </row>
    <row r="932" spans="2:22" ht="66">
      <c r="B932" s="90" t="str">
        <f t="shared" si="31"/>
        <v>VehicleSetting_930</v>
      </c>
      <c r="C932" s="90" t="s">
        <v>2460</v>
      </c>
      <c r="D932" s="90"/>
      <c r="E932" s="133" t="s">
        <v>2461</v>
      </c>
      <c r="F932" s="126" t="s">
        <v>129</v>
      </c>
      <c r="G932" s="126"/>
      <c r="H932" s="126"/>
      <c r="I932" s="126"/>
      <c r="J932" s="91" t="s">
        <v>2732</v>
      </c>
      <c r="K932" s="91" t="s">
        <v>2710</v>
      </c>
      <c r="L932" s="91" t="s">
        <v>2733</v>
      </c>
      <c r="M932" s="131"/>
      <c r="N932" s="90" t="s">
        <v>57</v>
      </c>
      <c r="O932" s="90" t="s">
        <v>528</v>
      </c>
      <c r="P932" s="90" t="s">
        <v>529</v>
      </c>
      <c r="Q932" s="90" t="s">
        <v>1183</v>
      </c>
      <c r="R932" s="131"/>
      <c r="S932" s="111"/>
      <c r="T932" s="105"/>
      <c r="U932" s="106"/>
      <c r="V932" s="89"/>
    </row>
    <row r="933" spans="2:22" ht="66">
      <c r="B933" s="90" t="str">
        <f t="shared" si="31"/>
        <v>VehicleSetting_931</v>
      </c>
      <c r="C933" s="90" t="s">
        <v>2460</v>
      </c>
      <c r="D933" s="90"/>
      <c r="E933" s="133" t="s">
        <v>2461</v>
      </c>
      <c r="F933" s="126" t="s">
        <v>129</v>
      </c>
      <c r="G933" s="126"/>
      <c r="H933" s="126"/>
      <c r="I933" s="126"/>
      <c r="J933" s="91" t="s">
        <v>2734</v>
      </c>
      <c r="K933" s="91" t="s">
        <v>2710</v>
      </c>
      <c r="L933" s="91" t="s">
        <v>2735</v>
      </c>
      <c r="M933" s="131"/>
      <c r="N933" s="90" t="s">
        <v>57</v>
      </c>
      <c r="O933" s="90" t="s">
        <v>528</v>
      </c>
      <c r="P933" s="90" t="s">
        <v>529</v>
      </c>
      <c r="Q933" s="90" t="s">
        <v>1183</v>
      </c>
      <c r="R933" s="131"/>
      <c r="S933" s="94"/>
      <c r="T933" s="105"/>
      <c r="U933" s="106"/>
      <c r="V933" s="89"/>
    </row>
    <row r="934" spans="2:22" ht="49.5">
      <c r="B934" s="89" t="str">
        <f t="shared" si="31"/>
        <v>VehicleSetting_932</v>
      </c>
      <c r="C934" s="89"/>
      <c r="D934" s="89"/>
      <c r="E934" s="135" t="s">
        <v>2461</v>
      </c>
      <c r="F934" s="102" t="s">
        <v>129</v>
      </c>
      <c r="G934" s="102"/>
      <c r="H934" s="102"/>
      <c r="I934" s="102"/>
      <c r="J934" s="94" t="s">
        <v>2736</v>
      </c>
      <c r="K934" s="94" t="s">
        <v>2477</v>
      </c>
      <c r="L934" s="111" t="s">
        <v>2737</v>
      </c>
      <c r="M934" s="95" t="s">
        <v>2738</v>
      </c>
      <c r="N934" s="98" t="s">
        <v>55</v>
      </c>
      <c r="O934" s="98" t="s">
        <v>528</v>
      </c>
      <c r="P934" s="98" t="s">
        <v>529</v>
      </c>
      <c r="Q934" s="98" t="s">
        <v>540</v>
      </c>
      <c r="R934" s="95"/>
      <c r="S934" s="94"/>
      <c r="T934" s="105"/>
      <c r="U934" s="106"/>
      <c r="V934" s="89"/>
    </row>
    <row r="935" spans="2:22" ht="49.5">
      <c r="B935" s="89" t="str">
        <f t="shared" si="31"/>
        <v>VehicleSetting_933</v>
      </c>
      <c r="C935" s="89"/>
      <c r="D935" s="89"/>
      <c r="E935" s="135" t="s">
        <v>2461</v>
      </c>
      <c r="F935" s="102" t="s">
        <v>129</v>
      </c>
      <c r="G935" s="102"/>
      <c r="H935" s="102"/>
      <c r="I935" s="102"/>
      <c r="J935" s="94" t="s">
        <v>2739</v>
      </c>
      <c r="K935" s="94" t="s">
        <v>2477</v>
      </c>
      <c r="L935" s="111" t="s">
        <v>2737</v>
      </c>
      <c r="M935" s="95" t="s">
        <v>2740</v>
      </c>
      <c r="N935" s="98" t="s">
        <v>55</v>
      </c>
      <c r="O935" s="98" t="s">
        <v>528</v>
      </c>
      <c r="P935" s="98" t="s">
        <v>529</v>
      </c>
      <c r="Q935" s="98" t="s">
        <v>540</v>
      </c>
      <c r="R935" s="95"/>
      <c r="S935" s="94"/>
      <c r="T935" s="105"/>
      <c r="U935" s="106"/>
      <c r="V935" s="89"/>
    </row>
    <row r="936" spans="2:22" ht="49.5">
      <c r="B936" s="89" t="str">
        <f t="shared" si="31"/>
        <v>VehicleSetting_934</v>
      </c>
      <c r="C936" s="89"/>
      <c r="D936" s="89"/>
      <c r="E936" s="135" t="s">
        <v>2461</v>
      </c>
      <c r="F936" s="102" t="s">
        <v>129</v>
      </c>
      <c r="G936" s="102"/>
      <c r="H936" s="102"/>
      <c r="I936" s="102"/>
      <c r="J936" s="94" t="s">
        <v>2741</v>
      </c>
      <c r="K936" s="94" t="s">
        <v>2477</v>
      </c>
      <c r="L936" s="94" t="s">
        <v>2742</v>
      </c>
      <c r="M936" s="95" t="s">
        <v>2743</v>
      </c>
      <c r="N936" s="89" t="s">
        <v>53</v>
      </c>
      <c r="O936" s="98" t="s">
        <v>528</v>
      </c>
      <c r="P936" s="98" t="s">
        <v>529</v>
      </c>
      <c r="Q936" s="98" t="s">
        <v>540</v>
      </c>
      <c r="R936" s="95"/>
      <c r="S936" s="94"/>
      <c r="T936" s="105"/>
      <c r="U936" s="106"/>
      <c r="V936" s="89"/>
    </row>
    <row r="937" spans="2:22" ht="82.5">
      <c r="B937" s="89" t="str">
        <f t="shared" si="31"/>
        <v>VehicleSetting_935</v>
      </c>
      <c r="C937" s="89"/>
      <c r="D937" s="89"/>
      <c r="E937" s="135" t="s">
        <v>2461</v>
      </c>
      <c r="F937" s="102" t="s">
        <v>129</v>
      </c>
      <c r="G937" s="102"/>
      <c r="H937" s="102"/>
      <c r="I937" s="102"/>
      <c r="J937" s="94" t="s">
        <v>2744</v>
      </c>
      <c r="K937" s="94" t="s">
        <v>2745</v>
      </c>
      <c r="L937" s="94" t="s">
        <v>2746</v>
      </c>
      <c r="M937" s="95" t="s">
        <v>2747</v>
      </c>
      <c r="N937" s="89" t="s">
        <v>55</v>
      </c>
      <c r="O937" s="98" t="s">
        <v>528</v>
      </c>
      <c r="P937" s="98" t="s">
        <v>529</v>
      </c>
      <c r="Q937" s="98" t="s">
        <v>540</v>
      </c>
      <c r="R937" s="95"/>
      <c r="S937" s="94"/>
      <c r="T937" s="105"/>
      <c r="U937" s="106"/>
      <c r="V937" s="89"/>
    </row>
    <row r="938" spans="2:22" ht="66">
      <c r="B938" s="89" t="str">
        <f t="shared" si="31"/>
        <v>VehicleSetting_936</v>
      </c>
      <c r="C938" s="89"/>
      <c r="D938" s="89"/>
      <c r="E938" s="135" t="s">
        <v>2461</v>
      </c>
      <c r="F938" s="102" t="s">
        <v>129</v>
      </c>
      <c r="G938" s="102"/>
      <c r="H938" s="102"/>
      <c r="I938" s="102"/>
      <c r="J938" s="94" t="s">
        <v>2748</v>
      </c>
      <c r="K938" s="94" t="s">
        <v>2745</v>
      </c>
      <c r="L938" s="94" t="s">
        <v>2749</v>
      </c>
      <c r="M938" s="95" t="s">
        <v>2750</v>
      </c>
      <c r="N938" s="89" t="s">
        <v>57</v>
      </c>
      <c r="O938" s="98" t="s">
        <v>528</v>
      </c>
      <c r="P938" s="98" t="s">
        <v>529</v>
      </c>
      <c r="Q938" s="98" t="s">
        <v>540</v>
      </c>
      <c r="R938" s="95"/>
      <c r="S938" s="94"/>
      <c r="T938" s="105"/>
      <c r="U938" s="106"/>
      <c r="V938" s="89"/>
    </row>
    <row r="939" spans="2:22" ht="66">
      <c r="B939" s="89" t="str">
        <f t="shared" si="31"/>
        <v>VehicleSetting_937</v>
      </c>
      <c r="C939" s="89"/>
      <c r="D939" s="89"/>
      <c r="E939" s="135" t="s">
        <v>2461</v>
      </c>
      <c r="F939" s="102" t="s">
        <v>129</v>
      </c>
      <c r="G939" s="102"/>
      <c r="H939" s="102"/>
      <c r="I939" s="102"/>
      <c r="J939" s="94" t="s">
        <v>2751</v>
      </c>
      <c r="K939" s="94" t="s">
        <v>2745</v>
      </c>
      <c r="L939" s="94" t="s">
        <v>2752</v>
      </c>
      <c r="M939" s="95" t="s">
        <v>2753</v>
      </c>
      <c r="N939" s="89" t="s">
        <v>53</v>
      </c>
      <c r="O939" s="98" t="s">
        <v>528</v>
      </c>
      <c r="P939" s="98" t="s">
        <v>529</v>
      </c>
      <c r="Q939" s="98" t="s">
        <v>540</v>
      </c>
      <c r="R939" s="95"/>
      <c r="S939" s="94"/>
      <c r="T939" s="105"/>
      <c r="U939" s="106"/>
      <c r="V939" s="89"/>
    </row>
    <row r="940" spans="2:22" s="40" customFormat="1" ht="82.5">
      <c r="B940" s="103" t="str">
        <f t="shared" si="31"/>
        <v>VehicleSetting_938</v>
      </c>
      <c r="C940" s="103"/>
      <c r="D940" s="103"/>
      <c r="E940" s="135" t="s">
        <v>2461</v>
      </c>
      <c r="F940" s="136" t="s">
        <v>129</v>
      </c>
      <c r="G940" s="136"/>
      <c r="H940" s="136"/>
      <c r="I940" s="136"/>
      <c r="J940" s="96" t="s">
        <v>2754</v>
      </c>
      <c r="K940" s="96" t="s">
        <v>2745</v>
      </c>
      <c r="L940" s="96" t="s">
        <v>2755</v>
      </c>
      <c r="M940" s="97" t="s">
        <v>888</v>
      </c>
      <c r="N940" s="103" t="s">
        <v>53</v>
      </c>
      <c r="O940" s="103" t="s">
        <v>528</v>
      </c>
      <c r="P940" s="103" t="s">
        <v>529</v>
      </c>
      <c r="Q940" s="103" t="s">
        <v>540</v>
      </c>
      <c r="R940" s="97"/>
      <c r="S940" s="96"/>
      <c r="T940" s="137"/>
      <c r="U940" s="135"/>
      <c r="V940" s="103"/>
    </row>
    <row r="941" spans="2:22" ht="66">
      <c r="B941" s="89" t="str">
        <f t="shared" si="31"/>
        <v>VehicleSetting_939</v>
      </c>
      <c r="C941" s="89"/>
      <c r="D941" s="89"/>
      <c r="E941" s="135" t="s">
        <v>2461</v>
      </c>
      <c r="F941" s="102" t="s">
        <v>129</v>
      </c>
      <c r="G941" s="102"/>
      <c r="H941" s="102"/>
      <c r="I941" s="102"/>
      <c r="J941" s="96" t="s">
        <v>2756</v>
      </c>
      <c r="K941" s="94" t="s">
        <v>2745</v>
      </c>
      <c r="L941" s="96" t="s">
        <v>2539</v>
      </c>
      <c r="M941" s="97" t="s">
        <v>2757</v>
      </c>
      <c r="N941" s="89" t="s">
        <v>53</v>
      </c>
      <c r="O941" s="98" t="s">
        <v>528</v>
      </c>
      <c r="P941" s="103" t="s">
        <v>529</v>
      </c>
      <c r="Q941" s="98" t="s">
        <v>540</v>
      </c>
      <c r="R941" s="97"/>
      <c r="S941" s="96"/>
      <c r="T941" s="105"/>
      <c r="U941" s="106"/>
      <c r="V941" s="89"/>
    </row>
    <row r="942" spans="2:22" s="40" customFormat="1" ht="82.5">
      <c r="B942" s="103" t="str">
        <f t="shared" si="31"/>
        <v>VehicleSetting_940</v>
      </c>
      <c r="C942" s="103"/>
      <c r="D942" s="103"/>
      <c r="E942" s="135" t="s">
        <v>2461</v>
      </c>
      <c r="F942" s="136" t="s">
        <v>129</v>
      </c>
      <c r="G942" s="136"/>
      <c r="H942" s="136"/>
      <c r="I942" s="136"/>
      <c r="J942" s="96" t="s">
        <v>2758</v>
      </c>
      <c r="K942" s="96" t="s">
        <v>2745</v>
      </c>
      <c r="L942" s="96" t="s">
        <v>2759</v>
      </c>
      <c r="M942" s="97" t="s">
        <v>2760</v>
      </c>
      <c r="N942" s="103" t="s">
        <v>53</v>
      </c>
      <c r="O942" s="103" t="s">
        <v>528</v>
      </c>
      <c r="P942" s="103" t="s">
        <v>529</v>
      </c>
      <c r="Q942" s="103" t="s">
        <v>540</v>
      </c>
      <c r="R942" s="97"/>
      <c r="S942" s="96"/>
      <c r="T942" s="137"/>
      <c r="U942" s="135"/>
      <c r="V942" s="103"/>
    </row>
    <row r="943" spans="2:22" ht="66">
      <c r="B943" s="89" t="str">
        <f t="shared" si="31"/>
        <v>VehicleSetting_941</v>
      </c>
      <c r="C943" s="89"/>
      <c r="D943" s="89"/>
      <c r="E943" s="135" t="s">
        <v>2461</v>
      </c>
      <c r="F943" s="102" t="s">
        <v>129</v>
      </c>
      <c r="G943" s="102"/>
      <c r="H943" s="102"/>
      <c r="I943" s="102"/>
      <c r="J943" s="96" t="s">
        <v>2761</v>
      </c>
      <c r="K943" s="94" t="s">
        <v>2745</v>
      </c>
      <c r="L943" s="96" t="s">
        <v>2762</v>
      </c>
      <c r="M943" s="97" t="s">
        <v>2763</v>
      </c>
      <c r="N943" s="89" t="s">
        <v>53</v>
      </c>
      <c r="O943" s="98" t="s">
        <v>528</v>
      </c>
      <c r="P943" s="103" t="s">
        <v>529</v>
      </c>
      <c r="Q943" s="98" t="s">
        <v>540</v>
      </c>
      <c r="R943" s="97"/>
      <c r="S943" s="96"/>
      <c r="T943" s="105"/>
      <c r="U943" s="106"/>
      <c r="V943" s="89"/>
    </row>
    <row r="944" spans="2:22" ht="82.5">
      <c r="B944" s="89" t="str">
        <f t="shared" si="31"/>
        <v>VehicleSetting_942</v>
      </c>
      <c r="C944" s="89"/>
      <c r="D944" s="89"/>
      <c r="E944" s="135" t="s">
        <v>2461</v>
      </c>
      <c r="F944" s="102" t="s">
        <v>129</v>
      </c>
      <c r="G944" s="102"/>
      <c r="H944" s="102"/>
      <c r="I944" s="102"/>
      <c r="J944" s="96" t="s">
        <v>2764</v>
      </c>
      <c r="K944" s="94" t="s">
        <v>2745</v>
      </c>
      <c r="L944" s="96" t="s">
        <v>2765</v>
      </c>
      <c r="M944" s="97" t="s">
        <v>2766</v>
      </c>
      <c r="N944" s="89" t="s">
        <v>55</v>
      </c>
      <c r="O944" s="98" t="s">
        <v>528</v>
      </c>
      <c r="P944" s="103" t="s">
        <v>529</v>
      </c>
      <c r="Q944" s="98" t="s">
        <v>540</v>
      </c>
      <c r="R944" s="97"/>
      <c r="S944" s="96"/>
      <c r="T944" s="105"/>
      <c r="U944" s="106"/>
      <c r="V944" s="89"/>
    </row>
    <row r="945" spans="2:22" s="40" customFormat="1" ht="66">
      <c r="B945" s="103" t="str">
        <f t="shared" si="31"/>
        <v>VehicleSetting_943</v>
      </c>
      <c r="C945" s="103"/>
      <c r="D945" s="103"/>
      <c r="E945" s="135" t="s">
        <v>2461</v>
      </c>
      <c r="F945" s="136" t="s">
        <v>129</v>
      </c>
      <c r="G945" s="136"/>
      <c r="H945" s="136"/>
      <c r="I945" s="136"/>
      <c r="J945" s="96" t="s">
        <v>2767</v>
      </c>
      <c r="K945" s="96" t="s">
        <v>2745</v>
      </c>
      <c r="L945" s="96" t="s">
        <v>2768</v>
      </c>
      <c r="M945" s="97" t="s">
        <v>2769</v>
      </c>
      <c r="N945" s="103" t="s">
        <v>55</v>
      </c>
      <c r="O945" s="103" t="s">
        <v>528</v>
      </c>
      <c r="P945" s="103" t="s">
        <v>529</v>
      </c>
      <c r="Q945" s="103" t="s">
        <v>540</v>
      </c>
      <c r="R945" s="97"/>
      <c r="S945" s="96"/>
      <c r="T945" s="137"/>
      <c r="U945" s="135"/>
      <c r="V945" s="103"/>
    </row>
    <row r="946" spans="2:22" ht="66">
      <c r="B946" s="93" t="str">
        <f t="shared" si="31"/>
        <v>VehicleSetting_944</v>
      </c>
      <c r="C946" s="93"/>
      <c r="D946" s="93"/>
      <c r="E946" s="118" t="s">
        <v>2461</v>
      </c>
      <c r="F946" s="110" t="s">
        <v>129</v>
      </c>
      <c r="G946" s="110"/>
      <c r="H946" s="110"/>
      <c r="I946" s="110"/>
      <c r="J946" s="111" t="s">
        <v>2770</v>
      </c>
      <c r="K946" s="111" t="s">
        <v>2745</v>
      </c>
      <c r="L946" s="111" t="s">
        <v>2771</v>
      </c>
      <c r="M946" s="99"/>
      <c r="N946" s="93" t="s">
        <v>57</v>
      </c>
      <c r="O946" s="93" t="s">
        <v>528</v>
      </c>
      <c r="P946" s="93" t="s">
        <v>529</v>
      </c>
      <c r="Q946" s="93" t="s">
        <v>540</v>
      </c>
      <c r="R946" s="99"/>
      <c r="S946" s="111"/>
      <c r="T946" s="105"/>
      <c r="U946" s="106"/>
      <c r="V946" s="89"/>
    </row>
    <row r="947" spans="2:22" ht="66">
      <c r="B947" s="93" t="str">
        <f t="shared" si="31"/>
        <v>VehicleSetting_945</v>
      </c>
      <c r="C947" s="93"/>
      <c r="D947" s="93"/>
      <c r="E947" s="118" t="s">
        <v>2461</v>
      </c>
      <c r="F947" s="110" t="s">
        <v>129</v>
      </c>
      <c r="G947" s="110"/>
      <c r="H947" s="110"/>
      <c r="I947" s="110"/>
      <c r="J947" s="111" t="s">
        <v>2772</v>
      </c>
      <c r="K947" s="111" t="s">
        <v>2745</v>
      </c>
      <c r="L947" s="111" t="s">
        <v>2773</v>
      </c>
      <c r="M947" s="99"/>
      <c r="N947" s="93" t="s">
        <v>57</v>
      </c>
      <c r="O947" s="93" t="s">
        <v>528</v>
      </c>
      <c r="P947" s="93" t="s">
        <v>529</v>
      </c>
      <c r="Q947" s="93" t="s">
        <v>540</v>
      </c>
      <c r="R947" s="99"/>
      <c r="S947" s="111"/>
      <c r="T947" s="105"/>
      <c r="U947" s="106"/>
      <c r="V947" s="89"/>
    </row>
    <row r="948" spans="2:22" ht="33">
      <c r="B948" s="113" t="str">
        <f t="shared" si="31"/>
        <v>VehicleSetting_946</v>
      </c>
      <c r="C948" s="113"/>
      <c r="D948" s="113"/>
      <c r="E948" s="113" t="s">
        <v>2774</v>
      </c>
      <c r="F948" s="115" t="s">
        <v>129</v>
      </c>
      <c r="G948" s="115"/>
      <c r="H948" s="115"/>
      <c r="I948" s="115"/>
      <c r="J948" s="116" t="s">
        <v>2775</v>
      </c>
      <c r="K948" s="116" t="s">
        <v>525</v>
      </c>
      <c r="L948" s="116" t="s">
        <v>2776</v>
      </c>
      <c r="M948" s="117" t="s">
        <v>2777</v>
      </c>
      <c r="N948" s="113"/>
      <c r="O948" s="113" t="s">
        <v>528</v>
      </c>
      <c r="P948" s="113" t="s">
        <v>529</v>
      </c>
      <c r="Q948" s="113"/>
      <c r="R948" s="95"/>
      <c r="S948" s="94"/>
      <c r="T948" s="105"/>
      <c r="U948" s="106"/>
      <c r="V948" s="89"/>
    </row>
    <row r="949" spans="2:22" ht="49.5">
      <c r="B949" s="113" t="str">
        <f t="shared" si="31"/>
        <v>VehicleSetting_947</v>
      </c>
      <c r="C949" s="113"/>
      <c r="D949" s="113"/>
      <c r="E949" s="113" t="s">
        <v>2774</v>
      </c>
      <c r="F949" s="115" t="s">
        <v>129</v>
      </c>
      <c r="G949" s="115"/>
      <c r="H949" s="115"/>
      <c r="I949" s="115"/>
      <c r="J949" s="116" t="s">
        <v>2778</v>
      </c>
      <c r="K949" s="116" t="s">
        <v>549</v>
      </c>
      <c r="L949" s="116" t="s">
        <v>2779</v>
      </c>
      <c r="M949" s="117" t="s">
        <v>2780</v>
      </c>
      <c r="N949" s="113"/>
      <c r="O949" s="113" t="s">
        <v>528</v>
      </c>
      <c r="P949" s="113" t="s">
        <v>529</v>
      </c>
      <c r="Q949" s="113"/>
      <c r="R949" s="95"/>
      <c r="S949" s="94"/>
      <c r="T949" s="105"/>
      <c r="U949" s="106"/>
      <c r="V949" s="89"/>
    </row>
    <row r="950" spans="2:22" ht="49.5">
      <c r="B950" s="113" t="str">
        <f t="shared" si="31"/>
        <v>VehicleSetting_948</v>
      </c>
      <c r="C950" s="113"/>
      <c r="D950" s="113"/>
      <c r="E950" s="113" t="s">
        <v>2774</v>
      </c>
      <c r="F950" s="115" t="s">
        <v>129</v>
      </c>
      <c r="G950" s="115"/>
      <c r="H950" s="115"/>
      <c r="I950" s="115"/>
      <c r="J950" s="116" t="s">
        <v>2781</v>
      </c>
      <c r="K950" s="116" t="s">
        <v>549</v>
      </c>
      <c r="L950" s="116" t="s">
        <v>2782</v>
      </c>
      <c r="M950" s="117" t="s">
        <v>2783</v>
      </c>
      <c r="N950" s="113"/>
      <c r="O950" s="113" t="s">
        <v>528</v>
      </c>
      <c r="P950" s="113" t="s">
        <v>529</v>
      </c>
      <c r="Q950" s="113"/>
      <c r="R950" s="95"/>
      <c r="S950" s="94"/>
      <c r="T950" s="105"/>
      <c r="U950" s="106"/>
      <c r="V950" s="89"/>
    </row>
    <row r="951" spans="2:22" ht="33">
      <c r="B951" s="113" t="str">
        <f t="shared" si="31"/>
        <v>VehicleSetting_949</v>
      </c>
      <c r="C951" s="113"/>
      <c r="D951" s="113"/>
      <c r="E951" s="113" t="s">
        <v>2774</v>
      </c>
      <c r="F951" s="115" t="s">
        <v>129</v>
      </c>
      <c r="G951" s="115"/>
      <c r="H951" s="115"/>
      <c r="I951" s="115"/>
      <c r="J951" s="116" t="s">
        <v>2784</v>
      </c>
      <c r="K951" s="116" t="s">
        <v>2131</v>
      </c>
      <c r="L951" s="116" t="s">
        <v>2785</v>
      </c>
      <c r="M951" s="117" t="s">
        <v>2786</v>
      </c>
      <c r="N951" s="113"/>
      <c r="O951" s="113" t="s">
        <v>528</v>
      </c>
      <c r="P951" s="113" t="s">
        <v>529</v>
      </c>
      <c r="Q951" s="113"/>
      <c r="R951" s="95"/>
      <c r="S951" s="94"/>
      <c r="T951" s="105"/>
      <c r="U951" s="106"/>
      <c r="V951" s="89"/>
    </row>
    <row r="952" spans="2:22" ht="33">
      <c r="B952" s="113" t="str">
        <f t="shared" si="31"/>
        <v>VehicleSetting_950</v>
      </c>
      <c r="C952" s="113"/>
      <c r="D952" s="113"/>
      <c r="E952" s="113" t="s">
        <v>2774</v>
      </c>
      <c r="F952" s="115" t="s">
        <v>129</v>
      </c>
      <c r="G952" s="115"/>
      <c r="H952" s="115"/>
      <c r="I952" s="115"/>
      <c r="J952" s="116" t="s">
        <v>2787</v>
      </c>
      <c r="K952" s="116" t="s">
        <v>2131</v>
      </c>
      <c r="L952" s="116" t="s">
        <v>2788</v>
      </c>
      <c r="M952" s="117" t="s">
        <v>1399</v>
      </c>
      <c r="N952" s="113"/>
      <c r="O952" s="113" t="s">
        <v>528</v>
      </c>
      <c r="P952" s="113" t="s">
        <v>529</v>
      </c>
      <c r="Q952" s="113"/>
      <c r="R952" s="95"/>
      <c r="S952" s="94"/>
      <c r="T952" s="105"/>
      <c r="U952" s="106"/>
      <c r="V952" s="89"/>
    </row>
    <row r="953" spans="2:22" ht="33">
      <c r="B953" s="113" t="str">
        <f t="shared" si="31"/>
        <v>VehicleSetting_951</v>
      </c>
      <c r="C953" s="113"/>
      <c r="D953" s="113"/>
      <c r="E953" s="113" t="s">
        <v>2774</v>
      </c>
      <c r="F953" s="115" t="s">
        <v>129</v>
      </c>
      <c r="G953" s="115"/>
      <c r="H953" s="115"/>
      <c r="I953" s="115"/>
      <c r="J953" s="116" t="s">
        <v>2789</v>
      </c>
      <c r="K953" s="116" t="s">
        <v>2131</v>
      </c>
      <c r="L953" s="116" t="s">
        <v>2790</v>
      </c>
      <c r="M953" s="117" t="s">
        <v>2791</v>
      </c>
      <c r="N953" s="113"/>
      <c r="O953" s="113" t="s">
        <v>528</v>
      </c>
      <c r="P953" s="113" t="s">
        <v>529</v>
      </c>
      <c r="Q953" s="113"/>
      <c r="R953" s="95"/>
      <c r="S953" s="94"/>
      <c r="T953" s="105"/>
      <c r="U953" s="106"/>
      <c r="V953" s="89"/>
    </row>
    <row r="954" spans="2:22" ht="33">
      <c r="B954" s="113" t="str">
        <f t="shared" si="31"/>
        <v>VehicleSetting_952</v>
      </c>
      <c r="C954" s="113"/>
      <c r="D954" s="113"/>
      <c r="E954" s="113" t="s">
        <v>2774</v>
      </c>
      <c r="F954" s="115" t="s">
        <v>129</v>
      </c>
      <c r="G954" s="115"/>
      <c r="H954" s="115"/>
      <c r="I954" s="115"/>
      <c r="J954" s="116" t="s">
        <v>2792</v>
      </c>
      <c r="K954" s="116" t="s">
        <v>2131</v>
      </c>
      <c r="L954" s="116" t="s">
        <v>2793</v>
      </c>
      <c r="M954" s="117" t="s">
        <v>1399</v>
      </c>
      <c r="N954" s="113"/>
      <c r="O954" s="113" t="s">
        <v>528</v>
      </c>
      <c r="P954" s="113" t="s">
        <v>529</v>
      </c>
      <c r="Q954" s="113"/>
      <c r="R954" s="95"/>
      <c r="S954" s="94"/>
      <c r="T954" s="105"/>
      <c r="U954" s="106"/>
      <c r="V954" s="89"/>
    </row>
    <row r="955" spans="2:22" ht="33">
      <c r="B955" s="113" t="str">
        <f t="shared" si="31"/>
        <v>VehicleSetting_953</v>
      </c>
      <c r="C955" s="113"/>
      <c r="D955" s="113"/>
      <c r="E955" s="113" t="s">
        <v>2774</v>
      </c>
      <c r="F955" s="115" t="s">
        <v>129</v>
      </c>
      <c r="G955" s="115"/>
      <c r="H955" s="115"/>
      <c r="I955" s="115"/>
      <c r="J955" s="116" t="s">
        <v>2794</v>
      </c>
      <c r="K955" s="116" t="s">
        <v>2131</v>
      </c>
      <c r="L955" s="116" t="s">
        <v>2795</v>
      </c>
      <c r="M955" s="117" t="s">
        <v>2796</v>
      </c>
      <c r="N955" s="113"/>
      <c r="O955" s="113" t="s">
        <v>528</v>
      </c>
      <c r="P955" s="113" t="s">
        <v>529</v>
      </c>
      <c r="Q955" s="113"/>
      <c r="R955" s="95"/>
      <c r="S955" s="94"/>
      <c r="T955" s="105"/>
      <c r="U955" s="106"/>
      <c r="V955" s="89"/>
    </row>
    <row r="956" spans="2:22" ht="33">
      <c r="B956" s="113" t="str">
        <f t="shared" si="31"/>
        <v>VehicleSetting_954</v>
      </c>
      <c r="C956" s="113"/>
      <c r="D956" s="113"/>
      <c r="E956" s="113" t="s">
        <v>2774</v>
      </c>
      <c r="F956" s="115" t="s">
        <v>129</v>
      </c>
      <c r="G956" s="115"/>
      <c r="H956" s="115"/>
      <c r="I956" s="115"/>
      <c r="J956" s="116" t="s">
        <v>2797</v>
      </c>
      <c r="K956" s="116" t="s">
        <v>2131</v>
      </c>
      <c r="L956" s="116" t="s">
        <v>2798</v>
      </c>
      <c r="M956" s="117" t="s">
        <v>1399</v>
      </c>
      <c r="N956" s="113"/>
      <c r="O956" s="113" t="s">
        <v>528</v>
      </c>
      <c r="P956" s="113" t="s">
        <v>529</v>
      </c>
      <c r="Q956" s="113"/>
      <c r="R956" s="95"/>
      <c r="S956" s="94"/>
      <c r="T956" s="105"/>
      <c r="U956" s="106"/>
      <c r="V956" s="89"/>
    </row>
    <row r="957" spans="2:22" ht="33">
      <c r="B957" s="138" t="str">
        <f t="shared" si="31"/>
        <v>VehicleSetting_955</v>
      </c>
      <c r="C957" s="138"/>
      <c r="D957" s="138"/>
      <c r="E957" s="138" t="s">
        <v>2774</v>
      </c>
      <c r="F957" s="139" t="s">
        <v>129</v>
      </c>
      <c r="G957" s="139"/>
      <c r="H957" s="139"/>
      <c r="I957" s="139"/>
      <c r="J957" s="140" t="s">
        <v>2799</v>
      </c>
      <c r="K957" s="140" t="s">
        <v>2131</v>
      </c>
      <c r="L957" s="140" t="s">
        <v>2800</v>
      </c>
      <c r="M957" s="141"/>
      <c r="N957" s="138"/>
      <c r="O957" s="138" t="s">
        <v>528</v>
      </c>
      <c r="P957" s="138" t="s">
        <v>529</v>
      </c>
      <c r="Q957" s="138"/>
      <c r="R957" s="99"/>
      <c r="S957" s="111"/>
      <c r="T957" s="105"/>
      <c r="U957" s="106"/>
      <c r="V957" s="89"/>
    </row>
    <row r="958" spans="2:22" ht="33">
      <c r="B958" s="138" t="str">
        <f t="shared" si="31"/>
        <v>VehicleSetting_956</v>
      </c>
      <c r="C958" s="138"/>
      <c r="D958" s="138"/>
      <c r="E958" s="138" t="s">
        <v>2774</v>
      </c>
      <c r="F958" s="139" t="s">
        <v>129</v>
      </c>
      <c r="G958" s="139"/>
      <c r="H958" s="139"/>
      <c r="I958" s="139"/>
      <c r="J958" s="140" t="s">
        <v>2801</v>
      </c>
      <c r="K958" s="140" t="s">
        <v>2131</v>
      </c>
      <c r="L958" s="140" t="s">
        <v>2802</v>
      </c>
      <c r="M958" s="141"/>
      <c r="N958" s="138"/>
      <c r="O958" s="138" t="s">
        <v>528</v>
      </c>
      <c r="P958" s="138" t="s">
        <v>529</v>
      </c>
      <c r="Q958" s="138"/>
      <c r="R958" s="95"/>
      <c r="S958" s="94"/>
      <c r="T958" s="105"/>
      <c r="U958" s="106"/>
      <c r="V958" s="89"/>
    </row>
    <row r="959" spans="2:22" ht="33">
      <c r="B959" s="90" t="str">
        <f t="shared" si="31"/>
        <v>VehicleSetting_957</v>
      </c>
      <c r="C959" s="90" t="s">
        <v>2803</v>
      </c>
      <c r="D959" s="90"/>
      <c r="E959" s="90" t="s">
        <v>2804</v>
      </c>
      <c r="F959" s="126" t="s">
        <v>129</v>
      </c>
      <c r="G959" s="126"/>
      <c r="H959" s="126"/>
      <c r="I959" s="126"/>
      <c r="J959" s="91" t="s">
        <v>2805</v>
      </c>
      <c r="K959" s="91" t="s">
        <v>1036</v>
      </c>
      <c r="L959" s="91" t="s">
        <v>2806</v>
      </c>
      <c r="M959" s="131" t="s">
        <v>2807</v>
      </c>
      <c r="N959" s="90" t="s">
        <v>53</v>
      </c>
      <c r="O959" s="90" t="s">
        <v>528</v>
      </c>
      <c r="P959" s="90" t="s">
        <v>529</v>
      </c>
      <c r="Q959" s="90" t="s">
        <v>1183</v>
      </c>
      <c r="R959" s="97"/>
      <c r="S959" s="96"/>
      <c r="T959" s="105"/>
      <c r="U959" s="106"/>
      <c r="V959" s="89"/>
    </row>
    <row r="960" spans="2:22" ht="82.5">
      <c r="B960" s="90" t="str">
        <f t="shared" si="31"/>
        <v>VehicleSetting_958</v>
      </c>
      <c r="C960" s="90" t="s">
        <v>2803</v>
      </c>
      <c r="D960" s="90"/>
      <c r="E960" s="90" t="s">
        <v>2804</v>
      </c>
      <c r="F960" s="126" t="s">
        <v>129</v>
      </c>
      <c r="G960" s="126"/>
      <c r="H960" s="126"/>
      <c r="I960" s="126"/>
      <c r="J960" s="91" t="s">
        <v>2808</v>
      </c>
      <c r="K960" s="91" t="s">
        <v>549</v>
      </c>
      <c r="L960" s="91" t="s">
        <v>2809</v>
      </c>
      <c r="M960" s="131" t="s">
        <v>2810</v>
      </c>
      <c r="N960" s="90" t="s">
        <v>53</v>
      </c>
      <c r="O960" s="90" t="s">
        <v>528</v>
      </c>
      <c r="P960" s="90" t="s">
        <v>529</v>
      </c>
      <c r="Q960" s="90" t="s">
        <v>1183</v>
      </c>
      <c r="R960" s="95"/>
      <c r="S960" s="94"/>
      <c r="T960" s="105"/>
      <c r="U960" s="106"/>
      <c r="V960" s="89"/>
    </row>
    <row r="961" spans="2:22" ht="49.5">
      <c r="B961" s="90" t="str">
        <f t="shared" si="31"/>
        <v>VehicleSetting_959</v>
      </c>
      <c r="C961" s="90" t="s">
        <v>2803</v>
      </c>
      <c r="D961" s="90"/>
      <c r="E961" s="90" t="s">
        <v>2804</v>
      </c>
      <c r="F961" s="126" t="s">
        <v>129</v>
      </c>
      <c r="G961" s="126"/>
      <c r="H961" s="126"/>
      <c r="I961" s="126"/>
      <c r="J961" s="91" t="s">
        <v>2811</v>
      </c>
      <c r="K961" s="91" t="s">
        <v>549</v>
      </c>
      <c r="L961" s="91" t="s">
        <v>2812</v>
      </c>
      <c r="M961" s="131" t="s">
        <v>2813</v>
      </c>
      <c r="N961" s="90" t="s">
        <v>53</v>
      </c>
      <c r="O961" s="90" t="s">
        <v>528</v>
      </c>
      <c r="P961" s="90" t="s">
        <v>529</v>
      </c>
      <c r="Q961" s="90" t="s">
        <v>1183</v>
      </c>
      <c r="R961" s="95"/>
      <c r="S961" s="94"/>
      <c r="T961" s="105"/>
      <c r="U961" s="106"/>
      <c r="V961" s="89"/>
    </row>
    <row r="962" spans="2:22" ht="49.5">
      <c r="B962" s="90" t="str">
        <f t="shared" si="31"/>
        <v>VehicleSetting_960</v>
      </c>
      <c r="C962" s="90" t="s">
        <v>2803</v>
      </c>
      <c r="D962" s="90"/>
      <c r="E962" s="90" t="s">
        <v>2804</v>
      </c>
      <c r="F962" s="126" t="s">
        <v>129</v>
      </c>
      <c r="G962" s="126"/>
      <c r="H962" s="126"/>
      <c r="I962" s="126"/>
      <c r="J962" s="91" t="s">
        <v>2814</v>
      </c>
      <c r="K962" s="91" t="s">
        <v>549</v>
      </c>
      <c r="L962" s="91" t="s">
        <v>2815</v>
      </c>
      <c r="M962" s="131" t="s">
        <v>2816</v>
      </c>
      <c r="N962" s="90" t="s">
        <v>53</v>
      </c>
      <c r="O962" s="90" t="s">
        <v>528</v>
      </c>
      <c r="P962" s="90" t="s">
        <v>529</v>
      </c>
      <c r="Q962" s="90" t="s">
        <v>1183</v>
      </c>
      <c r="R962" s="95"/>
      <c r="S962" s="94"/>
      <c r="T962" s="105"/>
      <c r="U962" s="106"/>
      <c r="V962" s="89"/>
    </row>
    <row r="963" spans="2:22" ht="82.5">
      <c r="B963" s="90" t="str">
        <f t="shared" si="31"/>
        <v>VehicleSetting_961</v>
      </c>
      <c r="C963" s="90" t="s">
        <v>2803</v>
      </c>
      <c r="D963" s="90"/>
      <c r="E963" s="90" t="s">
        <v>2804</v>
      </c>
      <c r="F963" s="126" t="s">
        <v>129</v>
      </c>
      <c r="G963" s="126"/>
      <c r="H963" s="126"/>
      <c r="I963" s="126"/>
      <c r="J963" s="91" t="s">
        <v>2817</v>
      </c>
      <c r="K963" s="91" t="s">
        <v>525</v>
      </c>
      <c r="L963" s="91" t="s">
        <v>2818</v>
      </c>
      <c r="M963" s="131" t="s">
        <v>2207</v>
      </c>
      <c r="N963" s="90" t="s">
        <v>53</v>
      </c>
      <c r="O963" s="90" t="s">
        <v>528</v>
      </c>
      <c r="P963" s="90" t="s">
        <v>529</v>
      </c>
      <c r="Q963" s="90" t="s">
        <v>1183</v>
      </c>
      <c r="R963" s="95"/>
      <c r="S963" s="94"/>
      <c r="T963" s="105"/>
      <c r="U963" s="106"/>
      <c r="V963" s="89"/>
    </row>
    <row r="964" spans="2:22" ht="82.5">
      <c r="B964" s="90" t="str">
        <f t="shared" si="31"/>
        <v>VehicleSetting_962</v>
      </c>
      <c r="C964" s="90" t="s">
        <v>2803</v>
      </c>
      <c r="D964" s="90"/>
      <c r="E964" s="90" t="s">
        <v>2804</v>
      </c>
      <c r="F964" s="126" t="s">
        <v>129</v>
      </c>
      <c r="G964" s="126"/>
      <c r="H964" s="126"/>
      <c r="I964" s="126"/>
      <c r="J964" s="91" t="s">
        <v>2819</v>
      </c>
      <c r="K964" s="91" t="s">
        <v>525</v>
      </c>
      <c r="L964" s="91" t="s">
        <v>2820</v>
      </c>
      <c r="M964" s="131" t="s">
        <v>2210</v>
      </c>
      <c r="N964" s="90" t="s">
        <v>53</v>
      </c>
      <c r="O964" s="90" t="s">
        <v>528</v>
      </c>
      <c r="P964" s="90" t="s">
        <v>529</v>
      </c>
      <c r="Q964" s="90" t="s">
        <v>1183</v>
      </c>
      <c r="R964" s="95"/>
      <c r="S964" s="94"/>
      <c r="T964" s="105"/>
      <c r="U964" s="106"/>
      <c r="V964" s="89"/>
    </row>
    <row r="965" spans="2:22" ht="66">
      <c r="B965" s="90" t="str">
        <f t="shared" si="31"/>
        <v>VehicleSetting_963</v>
      </c>
      <c r="C965" s="90" t="s">
        <v>2803</v>
      </c>
      <c r="D965" s="90"/>
      <c r="E965" s="90" t="s">
        <v>2804</v>
      </c>
      <c r="F965" s="126" t="s">
        <v>129</v>
      </c>
      <c r="G965" s="126"/>
      <c r="H965" s="126"/>
      <c r="I965" s="126"/>
      <c r="J965" s="91" t="s">
        <v>2821</v>
      </c>
      <c r="K965" s="91" t="s">
        <v>525</v>
      </c>
      <c r="L965" s="91" t="s">
        <v>1398</v>
      </c>
      <c r="M965" s="131" t="s">
        <v>2822</v>
      </c>
      <c r="N965" s="90" t="s">
        <v>53</v>
      </c>
      <c r="O965" s="90" t="s">
        <v>528</v>
      </c>
      <c r="P965" s="90" t="s">
        <v>529</v>
      </c>
      <c r="Q965" s="90" t="s">
        <v>1183</v>
      </c>
      <c r="R965" s="95"/>
      <c r="S965" s="94"/>
      <c r="T965" s="105"/>
      <c r="U965" s="106"/>
      <c r="V965" s="89"/>
    </row>
    <row r="966" spans="2:22" ht="66">
      <c r="B966" s="90" t="str">
        <f t="shared" si="31"/>
        <v>VehicleSetting_964</v>
      </c>
      <c r="C966" s="90" t="s">
        <v>2803</v>
      </c>
      <c r="D966" s="90"/>
      <c r="E966" s="90" t="s">
        <v>2804</v>
      </c>
      <c r="F966" s="126" t="s">
        <v>129</v>
      </c>
      <c r="G966" s="126"/>
      <c r="H966" s="126"/>
      <c r="I966" s="126"/>
      <c r="J966" s="91" t="s">
        <v>2823</v>
      </c>
      <c r="K966" s="91" t="s">
        <v>525</v>
      </c>
      <c r="L966" s="91" t="s">
        <v>1401</v>
      </c>
      <c r="M966" s="131" t="s">
        <v>2824</v>
      </c>
      <c r="N966" s="90" t="s">
        <v>53</v>
      </c>
      <c r="O966" s="90" t="s">
        <v>528</v>
      </c>
      <c r="P966" s="90" t="s">
        <v>529</v>
      </c>
      <c r="Q966" s="90" t="s">
        <v>1183</v>
      </c>
      <c r="R966" s="95"/>
      <c r="S966" s="94"/>
      <c r="T966" s="105"/>
      <c r="U966" s="106"/>
      <c r="V966" s="89"/>
    </row>
    <row r="967" spans="2:22" ht="33">
      <c r="B967" s="90" t="str">
        <f t="shared" si="31"/>
        <v>VehicleSetting_965</v>
      </c>
      <c r="C967" s="90" t="s">
        <v>2803</v>
      </c>
      <c r="D967" s="90"/>
      <c r="E967" s="90" t="s">
        <v>2804</v>
      </c>
      <c r="F967" s="126" t="s">
        <v>129</v>
      </c>
      <c r="G967" s="126"/>
      <c r="H967" s="126"/>
      <c r="I967" s="126"/>
      <c r="J967" s="91" t="s">
        <v>2825</v>
      </c>
      <c r="K967" s="91" t="s">
        <v>525</v>
      </c>
      <c r="L967" s="91" t="s">
        <v>693</v>
      </c>
      <c r="M967" s="131"/>
      <c r="N967" s="90" t="s">
        <v>59</v>
      </c>
      <c r="O967" s="90" t="s">
        <v>528</v>
      </c>
      <c r="P967" s="90" t="s">
        <v>529</v>
      </c>
      <c r="Q967" s="90" t="s">
        <v>1183</v>
      </c>
      <c r="R967" s="99"/>
      <c r="S967" s="111"/>
      <c r="T967" s="105"/>
      <c r="U967" s="106"/>
      <c r="V967" s="89"/>
    </row>
    <row r="968" spans="2:22" ht="82.5">
      <c r="B968" s="90" t="str">
        <f t="shared" si="31"/>
        <v>VehicleSetting_966</v>
      </c>
      <c r="C968" s="90" t="s">
        <v>2803</v>
      </c>
      <c r="D968" s="90"/>
      <c r="E968" s="90" t="s">
        <v>2804</v>
      </c>
      <c r="F968" s="126" t="s">
        <v>129</v>
      </c>
      <c r="G968" s="126"/>
      <c r="H968" s="126"/>
      <c r="I968" s="126"/>
      <c r="J968" s="91" t="s">
        <v>2826</v>
      </c>
      <c r="K968" s="91" t="s">
        <v>525</v>
      </c>
      <c r="L968" s="91" t="s">
        <v>2827</v>
      </c>
      <c r="M968" s="131"/>
      <c r="N968" s="90" t="s">
        <v>59</v>
      </c>
      <c r="O968" s="90" t="s">
        <v>528</v>
      </c>
      <c r="P968" s="90" t="s">
        <v>529</v>
      </c>
      <c r="Q968" s="90" t="s">
        <v>1183</v>
      </c>
      <c r="R968" s="97"/>
      <c r="S968" s="96"/>
      <c r="T968" s="105"/>
      <c r="U968" s="106"/>
      <c r="V968" s="89"/>
    </row>
    <row r="969" spans="2:22" ht="33">
      <c r="B969" s="90" t="str">
        <f t="shared" si="31"/>
        <v>VehicleSetting_967</v>
      </c>
      <c r="C969" s="90" t="s">
        <v>2803</v>
      </c>
      <c r="D969" s="90"/>
      <c r="E969" s="90" t="s">
        <v>2804</v>
      </c>
      <c r="F969" s="126" t="s">
        <v>129</v>
      </c>
      <c r="G969" s="126"/>
      <c r="H969" s="126"/>
      <c r="I969" s="126"/>
      <c r="J969" s="91" t="s">
        <v>2828</v>
      </c>
      <c r="K969" s="91" t="s">
        <v>525</v>
      </c>
      <c r="L969" s="91" t="s">
        <v>1173</v>
      </c>
      <c r="M969" s="131" t="s">
        <v>1174</v>
      </c>
      <c r="N969" s="90" t="s">
        <v>55</v>
      </c>
      <c r="O969" s="90" t="s">
        <v>528</v>
      </c>
      <c r="P969" s="90" t="s">
        <v>529</v>
      </c>
      <c r="Q969" s="90" t="s">
        <v>1183</v>
      </c>
      <c r="R969" s="95"/>
      <c r="S969" s="94"/>
      <c r="T969" s="105"/>
      <c r="U969" s="106"/>
      <c r="V969" s="89"/>
    </row>
    <row r="970" spans="2:22" ht="33">
      <c r="B970" s="90" t="str">
        <f t="shared" si="31"/>
        <v>VehicleSetting_968</v>
      </c>
      <c r="C970" s="90" t="s">
        <v>2803</v>
      </c>
      <c r="D970" s="90"/>
      <c r="E970" s="90" t="s">
        <v>2804</v>
      </c>
      <c r="F970" s="126" t="s">
        <v>129</v>
      </c>
      <c r="G970" s="126"/>
      <c r="H970" s="126"/>
      <c r="I970" s="126"/>
      <c r="J970" s="91" t="s">
        <v>2829</v>
      </c>
      <c r="K970" s="91" t="s">
        <v>525</v>
      </c>
      <c r="L970" s="91" t="s">
        <v>1176</v>
      </c>
      <c r="M970" s="131" t="s">
        <v>1177</v>
      </c>
      <c r="N970" s="90" t="s">
        <v>55</v>
      </c>
      <c r="O970" s="90" t="s">
        <v>528</v>
      </c>
      <c r="P970" s="90" t="s">
        <v>529</v>
      </c>
      <c r="Q970" s="90" t="s">
        <v>1183</v>
      </c>
      <c r="R970" s="95"/>
      <c r="S970" s="94"/>
      <c r="T970" s="105"/>
      <c r="U970" s="106"/>
      <c r="V970" s="89"/>
    </row>
    <row r="971" spans="2:22" ht="49.5">
      <c r="B971" s="90" t="str">
        <f t="shared" si="31"/>
        <v>VehicleSetting_969</v>
      </c>
      <c r="C971" s="90" t="s">
        <v>2803</v>
      </c>
      <c r="D971" s="90"/>
      <c r="E971" s="90" t="s">
        <v>2804</v>
      </c>
      <c r="F971" s="126" t="s">
        <v>129</v>
      </c>
      <c r="G971" s="126"/>
      <c r="H971" s="126"/>
      <c r="I971" s="126"/>
      <c r="J971" s="91" t="s">
        <v>2830</v>
      </c>
      <c r="K971" s="91" t="s">
        <v>549</v>
      </c>
      <c r="L971" s="91" t="s">
        <v>2831</v>
      </c>
      <c r="M971" s="131" t="s">
        <v>2832</v>
      </c>
      <c r="N971" s="90" t="s">
        <v>55</v>
      </c>
      <c r="O971" s="90" t="s">
        <v>528</v>
      </c>
      <c r="P971" s="90" t="s">
        <v>529</v>
      </c>
      <c r="Q971" s="90" t="s">
        <v>1183</v>
      </c>
      <c r="R971" s="95"/>
      <c r="S971" s="94"/>
      <c r="T971" s="105"/>
      <c r="U971" s="106"/>
      <c r="V971" s="89"/>
    </row>
    <row r="972" spans="2:22" ht="82.5">
      <c r="B972" s="90" t="str">
        <f t="shared" si="31"/>
        <v>VehicleSetting_970</v>
      </c>
      <c r="C972" s="90" t="s">
        <v>2803</v>
      </c>
      <c r="D972" s="90"/>
      <c r="E972" s="90" t="s">
        <v>2804</v>
      </c>
      <c r="F972" s="126" t="s">
        <v>129</v>
      </c>
      <c r="G972" s="126"/>
      <c r="H972" s="126"/>
      <c r="I972" s="126"/>
      <c r="J972" s="91" t="s">
        <v>2833</v>
      </c>
      <c r="K972" s="91" t="s">
        <v>525</v>
      </c>
      <c r="L972" s="91" t="s">
        <v>2834</v>
      </c>
      <c r="M972" s="131" t="s">
        <v>2207</v>
      </c>
      <c r="N972" s="90" t="s">
        <v>53</v>
      </c>
      <c r="O972" s="90" t="s">
        <v>528</v>
      </c>
      <c r="P972" s="90" t="s">
        <v>529</v>
      </c>
      <c r="Q972" s="90" t="s">
        <v>1183</v>
      </c>
      <c r="R972" s="95"/>
      <c r="S972" s="94"/>
      <c r="T972" s="105"/>
      <c r="U972" s="106"/>
      <c r="V972" s="89"/>
    </row>
    <row r="973" spans="2:22" ht="82.5">
      <c r="B973" s="90" t="str">
        <f t="shared" si="31"/>
        <v>VehicleSetting_971</v>
      </c>
      <c r="C973" s="90" t="s">
        <v>2803</v>
      </c>
      <c r="D973" s="90"/>
      <c r="E973" s="90" t="s">
        <v>2804</v>
      </c>
      <c r="F973" s="126" t="s">
        <v>129</v>
      </c>
      <c r="G973" s="126"/>
      <c r="H973" s="126"/>
      <c r="I973" s="126"/>
      <c r="J973" s="91" t="s">
        <v>2835</v>
      </c>
      <c r="K973" s="91" t="s">
        <v>525</v>
      </c>
      <c r="L973" s="91" t="s">
        <v>2836</v>
      </c>
      <c r="M973" s="131" t="s">
        <v>2210</v>
      </c>
      <c r="N973" s="90" t="s">
        <v>53</v>
      </c>
      <c r="O973" s="90" t="s">
        <v>528</v>
      </c>
      <c r="P973" s="90" t="s">
        <v>529</v>
      </c>
      <c r="Q973" s="90" t="s">
        <v>1183</v>
      </c>
      <c r="R973" s="95"/>
      <c r="S973" s="94"/>
      <c r="T973" s="105"/>
      <c r="U973" s="106"/>
      <c r="V973" s="89"/>
    </row>
    <row r="974" spans="2:22" ht="66">
      <c r="B974" s="90" t="str">
        <f t="shared" si="31"/>
        <v>VehicleSetting_972</v>
      </c>
      <c r="C974" s="90" t="s">
        <v>2803</v>
      </c>
      <c r="D974" s="90"/>
      <c r="E974" s="90" t="s">
        <v>2804</v>
      </c>
      <c r="F974" s="126" t="s">
        <v>129</v>
      </c>
      <c r="G974" s="126"/>
      <c r="H974" s="126"/>
      <c r="I974" s="126"/>
      <c r="J974" s="91" t="s">
        <v>2837</v>
      </c>
      <c r="K974" s="91" t="s">
        <v>525</v>
      </c>
      <c r="L974" s="91" t="s">
        <v>1398</v>
      </c>
      <c r="M974" s="131" t="s">
        <v>2838</v>
      </c>
      <c r="N974" s="90" t="s">
        <v>53</v>
      </c>
      <c r="O974" s="90" t="s">
        <v>528</v>
      </c>
      <c r="P974" s="90" t="s">
        <v>529</v>
      </c>
      <c r="Q974" s="90" t="s">
        <v>1183</v>
      </c>
      <c r="R974" s="95"/>
      <c r="S974" s="94"/>
      <c r="T974" s="105"/>
      <c r="U974" s="106"/>
      <c r="V974" s="89"/>
    </row>
    <row r="975" spans="2:22" ht="66">
      <c r="B975" s="90" t="str">
        <f t="shared" si="31"/>
        <v>VehicleSetting_973</v>
      </c>
      <c r="C975" s="90" t="s">
        <v>2803</v>
      </c>
      <c r="D975" s="90"/>
      <c r="E975" s="90" t="s">
        <v>2804</v>
      </c>
      <c r="F975" s="126" t="s">
        <v>129</v>
      </c>
      <c r="G975" s="126"/>
      <c r="H975" s="126"/>
      <c r="I975" s="126"/>
      <c r="J975" s="91" t="s">
        <v>2839</v>
      </c>
      <c r="K975" s="91" t="s">
        <v>525</v>
      </c>
      <c r="L975" s="91" t="s">
        <v>1401</v>
      </c>
      <c r="M975" s="131" t="s">
        <v>2840</v>
      </c>
      <c r="N975" s="90" t="s">
        <v>53</v>
      </c>
      <c r="O975" s="90" t="s">
        <v>528</v>
      </c>
      <c r="P975" s="90" t="s">
        <v>529</v>
      </c>
      <c r="Q975" s="90" t="s">
        <v>1183</v>
      </c>
      <c r="R975" s="95"/>
      <c r="S975" s="94"/>
      <c r="T975" s="105"/>
      <c r="U975" s="106"/>
      <c r="V975" s="89"/>
    </row>
    <row r="976" spans="2:22" ht="33">
      <c r="B976" s="90" t="str">
        <f t="shared" si="31"/>
        <v>VehicleSetting_974</v>
      </c>
      <c r="C976" s="90" t="s">
        <v>2803</v>
      </c>
      <c r="D976" s="90"/>
      <c r="E976" s="90" t="s">
        <v>2804</v>
      </c>
      <c r="F976" s="126" t="s">
        <v>129</v>
      </c>
      <c r="G976" s="126"/>
      <c r="H976" s="126"/>
      <c r="I976" s="126"/>
      <c r="J976" s="91" t="s">
        <v>2841</v>
      </c>
      <c r="K976" s="91" t="s">
        <v>525</v>
      </c>
      <c r="L976" s="91" t="s">
        <v>693</v>
      </c>
      <c r="M976" s="131"/>
      <c r="N976" s="90" t="s">
        <v>59</v>
      </c>
      <c r="O976" s="90" t="s">
        <v>528</v>
      </c>
      <c r="P976" s="90" t="s">
        <v>529</v>
      </c>
      <c r="Q976" s="90" t="s">
        <v>1183</v>
      </c>
      <c r="R976" s="97"/>
      <c r="S976" s="96"/>
      <c r="T976" s="105"/>
      <c r="U976" s="106"/>
      <c r="V976" s="89"/>
    </row>
    <row r="977" spans="2:22" ht="82.5">
      <c r="B977" s="90" t="str">
        <f t="shared" si="31"/>
        <v>VehicleSetting_975</v>
      </c>
      <c r="C977" s="90" t="s">
        <v>2803</v>
      </c>
      <c r="D977" s="90"/>
      <c r="E977" s="90" t="s">
        <v>2804</v>
      </c>
      <c r="F977" s="126" t="s">
        <v>129</v>
      </c>
      <c r="G977" s="126"/>
      <c r="H977" s="126"/>
      <c r="I977" s="126"/>
      <c r="J977" s="91" t="s">
        <v>2842</v>
      </c>
      <c r="K977" s="91" t="s">
        <v>525</v>
      </c>
      <c r="L977" s="91" t="s">
        <v>2843</v>
      </c>
      <c r="M977" s="131"/>
      <c r="N977" s="90" t="s">
        <v>59</v>
      </c>
      <c r="O977" s="90" t="s">
        <v>528</v>
      </c>
      <c r="P977" s="90" t="s">
        <v>529</v>
      </c>
      <c r="Q977" s="90" t="s">
        <v>1183</v>
      </c>
      <c r="R977" s="97"/>
      <c r="S977" s="96"/>
      <c r="T977" s="105"/>
      <c r="U977" s="106"/>
      <c r="V977" s="89"/>
    </row>
    <row r="978" spans="2:22" ht="33">
      <c r="B978" s="90" t="str">
        <f t="shared" si="31"/>
        <v>VehicleSetting_976</v>
      </c>
      <c r="C978" s="90" t="s">
        <v>2803</v>
      </c>
      <c r="D978" s="90"/>
      <c r="E978" s="90" t="s">
        <v>2804</v>
      </c>
      <c r="F978" s="126" t="s">
        <v>129</v>
      </c>
      <c r="G978" s="126"/>
      <c r="H978" s="126"/>
      <c r="I978" s="126"/>
      <c r="J978" s="91" t="s">
        <v>2844</v>
      </c>
      <c r="K978" s="91" t="s">
        <v>525</v>
      </c>
      <c r="L978" s="91" t="s">
        <v>1173</v>
      </c>
      <c r="M978" s="131" t="s">
        <v>1174</v>
      </c>
      <c r="N978" s="90" t="s">
        <v>55</v>
      </c>
      <c r="O978" s="90" t="s">
        <v>528</v>
      </c>
      <c r="P978" s="90" t="s">
        <v>529</v>
      </c>
      <c r="Q978" s="90" t="s">
        <v>1183</v>
      </c>
      <c r="R978" s="95"/>
      <c r="S978" s="94"/>
      <c r="T978" s="105"/>
      <c r="U978" s="106"/>
      <c r="V978" s="89"/>
    </row>
    <row r="979" spans="2:22" ht="33">
      <c r="B979" s="90" t="str">
        <f t="shared" si="31"/>
        <v>VehicleSetting_977</v>
      </c>
      <c r="C979" s="90" t="s">
        <v>2803</v>
      </c>
      <c r="D979" s="90"/>
      <c r="E979" s="90" t="s">
        <v>2804</v>
      </c>
      <c r="F979" s="126" t="s">
        <v>129</v>
      </c>
      <c r="G979" s="126"/>
      <c r="H979" s="126"/>
      <c r="I979" s="126"/>
      <c r="J979" s="91" t="s">
        <v>2845</v>
      </c>
      <c r="K979" s="91" t="s">
        <v>525</v>
      </c>
      <c r="L979" s="91" t="s">
        <v>1176</v>
      </c>
      <c r="M979" s="131" t="s">
        <v>1177</v>
      </c>
      <c r="N979" s="90" t="s">
        <v>55</v>
      </c>
      <c r="O979" s="90" t="s">
        <v>528</v>
      </c>
      <c r="P979" s="90" t="s">
        <v>529</v>
      </c>
      <c r="Q979" s="90" t="s">
        <v>1183</v>
      </c>
      <c r="R979" s="95"/>
      <c r="S979" s="94"/>
      <c r="T979" s="105"/>
      <c r="U979" s="106"/>
      <c r="V979" s="89"/>
    </row>
    <row r="980" spans="2:22" ht="49.5">
      <c r="B980" s="90" t="str">
        <f t="shared" si="31"/>
        <v>VehicleSetting_978</v>
      </c>
      <c r="C980" s="90" t="s">
        <v>2803</v>
      </c>
      <c r="D980" s="90"/>
      <c r="E980" s="90" t="s">
        <v>2804</v>
      </c>
      <c r="F980" s="126" t="s">
        <v>129</v>
      </c>
      <c r="G980" s="126"/>
      <c r="H980" s="126"/>
      <c r="I980" s="126"/>
      <c r="J980" s="91" t="s">
        <v>2846</v>
      </c>
      <c r="K980" s="91" t="s">
        <v>549</v>
      </c>
      <c r="L980" s="91" t="s">
        <v>2847</v>
      </c>
      <c r="M980" s="131" t="s">
        <v>2848</v>
      </c>
      <c r="N980" s="90" t="s">
        <v>55</v>
      </c>
      <c r="O980" s="90" t="s">
        <v>528</v>
      </c>
      <c r="P980" s="90" t="s">
        <v>529</v>
      </c>
      <c r="Q980" s="90" t="s">
        <v>1183</v>
      </c>
      <c r="R980" s="95"/>
      <c r="S980" s="94"/>
      <c r="T980" s="105"/>
      <c r="U980" s="106"/>
      <c r="V980" s="89"/>
    </row>
    <row r="981" spans="2:22" ht="33">
      <c r="B981" s="90" t="str">
        <f t="shared" si="31"/>
        <v>VehicleSetting_979</v>
      </c>
      <c r="C981" s="90" t="s">
        <v>2849</v>
      </c>
      <c r="D981" s="90"/>
      <c r="E981" s="90" t="s">
        <v>2850</v>
      </c>
      <c r="F981" s="126" t="s">
        <v>129</v>
      </c>
      <c r="G981" s="126"/>
      <c r="H981" s="126"/>
      <c r="I981" s="126"/>
      <c r="J981" s="91" t="s">
        <v>2851</v>
      </c>
      <c r="K981" s="91" t="s">
        <v>2852</v>
      </c>
      <c r="L981" s="91" t="s">
        <v>2853</v>
      </c>
      <c r="M981" s="131" t="s">
        <v>2854</v>
      </c>
      <c r="N981" s="90" t="s">
        <v>53</v>
      </c>
      <c r="O981" s="90" t="s">
        <v>528</v>
      </c>
      <c r="P981" s="90" t="s">
        <v>529</v>
      </c>
      <c r="Q981" s="93" t="s">
        <v>1183</v>
      </c>
      <c r="R981" s="98"/>
      <c r="S981" s="94"/>
      <c r="T981" s="105"/>
      <c r="U981" s="106"/>
      <c r="V981" s="89"/>
    </row>
    <row r="982" spans="2:22" ht="49.5">
      <c r="B982" s="90" t="str">
        <f t="shared" si="31"/>
        <v>VehicleSetting_980</v>
      </c>
      <c r="C982" s="90" t="s">
        <v>2849</v>
      </c>
      <c r="D982" s="90"/>
      <c r="E982" s="90" t="s">
        <v>2850</v>
      </c>
      <c r="F982" s="126" t="s">
        <v>129</v>
      </c>
      <c r="G982" s="126"/>
      <c r="H982" s="126"/>
      <c r="I982" s="126"/>
      <c r="J982" s="91" t="s">
        <v>2855</v>
      </c>
      <c r="K982" s="91" t="s">
        <v>2852</v>
      </c>
      <c r="L982" s="91" t="s">
        <v>2856</v>
      </c>
      <c r="M982" s="131" t="s">
        <v>2857</v>
      </c>
      <c r="N982" s="90" t="s">
        <v>53</v>
      </c>
      <c r="O982" s="90" t="s">
        <v>528</v>
      </c>
      <c r="P982" s="90" t="s">
        <v>529</v>
      </c>
      <c r="Q982" s="93" t="s">
        <v>1183</v>
      </c>
      <c r="R982" s="98"/>
      <c r="S982" s="94"/>
      <c r="T982" s="105"/>
      <c r="U982" s="106"/>
      <c r="V982" s="89"/>
    </row>
    <row r="983" spans="2:22" ht="33">
      <c r="B983" s="90" t="str">
        <f t="shared" si="31"/>
        <v>VehicleSetting_981</v>
      </c>
      <c r="C983" s="90" t="s">
        <v>2849</v>
      </c>
      <c r="D983" s="90"/>
      <c r="E983" s="90" t="s">
        <v>2850</v>
      </c>
      <c r="F983" s="126" t="s">
        <v>129</v>
      </c>
      <c r="G983" s="126"/>
      <c r="H983" s="126"/>
      <c r="I983" s="126"/>
      <c r="J983" s="91" t="s">
        <v>2858</v>
      </c>
      <c r="K983" s="91" t="s">
        <v>2852</v>
      </c>
      <c r="L983" s="91" t="s">
        <v>2859</v>
      </c>
      <c r="M983" s="131" t="s">
        <v>2860</v>
      </c>
      <c r="N983" s="90" t="s">
        <v>53</v>
      </c>
      <c r="O983" s="90" t="s">
        <v>528</v>
      </c>
      <c r="P983" s="90" t="s">
        <v>529</v>
      </c>
      <c r="Q983" s="93" t="s">
        <v>1183</v>
      </c>
      <c r="R983" s="95"/>
      <c r="S983" s="94"/>
      <c r="T983" s="105"/>
      <c r="U983" s="106"/>
      <c r="V983" s="89"/>
    </row>
    <row r="984" spans="2:22" ht="82.5">
      <c r="B984" s="90" t="str">
        <f t="shared" si="31"/>
        <v>VehicleSetting_982</v>
      </c>
      <c r="C984" s="90" t="s">
        <v>2849</v>
      </c>
      <c r="D984" s="90"/>
      <c r="E984" s="90" t="s">
        <v>2850</v>
      </c>
      <c r="F984" s="126" t="s">
        <v>129</v>
      </c>
      <c r="G984" s="126"/>
      <c r="H984" s="126"/>
      <c r="I984" s="126"/>
      <c r="J984" s="91" t="s">
        <v>2861</v>
      </c>
      <c r="K984" s="91" t="s">
        <v>2862</v>
      </c>
      <c r="L984" s="91" t="s">
        <v>2863</v>
      </c>
      <c r="M984" s="131" t="s">
        <v>2864</v>
      </c>
      <c r="N984" s="90" t="s">
        <v>55</v>
      </c>
      <c r="O984" s="90" t="s">
        <v>528</v>
      </c>
      <c r="P984" s="90" t="s">
        <v>529</v>
      </c>
      <c r="Q984" s="93" t="s">
        <v>1183</v>
      </c>
      <c r="R984" s="95"/>
      <c r="S984" s="94"/>
      <c r="T984" s="105"/>
      <c r="U984" s="106"/>
      <c r="V984" s="89"/>
    </row>
    <row r="985" spans="2:22" ht="66">
      <c r="B985" s="90" t="str">
        <f t="shared" si="31"/>
        <v>VehicleSetting_983</v>
      </c>
      <c r="C985" s="90" t="s">
        <v>2849</v>
      </c>
      <c r="D985" s="90"/>
      <c r="E985" s="90" t="s">
        <v>2850</v>
      </c>
      <c r="F985" s="126" t="s">
        <v>129</v>
      </c>
      <c r="G985" s="126"/>
      <c r="H985" s="126"/>
      <c r="I985" s="126"/>
      <c r="J985" s="91" t="s">
        <v>2865</v>
      </c>
      <c r="K985" s="91" t="s">
        <v>2862</v>
      </c>
      <c r="L985" s="91" t="s">
        <v>2866</v>
      </c>
      <c r="M985" s="131" t="s">
        <v>2867</v>
      </c>
      <c r="N985" s="90" t="s">
        <v>55</v>
      </c>
      <c r="O985" s="90" t="s">
        <v>528</v>
      </c>
      <c r="P985" s="90" t="s">
        <v>529</v>
      </c>
      <c r="Q985" s="93" t="s">
        <v>1183</v>
      </c>
      <c r="R985" s="95"/>
      <c r="S985" s="94"/>
      <c r="T985" s="105"/>
      <c r="U985" s="106"/>
      <c r="V985" s="89"/>
    </row>
    <row r="986" spans="2:22" ht="66">
      <c r="B986" s="90" t="str">
        <f t="shared" si="31"/>
        <v>VehicleSetting_984</v>
      </c>
      <c r="C986" s="90" t="s">
        <v>2849</v>
      </c>
      <c r="D986" s="90"/>
      <c r="E986" s="90" t="s">
        <v>2850</v>
      </c>
      <c r="F986" s="126" t="s">
        <v>129</v>
      </c>
      <c r="G986" s="126"/>
      <c r="H986" s="126"/>
      <c r="I986" s="126"/>
      <c r="J986" s="91" t="s">
        <v>2868</v>
      </c>
      <c r="K986" s="91" t="s">
        <v>2862</v>
      </c>
      <c r="L986" s="91" t="s">
        <v>2869</v>
      </c>
      <c r="M986" s="131" t="s">
        <v>2870</v>
      </c>
      <c r="N986" s="90" t="s">
        <v>53</v>
      </c>
      <c r="O986" s="90" t="s">
        <v>528</v>
      </c>
      <c r="P986" s="90" t="s">
        <v>529</v>
      </c>
      <c r="Q986" s="93" t="s">
        <v>1183</v>
      </c>
      <c r="R986" s="95"/>
      <c r="S986" s="94"/>
      <c r="T986" s="105"/>
      <c r="U986" s="106"/>
      <c r="V986" s="89"/>
    </row>
    <row r="987" spans="2:22" ht="66">
      <c r="B987" s="90" t="str">
        <f t="shared" si="31"/>
        <v>VehicleSetting_985</v>
      </c>
      <c r="C987" s="90" t="s">
        <v>2849</v>
      </c>
      <c r="D987" s="90"/>
      <c r="E987" s="90" t="s">
        <v>2850</v>
      </c>
      <c r="F987" s="126" t="s">
        <v>129</v>
      </c>
      <c r="G987" s="126"/>
      <c r="H987" s="126"/>
      <c r="I987" s="126"/>
      <c r="J987" s="91" t="s">
        <v>2871</v>
      </c>
      <c r="K987" s="91" t="s">
        <v>2862</v>
      </c>
      <c r="L987" s="91" t="s">
        <v>2872</v>
      </c>
      <c r="M987" s="131" t="s">
        <v>982</v>
      </c>
      <c r="N987" s="90" t="s">
        <v>53</v>
      </c>
      <c r="O987" s="90" t="s">
        <v>528</v>
      </c>
      <c r="P987" s="90" t="s">
        <v>529</v>
      </c>
      <c r="Q987" s="93" t="s">
        <v>1183</v>
      </c>
      <c r="R987" s="95"/>
      <c r="S987" s="94"/>
      <c r="T987" s="105"/>
      <c r="U987" s="106"/>
      <c r="V987" s="89"/>
    </row>
    <row r="988" spans="2:22" ht="66">
      <c r="B988" s="90" t="str">
        <f t="shared" si="31"/>
        <v>VehicleSetting_986</v>
      </c>
      <c r="C988" s="90" t="s">
        <v>2849</v>
      </c>
      <c r="D988" s="90"/>
      <c r="E988" s="90" t="s">
        <v>2850</v>
      </c>
      <c r="F988" s="126" t="s">
        <v>129</v>
      </c>
      <c r="G988" s="126"/>
      <c r="H988" s="126"/>
      <c r="I988" s="126"/>
      <c r="J988" s="91" t="s">
        <v>2873</v>
      </c>
      <c r="K988" s="91" t="s">
        <v>2862</v>
      </c>
      <c r="L988" s="91" t="s">
        <v>984</v>
      </c>
      <c r="M988" s="131" t="s">
        <v>2874</v>
      </c>
      <c r="N988" s="90" t="s">
        <v>53</v>
      </c>
      <c r="O988" s="90" t="s">
        <v>528</v>
      </c>
      <c r="P988" s="90" t="s">
        <v>529</v>
      </c>
      <c r="Q988" s="93" t="s">
        <v>1183</v>
      </c>
      <c r="R988" s="95"/>
      <c r="S988" s="94"/>
      <c r="T988" s="105"/>
      <c r="U988" s="106"/>
      <c r="V988" s="89"/>
    </row>
    <row r="989" spans="2:22" ht="66">
      <c r="B989" s="90" t="str">
        <f t="shared" si="31"/>
        <v>VehicleSetting_987</v>
      </c>
      <c r="C989" s="90" t="s">
        <v>2849</v>
      </c>
      <c r="D989" s="90"/>
      <c r="E989" s="90" t="s">
        <v>2850</v>
      </c>
      <c r="F989" s="126" t="s">
        <v>129</v>
      </c>
      <c r="G989" s="126"/>
      <c r="H989" s="126"/>
      <c r="I989" s="126"/>
      <c r="J989" s="91" t="s">
        <v>2875</v>
      </c>
      <c r="K989" s="91" t="s">
        <v>2862</v>
      </c>
      <c r="L989" s="91" t="s">
        <v>2876</v>
      </c>
      <c r="M989" s="131" t="s">
        <v>2877</v>
      </c>
      <c r="N989" s="90" t="s">
        <v>53</v>
      </c>
      <c r="O989" s="90" t="s">
        <v>528</v>
      </c>
      <c r="P989" s="90" t="s">
        <v>529</v>
      </c>
      <c r="Q989" s="93" t="s">
        <v>1183</v>
      </c>
      <c r="R989" s="95"/>
      <c r="S989" s="94"/>
      <c r="T989" s="105"/>
      <c r="U989" s="106"/>
      <c r="V989" s="89"/>
    </row>
    <row r="990" spans="2:22" ht="66">
      <c r="B990" s="90" t="str">
        <f t="shared" si="31"/>
        <v>VehicleSetting_988</v>
      </c>
      <c r="C990" s="90" t="s">
        <v>2849</v>
      </c>
      <c r="D990" s="90"/>
      <c r="E990" s="90" t="s">
        <v>2850</v>
      </c>
      <c r="F990" s="126" t="s">
        <v>129</v>
      </c>
      <c r="G990" s="126"/>
      <c r="H990" s="126"/>
      <c r="I990" s="126"/>
      <c r="J990" s="91" t="s">
        <v>2878</v>
      </c>
      <c r="K990" s="91" t="s">
        <v>2862</v>
      </c>
      <c r="L990" s="91" t="s">
        <v>2879</v>
      </c>
      <c r="M990" s="131" t="s">
        <v>2880</v>
      </c>
      <c r="N990" s="90" t="s">
        <v>53</v>
      </c>
      <c r="O990" s="90" t="s">
        <v>528</v>
      </c>
      <c r="P990" s="90" t="s">
        <v>529</v>
      </c>
      <c r="Q990" s="93" t="s">
        <v>1183</v>
      </c>
      <c r="R990" s="95"/>
      <c r="S990" s="94"/>
      <c r="T990" s="105"/>
      <c r="U990" s="106"/>
      <c r="V990" s="89"/>
    </row>
    <row r="991" spans="2:22" ht="66">
      <c r="B991" s="90" t="str">
        <f t="shared" si="31"/>
        <v>VehicleSetting_989</v>
      </c>
      <c r="C991" s="90" t="s">
        <v>2849</v>
      </c>
      <c r="D991" s="90"/>
      <c r="E991" s="90" t="s">
        <v>2850</v>
      </c>
      <c r="F991" s="126" t="s">
        <v>129</v>
      </c>
      <c r="G991" s="126"/>
      <c r="H991" s="126"/>
      <c r="I991" s="126"/>
      <c r="J991" s="91" t="s">
        <v>2881</v>
      </c>
      <c r="K991" s="91" t="s">
        <v>2862</v>
      </c>
      <c r="L991" s="91" t="s">
        <v>2882</v>
      </c>
      <c r="M991" s="131" t="s">
        <v>2883</v>
      </c>
      <c r="N991" s="90" t="s">
        <v>57</v>
      </c>
      <c r="O991" s="90" t="s">
        <v>528</v>
      </c>
      <c r="P991" s="90" t="s">
        <v>529</v>
      </c>
      <c r="Q991" s="93" t="s">
        <v>1183</v>
      </c>
      <c r="R991" s="95"/>
      <c r="S991" s="94"/>
      <c r="T991" s="105"/>
      <c r="U991" s="106"/>
      <c r="V991" s="89"/>
    </row>
    <row r="992" spans="2:22" ht="66">
      <c r="B992" s="90" t="str">
        <f t="shared" si="31"/>
        <v>VehicleSetting_990</v>
      </c>
      <c r="C992" s="90" t="s">
        <v>2849</v>
      </c>
      <c r="D992" s="90"/>
      <c r="E992" s="90" t="s">
        <v>2850</v>
      </c>
      <c r="F992" s="126" t="s">
        <v>129</v>
      </c>
      <c r="G992" s="126"/>
      <c r="H992" s="126"/>
      <c r="I992" s="126"/>
      <c r="J992" s="91" t="s">
        <v>2884</v>
      </c>
      <c r="K992" s="91" t="s">
        <v>2862</v>
      </c>
      <c r="L992" s="91" t="s">
        <v>2885</v>
      </c>
      <c r="M992" s="131" t="s">
        <v>2886</v>
      </c>
      <c r="N992" s="90" t="s">
        <v>59</v>
      </c>
      <c r="O992" s="90" t="s">
        <v>528</v>
      </c>
      <c r="P992" s="90" t="s">
        <v>529</v>
      </c>
      <c r="Q992" s="93" t="s">
        <v>1183</v>
      </c>
      <c r="R992" s="95"/>
      <c r="S992" s="94"/>
      <c r="T992" s="105"/>
      <c r="U992" s="106"/>
      <c r="V992" s="89"/>
    </row>
    <row r="993" spans="2:22" ht="66">
      <c r="B993" s="90" t="str">
        <f t="shared" si="31"/>
        <v>VehicleSetting_991</v>
      </c>
      <c r="C993" s="90" t="s">
        <v>2849</v>
      </c>
      <c r="D993" s="90"/>
      <c r="E993" s="90" t="s">
        <v>2850</v>
      </c>
      <c r="F993" s="126" t="s">
        <v>129</v>
      </c>
      <c r="G993" s="126"/>
      <c r="H993" s="126"/>
      <c r="I993" s="126"/>
      <c r="J993" s="91" t="s">
        <v>2887</v>
      </c>
      <c r="K993" s="91" t="s">
        <v>2862</v>
      </c>
      <c r="L993" s="91" t="s">
        <v>2888</v>
      </c>
      <c r="M993" s="131" t="s">
        <v>2889</v>
      </c>
      <c r="N993" s="90" t="s">
        <v>53</v>
      </c>
      <c r="O993" s="90" t="s">
        <v>528</v>
      </c>
      <c r="P993" s="90" t="s">
        <v>529</v>
      </c>
      <c r="Q993" s="93" t="s">
        <v>1183</v>
      </c>
      <c r="R993" s="98"/>
      <c r="S993" s="94"/>
      <c r="T993" s="105"/>
      <c r="U993" s="106"/>
      <c r="V993" s="89"/>
    </row>
    <row r="994" spans="2:22" ht="66">
      <c r="B994" s="90" t="str">
        <f t="shared" si="31"/>
        <v>VehicleSetting_992</v>
      </c>
      <c r="C994" s="90" t="s">
        <v>2849</v>
      </c>
      <c r="D994" s="90"/>
      <c r="E994" s="90" t="s">
        <v>2850</v>
      </c>
      <c r="F994" s="126" t="s">
        <v>129</v>
      </c>
      <c r="G994" s="126"/>
      <c r="H994" s="126"/>
      <c r="I994" s="126"/>
      <c r="J994" s="91" t="s">
        <v>2890</v>
      </c>
      <c r="K994" s="91" t="s">
        <v>2862</v>
      </c>
      <c r="L994" s="91" t="s">
        <v>2891</v>
      </c>
      <c r="M994" s="131" t="s">
        <v>2892</v>
      </c>
      <c r="N994" s="90" t="s">
        <v>53</v>
      </c>
      <c r="O994" s="90" t="s">
        <v>528</v>
      </c>
      <c r="P994" s="90" t="s">
        <v>529</v>
      </c>
      <c r="Q994" s="93" t="s">
        <v>1183</v>
      </c>
      <c r="R994" s="98"/>
      <c r="S994" s="94"/>
      <c r="T994" s="105"/>
      <c r="U994" s="106"/>
      <c r="V994" s="89"/>
    </row>
    <row r="995" spans="2:22" ht="82.5">
      <c r="B995" s="90" t="str">
        <f t="shared" si="31"/>
        <v>VehicleSetting_993</v>
      </c>
      <c r="C995" s="90" t="s">
        <v>2849</v>
      </c>
      <c r="D995" s="90"/>
      <c r="E995" s="90" t="s">
        <v>2850</v>
      </c>
      <c r="F995" s="126" t="s">
        <v>129</v>
      </c>
      <c r="G995" s="126"/>
      <c r="H995" s="126"/>
      <c r="I995" s="126"/>
      <c r="J995" s="91" t="s">
        <v>2893</v>
      </c>
      <c r="K995" s="91" t="s">
        <v>2894</v>
      </c>
      <c r="L995" s="91" t="s">
        <v>2895</v>
      </c>
      <c r="M995" s="131" t="s">
        <v>2896</v>
      </c>
      <c r="N995" s="90" t="s">
        <v>55</v>
      </c>
      <c r="O995" s="90" t="s">
        <v>528</v>
      </c>
      <c r="P995" s="90" t="s">
        <v>529</v>
      </c>
      <c r="Q995" s="93" t="s">
        <v>1183</v>
      </c>
      <c r="R995" s="95"/>
      <c r="S995" s="94"/>
      <c r="T995" s="105"/>
      <c r="U995" s="106"/>
      <c r="V995" s="89"/>
    </row>
    <row r="996" spans="2:22" ht="82.5">
      <c r="B996" s="90" t="str">
        <f t="shared" si="31"/>
        <v>VehicleSetting_994</v>
      </c>
      <c r="C996" s="90" t="s">
        <v>2849</v>
      </c>
      <c r="D996" s="90"/>
      <c r="E996" s="90" t="s">
        <v>2850</v>
      </c>
      <c r="F996" s="126" t="s">
        <v>129</v>
      </c>
      <c r="G996" s="126"/>
      <c r="H996" s="126"/>
      <c r="I996" s="126"/>
      <c r="J996" s="91" t="s">
        <v>2897</v>
      </c>
      <c r="K996" s="91" t="s">
        <v>2894</v>
      </c>
      <c r="L996" s="91" t="s">
        <v>2895</v>
      </c>
      <c r="M996" s="131" t="s">
        <v>2898</v>
      </c>
      <c r="N996" s="90" t="s">
        <v>55</v>
      </c>
      <c r="O996" s="90" t="s">
        <v>528</v>
      </c>
      <c r="P996" s="90" t="s">
        <v>529</v>
      </c>
      <c r="Q996" s="93" t="s">
        <v>1183</v>
      </c>
      <c r="R996" s="95"/>
      <c r="S996" s="94"/>
      <c r="T996" s="105"/>
      <c r="U996" s="106"/>
      <c r="V996" s="89"/>
    </row>
    <row r="997" spans="2:22" ht="82.5">
      <c r="B997" s="90" t="str">
        <f t="shared" si="31"/>
        <v>VehicleSetting_995</v>
      </c>
      <c r="C997" s="90" t="s">
        <v>2849</v>
      </c>
      <c r="D997" s="90"/>
      <c r="E997" s="90" t="s">
        <v>2850</v>
      </c>
      <c r="F997" s="126" t="s">
        <v>129</v>
      </c>
      <c r="G997" s="126"/>
      <c r="H997" s="126"/>
      <c r="I997" s="126"/>
      <c r="J997" s="91" t="s">
        <v>2899</v>
      </c>
      <c r="K997" s="91" t="s">
        <v>2894</v>
      </c>
      <c r="L997" s="91" t="s">
        <v>2900</v>
      </c>
      <c r="M997" s="131" t="s">
        <v>1399</v>
      </c>
      <c r="N997" s="90" t="s">
        <v>55</v>
      </c>
      <c r="O997" s="90" t="s">
        <v>528</v>
      </c>
      <c r="P997" s="90" t="s">
        <v>529</v>
      </c>
      <c r="Q997" s="93" t="s">
        <v>1183</v>
      </c>
      <c r="R997" s="95"/>
      <c r="S997" s="94"/>
      <c r="T997" s="105"/>
      <c r="U997" s="106"/>
      <c r="V997" s="89"/>
    </row>
    <row r="998" spans="2:22" ht="82.5">
      <c r="B998" s="90" t="str">
        <f t="shared" si="31"/>
        <v>VehicleSetting_996</v>
      </c>
      <c r="C998" s="90" t="s">
        <v>2849</v>
      </c>
      <c r="D998" s="90"/>
      <c r="E998" s="90" t="s">
        <v>2850</v>
      </c>
      <c r="F998" s="126" t="s">
        <v>129</v>
      </c>
      <c r="G998" s="126"/>
      <c r="H998" s="126"/>
      <c r="I998" s="126"/>
      <c r="J998" s="91" t="s">
        <v>2901</v>
      </c>
      <c r="K998" s="91" t="s">
        <v>2894</v>
      </c>
      <c r="L998" s="91" t="s">
        <v>2902</v>
      </c>
      <c r="M998" s="131" t="s">
        <v>1399</v>
      </c>
      <c r="N998" s="90" t="s">
        <v>55</v>
      </c>
      <c r="O998" s="90" t="s">
        <v>528</v>
      </c>
      <c r="P998" s="90" t="s">
        <v>529</v>
      </c>
      <c r="Q998" s="93" t="s">
        <v>1183</v>
      </c>
      <c r="R998" s="95"/>
      <c r="S998" s="94"/>
      <c r="T998" s="105"/>
      <c r="U998" s="106"/>
      <c r="V998" s="89"/>
    </row>
    <row r="999" spans="2:22" ht="82.5">
      <c r="B999" s="90" t="str">
        <f t="shared" si="31"/>
        <v>VehicleSetting_997</v>
      </c>
      <c r="C999" s="90" t="s">
        <v>2849</v>
      </c>
      <c r="D999" s="90"/>
      <c r="E999" s="90" t="s">
        <v>2850</v>
      </c>
      <c r="F999" s="126" t="s">
        <v>129</v>
      </c>
      <c r="G999" s="126"/>
      <c r="H999" s="126"/>
      <c r="I999" s="126"/>
      <c r="J999" s="91" t="s">
        <v>2903</v>
      </c>
      <c r="K999" s="91" t="s">
        <v>2894</v>
      </c>
      <c r="L999" s="91" t="s">
        <v>1267</v>
      </c>
      <c r="M999" s="131"/>
      <c r="N999" s="90" t="s">
        <v>57</v>
      </c>
      <c r="O999" s="90" t="s">
        <v>528</v>
      </c>
      <c r="P999" s="90" t="s">
        <v>529</v>
      </c>
      <c r="Q999" s="93" t="s">
        <v>1183</v>
      </c>
      <c r="R999" s="95"/>
      <c r="S999" s="94"/>
      <c r="T999" s="105"/>
      <c r="U999" s="106"/>
      <c r="V999" s="89"/>
    </row>
    <row r="1000" spans="2:22" ht="82.5">
      <c r="B1000" s="90" t="str">
        <f t="shared" si="31"/>
        <v>VehicleSetting_998</v>
      </c>
      <c r="C1000" s="90" t="s">
        <v>2849</v>
      </c>
      <c r="D1000" s="90"/>
      <c r="E1000" s="90" t="s">
        <v>2850</v>
      </c>
      <c r="F1000" s="126" t="s">
        <v>129</v>
      </c>
      <c r="G1000" s="126"/>
      <c r="H1000" s="126"/>
      <c r="I1000" s="126"/>
      <c r="J1000" s="91" t="s">
        <v>2904</v>
      </c>
      <c r="K1000" s="91" t="s">
        <v>2894</v>
      </c>
      <c r="L1000" s="91" t="s">
        <v>1269</v>
      </c>
      <c r="M1000" s="131"/>
      <c r="N1000" s="90" t="s">
        <v>57</v>
      </c>
      <c r="O1000" s="90" t="s">
        <v>528</v>
      </c>
      <c r="P1000" s="90" t="s">
        <v>529</v>
      </c>
      <c r="Q1000" s="93" t="s">
        <v>1183</v>
      </c>
      <c r="R1000" s="95"/>
      <c r="S1000" s="94"/>
      <c r="T1000" s="105"/>
      <c r="U1000" s="106"/>
      <c r="V1000" s="89"/>
    </row>
    <row r="1001" spans="2:22" ht="66">
      <c r="B1001" s="90" t="str">
        <f t="shared" si="31"/>
        <v>VehicleSetting_999</v>
      </c>
      <c r="C1001" s="90" t="s">
        <v>2849</v>
      </c>
      <c r="D1001" s="90"/>
      <c r="E1001" s="90" t="s">
        <v>2850</v>
      </c>
      <c r="F1001" s="126" t="s">
        <v>129</v>
      </c>
      <c r="G1001" s="126"/>
      <c r="H1001" s="126"/>
      <c r="I1001" s="126"/>
      <c r="J1001" s="91" t="s">
        <v>2905</v>
      </c>
      <c r="K1001" s="91" t="s">
        <v>2862</v>
      </c>
      <c r="L1001" s="91" t="s">
        <v>2906</v>
      </c>
      <c r="M1001" s="131" t="s">
        <v>2907</v>
      </c>
      <c r="N1001" s="90" t="s">
        <v>55</v>
      </c>
      <c r="O1001" s="90" t="s">
        <v>528</v>
      </c>
      <c r="P1001" s="90" t="s">
        <v>529</v>
      </c>
      <c r="Q1001" s="93" t="s">
        <v>1183</v>
      </c>
      <c r="R1001" s="95"/>
      <c r="S1001" s="94"/>
      <c r="T1001" s="105"/>
      <c r="U1001" s="106"/>
      <c r="V1001" s="89"/>
    </row>
    <row r="1002" spans="2:22" ht="66">
      <c r="B1002" s="90" t="str">
        <f t="shared" ref="B1002:B1066" si="32">"VehicleSetting_"&amp;ROW()-2</f>
        <v>VehicleSetting_1000</v>
      </c>
      <c r="C1002" s="90" t="s">
        <v>2849</v>
      </c>
      <c r="D1002" s="90"/>
      <c r="E1002" s="90" t="s">
        <v>2850</v>
      </c>
      <c r="F1002" s="126" t="s">
        <v>129</v>
      </c>
      <c r="G1002" s="126"/>
      <c r="H1002" s="126"/>
      <c r="I1002" s="126"/>
      <c r="J1002" s="91" t="s">
        <v>2908</v>
      </c>
      <c r="K1002" s="91" t="s">
        <v>2862</v>
      </c>
      <c r="L1002" s="91" t="s">
        <v>2909</v>
      </c>
      <c r="M1002" s="131" t="s">
        <v>2910</v>
      </c>
      <c r="N1002" s="90" t="s">
        <v>55</v>
      </c>
      <c r="O1002" s="90" t="s">
        <v>528</v>
      </c>
      <c r="P1002" s="90" t="s">
        <v>529</v>
      </c>
      <c r="Q1002" s="93" t="s">
        <v>1183</v>
      </c>
      <c r="R1002" s="95"/>
      <c r="S1002" s="94"/>
      <c r="T1002" s="105"/>
      <c r="U1002" s="106"/>
      <c r="V1002" s="89"/>
    </row>
    <row r="1003" spans="2:22" s="39" customFormat="1" ht="33">
      <c r="B1003" s="90" t="str">
        <f t="shared" si="32"/>
        <v>VehicleSetting_1001</v>
      </c>
      <c r="C1003" s="90" t="s">
        <v>2911</v>
      </c>
      <c r="D1003" s="90"/>
      <c r="E1003" s="90" t="s">
        <v>2912</v>
      </c>
      <c r="F1003" s="126" t="s">
        <v>129</v>
      </c>
      <c r="G1003" s="126"/>
      <c r="H1003" s="126"/>
      <c r="I1003" s="126"/>
      <c r="J1003" s="91" t="s">
        <v>2913</v>
      </c>
      <c r="K1003" s="91" t="s">
        <v>1036</v>
      </c>
      <c r="L1003" s="91" t="s">
        <v>2914</v>
      </c>
      <c r="M1003" s="131" t="s">
        <v>2915</v>
      </c>
      <c r="N1003" s="90" t="s">
        <v>53</v>
      </c>
      <c r="O1003" s="90" t="s">
        <v>528</v>
      </c>
      <c r="P1003" s="90" t="s">
        <v>529</v>
      </c>
      <c r="Q1003" s="90" t="s">
        <v>1183</v>
      </c>
      <c r="R1003" s="131"/>
      <c r="S1003" s="91"/>
      <c r="T1003" s="132"/>
      <c r="U1003" s="133"/>
      <c r="V1003" s="90"/>
    </row>
    <row r="1004" spans="2:22" s="39" customFormat="1" ht="82.5">
      <c r="B1004" s="90" t="str">
        <f t="shared" si="32"/>
        <v>VehicleSetting_1002</v>
      </c>
      <c r="C1004" s="90" t="s">
        <v>2911</v>
      </c>
      <c r="D1004" s="90"/>
      <c r="E1004" s="90" t="s">
        <v>2912</v>
      </c>
      <c r="F1004" s="126" t="s">
        <v>129</v>
      </c>
      <c r="G1004" s="126"/>
      <c r="H1004" s="126"/>
      <c r="I1004" s="126"/>
      <c r="J1004" s="91" t="s">
        <v>2916</v>
      </c>
      <c r="K1004" s="91" t="s">
        <v>549</v>
      </c>
      <c r="L1004" s="91" t="s">
        <v>2917</v>
      </c>
      <c r="M1004" s="131" t="s">
        <v>2918</v>
      </c>
      <c r="N1004" s="90" t="s">
        <v>53</v>
      </c>
      <c r="O1004" s="90" t="s">
        <v>528</v>
      </c>
      <c r="P1004" s="90" t="s">
        <v>529</v>
      </c>
      <c r="Q1004" s="90" t="s">
        <v>1183</v>
      </c>
      <c r="R1004" s="131"/>
      <c r="S1004" s="91"/>
      <c r="T1004" s="132"/>
      <c r="U1004" s="133"/>
      <c r="V1004" s="90"/>
    </row>
    <row r="1005" spans="2:22" s="39" customFormat="1" ht="49.5">
      <c r="B1005" s="90" t="str">
        <f t="shared" si="32"/>
        <v>VehicleSetting_1003</v>
      </c>
      <c r="C1005" s="90" t="s">
        <v>2911</v>
      </c>
      <c r="D1005" s="90"/>
      <c r="E1005" s="90" t="s">
        <v>2912</v>
      </c>
      <c r="F1005" s="126" t="s">
        <v>129</v>
      </c>
      <c r="G1005" s="126"/>
      <c r="H1005" s="126"/>
      <c r="I1005" s="126"/>
      <c r="J1005" s="91" t="s">
        <v>2919</v>
      </c>
      <c r="K1005" s="91" t="s">
        <v>549</v>
      </c>
      <c r="L1005" s="91" t="s">
        <v>2920</v>
      </c>
      <c r="M1005" s="131" t="s">
        <v>2921</v>
      </c>
      <c r="N1005" s="90" t="s">
        <v>53</v>
      </c>
      <c r="O1005" s="90" t="s">
        <v>528</v>
      </c>
      <c r="P1005" s="90" t="s">
        <v>529</v>
      </c>
      <c r="Q1005" s="90" t="s">
        <v>1183</v>
      </c>
      <c r="R1005" s="131"/>
      <c r="S1005" s="91"/>
      <c r="T1005" s="132"/>
      <c r="U1005" s="133"/>
      <c r="V1005" s="90"/>
    </row>
    <row r="1006" spans="2:22" s="39" customFormat="1" ht="49.5">
      <c r="B1006" s="90" t="str">
        <f t="shared" si="32"/>
        <v>VehicleSetting_1004</v>
      </c>
      <c r="C1006" s="90" t="s">
        <v>2911</v>
      </c>
      <c r="D1006" s="90"/>
      <c r="E1006" s="90" t="s">
        <v>2912</v>
      </c>
      <c r="F1006" s="126" t="s">
        <v>129</v>
      </c>
      <c r="G1006" s="126"/>
      <c r="H1006" s="126"/>
      <c r="I1006" s="126"/>
      <c r="J1006" s="91" t="s">
        <v>2922</v>
      </c>
      <c r="K1006" s="91" t="s">
        <v>549</v>
      </c>
      <c r="L1006" s="91" t="s">
        <v>2923</v>
      </c>
      <c r="M1006" s="131" t="s">
        <v>2924</v>
      </c>
      <c r="N1006" s="90" t="s">
        <v>53</v>
      </c>
      <c r="O1006" s="90" t="s">
        <v>528</v>
      </c>
      <c r="P1006" s="90" t="s">
        <v>529</v>
      </c>
      <c r="Q1006" s="90" t="s">
        <v>1183</v>
      </c>
      <c r="R1006" s="131"/>
      <c r="S1006" s="91"/>
      <c r="T1006" s="132"/>
      <c r="U1006" s="133"/>
      <c r="V1006" s="90"/>
    </row>
    <row r="1007" spans="2:22" s="39" customFormat="1" ht="33">
      <c r="B1007" s="90" t="str">
        <f t="shared" si="32"/>
        <v>VehicleSetting_1005</v>
      </c>
      <c r="C1007" s="90" t="s">
        <v>2911</v>
      </c>
      <c r="D1007" s="90"/>
      <c r="E1007" s="90" t="s">
        <v>2912</v>
      </c>
      <c r="F1007" s="126" t="s">
        <v>129</v>
      </c>
      <c r="G1007" s="126"/>
      <c r="H1007" s="126"/>
      <c r="I1007" s="126"/>
      <c r="J1007" s="91" t="s">
        <v>2925</v>
      </c>
      <c r="K1007" s="91" t="s">
        <v>525</v>
      </c>
      <c r="L1007" s="91" t="s">
        <v>2926</v>
      </c>
      <c r="M1007" s="131" t="s">
        <v>2927</v>
      </c>
      <c r="N1007" s="90" t="s">
        <v>55</v>
      </c>
      <c r="O1007" s="90" t="s">
        <v>528</v>
      </c>
      <c r="P1007" s="90" t="s">
        <v>529</v>
      </c>
      <c r="Q1007" s="90" t="s">
        <v>1183</v>
      </c>
      <c r="R1007" s="131"/>
      <c r="S1007" s="91"/>
      <c r="T1007" s="132"/>
      <c r="U1007" s="133"/>
      <c r="V1007" s="90"/>
    </row>
    <row r="1008" spans="2:22" s="39" customFormat="1" ht="82.5">
      <c r="B1008" s="90" t="str">
        <f t="shared" si="32"/>
        <v>VehicleSetting_1006</v>
      </c>
      <c r="C1008" s="90" t="s">
        <v>2911</v>
      </c>
      <c r="D1008" s="90"/>
      <c r="E1008" s="90" t="s">
        <v>2912</v>
      </c>
      <c r="F1008" s="126" t="s">
        <v>129</v>
      </c>
      <c r="G1008" s="126"/>
      <c r="H1008" s="126"/>
      <c r="I1008" s="126"/>
      <c r="J1008" s="91" t="s">
        <v>2928</v>
      </c>
      <c r="K1008" s="91" t="s">
        <v>525</v>
      </c>
      <c r="L1008" s="91" t="s">
        <v>2929</v>
      </c>
      <c r="M1008" s="131" t="s">
        <v>2207</v>
      </c>
      <c r="N1008" s="90" t="s">
        <v>55</v>
      </c>
      <c r="O1008" s="90" t="s">
        <v>528</v>
      </c>
      <c r="P1008" s="90" t="s">
        <v>529</v>
      </c>
      <c r="Q1008" s="90" t="s">
        <v>1183</v>
      </c>
      <c r="R1008" s="131"/>
      <c r="S1008" s="91"/>
      <c r="T1008" s="132"/>
      <c r="U1008" s="133"/>
      <c r="V1008" s="90"/>
    </row>
    <row r="1009" spans="2:22" s="39" customFormat="1" ht="82.5">
      <c r="B1009" s="90" t="str">
        <f t="shared" si="32"/>
        <v>VehicleSetting_1007</v>
      </c>
      <c r="C1009" s="90" t="s">
        <v>2911</v>
      </c>
      <c r="D1009" s="90"/>
      <c r="E1009" s="90" t="s">
        <v>2912</v>
      </c>
      <c r="F1009" s="126" t="s">
        <v>129</v>
      </c>
      <c r="G1009" s="126"/>
      <c r="H1009" s="126"/>
      <c r="I1009" s="126"/>
      <c r="J1009" s="91" t="s">
        <v>2930</v>
      </c>
      <c r="K1009" s="91" t="s">
        <v>525</v>
      </c>
      <c r="L1009" s="91" t="s">
        <v>2931</v>
      </c>
      <c r="M1009" s="131" t="s">
        <v>2210</v>
      </c>
      <c r="N1009" s="90" t="s">
        <v>55</v>
      </c>
      <c r="O1009" s="90" t="s">
        <v>528</v>
      </c>
      <c r="P1009" s="90" t="s">
        <v>529</v>
      </c>
      <c r="Q1009" s="90" t="s">
        <v>1183</v>
      </c>
      <c r="R1009" s="131"/>
      <c r="S1009" s="91"/>
      <c r="T1009" s="132"/>
      <c r="U1009" s="133"/>
      <c r="V1009" s="90"/>
    </row>
    <row r="1010" spans="2:22" s="39" customFormat="1" ht="66">
      <c r="B1010" s="90" t="str">
        <f t="shared" si="32"/>
        <v>VehicleSetting_1008</v>
      </c>
      <c r="C1010" s="90" t="s">
        <v>2911</v>
      </c>
      <c r="D1010" s="90"/>
      <c r="E1010" s="90" t="s">
        <v>2912</v>
      </c>
      <c r="F1010" s="126" t="s">
        <v>129</v>
      </c>
      <c r="G1010" s="126"/>
      <c r="H1010" s="126"/>
      <c r="I1010" s="126"/>
      <c r="J1010" s="91" t="s">
        <v>2932</v>
      </c>
      <c r="K1010" s="91" t="s">
        <v>525</v>
      </c>
      <c r="L1010" s="91" t="s">
        <v>1398</v>
      </c>
      <c r="M1010" s="131" t="s">
        <v>2291</v>
      </c>
      <c r="N1010" s="90" t="s">
        <v>55</v>
      </c>
      <c r="O1010" s="90" t="s">
        <v>528</v>
      </c>
      <c r="P1010" s="90" t="s">
        <v>529</v>
      </c>
      <c r="Q1010" s="90" t="s">
        <v>1183</v>
      </c>
      <c r="R1010" s="131"/>
      <c r="S1010" s="91"/>
      <c r="T1010" s="132"/>
      <c r="U1010" s="133"/>
      <c r="V1010" s="90"/>
    </row>
    <row r="1011" spans="2:22" s="39" customFormat="1" ht="66">
      <c r="B1011" s="90" t="str">
        <f t="shared" si="32"/>
        <v>VehicleSetting_1009</v>
      </c>
      <c r="C1011" s="90" t="s">
        <v>2911</v>
      </c>
      <c r="D1011" s="90"/>
      <c r="E1011" s="90" t="s">
        <v>2912</v>
      </c>
      <c r="F1011" s="126" t="s">
        <v>129</v>
      </c>
      <c r="G1011" s="126"/>
      <c r="H1011" s="126"/>
      <c r="I1011" s="126"/>
      <c r="J1011" s="91" t="s">
        <v>2933</v>
      </c>
      <c r="K1011" s="91" t="s">
        <v>525</v>
      </c>
      <c r="L1011" s="91" t="s">
        <v>1401</v>
      </c>
      <c r="M1011" s="131" t="s">
        <v>2293</v>
      </c>
      <c r="N1011" s="90" t="s">
        <v>55</v>
      </c>
      <c r="O1011" s="90" t="s">
        <v>528</v>
      </c>
      <c r="P1011" s="90" t="s">
        <v>529</v>
      </c>
      <c r="Q1011" s="90" t="s">
        <v>1183</v>
      </c>
      <c r="R1011" s="131"/>
      <c r="S1011" s="91"/>
      <c r="T1011" s="132"/>
      <c r="U1011" s="133"/>
      <c r="V1011" s="90"/>
    </row>
    <row r="1012" spans="2:22" s="39" customFormat="1" ht="33">
      <c r="B1012" s="90" t="str">
        <f t="shared" si="32"/>
        <v>VehicleSetting_1010</v>
      </c>
      <c r="C1012" s="90" t="s">
        <v>2911</v>
      </c>
      <c r="D1012" s="90"/>
      <c r="E1012" s="90" t="s">
        <v>2912</v>
      </c>
      <c r="F1012" s="126" t="s">
        <v>129</v>
      </c>
      <c r="G1012" s="126"/>
      <c r="H1012" s="126"/>
      <c r="I1012" s="126"/>
      <c r="J1012" s="91" t="s">
        <v>2934</v>
      </c>
      <c r="K1012" s="91" t="s">
        <v>525</v>
      </c>
      <c r="L1012" s="91" t="s">
        <v>1173</v>
      </c>
      <c r="M1012" s="131" t="s">
        <v>1174</v>
      </c>
      <c r="N1012" s="90" t="s">
        <v>55</v>
      </c>
      <c r="O1012" s="90" t="s">
        <v>528</v>
      </c>
      <c r="P1012" s="90" t="s">
        <v>529</v>
      </c>
      <c r="Q1012" s="90" t="s">
        <v>1183</v>
      </c>
      <c r="R1012" s="131"/>
      <c r="S1012" s="91"/>
      <c r="T1012" s="132"/>
      <c r="U1012" s="133"/>
      <c r="V1012" s="90"/>
    </row>
    <row r="1013" spans="2:22" s="39" customFormat="1" ht="33">
      <c r="B1013" s="90" t="str">
        <f t="shared" si="32"/>
        <v>VehicleSetting_1011</v>
      </c>
      <c r="C1013" s="90" t="s">
        <v>2911</v>
      </c>
      <c r="D1013" s="90"/>
      <c r="E1013" s="90" t="s">
        <v>2912</v>
      </c>
      <c r="F1013" s="126" t="s">
        <v>129</v>
      </c>
      <c r="G1013" s="126"/>
      <c r="H1013" s="126"/>
      <c r="I1013" s="126"/>
      <c r="J1013" s="91" t="s">
        <v>2935</v>
      </c>
      <c r="K1013" s="91" t="s">
        <v>525</v>
      </c>
      <c r="L1013" s="91" t="s">
        <v>1176</v>
      </c>
      <c r="M1013" s="131" t="s">
        <v>1177</v>
      </c>
      <c r="N1013" s="90" t="s">
        <v>55</v>
      </c>
      <c r="O1013" s="90" t="s">
        <v>528</v>
      </c>
      <c r="P1013" s="90" t="s">
        <v>529</v>
      </c>
      <c r="Q1013" s="90" t="s">
        <v>1183</v>
      </c>
      <c r="R1013" s="131"/>
      <c r="S1013" s="91"/>
      <c r="T1013" s="132"/>
      <c r="U1013" s="133"/>
      <c r="V1013" s="90"/>
    </row>
    <row r="1014" spans="2:22" s="39" customFormat="1" ht="33">
      <c r="B1014" s="90" t="str">
        <f t="shared" si="32"/>
        <v>VehicleSetting_1012</v>
      </c>
      <c r="C1014" s="90" t="s">
        <v>2911</v>
      </c>
      <c r="D1014" s="90"/>
      <c r="E1014" s="90" t="s">
        <v>2912</v>
      </c>
      <c r="F1014" s="126" t="s">
        <v>129</v>
      </c>
      <c r="G1014" s="126"/>
      <c r="H1014" s="126"/>
      <c r="I1014" s="126"/>
      <c r="J1014" s="91" t="s">
        <v>2936</v>
      </c>
      <c r="K1014" s="91" t="s">
        <v>525</v>
      </c>
      <c r="L1014" s="91" t="s">
        <v>2937</v>
      </c>
      <c r="M1014" s="131"/>
      <c r="N1014" s="90" t="s">
        <v>57</v>
      </c>
      <c r="O1014" s="90" t="s">
        <v>528</v>
      </c>
      <c r="P1014" s="90" t="s">
        <v>529</v>
      </c>
      <c r="Q1014" s="90" t="s">
        <v>1183</v>
      </c>
      <c r="R1014" s="131"/>
      <c r="S1014" s="91"/>
      <c r="T1014" s="132"/>
      <c r="U1014" s="133"/>
      <c r="V1014" s="90"/>
    </row>
    <row r="1015" spans="2:22" s="39" customFormat="1" ht="82.5">
      <c r="B1015" s="90" t="str">
        <f t="shared" si="32"/>
        <v>VehicleSetting_1013</v>
      </c>
      <c r="C1015" s="90" t="s">
        <v>2911</v>
      </c>
      <c r="D1015" s="90"/>
      <c r="E1015" s="90" t="s">
        <v>2912</v>
      </c>
      <c r="F1015" s="126" t="s">
        <v>129</v>
      </c>
      <c r="G1015" s="126"/>
      <c r="H1015" s="126"/>
      <c r="I1015" s="126"/>
      <c r="J1015" s="91" t="s">
        <v>2938</v>
      </c>
      <c r="K1015" s="91" t="s">
        <v>525</v>
      </c>
      <c r="L1015" s="91" t="s">
        <v>2939</v>
      </c>
      <c r="M1015" s="131"/>
      <c r="N1015" s="90" t="s">
        <v>57</v>
      </c>
      <c r="O1015" s="90" t="s">
        <v>528</v>
      </c>
      <c r="P1015" s="90" t="s">
        <v>529</v>
      </c>
      <c r="Q1015" s="90" t="s">
        <v>1183</v>
      </c>
      <c r="R1015" s="131"/>
      <c r="S1015" s="91"/>
      <c r="T1015" s="132"/>
      <c r="U1015" s="133"/>
      <c r="V1015" s="90"/>
    </row>
    <row r="1016" spans="2:22" s="39" customFormat="1" ht="33">
      <c r="B1016" s="90" t="str">
        <f t="shared" si="32"/>
        <v>VehicleSetting_1014</v>
      </c>
      <c r="C1016" s="90" t="s">
        <v>2911</v>
      </c>
      <c r="D1016" s="90"/>
      <c r="E1016" s="90" t="s">
        <v>2912</v>
      </c>
      <c r="F1016" s="126" t="s">
        <v>129</v>
      </c>
      <c r="G1016" s="126"/>
      <c r="H1016" s="126"/>
      <c r="I1016" s="126"/>
      <c r="J1016" s="91" t="s">
        <v>2940</v>
      </c>
      <c r="K1016" s="91" t="s">
        <v>525</v>
      </c>
      <c r="L1016" s="91" t="s">
        <v>2941</v>
      </c>
      <c r="M1016" s="131" t="s">
        <v>2942</v>
      </c>
      <c r="N1016" s="90" t="s">
        <v>55</v>
      </c>
      <c r="O1016" s="90" t="s">
        <v>528</v>
      </c>
      <c r="P1016" s="90" t="s">
        <v>529</v>
      </c>
      <c r="Q1016" s="90" t="s">
        <v>1183</v>
      </c>
      <c r="R1016" s="131"/>
      <c r="S1016" s="91"/>
      <c r="T1016" s="132"/>
      <c r="U1016" s="133"/>
      <c r="V1016" s="90"/>
    </row>
    <row r="1017" spans="2:22" s="39" customFormat="1" ht="82.5">
      <c r="B1017" s="90" t="str">
        <f t="shared" si="32"/>
        <v>VehicleSetting_1015</v>
      </c>
      <c r="C1017" s="90" t="s">
        <v>2911</v>
      </c>
      <c r="D1017" s="90"/>
      <c r="E1017" s="90" t="s">
        <v>2912</v>
      </c>
      <c r="F1017" s="126" t="s">
        <v>129</v>
      </c>
      <c r="G1017" s="126"/>
      <c r="H1017" s="126"/>
      <c r="I1017" s="126"/>
      <c r="J1017" s="91" t="s">
        <v>2943</v>
      </c>
      <c r="K1017" s="91" t="s">
        <v>525</v>
      </c>
      <c r="L1017" s="91" t="s">
        <v>2944</v>
      </c>
      <c r="M1017" s="131" t="s">
        <v>2207</v>
      </c>
      <c r="N1017" s="90" t="s">
        <v>55</v>
      </c>
      <c r="O1017" s="90" t="s">
        <v>528</v>
      </c>
      <c r="P1017" s="90" t="s">
        <v>529</v>
      </c>
      <c r="Q1017" s="90" t="s">
        <v>1183</v>
      </c>
      <c r="R1017" s="131"/>
      <c r="S1017" s="91"/>
      <c r="T1017" s="132"/>
      <c r="U1017" s="133"/>
      <c r="V1017" s="90"/>
    </row>
    <row r="1018" spans="2:22" s="39" customFormat="1" ht="82.5">
      <c r="B1018" s="90" t="str">
        <f t="shared" si="32"/>
        <v>VehicleSetting_1016</v>
      </c>
      <c r="C1018" s="90" t="s">
        <v>2911</v>
      </c>
      <c r="D1018" s="90"/>
      <c r="E1018" s="90" t="s">
        <v>2912</v>
      </c>
      <c r="F1018" s="126" t="s">
        <v>129</v>
      </c>
      <c r="G1018" s="126"/>
      <c r="H1018" s="126"/>
      <c r="I1018" s="126"/>
      <c r="J1018" s="91" t="s">
        <v>2945</v>
      </c>
      <c r="K1018" s="91" t="s">
        <v>525</v>
      </c>
      <c r="L1018" s="91" t="s">
        <v>2946</v>
      </c>
      <c r="M1018" s="131" t="s">
        <v>2210</v>
      </c>
      <c r="N1018" s="90" t="s">
        <v>55</v>
      </c>
      <c r="O1018" s="90" t="s">
        <v>528</v>
      </c>
      <c r="P1018" s="90" t="s">
        <v>529</v>
      </c>
      <c r="Q1018" s="90" t="s">
        <v>1183</v>
      </c>
      <c r="R1018" s="131"/>
      <c r="S1018" s="91"/>
      <c r="T1018" s="132"/>
      <c r="U1018" s="133"/>
      <c r="V1018" s="90"/>
    </row>
    <row r="1019" spans="2:22" s="39" customFormat="1" ht="66">
      <c r="B1019" s="90" t="str">
        <f t="shared" si="32"/>
        <v>VehicleSetting_1017</v>
      </c>
      <c r="C1019" s="90" t="s">
        <v>2911</v>
      </c>
      <c r="D1019" s="90"/>
      <c r="E1019" s="90" t="s">
        <v>2912</v>
      </c>
      <c r="F1019" s="126" t="s">
        <v>129</v>
      </c>
      <c r="G1019" s="126"/>
      <c r="H1019" s="126"/>
      <c r="I1019" s="126"/>
      <c r="J1019" s="91" t="s">
        <v>2947</v>
      </c>
      <c r="K1019" s="91" t="s">
        <v>525</v>
      </c>
      <c r="L1019" s="91" t="s">
        <v>1398</v>
      </c>
      <c r="M1019" s="131" t="s">
        <v>2948</v>
      </c>
      <c r="N1019" s="90" t="s">
        <v>55</v>
      </c>
      <c r="O1019" s="90" t="s">
        <v>528</v>
      </c>
      <c r="P1019" s="90" t="s">
        <v>529</v>
      </c>
      <c r="Q1019" s="90" t="s">
        <v>1183</v>
      </c>
      <c r="R1019" s="131"/>
      <c r="S1019" s="91"/>
      <c r="T1019" s="132"/>
      <c r="U1019" s="133"/>
      <c r="V1019" s="90"/>
    </row>
    <row r="1020" spans="2:22" s="39" customFormat="1" ht="66">
      <c r="B1020" s="90" t="str">
        <f t="shared" si="32"/>
        <v>VehicleSetting_1018</v>
      </c>
      <c r="C1020" s="90" t="s">
        <v>2911</v>
      </c>
      <c r="D1020" s="90"/>
      <c r="E1020" s="90" t="s">
        <v>2912</v>
      </c>
      <c r="F1020" s="126" t="s">
        <v>129</v>
      </c>
      <c r="G1020" s="126"/>
      <c r="H1020" s="126"/>
      <c r="I1020" s="126"/>
      <c r="J1020" s="91" t="s">
        <v>2949</v>
      </c>
      <c r="K1020" s="91" t="s">
        <v>525</v>
      </c>
      <c r="L1020" s="91" t="s">
        <v>1401</v>
      </c>
      <c r="M1020" s="131" t="s">
        <v>2950</v>
      </c>
      <c r="N1020" s="90" t="s">
        <v>55</v>
      </c>
      <c r="O1020" s="90" t="s">
        <v>528</v>
      </c>
      <c r="P1020" s="90" t="s">
        <v>529</v>
      </c>
      <c r="Q1020" s="90" t="s">
        <v>1183</v>
      </c>
      <c r="R1020" s="131"/>
      <c r="S1020" s="91"/>
      <c r="T1020" s="132"/>
      <c r="U1020" s="133"/>
      <c r="V1020" s="90"/>
    </row>
    <row r="1021" spans="2:22" s="39" customFormat="1" ht="33">
      <c r="B1021" s="90" t="str">
        <f t="shared" si="32"/>
        <v>VehicleSetting_1019</v>
      </c>
      <c r="C1021" s="90" t="s">
        <v>2911</v>
      </c>
      <c r="D1021" s="90"/>
      <c r="E1021" s="90" t="s">
        <v>2912</v>
      </c>
      <c r="F1021" s="126" t="s">
        <v>129</v>
      </c>
      <c r="G1021" s="126"/>
      <c r="H1021" s="126"/>
      <c r="I1021" s="126"/>
      <c r="J1021" s="91" t="s">
        <v>2951</v>
      </c>
      <c r="K1021" s="91" t="s">
        <v>525</v>
      </c>
      <c r="L1021" s="91" t="s">
        <v>2952</v>
      </c>
      <c r="M1021" s="131"/>
      <c r="N1021" s="90" t="s">
        <v>57</v>
      </c>
      <c r="O1021" s="90" t="s">
        <v>528</v>
      </c>
      <c r="P1021" s="90" t="s">
        <v>529</v>
      </c>
      <c r="Q1021" s="90" t="s">
        <v>1183</v>
      </c>
      <c r="R1021" s="131"/>
      <c r="S1021" s="91"/>
      <c r="T1021" s="132"/>
      <c r="U1021" s="133"/>
      <c r="V1021" s="90"/>
    </row>
    <row r="1022" spans="2:22" s="39" customFormat="1" ht="82.5">
      <c r="B1022" s="90" t="str">
        <f t="shared" si="32"/>
        <v>VehicleSetting_1020</v>
      </c>
      <c r="C1022" s="90" t="s">
        <v>2911</v>
      </c>
      <c r="D1022" s="90"/>
      <c r="E1022" s="90" t="s">
        <v>2912</v>
      </c>
      <c r="F1022" s="126" t="s">
        <v>129</v>
      </c>
      <c r="G1022" s="126"/>
      <c r="H1022" s="126"/>
      <c r="I1022" s="126"/>
      <c r="J1022" s="91" t="s">
        <v>2953</v>
      </c>
      <c r="K1022" s="91" t="s">
        <v>525</v>
      </c>
      <c r="L1022" s="91" t="s">
        <v>2954</v>
      </c>
      <c r="M1022" s="131"/>
      <c r="N1022" s="90" t="s">
        <v>57</v>
      </c>
      <c r="O1022" s="90" t="s">
        <v>528</v>
      </c>
      <c r="P1022" s="90" t="s">
        <v>529</v>
      </c>
      <c r="Q1022" s="90" t="s">
        <v>1183</v>
      </c>
      <c r="R1022" s="131"/>
      <c r="S1022" s="91"/>
      <c r="T1022" s="132"/>
      <c r="U1022" s="133"/>
      <c r="V1022" s="90"/>
    </row>
    <row r="1023" spans="2:22" s="39" customFormat="1" ht="33">
      <c r="B1023" s="90" t="str">
        <f t="shared" si="32"/>
        <v>VehicleSetting_1021</v>
      </c>
      <c r="C1023" s="90" t="s">
        <v>2911</v>
      </c>
      <c r="D1023" s="90"/>
      <c r="E1023" s="90" t="s">
        <v>2912</v>
      </c>
      <c r="F1023" s="126" t="s">
        <v>129</v>
      </c>
      <c r="G1023" s="126"/>
      <c r="H1023" s="126"/>
      <c r="I1023" s="126"/>
      <c r="J1023" s="91" t="s">
        <v>2955</v>
      </c>
      <c r="K1023" s="91" t="s">
        <v>525</v>
      </c>
      <c r="L1023" s="91" t="s">
        <v>1173</v>
      </c>
      <c r="M1023" s="131" t="s">
        <v>1174</v>
      </c>
      <c r="N1023" s="90" t="s">
        <v>55</v>
      </c>
      <c r="O1023" s="90" t="s">
        <v>528</v>
      </c>
      <c r="P1023" s="90" t="s">
        <v>529</v>
      </c>
      <c r="Q1023" s="90" t="s">
        <v>1183</v>
      </c>
      <c r="R1023" s="131"/>
      <c r="S1023" s="91"/>
      <c r="T1023" s="132"/>
      <c r="U1023" s="133"/>
      <c r="V1023" s="90"/>
    </row>
    <row r="1024" spans="2:22" s="39" customFormat="1" ht="33">
      <c r="B1024" s="90" t="str">
        <f t="shared" si="32"/>
        <v>VehicleSetting_1022</v>
      </c>
      <c r="C1024" s="90" t="s">
        <v>2911</v>
      </c>
      <c r="D1024" s="90"/>
      <c r="E1024" s="90" t="s">
        <v>2912</v>
      </c>
      <c r="F1024" s="126" t="s">
        <v>129</v>
      </c>
      <c r="G1024" s="126"/>
      <c r="H1024" s="126"/>
      <c r="I1024" s="126"/>
      <c r="J1024" s="91" t="s">
        <v>2956</v>
      </c>
      <c r="K1024" s="91" t="s">
        <v>525</v>
      </c>
      <c r="L1024" s="91" t="s">
        <v>1176</v>
      </c>
      <c r="M1024" s="131" t="s">
        <v>1177</v>
      </c>
      <c r="N1024" s="90" t="s">
        <v>55</v>
      </c>
      <c r="O1024" s="90" t="s">
        <v>528</v>
      </c>
      <c r="P1024" s="90" t="s">
        <v>529</v>
      </c>
      <c r="Q1024" s="90" t="s">
        <v>1183</v>
      </c>
      <c r="R1024" s="131"/>
      <c r="S1024" s="91"/>
      <c r="T1024" s="132"/>
      <c r="U1024" s="133"/>
      <c r="V1024" s="90"/>
    </row>
    <row r="1025" spans="2:22" ht="33">
      <c r="B1025" s="89" t="str">
        <f t="shared" si="32"/>
        <v>VehicleSetting_1023</v>
      </c>
      <c r="C1025" s="89"/>
      <c r="D1025" s="89"/>
      <c r="E1025" s="98" t="s">
        <v>2957</v>
      </c>
      <c r="F1025" s="102" t="s">
        <v>129</v>
      </c>
      <c r="G1025" s="102"/>
      <c r="H1025" s="102"/>
      <c r="I1025" s="102"/>
      <c r="J1025" s="94" t="s">
        <v>2958</v>
      </c>
      <c r="K1025" s="94" t="s">
        <v>1036</v>
      </c>
      <c r="L1025" s="94" t="s">
        <v>2959</v>
      </c>
      <c r="M1025" s="95" t="s">
        <v>2960</v>
      </c>
      <c r="N1025" s="98"/>
      <c r="O1025" s="98" t="s">
        <v>528</v>
      </c>
      <c r="P1025" s="98" t="s">
        <v>529</v>
      </c>
      <c r="Q1025" s="98"/>
      <c r="R1025" s="95"/>
      <c r="S1025" s="94"/>
      <c r="T1025" s="105"/>
      <c r="U1025" s="106"/>
      <c r="V1025" s="89"/>
    </row>
    <row r="1026" spans="2:22" ht="49.5">
      <c r="B1026" s="89" t="str">
        <f t="shared" si="32"/>
        <v>VehicleSetting_1024</v>
      </c>
      <c r="C1026" s="89"/>
      <c r="D1026" s="89"/>
      <c r="E1026" s="98" t="s">
        <v>2957</v>
      </c>
      <c r="F1026" s="102" t="s">
        <v>129</v>
      </c>
      <c r="G1026" s="102"/>
      <c r="H1026" s="102"/>
      <c r="I1026" s="102"/>
      <c r="J1026" s="94" t="s">
        <v>2961</v>
      </c>
      <c r="K1026" s="94" t="s">
        <v>549</v>
      </c>
      <c r="L1026" s="94" t="s">
        <v>2962</v>
      </c>
      <c r="M1026" s="95" t="s">
        <v>2963</v>
      </c>
      <c r="N1026" s="98"/>
      <c r="O1026" s="98" t="s">
        <v>528</v>
      </c>
      <c r="P1026" s="98" t="s">
        <v>529</v>
      </c>
      <c r="Q1026" s="98"/>
      <c r="R1026" s="95"/>
      <c r="S1026" s="94"/>
      <c r="T1026" s="105"/>
      <c r="U1026" s="106"/>
      <c r="V1026" s="89"/>
    </row>
    <row r="1027" spans="2:22" ht="49.5">
      <c r="B1027" s="89" t="str">
        <f t="shared" si="32"/>
        <v>VehicleSetting_1025</v>
      </c>
      <c r="C1027" s="89"/>
      <c r="D1027" s="89"/>
      <c r="E1027" s="98" t="s">
        <v>2957</v>
      </c>
      <c r="F1027" s="102" t="s">
        <v>129</v>
      </c>
      <c r="G1027" s="102"/>
      <c r="H1027" s="102"/>
      <c r="I1027" s="102"/>
      <c r="J1027" s="94" t="s">
        <v>2964</v>
      </c>
      <c r="K1027" s="94" t="s">
        <v>549</v>
      </c>
      <c r="L1027" s="94" t="s">
        <v>2965</v>
      </c>
      <c r="M1027" s="95" t="s">
        <v>2966</v>
      </c>
      <c r="N1027" s="98"/>
      <c r="O1027" s="98" t="s">
        <v>528</v>
      </c>
      <c r="P1027" s="98" t="s">
        <v>529</v>
      </c>
      <c r="Q1027" s="98"/>
      <c r="R1027" s="95"/>
      <c r="S1027" s="94"/>
      <c r="T1027" s="105"/>
      <c r="U1027" s="106"/>
      <c r="V1027" s="89"/>
    </row>
    <row r="1028" spans="2:22" ht="33">
      <c r="B1028" s="89" t="str">
        <f t="shared" si="32"/>
        <v>VehicleSetting_1026</v>
      </c>
      <c r="C1028" s="89"/>
      <c r="D1028" s="89"/>
      <c r="E1028" s="98" t="s">
        <v>2967</v>
      </c>
      <c r="F1028" s="102" t="s">
        <v>129</v>
      </c>
      <c r="G1028" s="102"/>
      <c r="H1028" s="102"/>
      <c r="I1028" s="102"/>
      <c r="J1028" s="96" t="s">
        <v>2968</v>
      </c>
      <c r="K1028" s="96" t="s">
        <v>549</v>
      </c>
      <c r="L1028" s="96" t="s">
        <v>2969</v>
      </c>
      <c r="M1028" s="97" t="s">
        <v>2970</v>
      </c>
      <c r="N1028" s="98"/>
      <c r="O1028" s="98" t="s">
        <v>528</v>
      </c>
      <c r="P1028" s="98" t="s">
        <v>529</v>
      </c>
      <c r="Q1028" s="98"/>
      <c r="R1028" s="98"/>
      <c r="S1028" s="94"/>
      <c r="T1028" s="105"/>
      <c r="U1028" s="106"/>
      <c r="V1028" s="89"/>
    </row>
    <row r="1029" spans="2:22" ht="49.5">
      <c r="B1029" s="89" t="str">
        <f t="shared" si="32"/>
        <v>VehicleSetting_1027</v>
      </c>
      <c r="C1029" s="89"/>
      <c r="D1029" s="89"/>
      <c r="E1029" s="98" t="s">
        <v>2967</v>
      </c>
      <c r="F1029" s="102" t="s">
        <v>129</v>
      </c>
      <c r="G1029" s="102"/>
      <c r="H1029" s="102"/>
      <c r="I1029" s="102"/>
      <c r="J1029" s="96" t="s">
        <v>2971</v>
      </c>
      <c r="K1029" s="96" t="s">
        <v>549</v>
      </c>
      <c r="L1029" s="96" t="s">
        <v>2972</v>
      </c>
      <c r="M1029" s="97" t="s">
        <v>2973</v>
      </c>
      <c r="N1029" s="98"/>
      <c r="O1029" s="98" t="s">
        <v>528</v>
      </c>
      <c r="P1029" s="98" t="s">
        <v>529</v>
      </c>
      <c r="Q1029" s="98"/>
      <c r="R1029" s="98"/>
      <c r="S1029" s="94"/>
      <c r="T1029" s="105"/>
      <c r="U1029" s="106"/>
      <c r="V1029" s="89"/>
    </row>
    <row r="1030" spans="2:22" ht="49.5">
      <c r="B1030" s="89" t="str">
        <f t="shared" si="32"/>
        <v>VehicleSetting_1028</v>
      </c>
      <c r="C1030" s="89"/>
      <c r="D1030" s="89"/>
      <c r="E1030" s="98" t="s">
        <v>2967</v>
      </c>
      <c r="F1030" s="102" t="s">
        <v>129</v>
      </c>
      <c r="G1030" s="102"/>
      <c r="H1030" s="102"/>
      <c r="I1030" s="102"/>
      <c r="J1030" s="96" t="s">
        <v>2974</v>
      </c>
      <c r="K1030" s="96" t="s">
        <v>549</v>
      </c>
      <c r="L1030" s="96" t="s">
        <v>2975</v>
      </c>
      <c r="M1030" s="97" t="s">
        <v>2976</v>
      </c>
      <c r="N1030" s="98"/>
      <c r="O1030" s="98" t="s">
        <v>528</v>
      </c>
      <c r="P1030" s="98" t="s">
        <v>529</v>
      </c>
      <c r="Q1030" s="98"/>
      <c r="R1030" s="98"/>
      <c r="S1030" s="94"/>
      <c r="T1030" s="105"/>
      <c r="U1030" s="106"/>
      <c r="V1030" s="89"/>
    </row>
    <row r="1031" spans="2:22" ht="33">
      <c r="B1031" s="89" t="str">
        <f t="shared" si="32"/>
        <v>VehicleSetting_1029</v>
      </c>
      <c r="C1031" s="89"/>
      <c r="D1031" s="89"/>
      <c r="E1031" s="98" t="s">
        <v>2967</v>
      </c>
      <c r="F1031" s="102" t="s">
        <v>129</v>
      </c>
      <c r="G1031" s="102"/>
      <c r="H1031" s="102"/>
      <c r="I1031" s="102"/>
      <c r="J1031" s="96" t="s">
        <v>2977</v>
      </c>
      <c r="K1031" s="96" t="s">
        <v>525</v>
      </c>
      <c r="L1031" s="96" t="s">
        <v>2978</v>
      </c>
      <c r="M1031" s="97" t="s">
        <v>2979</v>
      </c>
      <c r="N1031" s="98"/>
      <c r="O1031" s="98" t="s">
        <v>528</v>
      </c>
      <c r="P1031" s="98" t="s">
        <v>529</v>
      </c>
      <c r="Q1031" s="98"/>
      <c r="R1031" s="98"/>
      <c r="S1031" s="94"/>
      <c r="T1031" s="105"/>
      <c r="U1031" s="106"/>
      <c r="V1031" s="89"/>
    </row>
    <row r="1032" spans="2:22" ht="33">
      <c r="B1032" s="89" t="str">
        <f t="shared" si="32"/>
        <v>VehicleSetting_1030</v>
      </c>
      <c r="C1032" s="89"/>
      <c r="D1032" s="89"/>
      <c r="E1032" s="98" t="s">
        <v>2967</v>
      </c>
      <c r="F1032" s="102" t="s">
        <v>129</v>
      </c>
      <c r="G1032" s="102"/>
      <c r="H1032" s="102"/>
      <c r="I1032" s="102"/>
      <c r="J1032" s="96" t="s">
        <v>2980</v>
      </c>
      <c r="K1032" s="96" t="s">
        <v>525</v>
      </c>
      <c r="L1032" s="96" t="s">
        <v>2981</v>
      </c>
      <c r="M1032" s="97" t="s">
        <v>2982</v>
      </c>
      <c r="N1032" s="98"/>
      <c r="O1032" s="98" t="s">
        <v>528</v>
      </c>
      <c r="P1032" s="98" t="s">
        <v>529</v>
      </c>
      <c r="Q1032" s="98"/>
      <c r="R1032" s="98"/>
      <c r="S1032" s="94"/>
      <c r="T1032" s="105"/>
      <c r="U1032" s="106"/>
      <c r="V1032" s="89"/>
    </row>
    <row r="1033" spans="2:22" ht="33">
      <c r="B1033" s="89" t="str">
        <f t="shared" si="32"/>
        <v>VehicleSetting_1031</v>
      </c>
      <c r="C1033" s="89"/>
      <c r="D1033" s="89"/>
      <c r="E1033" s="98" t="s">
        <v>2967</v>
      </c>
      <c r="F1033" s="102" t="s">
        <v>129</v>
      </c>
      <c r="G1033" s="102"/>
      <c r="H1033" s="102"/>
      <c r="I1033" s="102"/>
      <c r="J1033" s="96" t="s">
        <v>2983</v>
      </c>
      <c r="K1033" s="96" t="s">
        <v>525</v>
      </c>
      <c r="L1033" s="96" t="s">
        <v>1173</v>
      </c>
      <c r="M1033" s="97" t="s">
        <v>1174</v>
      </c>
      <c r="N1033" s="98"/>
      <c r="O1033" s="98" t="s">
        <v>528</v>
      </c>
      <c r="P1033" s="98" t="s">
        <v>529</v>
      </c>
      <c r="Q1033" s="98"/>
      <c r="R1033" s="98"/>
      <c r="S1033" s="94"/>
      <c r="T1033" s="105"/>
      <c r="U1033" s="106"/>
      <c r="V1033" s="89"/>
    </row>
    <row r="1034" spans="2:22" ht="33">
      <c r="B1034" s="89" t="str">
        <f t="shared" si="32"/>
        <v>VehicleSetting_1032</v>
      </c>
      <c r="C1034" s="89"/>
      <c r="D1034" s="89"/>
      <c r="E1034" s="98" t="s">
        <v>2967</v>
      </c>
      <c r="F1034" s="102" t="s">
        <v>129</v>
      </c>
      <c r="G1034" s="102"/>
      <c r="H1034" s="102"/>
      <c r="I1034" s="102"/>
      <c r="J1034" s="96" t="s">
        <v>2984</v>
      </c>
      <c r="K1034" s="96" t="s">
        <v>525</v>
      </c>
      <c r="L1034" s="96" t="s">
        <v>1176</v>
      </c>
      <c r="M1034" s="97" t="s">
        <v>1177</v>
      </c>
      <c r="N1034" s="98"/>
      <c r="O1034" s="98" t="s">
        <v>528</v>
      </c>
      <c r="P1034" s="98" t="s">
        <v>529</v>
      </c>
      <c r="Q1034" s="98"/>
      <c r="R1034" s="98"/>
      <c r="S1034" s="94"/>
      <c r="T1034" s="105"/>
      <c r="U1034" s="106"/>
      <c r="V1034" s="89"/>
    </row>
    <row r="1035" spans="2:22" ht="33">
      <c r="B1035" s="89" t="str">
        <f t="shared" si="32"/>
        <v>VehicleSetting_1033</v>
      </c>
      <c r="C1035" s="89"/>
      <c r="D1035" s="89"/>
      <c r="E1035" s="98" t="s">
        <v>2967</v>
      </c>
      <c r="F1035" s="102" t="s">
        <v>129</v>
      </c>
      <c r="G1035" s="102"/>
      <c r="H1035" s="102"/>
      <c r="I1035" s="102"/>
      <c r="J1035" s="96" t="s">
        <v>2985</v>
      </c>
      <c r="K1035" s="96" t="s">
        <v>525</v>
      </c>
      <c r="L1035" s="96" t="s">
        <v>683</v>
      </c>
      <c r="M1035" s="97" t="s">
        <v>684</v>
      </c>
      <c r="N1035" s="98"/>
      <c r="O1035" s="98" t="s">
        <v>528</v>
      </c>
      <c r="P1035" s="98" t="s">
        <v>529</v>
      </c>
      <c r="Q1035" s="98"/>
      <c r="R1035" s="98"/>
      <c r="S1035" s="94"/>
      <c r="T1035" s="105"/>
      <c r="U1035" s="106"/>
      <c r="V1035" s="89"/>
    </row>
    <row r="1036" spans="2:22" ht="33">
      <c r="B1036" s="89" t="str">
        <f t="shared" si="32"/>
        <v>VehicleSetting_1034</v>
      </c>
      <c r="C1036" s="89"/>
      <c r="D1036" s="89"/>
      <c r="E1036" s="98" t="s">
        <v>2967</v>
      </c>
      <c r="F1036" s="102" t="s">
        <v>129</v>
      </c>
      <c r="G1036" s="102"/>
      <c r="H1036" s="102"/>
      <c r="I1036" s="102"/>
      <c r="J1036" s="96" t="s">
        <v>2986</v>
      </c>
      <c r="K1036" s="96" t="s">
        <v>525</v>
      </c>
      <c r="L1036" s="96" t="s">
        <v>686</v>
      </c>
      <c r="M1036" s="97" t="s">
        <v>687</v>
      </c>
      <c r="N1036" s="98"/>
      <c r="O1036" s="98" t="s">
        <v>528</v>
      </c>
      <c r="P1036" s="98" t="s">
        <v>529</v>
      </c>
      <c r="Q1036" s="98"/>
      <c r="R1036" s="98"/>
      <c r="S1036" s="94"/>
      <c r="T1036" s="105"/>
      <c r="U1036" s="106"/>
      <c r="V1036" s="89"/>
    </row>
    <row r="1037" spans="2:22" ht="33">
      <c r="B1037" s="89" t="str">
        <f t="shared" si="32"/>
        <v>VehicleSetting_1035</v>
      </c>
      <c r="C1037" s="89"/>
      <c r="D1037" s="89"/>
      <c r="E1037" s="98" t="s">
        <v>2967</v>
      </c>
      <c r="F1037" s="102" t="s">
        <v>129</v>
      </c>
      <c r="G1037" s="102"/>
      <c r="H1037" s="102"/>
      <c r="I1037" s="102"/>
      <c r="J1037" s="96" t="s">
        <v>2987</v>
      </c>
      <c r="K1037" s="96" t="s">
        <v>525</v>
      </c>
      <c r="L1037" s="96" t="s">
        <v>703</v>
      </c>
      <c r="M1037" s="97" t="s">
        <v>645</v>
      </c>
      <c r="N1037" s="98"/>
      <c r="O1037" s="98" t="s">
        <v>528</v>
      </c>
      <c r="P1037" s="98" t="s">
        <v>529</v>
      </c>
      <c r="Q1037" s="98"/>
      <c r="R1037" s="98"/>
      <c r="S1037" s="94"/>
      <c r="T1037" s="105"/>
      <c r="U1037" s="106"/>
      <c r="V1037" s="89"/>
    </row>
    <row r="1038" spans="2:22" ht="33">
      <c r="B1038" s="89" t="str">
        <f t="shared" si="32"/>
        <v>VehicleSetting_1036</v>
      </c>
      <c r="C1038" s="89"/>
      <c r="D1038" s="89"/>
      <c r="E1038" s="98" t="s">
        <v>2967</v>
      </c>
      <c r="F1038" s="102" t="s">
        <v>129</v>
      </c>
      <c r="G1038" s="102"/>
      <c r="H1038" s="102"/>
      <c r="I1038" s="102"/>
      <c r="J1038" s="96" t="s">
        <v>2988</v>
      </c>
      <c r="K1038" s="96" t="s">
        <v>525</v>
      </c>
      <c r="L1038" s="96" t="s">
        <v>691</v>
      </c>
      <c r="M1038" s="97" t="s">
        <v>645</v>
      </c>
      <c r="N1038" s="98"/>
      <c r="O1038" s="98" t="s">
        <v>528</v>
      </c>
      <c r="P1038" s="98" t="s">
        <v>529</v>
      </c>
      <c r="Q1038" s="98"/>
      <c r="R1038" s="98"/>
      <c r="S1038" s="94"/>
      <c r="T1038" s="105"/>
      <c r="U1038" s="106"/>
      <c r="V1038" s="89"/>
    </row>
    <row r="1039" spans="2:22" ht="33">
      <c r="B1039" s="93" t="str">
        <f t="shared" si="32"/>
        <v>VehicleSetting_1037</v>
      </c>
      <c r="C1039" s="93"/>
      <c r="D1039" s="93"/>
      <c r="E1039" s="93" t="s">
        <v>2967</v>
      </c>
      <c r="F1039" s="110" t="s">
        <v>129</v>
      </c>
      <c r="G1039" s="110"/>
      <c r="H1039" s="110"/>
      <c r="I1039" s="110"/>
      <c r="J1039" s="111" t="s">
        <v>2989</v>
      </c>
      <c r="K1039" s="111" t="s">
        <v>525</v>
      </c>
      <c r="L1039" s="111" t="s">
        <v>693</v>
      </c>
      <c r="M1039" s="99"/>
      <c r="N1039" s="93"/>
      <c r="O1039" s="93" t="s">
        <v>528</v>
      </c>
      <c r="P1039" s="93" t="s">
        <v>529</v>
      </c>
      <c r="Q1039" s="93"/>
      <c r="R1039" s="93"/>
      <c r="S1039" s="111"/>
      <c r="T1039" s="105"/>
      <c r="U1039" s="106"/>
      <c r="V1039" s="89"/>
    </row>
    <row r="1040" spans="2:22" ht="33">
      <c r="B1040" s="93" t="str">
        <f t="shared" si="32"/>
        <v>VehicleSetting_1038</v>
      </c>
      <c r="C1040" s="93"/>
      <c r="D1040" s="93"/>
      <c r="E1040" s="93" t="s">
        <v>2967</v>
      </c>
      <c r="F1040" s="110" t="s">
        <v>129</v>
      </c>
      <c r="G1040" s="110"/>
      <c r="H1040" s="110"/>
      <c r="I1040" s="110"/>
      <c r="J1040" s="111" t="s">
        <v>2990</v>
      </c>
      <c r="K1040" s="111" t="s">
        <v>525</v>
      </c>
      <c r="L1040" s="111" t="s">
        <v>695</v>
      </c>
      <c r="M1040" s="99"/>
      <c r="N1040" s="93"/>
      <c r="O1040" s="93" t="s">
        <v>528</v>
      </c>
      <c r="P1040" s="93" t="s">
        <v>529</v>
      </c>
      <c r="Q1040" s="93"/>
      <c r="R1040" s="98"/>
      <c r="S1040" s="94"/>
      <c r="T1040" s="105"/>
      <c r="U1040" s="106"/>
      <c r="V1040" s="89"/>
    </row>
    <row r="1041" spans="2:22" ht="82.5">
      <c r="B1041" s="90" t="str">
        <f t="shared" si="32"/>
        <v>VehicleSetting_1039</v>
      </c>
      <c r="C1041" s="90" t="s">
        <v>2991</v>
      </c>
      <c r="D1041" s="90"/>
      <c r="E1041" s="90" t="s">
        <v>2992</v>
      </c>
      <c r="F1041" s="126" t="s">
        <v>129</v>
      </c>
      <c r="G1041" s="126"/>
      <c r="H1041" s="126"/>
      <c r="I1041" s="126"/>
      <c r="J1041" s="91" t="s">
        <v>2993</v>
      </c>
      <c r="K1041" s="91" t="s">
        <v>2852</v>
      </c>
      <c r="L1041" s="91" t="s">
        <v>2994</v>
      </c>
      <c r="M1041" s="131" t="s">
        <v>2995</v>
      </c>
      <c r="N1041" s="90" t="s">
        <v>55</v>
      </c>
      <c r="O1041" s="90" t="s">
        <v>528</v>
      </c>
      <c r="P1041" s="90" t="s">
        <v>529</v>
      </c>
      <c r="Q1041" s="90" t="s">
        <v>1183</v>
      </c>
      <c r="R1041" s="95"/>
      <c r="S1041" s="94"/>
      <c r="T1041" s="105"/>
      <c r="U1041" s="106"/>
      <c r="V1041" s="89"/>
    </row>
    <row r="1042" spans="2:22" ht="49.5">
      <c r="B1042" s="90" t="str">
        <f t="shared" si="32"/>
        <v>VehicleSetting_1040</v>
      </c>
      <c r="C1042" s="90" t="s">
        <v>2991</v>
      </c>
      <c r="D1042" s="90"/>
      <c r="E1042" s="90" t="s">
        <v>2992</v>
      </c>
      <c r="F1042" s="126" t="s">
        <v>129</v>
      </c>
      <c r="G1042" s="126"/>
      <c r="H1042" s="126"/>
      <c r="I1042" s="126"/>
      <c r="J1042" s="91" t="s">
        <v>2996</v>
      </c>
      <c r="K1042" s="91" t="s">
        <v>2852</v>
      </c>
      <c r="L1042" s="91" t="s">
        <v>2997</v>
      </c>
      <c r="M1042" s="131" t="s">
        <v>2998</v>
      </c>
      <c r="N1042" s="90" t="s">
        <v>55</v>
      </c>
      <c r="O1042" s="90" t="s">
        <v>528</v>
      </c>
      <c r="P1042" s="90" t="s">
        <v>529</v>
      </c>
      <c r="Q1042" s="90" t="s">
        <v>1183</v>
      </c>
      <c r="R1042" s="95"/>
      <c r="S1042" s="94"/>
      <c r="T1042" s="105"/>
      <c r="U1042" s="106"/>
      <c r="V1042" s="89"/>
    </row>
    <row r="1043" spans="2:22" ht="49.5">
      <c r="B1043" s="90" t="str">
        <f t="shared" si="32"/>
        <v>VehicleSetting_1041</v>
      </c>
      <c r="C1043" s="90" t="s">
        <v>2991</v>
      </c>
      <c r="D1043" s="90"/>
      <c r="E1043" s="90" t="s">
        <v>2992</v>
      </c>
      <c r="F1043" s="126" t="s">
        <v>129</v>
      </c>
      <c r="G1043" s="126"/>
      <c r="H1043" s="126"/>
      <c r="I1043" s="126"/>
      <c r="J1043" s="91" t="s">
        <v>2999</v>
      </c>
      <c r="K1043" s="91" t="s">
        <v>2852</v>
      </c>
      <c r="L1043" s="91" t="s">
        <v>3000</v>
      </c>
      <c r="M1043" s="131" t="s">
        <v>3001</v>
      </c>
      <c r="N1043" s="90" t="s">
        <v>55</v>
      </c>
      <c r="O1043" s="90" t="s">
        <v>528</v>
      </c>
      <c r="P1043" s="90" t="s">
        <v>529</v>
      </c>
      <c r="Q1043" s="90" t="s">
        <v>1183</v>
      </c>
      <c r="R1043" s="95"/>
      <c r="S1043" s="94"/>
      <c r="T1043" s="105"/>
      <c r="U1043" s="106"/>
      <c r="V1043" s="89"/>
    </row>
    <row r="1044" spans="2:22" ht="66">
      <c r="B1044" s="90" t="str">
        <f t="shared" si="32"/>
        <v>VehicleSetting_1042</v>
      </c>
      <c r="C1044" s="90" t="s">
        <v>2991</v>
      </c>
      <c r="D1044" s="90"/>
      <c r="E1044" s="90" t="s">
        <v>2992</v>
      </c>
      <c r="F1044" s="126" t="s">
        <v>129</v>
      </c>
      <c r="G1044" s="126"/>
      <c r="H1044" s="126"/>
      <c r="I1044" s="126"/>
      <c r="J1044" s="91" t="s">
        <v>3002</v>
      </c>
      <c r="K1044" s="91" t="s">
        <v>2852</v>
      </c>
      <c r="L1044" s="91" t="s">
        <v>3003</v>
      </c>
      <c r="M1044" s="131" t="s">
        <v>3004</v>
      </c>
      <c r="N1044" s="90" t="s">
        <v>53</v>
      </c>
      <c r="O1044" s="90" t="s">
        <v>528</v>
      </c>
      <c r="P1044" s="90" t="s">
        <v>529</v>
      </c>
      <c r="Q1044" s="90" t="s">
        <v>1183</v>
      </c>
      <c r="R1044" s="98"/>
      <c r="S1044" s="94"/>
      <c r="T1044" s="105"/>
      <c r="U1044" s="106"/>
      <c r="V1044" s="89"/>
    </row>
    <row r="1045" spans="2:22" ht="66">
      <c r="B1045" s="90" t="str">
        <f t="shared" si="32"/>
        <v>VehicleSetting_1043</v>
      </c>
      <c r="C1045" s="90" t="s">
        <v>2991</v>
      </c>
      <c r="D1045" s="90"/>
      <c r="E1045" s="90" t="s">
        <v>2992</v>
      </c>
      <c r="F1045" s="126" t="s">
        <v>129</v>
      </c>
      <c r="G1045" s="126"/>
      <c r="H1045" s="126"/>
      <c r="I1045" s="126"/>
      <c r="J1045" s="91" t="s">
        <v>3005</v>
      </c>
      <c r="K1045" s="91" t="s">
        <v>2852</v>
      </c>
      <c r="L1045" s="91" t="s">
        <v>3006</v>
      </c>
      <c r="M1045" s="131" t="s">
        <v>3007</v>
      </c>
      <c r="N1045" s="90" t="s">
        <v>53</v>
      </c>
      <c r="O1045" s="90" t="s">
        <v>528</v>
      </c>
      <c r="P1045" s="90" t="s">
        <v>529</v>
      </c>
      <c r="Q1045" s="90" t="s">
        <v>1183</v>
      </c>
      <c r="R1045" s="98"/>
      <c r="S1045" s="94"/>
      <c r="T1045" s="105"/>
      <c r="U1045" s="106"/>
      <c r="V1045" s="89"/>
    </row>
    <row r="1046" spans="2:22" ht="49.5">
      <c r="B1046" s="90" t="str">
        <f t="shared" si="32"/>
        <v>VehicleSetting_1044</v>
      </c>
      <c r="C1046" s="90" t="s">
        <v>2991</v>
      </c>
      <c r="D1046" s="90"/>
      <c r="E1046" s="90" t="s">
        <v>2992</v>
      </c>
      <c r="F1046" s="126" t="s">
        <v>129</v>
      </c>
      <c r="G1046" s="126"/>
      <c r="H1046" s="126"/>
      <c r="I1046" s="126"/>
      <c r="J1046" s="91" t="s">
        <v>3008</v>
      </c>
      <c r="K1046" s="91" t="s">
        <v>2852</v>
      </c>
      <c r="L1046" s="91" t="s">
        <v>3009</v>
      </c>
      <c r="M1046" s="131" t="s">
        <v>3010</v>
      </c>
      <c r="N1046" s="90" t="s">
        <v>53</v>
      </c>
      <c r="O1046" s="90" t="s">
        <v>528</v>
      </c>
      <c r="P1046" s="90" t="s">
        <v>529</v>
      </c>
      <c r="Q1046" s="90" t="s">
        <v>1183</v>
      </c>
      <c r="R1046" s="98"/>
      <c r="S1046" s="94"/>
      <c r="T1046" s="105"/>
      <c r="U1046" s="106"/>
      <c r="V1046" s="89"/>
    </row>
    <row r="1047" spans="2:22" ht="49.5">
      <c r="B1047" s="90" t="str">
        <f t="shared" si="32"/>
        <v>VehicleSetting_1045</v>
      </c>
      <c r="C1047" s="90" t="s">
        <v>2991</v>
      </c>
      <c r="D1047" s="90"/>
      <c r="E1047" s="90" t="s">
        <v>2992</v>
      </c>
      <c r="F1047" s="126" t="s">
        <v>129</v>
      </c>
      <c r="G1047" s="126"/>
      <c r="H1047" s="126"/>
      <c r="I1047" s="126"/>
      <c r="J1047" s="91" t="s">
        <v>3011</v>
      </c>
      <c r="K1047" s="91" t="s">
        <v>2852</v>
      </c>
      <c r="L1047" s="91" t="s">
        <v>3012</v>
      </c>
      <c r="M1047" s="131" t="s">
        <v>3013</v>
      </c>
      <c r="N1047" s="90" t="s">
        <v>53</v>
      </c>
      <c r="O1047" s="90" t="s">
        <v>528</v>
      </c>
      <c r="P1047" s="90" t="s">
        <v>529</v>
      </c>
      <c r="Q1047" s="90" t="s">
        <v>1183</v>
      </c>
      <c r="R1047" s="98"/>
      <c r="S1047" s="94"/>
      <c r="T1047" s="105"/>
      <c r="U1047" s="106"/>
      <c r="V1047" s="89"/>
    </row>
    <row r="1048" spans="2:22" ht="66">
      <c r="B1048" s="90" t="str">
        <f t="shared" si="32"/>
        <v>VehicleSetting_1046</v>
      </c>
      <c r="C1048" s="90" t="s">
        <v>2991</v>
      </c>
      <c r="D1048" s="90"/>
      <c r="E1048" s="90" t="s">
        <v>2992</v>
      </c>
      <c r="F1048" s="126" t="s">
        <v>129</v>
      </c>
      <c r="G1048" s="126"/>
      <c r="H1048" s="126"/>
      <c r="I1048" s="126"/>
      <c r="J1048" s="91" t="s">
        <v>3014</v>
      </c>
      <c r="K1048" s="91" t="s">
        <v>3015</v>
      </c>
      <c r="L1048" s="91" t="s">
        <v>3016</v>
      </c>
      <c r="M1048" s="131" t="s">
        <v>3017</v>
      </c>
      <c r="N1048" s="90" t="s">
        <v>55</v>
      </c>
      <c r="O1048" s="90" t="s">
        <v>528</v>
      </c>
      <c r="P1048" s="90" t="s">
        <v>529</v>
      </c>
      <c r="Q1048" s="90" t="s">
        <v>1183</v>
      </c>
      <c r="R1048" s="95"/>
      <c r="S1048" s="94"/>
      <c r="T1048" s="105"/>
      <c r="U1048" s="106"/>
      <c r="V1048" s="89"/>
    </row>
    <row r="1049" spans="2:22" ht="66">
      <c r="B1049" s="90" t="str">
        <f t="shared" si="32"/>
        <v>VehicleSetting_1047</v>
      </c>
      <c r="C1049" s="90" t="s">
        <v>2991</v>
      </c>
      <c r="D1049" s="90"/>
      <c r="E1049" s="90" t="s">
        <v>2992</v>
      </c>
      <c r="F1049" s="126" t="s">
        <v>129</v>
      </c>
      <c r="G1049" s="126"/>
      <c r="H1049" s="126"/>
      <c r="I1049" s="126"/>
      <c r="J1049" s="91" t="s">
        <v>3018</v>
      </c>
      <c r="K1049" s="91" t="s">
        <v>3019</v>
      </c>
      <c r="L1049" s="91" t="s">
        <v>3020</v>
      </c>
      <c r="M1049" s="131" t="s">
        <v>3021</v>
      </c>
      <c r="N1049" s="90" t="s">
        <v>57</v>
      </c>
      <c r="O1049" s="90" t="s">
        <v>528</v>
      </c>
      <c r="P1049" s="90" t="s">
        <v>529</v>
      </c>
      <c r="Q1049" s="90" t="s">
        <v>1183</v>
      </c>
      <c r="R1049" s="95"/>
      <c r="S1049" s="94"/>
      <c r="T1049" s="105"/>
      <c r="U1049" s="106"/>
      <c r="V1049" s="89"/>
    </row>
    <row r="1050" spans="2:22" ht="66">
      <c r="B1050" s="90" t="str">
        <f t="shared" si="32"/>
        <v>VehicleSetting_1048</v>
      </c>
      <c r="C1050" s="90" t="s">
        <v>2991</v>
      </c>
      <c r="D1050" s="90"/>
      <c r="E1050" s="90" t="s">
        <v>2992</v>
      </c>
      <c r="F1050" s="126" t="s">
        <v>129</v>
      </c>
      <c r="G1050" s="126"/>
      <c r="H1050" s="126"/>
      <c r="I1050" s="126"/>
      <c r="J1050" s="91" t="s">
        <v>3022</v>
      </c>
      <c r="K1050" s="91" t="s">
        <v>3019</v>
      </c>
      <c r="L1050" s="91" t="s">
        <v>3023</v>
      </c>
      <c r="M1050" s="131" t="s">
        <v>3024</v>
      </c>
      <c r="N1050" s="90" t="s">
        <v>59</v>
      </c>
      <c r="O1050" s="90" t="s">
        <v>528</v>
      </c>
      <c r="P1050" s="90" t="s">
        <v>529</v>
      </c>
      <c r="Q1050" s="90" t="s">
        <v>1183</v>
      </c>
      <c r="R1050" s="95"/>
      <c r="S1050" s="94"/>
      <c r="T1050" s="105"/>
      <c r="U1050" s="106"/>
      <c r="V1050" s="89"/>
    </row>
    <row r="1051" spans="2:22" ht="82.5">
      <c r="B1051" s="90" t="str">
        <f t="shared" si="32"/>
        <v>VehicleSetting_1049</v>
      </c>
      <c r="C1051" s="90" t="s">
        <v>2991</v>
      </c>
      <c r="D1051" s="90"/>
      <c r="E1051" s="90" t="s">
        <v>2992</v>
      </c>
      <c r="F1051" s="126" t="s">
        <v>129</v>
      </c>
      <c r="G1051" s="126"/>
      <c r="H1051" s="126"/>
      <c r="I1051" s="126"/>
      <c r="J1051" s="91" t="s">
        <v>3025</v>
      </c>
      <c r="K1051" s="91" t="s">
        <v>3019</v>
      </c>
      <c r="L1051" s="91" t="s">
        <v>3026</v>
      </c>
      <c r="M1051" s="131" t="s">
        <v>3027</v>
      </c>
      <c r="N1051" s="90" t="s">
        <v>55</v>
      </c>
      <c r="O1051" s="90" t="s">
        <v>528</v>
      </c>
      <c r="P1051" s="90" t="s">
        <v>529</v>
      </c>
      <c r="Q1051" s="90" t="s">
        <v>1183</v>
      </c>
      <c r="R1051" s="97"/>
      <c r="S1051" s="96" t="s">
        <v>3028</v>
      </c>
      <c r="T1051" s="105"/>
      <c r="U1051" s="106"/>
      <c r="V1051" s="89"/>
    </row>
    <row r="1052" spans="2:22" ht="82.5">
      <c r="B1052" s="90" t="str">
        <f t="shared" si="32"/>
        <v>VehicleSetting_1050</v>
      </c>
      <c r="C1052" s="90" t="s">
        <v>2991</v>
      </c>
      <c r="D1052" s="90"/>
      <c r="E1052" s="90" t="s">
        <v>2992</v>
      </c>
      <c r="F1052" s="126" t="s">
        <v>129</v>
      </c>
      <c r="G1052" s="126"/>
      <c r="H1052" s="126"/>
      <c r="I1052" s="126"/>
      <c r="J1052" s="91" t="s">
        <v>3029</v>
      </c>
      <c r="K1052" s="91" t="s">
        <v>3019</v>
      </c>
      <c r="L1052" s="91" t="s">
        <v>3030</v>
      </c>
      <c r="M1052" s="131" t="s">
        <v>3031</v>
      </c>
      <c r="N1052" s="90" t="s">
        <v>55</v>
      </c>
      <c r="O1052" s="90" t="s">
        <v>528</v>
      </c>
      <c r="P1052" s="90" t="s">
        <v>529</v>
      </c>
      <c r="Q1052" s="90" t="s">
        <v>1183</v>
      </c>
      <c r="R1052" s="97"/>
      <c r="S1052" s="96"/>
      <c r="T1052" s="105"/>
      <c r="U1052" s="106"/>
      <c r="V1052" s="89"/>
    </row>
    <row r="1053" spans="2:22" ht="66">
      <c r="B1053" s="90" t="str">
        <f t="shared" si="32"/>
        <v>VehicleSetting_1051</v>
      </c>
      <c r="C1053" s="90" t="s">
        <v>2991</v>
      </c>
      <c r="D1053" s="90"/>
      <c r="E1053" s="90" t="s">
        <v>2992</v>
      </c>
      <c r="F1053" s="126" t="s">
        <v>129</v>
      </c>
      <c r="G1053" s="126"/>
      <c r="H1053" s="126"/>
      <c r="I1053" s="126"/>
      <c r="J1053" s="91" t="s">
        <v>3032</v>
      </c>
      <c r="K1053" s="91" t="s">
        <v>3019</v>
      </c>
      <c r="L1053" s="91" t="s">
        <v>3033</v>
      </c>
      <c r="M1053" s="131" t="s">
        <v>3034</v>
      </c>
      <c r="N1053" s="90" t="s">
        <v>55</v>
      </c>
      <c r="O1053" s="90" t="s">
        <v>528</v>
      </c>
      <c r="P1053" s="90" t="s">
        <v>529</v>
      </c>
      <c r="Q1053" s="90" t="s">
        <v>1183</v>
      </c>
      <c r="R1053" s="97"/>
      <c r="S1053" s="96"/>
      <c r="T1053" s="105"/>
      <c r="U1053" s="106"/>
      <c r="V1053" s="89"/>
    </row>
    <row r="1054" spans="2:22" ht="66">
      <c r="B1054" s="90" t="str">
        <f t="shared" si="32"/>
        <v>VehicleSetting_1052</v>
      </c>
      <c r="C1054" s="90" t="s">
        <v>2991</v>
      </c>
      <c r="D1054" s="90"/>
      <c r="E1054" s="90" t="s">
        <v>2992</v>
      </c>
      <c r="F1054" s="126" t="s">
        <v>129</v>
      </c>
      <c r="G1054" s="126"/>
      <c r="H1054" s="126"/>
      <c r="I1054" s="126"/>
      <c r="J1054" s="91" t="s">
        <v>3035</v>
      </c>
      <c r="K1054" s="91" t="s">
        <v>3019</v>
      </c>
      <c r="L1054" s="91" t="s">
        <v>3036</v>
      </c>
      <c r="M1054" s="131" t="s">
        <v>3037</v>
      </c>
      <c r="N1054" s="90" t="s">
        <v>55</v>
      </c>
      <c r="O1054" s="90" t="s">
        <v>528</v>
      </c>
      <c r="P1054" s="90" t="s">
        <v>529</v>
      </c>
      <c r="Q1054" s="90" t="s">
        <v>1183</v>
      </c>
      <c r="R1054" s="97"/>
      <c r="S1054" s="96"/>
      <c r="T1054" s="105"/>
      <c r="U1054" s="106"/>
      <c r="V1054" s="89"/>
    </row>
    <row r="1055" spans="2:22" ht="66">
      <c r="B1055" s="90" t="str">
        <f t="shared" si="32"/>
        <v>VehicleSetting_1053</v>
      </c>
      <c r="C1055" s="90" t="s">
        <v>2991</v>
      </c>
      <c r="D1055" s="90"/>
      <c r="E1055" s="90" t="s">
        <v>2992</v>
      </c>
      <c r="F1055" s="126" t="s">
        <v>129</v>
      </c>
      <c r="G1055" s="126"/>
      <c r="H1055" s="126"/>
      <c r="I1055" s="126"/>
      <c r="J1055" s="91" t="s">
        <v>3038</v>
      </c>
      <c r="K1055" s="91" t="s">
        <v>3019</v>
      </c>
      <c r="L1055" s="91" t="s">
        <v>693</v>
      </c>
      <c r="M1055" s="131"/>
      <c r="N1055" s="90" t="s">
        <v>59</v>
      </c>
      <c r="O1055" s="90" t="s">
        <v>528</v>
      </c>
      <c r="P1055" s="90" t="s">
        <v>529</v>
      </c>
      <c r="Q1055" s="90" t="s">
        <v>1183</v>
      </c>
      <c r="R1055" s="97"/>
      <c r="S1055" s="96"/>
      <c r="T1055" s="105"/>
      <c r="U1055" s="106"/>
      <c r="V1055" s="89"/>
    </row>
    <row r="1056" spans="2:22" ht="82.5">
      <c r="B1056" s="90" t="str">
        <f t="shared" si="32"/>
        <v>VehicleSetting_1054</v>
      </c>
      <c r="C1056" s="90" t="s">
        <v>2991</v>
      </c>
      <c r="D1056" s="90"/>
      <c r="E1056" s="90" t="s">
        <v>2992</v>
      </c>
      <c r="F1056" s="126" t="s">
        <v>129</v>
      </c>
      <c r="G1056" s="126"/>
      <c r="H1056" s="126"/>
      <c r="I1056" s="126"/>
      <c r="J1056" s="91" t="s">
        <v>3039</v>
      </c>
      <c r="K1056" s="91" t="s">
        <v>3019</v>
      </c>
      <c r="L1056" s="91" t="s">
        <v>3040</v>
      </c>
      <c r="M1056" s="131"/>
      <c r="N1056" s="90" t="s">
        <v>59</v>
      </c>
      <c r="O1056" s="90" t="s">
        <v>528</v>
      </c>
      <c r="P1056" s="90" t="s">
        <v>529</v>
      </c>
      <c r="Q1056" s="90" t="s">
        <v>1183</v>
      </c>
      <c r="R1056" s="97"/>
      <c r="S1056" s="96"/>
      <c r="T1056" s="105"/>
      <c r="U1056" s="106"/>
      <c r="V1056" s="89"/>
    </row>
    <row r="1057" spans="2:22" ht="66">
      <c r="B1057" s="90" t="str">
        <f t="shared" si="32"/>
        <v>VehicleSetting_1055</v>
      </c>
      <c r="C1057" s="90" t="s">
        <v>2991</v>
      </c>
      <c r="D1057" s="90"/>
      <c r="E1057" s="90" t="s">
        <v>2992</v>
      </c>
      <c r="F1057" s="126" t="s">
        <v>129</v>
      </c>
      <c r="G1057" s="126"/>
      <c r="H1057" s="126"/>
      <c r="I1057" s="126"/>
      <c r="J1057" s="91" t="s">
        <v>3041</v>
      </c>
      <c r="K1057" s="91" t="s">
        <v>3019</v>
      </c>
      <c r="L1057" s="91" t="s">
        <v>3042</v>
      </c>
      <c r="M1057" s="131" t="s">
        <v>3043</v>
      </c>
      <c r="N1057" s="90" t="s">
        <v>53</v>
      </c>
      <c r="O1057" s="90" t="s">
        <v>528</v>
      </c>
      <c r="P1057" s="90" t="s">
        <v>529</v>
      </c>
      <c r="Q1057" s="90" t="s">
        <v>1183</v>
      </c>
      <c r="R1057" s="95"/>
      <c r="S1057" s="94"/>
      <c r="T1057" s="105"/>
      <c r="U1057" s="106"/>
      <c r="V1057" s="89"/>
    </row>
    <row r="1058" spans="2:22" ht="66">
      <c r="B1058" s="90" t="str">
        <f t="shared" si="32"/>
        <v>VehicleSetting_1056</v>
      </c>
      <c r="C1058" s="90" t="s">
        <v>2991</v>
      </c>
      <c r="D1058" s="90"/>
      <c r="E1058" s="90" t="s">
        <v>2992</v>
      </c>
      <c r="F1058" s="126" t="s">
        <v>129</v>
      </c>
      <c r="G1058" s="126"/>
      <c r="H1058" s="126"/>
      <c r="I1058" s="126"/>
      <c r="J1058" s="91" t="s">
        <v>3044</v>
      </c>
      <c r="K1058" s="91" t="s">
        <v>3045</v>
      </c>
      <c r="L1058" s="91" t="s">
        <v>3046</v>
      </c>
      <c r="M1058" s="131" t="s">
        <v>3047</v>
      </c>
      <c r="N1058" s="90" t="s">
        <v>53</v>
      </c>
      <c r="O1058" s="90" t="s">
        <v>528</v>
      </c>
      <c r="P1058" s="90" t="s">
        <v>529</v>
      </c>
      <c r="Q1058" s="90" t="s">
        <v>1183</v>
      </c>
      <c r="R1058" s="95"/>
      <c r="S1058" s="94"/>
      <c r="T1058" s="105"/>
      <c r="U1058" s="106"/>
      <c r="V1058" s="89"/>
    </row>
    <row r="1059" spans="2:22" ht="66">
      <c r="B1059" s="90" t="str">
        <f t="shared" si="32"/>
        <v>VehicleSetting_1057</v>
      </c>
      <c r="C1059" s="90" t="s">
        <v>2991</v>
      </c>
      <c r="D1059" s="90"/>
      <c r="E1059" s="90" t="s">
        <v>2992</v>
      </c>
      <c r="F1059" s="126" t="s">
        <v>129</v>
      </c>
      <c r="G1059" s="126"/>
      <c r="H1059" s="126"/>
      <c r="I1059" s="126"/>
      <c r="J1059" s="91" t="s">
        <v>3048</v>
      </c>
      <c r="K1059" s="91" t="s">
        <v>3045</v>
      </c>
      <c r="L1059" s="91" t="s">
        <v>3049</v>
      </c>
      <c r="M1059" s="131" t="s">
        <v>3050</v>
      </c>
      <c r="N1059" s="90" t="s">
        <v>53</v>
      </c>
      <c r="O1059" s="90" t="s">
        <v>528</v>
      </c>
      <c r="P1059" s="90" t="s">
        <v>529</v>
      </c>
      <c r="Q1059" s="90" t="s">
        <v>1183</v>
      </c>
      <c r="R1059" s="95"/>
      <c r="S1059" s="94"/>
      <c r="T1059" s="105"/>
      <c r="U1059" s="106"/>
      <c r="V1059" s="89"/>
    </row>
    <row r="1060" spans="2:22" ht="82.5">
      <c r="B1060" s="90" t="str">
        <f t="shared" si="32"/>
        <v>VehicleSetting_1058</v>
      </c>
      <c r="C1060" s="90" t="s">
        <v>2991</v>
      </c>
      <c r="D1060" s="90"/>
      <c r="E1060" s="90" t="s">
        <v>2992</v>
      </c>
      <c r="F1060" s="126" t="s">
        <v>129</v>
      </c>
      <c r="G1060" s="126"/>
      <c r="H1060" s="126"/>
      <c r="I1060" s="126"/>
      <c r="J1060" s="91" t="s">
        <v>3051</v>
      </c>
      <c r="K1060" s="91" t="s">
        <v>3052</v>
      </c>
      <c r="L1060" s="91" t="s">
        <v>3053</v>
      </c>
      <c r="M1060" s="131" t="s">
        <v>3054</v>
      </c>
      <c r="N1060" s="90" t="s">
        <v>55</v>
      </c>
      <c r="O1060" s="90" t="s">
        <v>528</v>
      </c>
      <c r="P1060" s="90" t="s">
        <v>529</v>
      </c>
      <c r="Q1060" s="90" t="s">
        <v>1183</v>
      </c>
      <c r="R1060" s="97"/>
      <c r="S1060" s="96" t="s">
        <v>3028</v>
      </c>
      <c r="T1060" s="105"/>
      <c r="U1060" s="106"/>
      <c r="V1060" s="89"/>
    </row>
    <row r="1061" spans="2:22" ht="82.5">
      <c r="B1061" s="90" t="str">
        <f t="shared" si="32"/>
        <v>VehicleSetting_1059</v>
      </c>
      <c r="C1061" s="90" t="s">
        <v>2991</v>
      </c>
      <c r="D1061" s="90"/>
      <c r="E1061" s="90" t="s">
        <v>2992</v>
      </c>
      <c r="F1061" s="126" t="s">
        <v>129</v>
      </c>
      <c r="G1061" s="126"/>
      <c r="H1061" s="126"/>
      <c r="I1061" s="126"/>
      <c r="J1061" s="91" t="s">
        <v>3055</v>
      </c>
      <c r="K1061" s="91" t="s">
        <v>3052</v>
      </c>
      <c r="L1061" s="91" t="s">
        <v>3056</v>
      </c>
      <c r="M1061" s="131" t="s">
        <v>3057</v>
      </c>
      <c r="N1061" s="90" t="s">
        <v>55</v>
      </c>
      <c r="O1061" s="90" t="s">
        <v>528</v>
      </c>
      <c r="P1061" s="90" t="s">
        <v>529</v>
      </c>
      <c r="Q1061" s="90" t="s">
        <v>1183</v>
      </c>
      <c r="R1061" s="97"/>
      <c r="S1061" s="96"/>
      <c r="T1061" s="105"/>
      <c r="U1061" s="106"/>
      <c r="V1061" s="89"/>
    </row>
    <row r="1062" spans="2:22" ht="66">
      <c r="B1062" s="90" t="str">
        <f t="shared" si="32"/>
        <v>VehicleSetting_1060</v>
      </c>
      <c r="C1062" s="90" t="s">
        <v>2991</v>
      </c>
      <c r="D1062" s="90"/>
      <c r="E1062" s="90" t="s">
        <v>2992</v>
      </c>
      <c r="F1062" s="126" t="s">
        <v>129</v>
      </c>
      <c r="G1062" s="126"/>
      <c r="H1062" s="126"/>
      <c r="I1062" s="126"/>
      <c r="J1062" s="91" t="s">
        <v>3058</v>
      </c>
      <c r="K1062" s="91" t="s">
        <v>3052</v>
      </c>
      <c r="L1062" s="91" t="s">
        <v>3059</v>
      </c>
      <c r="M1062" s="131" t="s">
        <v>3060</v>
      </c>
      <c r="N1062" s="90" t="s">
        <v>55</v>
      </c>
      <c r="O1062" s="90" t="s">
        <v>528</v>
      </c>
      <c r="P1062" s="90" t="s">
        <v>529</v>
      </c>
      <c r="Q1062" s="90" t="s">
        <v>1183</v>
      </c>
      <c r="R1062" s="97"/>
      <c r="S1062" s="96"/>
      <c r="T1062" s="105"/>
      <c r="U1062" s="106"/>
      <c r="V1062" s="89"/>
    </row>
    <row r="1063" spans="2:22" ht="66">
      <c r="B1063" s="90" t="str">
        <f t="shared" si="32"/>
        <v>VehicleSetting_1061</v>
      </c>
      <c r="C1063" s="90" t="s">
        <v>2991</v>
      </c>
      <c r="D1063" s="90"/>
      <c r="E1063" s="90" t="s">
        <v>2992</v>
      </c>
      <c r="F1063" s="126" t="s">
        <v>129</v>
      </c>
      <c r="G1063" s="126"/>
      <c r="H1063" s="126"/>
      <c r="I1063" s="126"/>
      <c r="J1063" s="91" t="s">
        <v>3061</v>
      </c>
      <c r="K1063" s="91" t="s">
        <v>3052</v>
      </c>
      <c r="L1063" s="91" t="s">
        <v>3062</v>
      </c>
      <c r="M1063" s="131" t="s">
        <v>3063</v>
      </c>
      <c r="N1063" s="90" t="s">
        <v>55</v>
      </c>
      <c r="O1063" s="90" t="s">
        <v>528</v>
      </c>
      <c r="P1063" s="90" t="s">
        <v>529</v>
      </c>
      <c r="Q1063" s="90" t="s">
        <v>1183</v>
      </c>
      <c r="R1063" s="97"/>
      <c r="S1063" s="96"/>
      <c r="T1063" s="105"/>
      <c r="U1063" s="106"/>
      <c r="V1063" s="89"/>
    </row>
    <row r="1064" spans="2:22" ht="66">
      <c r="B1064" s="90" t="str">
        <f t="shared" si="32"/>
        <v>VehicleSetting_1062</v>
      </c>
      <c r="C1064" s="90" t="s">
        <v>2991</v>
      </c>
      <c r="D1064" s="90"/>
      <c r="E1064" s="90" t="s">
        <v>2992</v>
      </c>
      <c r="F1064" s="126" t="s">
        <v>129</v>
      </c>
      <c r="G1064" s="126"/>
      <c r="H1064" s="126"/>
      <c r="I1064" s="126"/>
      <c r="J1064" s="91" t="s">
        <v>3064</v>
      </c>
      <c r="K1064" s="91" t="s">
        <v>3052</v>
      </c>
      <c r="L1064" s="91" t="s">
        <v>693</v>
      </c>
      <c r="M1064" s="131"/>
      <c r="N1064" s="90" t="s">
        <v>59</v>
      </c>
      <c r="O1064" s="90" t="s">
        <v>528</v>
      </c>
      <c r="P1064" s="90" t="s">
        <v>529</v>
      </c>
      <c r="Q1064" s="90" t="s">
        <v>1183</v>
      </c>
      <c r="R1064" s="97"/>
      <c r="S1064" s="96"/>
      <c r="T1064" s="105"/>
      <c r="U1064" s="106"/>
      <c r="V1064" s="89"/>
    </row>
    <row r="1065" spans="2:22" ht="82.5">
      <c r="B1065" s="90" t="str">
        <f t="shared" si="32"/>
        <v>VehicleSetting_1063</v>
      </c>
      <c r="C1065" s="90" t="s">
        <v>2991</v>
      </c>
      <c r="D1065" s="90"/>
      <c r="E1065" s="90" t="s">
        <v>2992</v>
      </c>
      <c r="F1065" s="126" t="s">
        <v>129</v>
      </c>
      <c r="G1065" s="126"/>
      <c r="H1065" s="126"/>
      <c r="I1065" s="126"/>
      <c r="J1065" s="91" t="s">
        <v>3065</v>
      </c>
      <c r="K1065" s="91" t="s">
        <v>3052</v>
      </c>
      <c r="L1065" s="91" t="s">
        <v>3066</v>
      </c>
      <c r="M1065" s="131"/>
      <c r="N1065" s="90" t="s">
        <v>59</v>
      </c>
      <c r="O1065" s="90" t="s">
        <v>528</v>
      </c>
      <c r="P1065" s="90" t="s">
        <v>529</v>
      </c>
      <c r="Q1065" s="90" t="s">
        <v>1183</v>
      </c>
      <c r="R1065" s="97"/>
      <c r="S1065" s="96"/>
      <c r="T1065" s="105"/>
      <c r="U1065" s="106"/>
      <c r="V1065" s="89"/>
    </row>
    <row r="1066" spans="2:22" ht="33">
      <c r="B1066" s="89" t="str">
        <f t="shared" si="32"/>
        <v>VehicleSetting_1064</v>
      </c>
      <c r="C1066" s="89"/>
      <c r="D1066" s="89"/>
      <c r="E1066" s="98" t="s">
        <v>3068</v>
      </c>
      <c r="F1066" s="102" t="s">
        <v>129</v>
      </c>
      <c r="G1066" s="102"/>
      <c r="H1066" s="102"/>
      <c r="I1066" s="102"/>
      <c r="J1066" s="96" t="s">
        <v>3069</v>
      </c>
      <c r="K1066" s="96" t="s">
        <v>549</v>
      </c>
      <c r="L1066" s="96" t="s">
        <v>3070</v>
      </c>
      <c r="M1066" s="97" t="s">
        <v>3071</v>
      </c>
      <c r="N1066" s="98"/>
      <c r="O1066" s="98" t="s">
        <v>528</v>
      </c>
      <c r="P1066" s="98" t="s">
        <v>529</v>
      </c>
      <c r="Q1066" s="98"/>
      <c r="R1066" s="98"/>
      <c r="S1066" s="94"/>
      <c r="T1066" s="105"/>
      <c r="U1066" s="106"/>
      <c r="V1066" s="89"/>
    </row>
    <row r="1067" spans="2:22" ht="49.5">
      <c r="B1067" s="89" t="str">
        <f t="shared" ref="B1067:B1214" si="33">"VehicleSetting_"&amp;ROW()-2</f>
        <v>VehicleSetting_1065</v>
      </c>
      <c r="C1067" s="89"/>
      <c r="D1067" s="89"/>
      <c r="E1067" s="98" t="s">
        <v>3068</v>
      </c>
      <c r="F1067" s="102" t="s">
        <v>129</v>
      </c>
      <c r="G1067" s="102"/>
      <c r="H1067" s="102"/>
      <c r="I1067" s="102"/>
      <c r="J1067" s="96" t="s">
        <v>3072</v>
      </c>
      <c r="K1067" s="96" t="s">
        <v>549</v>
      </c>
      <c r="L1067" s="96" t="s">
        <v>3073</v>
      </c>
      <c r="M1067" s="97" t="s">
        <v>3074</v>
      </c>
      <c r="N1067" s="98"/>
      <c r="O1067" s="98" t="s">
        <v>528</v>
      </c>
      <c r="P1067" s="98" t="s">
        <v>529</v>
      </c>
      <c r="Q1067" s="98"/>
      <c r="R1067" s="98"/>
      <c r="S1067" s="94"/>
      <c r="T1067" s="105"/>
      <c r="U1067" s="106"/>
      <c r="V1067" s="89"/>
    </row>
    <row r="1068" spans="2:22" ht="49.5">
      <c r="B1068" s="89" t="str">
        <f t="shared" si="33"/>
        <v>VehicleSetting_1066</v>
      </c>
      <c r="C1068" s="89"/>
      <c r="D1068" s="89"/>
      <c r="E1068" s="98" t="s">
        <v>3068</v>
      </c>
      <c r="F1068" s="102" t="s">
        <v>129</v>
      </c>
      <c r="G1068" s="102"/>
      <c r="H1068" s="102"/>
      <c r="I1068" s="102"/>
      <c r="J1068" s="96" t="s">
        <v>3075</v>
      </c>
      <c r="K1068" s="96" t="s">
        <v>549</v>
      </c>
      <c r="L1068" s="96" t="s">
        <v>3076</v>
      </c>
      <c r="M1068" s="97" t="s">
        <v>3077</v>
      </c>
      <c r="N1068" s="98"/>
      <c r="O1068" s="98" t="s">
        <v>528</v>
      </c>
      <c r="P1068" s="98" t="s">
        <v>529</v>
      </c>
      <c r="Q1068" s="98"/>
      <c r="R1068" s="98"/>
      <c r="S1068" s="94"/>
      <c r="T1068" s="105"/>
      <c r="U1068" s="106"/>
      <c r="V1068" s="89"/>
    </row>
    <row r="1069" spans="2:22" ht="33">
      <c r="B1069" s="89" t="str">
        <f t="shared" si="33"/>
        <v>VehicleSetting_1067</v>
      </c>
      <c r="C1069" s="89"/>
      <c r="D1069" s="89"/>
      <c r="E1069" s="98" t="s">
        <v>3068</v>
      </c>
      <c r="F1069" s="102" t="s">
        <v>129</v>
      </c>
      <c r="G1069" s="102"/>
      <c r="H1069" s="102"/>
      <c r="I1069" s="102"/>
      <c r="J1069" s="96" t="s">
        <v>3078</v>
      </c>
      <c r="K1069" s="96" t="s">
        <v>525</v>
      </c>
      <c r="L1069" s="96" t="s">
        <v>3079</v>
      </c>
      <c r="M1069" s="97" t="s">
        <v>3080</v>
      </c>
      <c r="N1069" s="98"/>
      <c r="O1069" s="98" t="s">
        <v>528</v>
      </c>
      <c r="P1069" s="98" t="s">
        <v>529</v>
      </c>
      <c r="Q1069" s="98"/>
      <c r="R1069" s="98"/>
      <c r="S1069" s="94"/>
      <c r="T1069" s="105"/>
      <c r="U1069" s="106"/>
      <c r="V1069" s="89"/>
    </row>
    <row r="1070" spans="2:22" ht="33">
      <c r="B1070" s="89" t="str">
        <f t="shared" si="33"/>
        <v>VehicleSetting_1068</v>
      </c>
      <c r="C1070" s="89"/>
      <c r="D1070" s="89"/>
      <c r="E1070" s="98" t="s">
        <v>3068</v>
      </c>
      <c r="F1070" s="102" t="s">
        <v>129</v>
      </c>
      <c r="G1070" s="102"/>
      <c r="H1070" s="102"/>
      <c r="I1070" s="102"/>
      <c r="J1070" s="96" t="s">
        <v>3081</v>
      </c>
      <c r="K1070" s="96" t="s">
        <v>525</v>
      </c>
      <c r="L1070" s="96" t="s">
        <v>3082</v>
      </c>
      <c r="M1070" s="97" t="s">
        <v>3083</v>
      </c>
      <c r="N1070" s="98"/>
      <c r="O1070" s="98" t="s">
        <v>528</v>
      </c>
      <c r="P1070" s="98" t="s">
        <v>529</v>
      </c>
      <c r="Q1070" s="98"/>
      <c r="R1070" s="98"/>
      <c r="S1070" s="94"/>
      <c r="T1070" s="105"/>
      <c r="U1070" s="106"/>
      <c r="V1070" s="89"/>
    </row>
    <row r="1071" spans="2:22" ht="33">
      <c r="B1071" s="89" t="str">
        <f t="shared" si="33"/>
        <v>VehicleSetting_1069</v>
      </c>
      <c r="C1071" s="89"/>
      <c r="D1071" s="89"/>
      <c r="E1071" s="98" t="s">
        <v>3068</v>
      </c>
      <c r="F1071" s="102" t="s">
        <v>129</v>
      </c>
      <c r="G1071" s="102"/>
      <c r="H1071" s="102"/>
      <c r="I1071" s="102"/>
      <c r="J1071" s="96" t="s">
        <v>3084</v>
      </c>
      <c r="K1071" s="96" t="s">
        <v>525</v>
      </c>
      <c r="L1071" s="96" t="s">
        <v>1173</v>
      </c>
      <c r="M1071" s="97" t="s">
        <v>1174</v>
      </c>
      <c r="N1071" s="98"/>
      <c r="O1071" s="98" t="s">
        <v>528</v>
      </c>
      <c r="P1071" s="98" t="s">
        <v>529</v>
      </c>
      <c r="Q1071" s="98"/>
      <c r="R1071" s="98"/>
      <c r="S1071" s="94"/>
      <c r="T1071" s="105"/>
      <c r="U1071" s="106"/>
      <c r="V1071" s="89"/>
    </row>
    <row r="1072" spans="2:22" ht="33">
      <c r="B1072" s="89" t="str">
        <f t="shared" si="33"/>
        <v>VehicleSetting_1070</v>
      </c>
      <c r="C1072" s="89"/>
      <c r="D1072" s="89"/>
      <c r="E1072" s="98" t="s">
        <v>3068</v>
      </c>
      <c r="F1072" s="102" t="s">
        <v>129</v>
      </c>
      <c r="G1072" s="102"/>
      <c r="H1072" s="102"/>
      <c r="I1072" s="102"/>
      <c r="J1072" s="96" t="s">
        <v>3085</v>
      </c>
      <c r="K1072" s="96" t="s">
        <v>525</v>
      </c>
      <c r="L1072" s="96" t="s">
        <v>1176</v>
      </c>
      <c r="M1072" s="97" t="s">
        <v>1177</v>
      </c>
      <c r="N1072" s="98"/>
      <c r="O1072" s="98" t="s">
        <v>528</v>
      </c>
      <c r="P1072" s="98" t="s">
        <v>529</v>
      </c>
      <c r="Q1072" s="98"/>
      <c r="R1072" s="98"/>
      <c r="S1072" s="94"/>
      <c r="T1072" s="105"/>
      <c r="U1072" s="106"/>
      <c r="V1072" s="89"/>
    </row>
    <row r="1073" spans="2:22" ht="33">
      <c r="B1073" s="89" t="str">
        <f t="shared" si="33"/>
        <v>VehicleSetting_1071</v>
      </c>
      <c r="C1073" s="89"/>
      <c r="D1073" s="89"/>
      <c r="E1073" s="98" t="s">
        <v>3068</v>
      </c>
      <c r="F1073" s="102" t="s">
        <v>129</v>
      </c>
      <c r="G1073" s="102"/>
      <c r="H1073" s="102"/>
      <c r="I1073" s="102"/>
      <c r="J1073" s="96" t="s">
        <v>3086</v>
      </c>
      <c r="K1073" s="96" t="s">
        <v>525</v>
      </c>
      <c r="L1073" s="96" t="s">
        <v>683</v>
      </c>
      <c r="M1073" s="97" t="s">
        <v>684</v>
      </c>
      <c r="N1073" s="98"/>
      <c r="O1073" s="98" t="s">
        <v>528</v>
      </c>
      <c r="P1073" s="98" t="s">
        <v>529</v>
      </c>
      <c r="Q1073" s="98"/>
      <c r="R1073" s="98"/>
      <c r="S1073" s="94"/>
      <c r="T1073" s="105"/>
      <c r="U1073" s="106"/>
      <c r="V1073" s="89"/>
    </row>
    <row r="1074" spans="2:22" ht="33">
      <c r="B1074" s="89" t="str">
        <f t="shared" si="33"/>
        <v>VehicleSetting_1072</v>
      </c>
      <c r="C1074" s="89"/>
      <c r="D1074" s="89"/>
      <c r="E1074" s="98" t="s">
        <v>3068</v>
      </c>
      <c r="F1074" s="102" t="s">
        <v>129</v>
      </c>
      <c r="G1074" s="102"/>
      <c r="H1074" s="102"/>
      <c r="I1074" s="102"/>
      <c r="J1074" s="96" t="s">
        <v>3087</v>
      </c>
      <c r="K1074" s="96" t="s">
        <v>525</v>
      </c>
      <c r="L1074" s="96" t="s">
        <v>686</v>
      </c>
      <c r="M1074" s="97" t="s">
        <v>687</v>
      </c>
      <c r="N1074" s="98"/>
      <c r="O1074" s="98" t="s">
        <v>528</v>
      </c>
      <c r="P1074" s="98" t="s">
        <v>529</v>
      </c>
      <c r="Q1074" s="98"/>
      <c r="R1074" s="98"/>
      <c r="S1074" s="94"/>
      <c r="T1074" s="105"/>
      <c r="U1074" s="106"/>
      <c r="V1074" s="89"/>
    </row>
    <row r="1075" spans="2:22" ht="33">
      <c r="B1075" s="89" t="str">
        <f t="shared" si="33"/>
        <v>VehicleSetting_1073</v>
      </c>
      <c r="C1075" s="89"/>
      <c r="D1075" s="89"/>
      <c r="E1075" s="98" t="s">
        <v>3068</v>
      </c>
      <c r="F1075" s="102" t="s">
        <v>129</v>
      </c>
      <c r="G1075" s="102"/>
      <c r="H1075" s="102"/>
      <c r="I1075" s="102"/>
      <c r="J1075" s="96" t="s">
        <v>3088</v>
      </c>
      <c r="K1075" s="96" t="s">
        <v>525</v>
      </c>
      <c r="L1075" s="96" t="s">
        <v>703</v>
      </c>
      <c r="M1075" s="97" t="s">
        <v>645</v>
      </c>
      <c r="N1075" s="98"/>
      <c r="O1075" s="98" t="s">
        <v>528</v>
      </c>
      <c r="P1075" s="98" t="s">
        <v>529</v>
      </c>
      <c r="Q1075" s="98"/>
      <c r="R1075" s="98"/>
      <c r="S1075" s="94"/>
      <c r="T1075" s="105"/>
      <c r="U1075" s="106"/>
      <c r="V1075" s="89"/>
    </row>
    <row r="1076" spans="2:22" ht="33">
      <c r="B1076" s="89" t="str">
        <f t="shared" si="33"/>
        <v>VehicleSetting_1074</v>
      </c>
      <c r="C1076" s="89"/>
      <c r="D1076" s="89"/>
      <c r="E1076" s="98" t="s">
        <v>3068</v>
      </c>
      <c r="F1076" s="102" t="s">
        <v>129</v>
      </c>
      <c r="G1076" s="102"/>
      <c r="H1076" s="102"/>
      <c r="I1076" s="102"/>
      <c r="J1076" s="96" t="s">
        <v>3089</v>
      </c>
      <c r="K1076" s="96" t="s">
        <v>525</v>
      </c>
      <c r="L1076" s="96" t="s">
        <v>691</v>
      </c>
      <c r="M1076" s="97" t="s">
        <v>645</v>
      </c>
      <c r="N1076" s="98"/>
      <c r="O1076" s="98" t="s">
        <v>528</v>
      </c>
      <c r="P1076" s="98" t="s">
        <v>529</v>
      </c>
      <c r="Q1076" s="98"/>
      <c r="R1076" s="98"/>
      <c r="S1076" s="94"/>
      <c r="T1076" s="105"/>
      <c r="U1076" s="106"/>
      <c r="V1076" s="89"/>
    </row>
    <row r="1077" spans="2:22" ht="33">
      <c r="B1077" s="93" t="str">
        <f t="shared" si="33"/>
        <v>VehicleSetting_1075</v>
      </c>
      <c r="C1077" s="93"/>
      <c r="D1077" s="93"/>
      <c r="E1077" s="93" t="s">
        <v>3068</v>
      </c>
      <c r="F1077" s="110" t="s">
        <v>129</v>
      </c>
      <c r="G1077" s="110"/>
      <c r="H1077" s="110"/>
      <c r="I1077" s="110"/>
      <c r="J1077" s="111" t="s">
        <v>3090</v>
      </c>
      <c r="K1077" s="111" t="s">
        <v>525</v>
      </c>
      <c r="L1077" s="111" t="s">
        <v>693</v>
      </c>
      <c r="M1077" s="99"/>
      <c r="N1077" s="93"/>
      <c r="O1077" s="93" t="s">
        <v>528</v>
      </c>
      <c r="P1077" s="93" t="s">
        <v>529</v>
      </c>
      <c r="Q1077" s="93"/>
      <c r="R1077" s="93"/>
      <c r="S1077" s="111"/>
      <c r="T1077" s="105"/>
      <c r="U1077" s="106"/>
      <c r="V1077" s="89"/>
    </row>
    <row r="1078" spans="2:22" ht="33">
      <c r="B1078" s="93" t="str">
        <f t="shared" si="33"/>
        <v>VehicleSetting_1076</v>
      </c>
      <c r="C1078" s="93"/>
      <c r="D1078" s="93"/>
      <c r="E1078" s="93" t="s">
        <v>3068</v>
      </c>
      <c r="F1078" s="110" t="s">
        <v>129</v>
      </c>
      <c r="G1078" s="110"/>
      <c r="H1078" s="110"/>
      <c r="I1078" s="110"/>
      <c r="J1078" s="111" t="s">
        <v>3091</v>
      </c>
      <c r="K1078" s="111" t="s">
        <v>525</v>
      </c>
      <c r="L1078" s="111" t="s">
        <v>695</v>
      </c>
      <c r="M1078" s="99"/>
      <c r="N1078" s="93"/>
      <c r="O1078" s="93" t="s">
        <v>528</v>
      </c>
      <c r="P1078" s="93" t="s">
        <v>529</v>
      </c>
      <c r="Q1078" s="93"/>
      <c r="R1078" s="98"/>
      <c r="S1078" s="94"/>
      <c r="T1078" s="105"/>
      <c r="U1078" s="106"/>
      <c r="V1078" s="89"/>
    </row>
    <row r="1079" spans="2:22" ht="33">
      <c r="B1079" s="89" t="str">
        <f t="shared" si="33"/>
        <v>VehicleSetting_1077</v>
      </c>
      <c r="C1079" s="89"/>
      <c r="D1079" s="89"/>
      <c r="E1079" s="98" t="s">
        <v>3092</v>
      </c>
      <c r="F1079" s="102" t="s">
        <v>129</v>
      </c>
      <c r="G1079" s="102"/>
      <c r="H1079" s="102"/>
      <c r="I1079" s="102"/>
      <c r="J1079" s="96" t="s">
        <v>3093</v>
      </c>
      <c r="K1079" s="96" t="s">
        <v>549</v>
      </c>
      <c r="L1079" s="96" t="s">
        <v>3094</v>
      </c>
      <c r="M1079" s="97" t="s">
        <v>3095</v>
      </c>
      <c r="N1079" s="98"/>
      <c r="O1079" s="98" t="s">
        <v>528</v>
      </c>
      <c r="P1079" s="98" t="s">
        <v>529</v>
      </c>
      <c r="Q1079" s="98"/>
      <c r="R1079" s="98"/>
      <c r="S1079" s="94"/>
      <c r="T1079" s="105"/>
      <c r="U1079" s="106"/>
      <c r="V1079" s="89"/>
    </row>
    <row r="1080" spans="2:22" ht="49.5">
      <c r="B1080" s="89" t="str">
        <f t="shared" si="33"/>
        <v>VehicleSetting_1078</v>
      </c>
      <c r="C1080" s="89"/>
      <c r="D1080" s="89"/>
      <c r="E1080" s="98" t="s">
        <v>3092</v>
      </c>
      <c r="F1080" s="102" t="s">
        <v>129</v>
      </c>
      <c r="G1080" s="102"/>
      <c r="H1080" s="102"/>
      <c r="I1080" s="102"/>
      <c r="J1080" s="96" t="s">
        <v>3096</v>
      </c>
      <c r="K1080" s="96" t="s">
        <v>549</v>
      </c>
      <c r="L1080" s="96" t="s">
        <v>3097</v>
      </c>
      <c r="M1080" s="97" t="s">
        <v>3098</v>
      </c>
      <c r="N1080" s="98"/>
      <c r="O1080" s="98" t="s">
        <v>528</v>
      </c>
      <c r="P1080" s="98" t="s">
        <v>529</v>
      </c>
      <c r="Q1080" s="98"/>
      <c r="R1080" s="98"/>
      <c r="S1080" s="94"/>
      <c r="T1080" s="105"/>
      <c r="U1080" s="106"/>
      <c r="V1080" s="89"/>
    </row>
    <row r="1081" spans="2:22" ht="49.5">
      <c r="B1081" s="89" t="str">
        <f t="shared" si="33"/>
        <v>VehicleSetting_1079</v>
      </c>
      <c r="C1081" s="89"/>
      <c r="D1081" s="89"/>
      <c r="E1081" s="98" t="s">
        <v>3092</v>
      </c>
      <c r="F1081" s="102" t="s">
        <v>129</v>
      </c>
      <c r="G1081" s="102"/>
      <c r="H1081" s="102"/>
      <c r="I1081" s="102"/>
      <c r="J1081" s="96" t="s">
        <v>3099</v>
      </c>
      <c r="K1081" s="96" t="s">
        <v>549</v>
      </c>
      <c r="L1081" s="96" t="s">
        <v>3100</v>
      </c>
      <c r="M1081" s="97" t="s">
        <v>3101</v>
      </c>
      <c r="N1081" s="98"/>
      <c r="O1081" s="98" t="s">
        <v>528</v>
      </c>
      <c r="P1081" s="98" t="s">
        <v>529</v>
      </c>
      <c r="Q1081" s="98"/>
      <c r="R1081" s="98"/>
      <c r="S1081" s="94"/>
      <c r="T1081" s="105"/>
      <c r="U1081" s="106"/>
      <c r="V1081" s="89"/>
    </row>
    <row r="1082" spans="2:22" ht="33">
      <c r="B1082" s="89" t="str">
        <f t="shared" si="33"/>
        <v>VehicleSetting_1080</v>
      </c>
      <c r="C1082" s="89"/>
      <c r="D1082" s="89"/>
      <c r="E1082" s="98" t="s">
        <v>3092</v>
      </c>
      <c r="F1082" s="102" t="s">
        <v>129</v>
      </c>
      <c r="G1082" s="102"/>
      <c r="H1082" s="102"/>
      <c r="I1082" s="102"/>
      <c r="J1082" s="96" t="s">
        <v>3102</v>
      </c>
      <c r="K1082" s="96" t="s">
        <v>525</v>
      </c>
      <c r="L1082" s="96" t="s">
        <v>3103</v>
      </c>
      <c r="M1082" s="97" t="s">
        <v>3104</v>
      </c>
      <c r="N1082" s="98"/>
      <c r="O1082" s="98" t="s">
        <v>528</v>
      </c>
      <c r="P1082" s="98" t="s">
        <v>529</v>
      </c>
      <c r="Q1082" s="98"/>
      <c r="R1082" s="98"/>
      <c r="S1082" s="94"/>
      <c r="T1082" s="105"/>
      <c r="U1082" s="106"/>
      <c r="V1082" s="89"/>
    </row>
    <row r="1083" spans="2:22" ht="33">
      <c r="B1083" s="89" t="str">
        <f t="shared" si="33"/>
        <v>VehicleSetting_1081</v>
      </c>
      <c r="C1083" s="89"/>
      <c r="D1083" s="89"/>
      <c r="E1083" s="98" t="s">
        <v>3092</v>
      </c>
      <c r="F1083" s="102" t="s">
        <v>129</v>
      </c>
      <c r="G1083" s="102"/>
      <c r="H1083" s="102"/>
      <c r="I1083" s="102"/>
      <c r="J1083" s="96" t="s">
        <v>3105</v>
      </c>
      <c r="K1083" s="96" t="s">
        <v>525</v>
      </c>
      <c r="L1083" s="96" t="s">
        <v>3106</v>
      </c>
      <c r="M1083" s="97" t="s">
        <v>3107</v>
      </c>
      <c r="N1083" s="98"/>
      <c r="O1083" s="98" t="s">
        <v>528</v>
      </c>
      <c r="P1083" s="98" t="s">
        <v>529</v>
      </c>
      <c r="Q1083" s="98"/>
      <c r="R1083" s="98"/>
      <c r="S1083" s="94"/>
      <c r="T1083" s="105"/>
      <c r="U1083" s="106"/>
      <c r="V1083" s="89"/>
    </row>
    <row r="1084" spans="2:22" ht="33">
      <c r="B1084" s="89" t="str">
        <f t="shared" si="33"/>
        <v>VehicleSetting_1082</v>
      </c>
      <c r="C1084" s="89"/>
      <c r="D1084" s="89"/>
      <c r="E1084" s="98" t="s">
        <v>3092</v>
      </c>
      <c r="F1084" s="102" t="s">
        <v>129</v>
      </c>
      <c r="G1084" s="102"/>
      <c r="H1084" s="102"/>
      <c r="I1084" s="102"/>
      <c r="J1084" s="96" t="s">
        <v>3108</v>
      </c>
      <c r="K1084" s="96" t="s">
        <v>525</v>
      </c>
      <c r="L1084" s="96" t="s">
        <v>1173</v>
      </c>
      <c r="M1084" s="97" t="s">
        <v>1174</v>
      </c>
      <c r="N1084" s="98"/>
      <c r="O1084" s="98" t="s">
        <v>528</v>
      </c>
      <c r="P1084" s="98" t="s">
        <v>529</v>
      </c>
      <c r="Q1084" s="98"/>
      <c r="R1084" s="98"/>
      <c r="S1084" s="94"/>
      <c r="T1084" s="105"/>
      <c r="U1084" s="106"/>
      <c r="V1084" s="89"/>
    </row>
    <row r="1085" spans="2:22" ht="33">
      <c r="B1085" s="89" t="str">
        <f t="shared" si="33"/>
        <v>VehicleSetting_1083</v>
      </c>
      <c r="C1085" s="89"/>
      <c r="D1085" s="89"/>
      <c r="E1085" s="98" t="s">
        <v>3092</v>
      </c>
      <c r="F1085" s="102" t="s">
        <v>129</v>
      </c>
      <c r="G1085" s="102"/>
      <c r="H1085" s="102"/>
      <c r="I1085" s="102"/>
      <c r="J1085" s="96" t="s">
        <v>3109</v>
      </c>
      <c r="K1085" s="96" t="s">
        <v>525</v>
      </c>
      <c r="L1085" s="96" t="s">
        <v>1176</v>
      </c>
      <c r="M1085" s="97" t="s">
        <v>1177</v>
      </c>
      <c r="N1085" s="98"/>
      <c r="O1085" s="98" t="s">
        <v>528</v>
      </c>
      <c r="P1085" s="98" t="s">
        <v>529</v>
      </c>
      <c r="Q1085" s="98"/>
      <c r="R1085" s="98"/>
      <c r="S1085" s="94"/>
      <c r="T1085" s="105"/>
      <c r="U1085" s="106"/>
      <c r="V1085" s="89"/>
    </row>
    <row r="1086" spans="2:22" ht="33">
      <c r="B1086" s="89" t="str">
        <f t="shared" si="33"/>
        <v>VehicleSetting_1084</v>
      </c>
      <c r="C1086" s="89"/>
      <c r="D1086" s="89"/>
      <c r="E1086" s="98" t="s">
        <v>3092</v>
      </c>
      <c r="F1086" s="102" t="s">
        <v>129</v>
      </c>
      <c r="G1086" s="102"/>
      <c r="H1086" s="102"/>
      <c r="I1086" s="102"/>
      <c r="J1086" s="96" t="s">
        <v>3110</v>
      </c>
      <c r="K1086" s="96" t="s">
        <v>525</v>
      </c>
      <c r="L1086" s="96" t="s">
        <v>683</v>
      </c>
      <c r="M1086" s="97" t="s">
        <v>684</v>
      </c>
      <c r="N1086" s="98"/>
      <c r="O1086" s="98" t="s">
        <v>528</v>
      </c>
      <c r="P1086" s="98" t="s">
        <v>529</v>
      </c>
      <c r="Q1086" s="98"/>
      <c r="R1086" s="98"/>
      <c r="S1086" s="94"/>
      <c r="T1086" s="105"/>
      <c r="U1086" s="106"/>
      <c r="V1086" s="89"/>
    </row>
    <row r="1087" spans="2:22" ht="33">
      <c r="B1087" s="89" t="str">
        <f t="shared" si="33"/>
        <v>VehicleSetting_1085</v>
      </c>
      <c r="C1087" s="89"/>
      <c r="D1087" s="89"/>
      <c r="E1087" s="98" t="s">
        <v>3092</v>
      </c>
      <c r="F1087" s="102" t="s">
        <v>129</v>
      </c>
      <c r="G1087" s="102"/>
      <c r="H1087" s="102"/>
      <c r="I1087" s="102"/>
      <c r="J1087" s="96" t="s">
        <v>3111</v>
      </c>
      <c r="K1087" s="96" t="s">
        <v>525</v>
      </c>
      <c r="L1087" s="96" t="s">
        <v>686</v>
      </c>
      <c r="M1087" s="97" t="s">
        <v>687</v>
      </c>
      <c r="N1087" s="98"/>
      <c r="O1087" s="98" t="s">
        <v>528</v>
      </c>
      <c r="P1087" s="98" t="s">
        <v>529</v>
      </c>
      <c r="Q1087" s="98"/>
      <c r="R1087" s="98"/>
      <c r="S1087" s="94"/>
      <c r="T1087" s="105"/>
      <c r="U1087" s="106"/>
      <c r="V1087" s="89"/>
    </row>
    <row r="1088" spans="2:22" ht="66">
      <c r="B1088" s="89" t="str">
        <f t="shared" si="33"/>
        <v>VehicleSetting_1086</v>
      </c>
      <c r="C1088" s="89"/>
      <c r="D1088" s="89"/>
      <c r="E1088" s="98" t="s">
        <v>3092</v>
      </c>
      <c r="F1088" s="102" t="s">
        <v>129</v>
      </c>
      <c r="G1088" s="102"/>
      <c r="H1088" s="102"/>
      <c r="I1088" s="102"/>
      <c r="J1088" s="96" t="s">
        <v>3112</v>
      </c>
      <c r="K1088" s="96" t="s">
        <v>525</v>
      </c>
      <c r="L1088" s="96" t="s">
        <v>1398</v>
      </c>
      <c r="M1088" s="97" t="s">
        <v>3113</v>
      </c>
      <c r="N1088" s="98"/>
      <c r="O1088" s="98" t="s">
        <v>528</v>
      </c>
      <c r="P1088" s="98" t="s">
        <v>529</v>
      </c>
      <c r="Q1088" s="98"/>
      <c r="R1088" s="98"/>
      <c r="S1088" s="94"/>
      <c r="T1088" s="105"/>
      <c r="U1088" s="106"/>
      <c r="V1088" s="89"/>
    </row>
    <row r="1089" spans="2:22" ht="66">
      <c r="B1089" s="89" t="str">
        <f t="shared" si="33"/>
        <v>VehicleSetting_1087</v>
      </c>
      <c r="C1089" s="89"/>
      <c r="D1089" s="89"/>
      <c r="E1089" s="98" t="s">
        <v>3092</v>
      </c>
      <c r="F1089" s="102" t="s">
        <v>129</v>
      </c>
      <c r="G1089" s="102"/>
      <c r="H1089" s="102"/>
      <c r="I1089" s="102"/>
      <c r="J1089" s="96" t="s">
        <v>3114</v>
      </c>
      <c r="K1089" s="96" t="s">
        <v>525</v>
      </c>
      <c r="L1089" s="96" t="s">
        <v>1401</v>
      </c>
      <c r="M1089" s="97" t="s">
        <v>3115</v>
      </c>
      <c r="N1089" s="98"/>
      <c r="O1089" s="98" t="s">
        <v>528</v>
      </c>
      <c r="P1089" s="98" t="s">
        <v>529</v>
      </c>
      <c r="Q1089" s="98"/>
      <c r="R1089" s="98"/>
      <c r="S1089" s="94"/>
      <c r="T1089" s="105"/>
      <c r="U1089" s="106"/>
      <c r="V1089" s="89"/>
    </row>
    <row r="1090" spans="2:22" ht="33">
      <c r="B1090" s="93" t="str">
        <f t="shared" si="33"/>
        <v>VehicleSetting_1088</v>
      </c>
      <c r="C1090" s="93"/>
      <c r="D1090" s="93"/>
      <c r="E1090" s="93" t="s">
        <v>3092</v>
      </c>
      <c r="F1090" s="110" t="s">
        <v>129</v>
      </c>
      <c r="G1090" s="110"/>
      <c r="H1090" s="110"/>
      <c r="I1090" s="110"/>
      <c r="J1090" s="111" t="s">
        <v>3116</v>
      </c>
      <c r="K1090" s="111" t="s">
        <v>525</v>
      </c>
      <c r="L1090" s="111" t="s">
        <v>693</v>
      </c>
      <c r="M1090" s="99"/>
      <c r="N1090" s="93"/>
      <c r="O1090" s="93" t="s">
        <v>528</v>
      </c>
      <c r="P1090" s="93" t="s">
        <v>529</v>
      </c>
      <c r="Q1090" s="93"/>
      <c r="R1090" s="93"/>
      <c r="S1090" s="111"/>
      <c r="T1090" s="105"/>
      <c r="U1090" s="106"/>
      <c r="V1090" s="89"/>
    </row>
    <row r="1091" spans="2:22" ht="33">
      <c r="B1091" s="93" t="str">
        <f t="shared" si="33"/>
        <v>VehicleSetting_1089</v>
      </c>
      <c r="C1091" s="93"/>
      <c r="D1091" s="93"/>
      <c r="E1091" s="93" t="s">
        <v>3092</v>
      </c>
      <c r="F1091" s="110" t="s">
        <v>129</v>
      </c>
      <c r="G1091" s="110"/>
      <c r="H1091" s="110"/>
      <c r="I1091" s="110"/>
      <c r="J1091" s="111" t="s">
        <v>3117</v>
      </c>
      <c r="K1091" s="111" t="s">
        <v>525</v>
      </c>
      <c r="L1091" s="111" t="s">
        <v>695</v>
      </c>
      <c r="M1091" s="99"/>
      <c r="N1091" s="93"/>
      <c r="O1091" s="93" t="s">
        <v>528</v>
      </c>
      <c r="P1091" s="93" t="s">
        <v>529</v>
      </c>
      <c r="Q1091" s="93"/>
      <c r="R1091" s="98"/>
      <c r="S1091" s="94"/>
      <c r="T1091" s="105"/>
      <c r="U1091" s="106"/>
      <c r="V1091" s="89"/>
    </row>
    <row r="1092" spans="2:22" ht="49.5">
      <c r="B1092" s="90" t="str">
        <f t="shared" si="33"/>
        <v>VehicleSetting_1090</v>
      </c>
      <c r="C1092" s="90" t="s">
        <v>3118</v>
      </c>
      <c r="D1092" s="90"/>
      <c r="E1092" s="90" t="s">
        <v>3119</v>
      </c>
      <c r="F1092" s="126" t="s">
        <v>129</v>
      </c>
      <c r="G1092" s="126"/>
      <c r="H1092" s="126"/>
      <c r="I1092" s="126"/>
      <c r="J1092" s="91" t="s">
        <v>3120</v>
      </c>
      <c r="K1092" s="91" t="s">
        <v>3121</v>
      </c>
      <c r="L1092" s="91" t="s">
        <v>3122</v>
      </c>
      <c r="M1092" s="131" t="s">
        <v>3123</v>
      </c>
      <c r="N1092" s="90" t="s">
        <v>53</v>
      </c>
      <c r="O1092" s="90" t="s">
        <v>528</v>
      </c>
      <c r="P1092" s="90" t="s">
        <v>529</v>
      </c>
      <c r="Q1092" s="90" t="s">
        <v>1183</v>
      </c>
      <c r="R1092" s="90"/>
      <c r="S1092" s="94"/>
      <c r="T1092" s="105"/>
      <c r="U1092" s="106"/>
      <c r="V1092" s="89"/>
    </row>
    <row r="1093" spans="2:22" ht="49.5">
      <c r="B1093" s="90" t="str">
        <f t="shared" si="33"/>
        <v>VehicleSetting_1091</v>
      </c>
      <c r="C1093" s="90" t="s">
        <v>3118</v>
      </c>
      <c r="D1093" s="90"/>
      <c r="E1093" s="90" t="s">
        <v>3119</v>
      </c>
      <c r="F1093" s="126" t="s">
        <v>129</v>
      </c>
      <c r="G1093" s="126"/>
      <c r="H1093" s="126"/>
      <c r="I1093" s="126"/>
      <c r="J1093" s="91" t="s">
        <v>3124</v>
      </c>
      <c r="K1093" s="91" t="s">
        <v>3121</v>
      </c>
      <c r="L1093" s="91" t="s">
        <v>3125</v>
      </c>
      <c r="M1093" s="131" t="s">
        <v>3126</v>
      </c>
      <c r="N1093" s="90" t="s">
        <v>53</v>
      </c>
      <c r="O1093" s="90" t="s">
        <v>528</v>
      </c>
      <c r="P1093" s="90" t="s">
        <v>529</v>
      </c>
      <c r="Q1093" s="90" t="s">
        <v>1183</v>
      </c>
      <c r="R1093" s="90"/>
      <c r="S1093" s="94"/>
      <c r="T1093" s="105"/>
      <c r="U1093" s="106"/>
      <c r="V1093" s="89"/>
    </row>
    <row r="1094" spans="2:22" ht="49.5">
      <c r="B1094" s="90" t="str">
        <f t="shared" si="33"/>
        <v>VehicleSetting_1092</v>
      </c>
      <c r="C1094" s="90" t="s">
        <v>3118</v>
      </c>
      <c r="D1094" s="90"/>
      <c r="E1094" s="90" t="s">
        <v>3119</v>
      </c>
      <c r="F1094" s="126" t="s">
        <v>129</v>
      </c>
      <c r="G1094" s="126"/>
      <c r="H1094" s="126"/>
      <c r="I1094" s="126"/>
      <c r="J1094" s="91" t="s">
        <v>3127</v>
      </c>
      <c r="K1094" s="91" t="s">
        <v>3128</v>
      </c>
      <c r="L1094" s="91" t="s">
        <v>3129</v>
      </c>
      <c r="M1094" s="131" t="s">
        <v>3130</v>
      </c>
      <c r="N1094" s="90" t="s">
        <v>53</v>
      </c>
      <c r="O1094" s="90" t="s">
        <v>528</v>
      </c>
      <c r="P1094" s="90" t="s">
        <v>529</v>
      </c>
      <c r="Q1094" s="90" t="s">
        <v>1183</v>
      </c>
      <c r="R1094" s="90"/>
      <c r="S1094" s="94"/>
      <c r="T1094" s="105"/>
      <c r="U1094" s="106"/>
      <c r="V1094" s="89"/>
    </row>
    <row r="1095" spans="2:22" ht="82.5">
      <c r="B1095" s="90" t="str">
        <f t="shared" si="33"/>
        <v>VehicleSetting_1093</v>
      </c>
      <c r="C1095" s="90" t="s">
        <v>3118</v>
      </c>
      <c r="D1095" s="90"/>
      <c r="E1095" s="90" t="s">
        <v>3119</v>
      </c>
      <c r="F1095" s="126" t="s">
        <v>129</v>
      </c>
      <c r="G1095" s="126"/>
      <c r="H1095" s="126"/>
      <c r="I1095" s="126"/>
      <c r="J1095" s="91" t="s">
        <v>3131</v>
      </c>
      <c r="K1095" s="91" t="s">
        <v>3128</v>
      </c>
      <c r="L1095" s="91" t="s">
        <v>3132</v>
      </c>
      <c r="M1095" s="131" t="s">
        <v>3133</v>
      </c>
      <c r="N1095" s="90" t="s">
        <v>53</v>
      </c>
      <c r="O1095" s="90" t="s">
        <v>528</v>
      </c>
      <c r="P1095" s="90" t="s">
        <v>529</v>
      </c>
      <c r="Q1095" s="90" t="s">
        <v>1183</v>
      </c>
      <c r="R1095" s="90"/>
      <c r="S1095" s="94"/>
      <c r="T1095" s="105"/>
      <c r="U1095" s="106"/>
      <c r="V1095" s="89"/>
    </row>
    <row r="1096" spans="2:22" ht="49.5">
      <c r="B1096" s="90" t="str">
        <f t="shared" si="33"/>
        <v>VehicleSetting_1094</v>
      </c>
      <c r="C1096" s="90" t="s">
        <v>3118</v>
      </c>
      <c r="D1096" s="90"/>
      <c r="E1096" s="90" t="s">
        <v>3119</v>
      </c>
      <c r="F1096" s="126" t="s">
        <v>129</v>
      </c>
      <c r="G1096" s="126"/>
      <c r="H1096" s="126"/>
      <c r="I1096" s="126"/>
      <c r="J1096" s="91" t="s">
        <v>3134</v>
      </c>
      <c r="K1096" s="91" t="s">
        <v>3128</v>
      </c>
      <c r="L1096" s="91" t="s">
        <v>3135</v>
      </c>
      <c r="M1096" s="131" t="s">
        <v>3136</v>
      </c>
      <c r="N1096" s="90" t="s">
        <v>53</v>
      </c>
      <c r="O1096" s="90" t="s">
        <v>528</v>
      </c>
      <c r="P1096" s="90" t="s">
        <v>529</v>
      </c>
      <c r="Q1096" s="90" t="s">
        <v>1183</v>
      </c>
      <c r="R1096" s="90"/>
      <c r="S1096" s="94"/>
      <c r="T1096" s="105"/>
      <c r="U1096" s="106"/>
      <c r="V1096" s="89"/>
    </row>
    <row r="1097" spans="2:22" ht="49.5">
      <c r="B1097" s="90" t="str">
        <f t="shared" si="33"/>
        <v>VehicleSetting_1095</v>
      </c>
      <c r="C1097" s="90" t="s">
        <v>3118</v>
      </c>
      <c r="D1097" s="90"/>
      <c r="E1097" s="90" t="s">
        <v>3119</v>
      </c>
      <c r="F1097" s="126" t="s">
        <v>129</v>
      </c>
      <c r="G1097" s="126"/>
      <c r="H1097" s="126"/>
      <c r="I1097" s="126"/>
      <c r="J1097" s="91" t="s">
        <v>3137</v>
      </c>
      <c r="K1097" s="91" t="s">
        <v>3128</v>
      </c>
      <c r="L1097" s="91" t="s">
        <v>3138</v>
      </c>
      <c r="M1097" s="131" t="s">
        <v>3139</v>
      </c>
      <c r="N1097" s="90" t="s">
        <v>55</v>
      </c>
      <c r="O1097" s="90" t="s">
        <v>528</v>
      </c>
      <c r="P1097" s="90" t="s">
        <v>529</v>
      </c>
      <c r="Q1097" s="90" t="s">
        <v>1183</v>
      </c>
      <c r="R1097" s="90"/>
      <c r="S1097" s="94"/>
      <c r="T1097" s="105"/>
      <c r="U1097" s="106"/>
      <c r="V1097" s="89"/>
    </row>
    <row r="1098" spans="2:22" ht="49.5">
      <c r="B1098" s="90" t="str">
        <f t="shared" si="33"/>
        <v>VehicleSetting_1096</v>
      </c>
      <c r="C1098" s="90" t="s">
        <v>3118</v>
      </c>
      <c r="D1098" s="90"/>
      <c r="E1098" s="90" t="s">
        <v>3119</v>
      </c>
      <c r="F1098" s="126" t="s">
        <v>129</v>
      </c>
      <c r="G1098" s="126"/>
      <c r="H1098" s="126"/>
      <c r="I1098" s="126"/>
      <c r="J1098" s="91" t="s">
        <v>3140</v>
      </c>
      <c r="K1098" s="91" t="s">
        <v>3128</v>
      </c>
      <c r="L1098" s="91" t="s">
        <v>3141</v>
      </c>
      <c r="M1098" s="131" t="s">
        <v>3142</v>
      </c>
      <c r="N1098" s="90" t="s">
        <v>57</v>
      </c>
      <c r="O1098" s="90" t="s">
        <v>528</v>
      </c>
      <c r="P1098" s="90" t="s">
        <v>529</v>
      </c>
      <c r="Q1098" s="90" t="s">
        <v>1183</v>
      </c>
      <c r="R1098" s="90"/>
      <c r="S1098" s="94"/>
      <c r="T1098" s="105"/>
      <c r="U1098" s="106"/>
      <c r="V1098" s="89"/>
    </row>
    <row r="1099" spans="2:22" ht="49.5">
      <c r="B1099" s="90" t="str">
        <f t="shared" si="33"/>
        <v>VehicleSetting_1097</v>
      </c>
      <c r="C1099" s="90" t="s">
        <v>3118</v>
      </c>
      <c r="D1099" s="90"/>
      <c r="E1099" s="90" t="s">
        <v>3119</v>
      </c>
      <c r="F1099" s="126" t="s">
        <v>129</v>
      </c>
      <c r="G1099" s="126"/>
      <c r="H1099" s="126"/>
      <c r="I1099" s="126"/>
      <c r="J1099" s="91" t="s">
        <v>3143</v>
      </c>
      <c r="K1099" s="91" t="s">
        <v>3128</v>
      </c>
      <c r="L1099" s="91" t="s">
        <v>3144</v>
      </c>
      <c r="M1099" s="131" t="s">
        <v>3145</v>
      </c>
      <c r="N1099" s="90" t="s">
        <v>57</v>
      </c>
      <c r="O1099" s="90" t="s">
        <v>528</v>
      </c>
      <c r="P1099" s="90" t="s">
        <v>529</v>
      </c>
      <c r="Q1099" s="90" t="s">
        <v>1183</v>
      </c>
      <c r="R1099" s="90"/>
      <c r="S1099" s="94"/>
      <c r="T1099" s="105"/>
      <c r="U1099" s="106"/>
      <c r="V1099" s="89"/>
    </row>
    <row r="1100" spans="2:22" ht="82.5">
      <c r="B1100" s="90" t="str">
        <f t="shared" si="33"/>
        <v>VehicleSetting_1098</v>
      </c>
      <c r="C1100" s="90" t="s">
        <v>3118</v>
      </c>
      <c r="D1100" s="90"/>
      <c r="E1100" s="90" t="s">
        <v>3119</v>
      </c>
      <c r="F1100" s="126" t="s">
        <v>129</v>
      </c>
      <c r="G1100" s="126"/>
      <c r="H1100" s="126"/>
      <c r="I1100" s="126"/>
      <c r="J1100" s="91" t="s">
        <v>3146</v>
      </c>
      <c r="K1100" s="91" t="s">
        <v>3128</v>
      </c>
      <c r="L1100" s="91" t="s">
        <v>3147</v>
      </c>
      <c r="M1100" s="131" t="s">
        <v>3148</v>
      </c>
      <c r="N1100" s="90" t="s">
        <v>53</v>
      </c>
      <c r="O1100" s="90" t="s">
        <v>528</v>
      </c>
      <c r="P1100" s="90" t="s">
        <v>529</v>
      </c>
      <c r="Q1100" s="90" t="s">
        <v>1183</v>
      </c>
      <c r="R1100" s="90"/>
      <c r="S1100" s="94"/>
      <c r="T1100" s="105"/>
      <c r="U1100" s="106"/>
      <c r="V1100" s="89"/>
    </row>
    <row r="1101" spans="2:22" ht="82.5">
      <c r="B1101" s="90" t="str">
        <f t="shared" si="33"/>
        <v>VehicleSetting_1099</v>
      </c>
      <c r="C1101" s="90" t="s">
        <v>3118</v>
      </c>
      <c r="D1101" s="90"/>
      <c r="E1101" s="90" t="s">
        <v>3119</v>
      </c>
      <c r="F1101" s="126" t="s">
        <v>129</v>
      </c>
      <c r="G1101" s="126"/>
      <c r="H1101" s="126"/>
      <c r="I1101" s="126"/>
      <c r="J1101" s="91" t="s">
        <v>3149</v>
      </c>
      <c r="K1101" s="91" t="s">
        <v>3128</v>
      </c>
      <c r="L1101" s="91" t="s">
        <v>3150</v>
      </c>
      <c r="M1101" s="131" t="s">
        <v>3151</v>
      </c>
      <c r="N1101" s="90" t="s">
        <v>53</v>
      </c>
      <c r="O1101" s="90" t="s">
        <v>528</v>
      </c>
      <c r="P1101" s="90" t="s">
        <v>529</v>
      </c>
      <c r="Q1101" s="90" t="s">
        <v>1183</v>
      </c>
      <c r="R1101" s="90"/>
      <c r="S1101" s="94"/>
      <c r="T1101" s="105"/>
      <c r="U1101" s="106"/>
      <c r="V1101" s="89"/>
    </row>
    <row r="1102" spans="2:22" ht="66">
      <c r="B1102" s="90" t="str">
        <f t="shared" si="33"/>
        <v>VehicleSetting_1100</v>
      </c>
      <c r="C1102" s="90" t="s">
        <v>3118</v>
      </c>
      <c r="D1102" s="90"/>
      <c r="E1102" s="90" t="s">
        <v>3119</v>
      </c>
      <c r="F1102" s="126" t="s">
        <v>129</v>
      </c>
      <c r="G1102" s="126"/>
      <c r="H1102" s="126"/>
      <c r="I1102" s="126"/>
      <c r="J1102" s="91" t="s">
        <v>3152</v>
      </c>
      <c r="K1102" s="91" t="s">
        <v>3128</v>
      </c>
      <c r="L1102" s="91" t="s">
        <v>3153</v>
      </c>
      <c r="M1102" s="131" t="s">
        <v>3154</v>
      </c>
      <c r="N1102" s="90" t="s">
        <v>53</v>
      </c>
      <c r="O1102" s="90" t="s">
        <v>528</v>
      </c>
      <c r="P1102" s="90" t="s">
        <v>529</v>
      </c>
      <c r="Q1102" s="90" t="s">
        <v>1183</v>
      </c>
      <c r="R1102" s="90"/>
      <c r="S1102" s="94"/>
      <c r="T1102" s="105"/>
      <c r="U1102" s="106"/>
      <c r="V1102" s="89"/>
    </row>
    <row r="1103" spans="2:22" ht="66">
      <c r="B1103" s="90" t="str">
        <f t="shared" si="33"/>
        <v>VehicleSetting_1101</v>
      </c>
      <c r="C1103" s="90" t="s">
        <v>3118</v>
      </c>
      <c r="D1103" s="90"/>
      <c r="E1103" s="90" t="s">
        <v>3119</v>
      </c>
      <c r="F1103" s="126" t="s">
        <v>129</v>
      </c>
      <c r="G1103" s="126"/>
      <c r="H1103" s="126"/>
      <c r="I1103" s="126"/>
      <c r="J1103" s="91" t="s">
        <v>3155</v>
      </c>
      <c r="K1103" s="91" t="s">
        <v>3128</v>
      </c>
      <c r="L1103" s="91" t="s">
        <v>3156</v>
      </c>
      <c r="M1103" s="131" t="s">
        <v>3157</v>
      </c>
      <c r="N1103" s="90" t="s">
        <v>53</v>
      </c>
      <c r="O1103" s="90" t="s">
        <v>528</v>
      </c>
      <c r="P1103" s="90" t="s">
        <v>529</v>
      </c>
      <c r="Q1103" s="90" t="s">
        <v>1183</v>
      </c>
      <c r="R1103" s="90"/>
      <c r="S1103" s="94"/>
      <c r="T1103" s="105"/>
      <c r="U1103" s="106"/>
      <c r="V1103" s="89"/>
    </row>
    <row r="1104" spans="2:22" ht="49.5">
      <c r="B1104" s="90" t="str">
        <f t="shared" si="33"/>
        <v>VehicleSetting_1102</v>
      </c>
      <c r="C1104" s="90" t="s">
        <v>3118</v>
      </c>
      <c r="D1104" s="90"/>
      <c r="E1104" s="90" t="s">
        <v>3119</v>
      </c>
      <c r="F1104" s="126" t="s">
        <v>129</v>
      </c>
      <c r="G1104" s="126"/>
      <c r="H1104" s="126"/>
      <c r="I1104" s="126"/>
      <c r="J1104" s="91" t="s">
        <v>3158</v>
      </c>
      <c r="K1104" s="91" t="s">
        <v>3128</v>
      </c>
      <c r="L1104" s="91" t="s">
        <v>693</v>
      </c>
      <c r="M1104" s="131"/>
      <c r="N1104" s="90" t="s">
        <v>57</v>
      </c>
      <c r="O1104" s="90" t="s">
        <v>528</v>
      </c>
      <c r="P1104" s="90" t="s">
        <v>529</v>
      </c>
      <c r="Q1104" s="90" t="s">
        <v>1183</v>
      </c>
      <c r="R1104" s="90"/>
      <c r="S1104" s="94"/>
      <c r="T1104" s="105"/>
      <c r="U1104" s="106"/>
      <c r="V1104" s="89"/>
    </row>
    <row r="1105" spans="2:22" ht="82.5">
      <c r="B1105" s="90" t="str">
        <f t="shared" si="33"/>
        <v>VehicleSetting_1103</v>
      </c>
      <c r="C1105" s="90" t="s">
        <v>3118</v>
      </c>
      <c r="D1105" s="90"/>
      <c r="E1105" s="90" t="s">
        <v>3119</v>
      </c>
      <c r="F1105" s="126" t="s">
        <v>129</v>
      </c>
      <c r="G1105" s="126"/>
      <c r="H1105" s="126"/>
      <c r="I1105" s="126"/>
      <c r="J1105" s="91" t="s">
        <v>3159</v>
      </c>
      <c r="K1105" s="91" t="s">
        <v>3128</v>
      </c>
      <c r="L1105" s="91" t="s">
        <v>3160</v>
      </c>
      <c r="M1105" s="131"/>
      <c r="N1105" s="90" t="s">
        <v>59</v>
      </c>
      <c r="O1105" s="90" t="s">
        <v>528</v>
      </c>
      <c r="P1105" s="90" t="s">
        <v>529</v>
      </c>
      <c r="Q1105" s="90" t="s">
        <v>1183</v>
      </c>
      <c r="R1105" s="90"/>
      <c r="S1105" s="94"/>
      <c r="T1105" s="105"/>
      <c r="U1105" s="106"/>
      <c r="V1105" s="89"/>
    </row>
    <row r="1106" spans="2:22" ht="49.5">
      <c r="B1106" s="90" t="str">
        <f t="shared" si="33"/>
        <v>VehicleSetting_1104</v>
      </c>
      <c r="C1106" s="90" t="s">
        <v>3161</v>
      </c>
      <c r="D1106" s="90"/>
      <c r="E1106" s="90" t="s">
        <v>3162</v>
      </c>
      <c r="F1106" s="126" t="s">
        <v>129</v>
      </c>
      <c r="G1106" s="126"/>
      <c r="H1106" s="126"/>
      <c r="I1106" s="126"/>
      <c r="J1106" s="91" t="s">
        <v>3163</v>
      </c>
      <c r="K1106" s="131" t="s">
        <v>549</v>
      </c>
      <c r="L1106" s="91" t="s">
        <v>3164</v>
      </c>
      <c r="M1106" s="131" t="s">
        <v>3165</v>
      </c>
      <c r="N1106" s="90" t="s">
        <v>55</v>
      </c>
      <c r="O1106" s="90" t="s">
        <v>528</v>
      </c>
      <c r="P1106" s="90" t="s">
        <v>529</v>
      </c>
      <c r="Q1106" s="90" t="s">
        <v>1183</v>
      </c>
      <c r="R1106" s="131"/>
      <c r="S1106" s="94"/>
      <c r="T1106" s="105"/>
      <c r="U1106" s="106"/>
      <c r="V1106" s="89"/>
    </row>
    <row r="1107" spans="2:22" ht="49.5">
      <c r="B1107" s="90" t="str">
        <f t="shared" si="33"/>
        <v>VehicleSetting_1105</v>
      </c>
      <c r="C1107" s="90" t="s">
        <v>3161</v>
      </c>
      <c r="D1107" s="90"/>
      <c r="E1107" s="90" t="s">
        <v>3162</v>
      </c>
      <c r="F1107" s="126" t="s">
        <v>129</v>
      </c>
      <c r="G1107" s="126"/>
      <c r="H1107" s="126"/>
      <c r="I1107" s="126"/>
      <c r="J1107" s="91" t="s">
        <v>3166</v>
      </c>
      <c r="K1107" s="131" t="s">
        <v>549</v>
      </c>
      <c r="L1107" s="91" t="s">
        <v>3167</v>
      </c>
      <c r="M1107" s="131" t="s">
        <v>3168</v>
      </c>
      <c r="N1107" s="90" t="s">
        <v>55</v>
      </c>
      <c r="O1107" s="90" t="s">
        <v>528</v>
      </c>
      <c r="P1107" s="90" t="s">
        <v>529</v>
      </c>
      <c r="Q1107" s="90" t="s">
        <v>1183</v>
      </c>
      <c r="R1107" s="131"/>
      <c r="S1107" s="94"/>
      <c r="T1107" s="105"/>
      <c r="U1107" s="106"/>
      <c r="V1107" s="89"/>
    </row>
    <row r="1108" spans="2:22" ht="49.5">
      <c r="B1108" s="90" t="str">
        <f t="shared" si="33"/>
        <v>VehicleSetting_1106</v>
      </c>
      <c r="C1108" s="90" t="s">
        <v>3161</v>
      </c>
      <c r="D1108" s="90"/>
      <c r="E1108" s="90" t="s">
        <v>3162</v>
      </c>
      <c r="F1108" s="126" t="s">
        <v>129</v>
      </c>
      <c r="G1108" s="126"/>
      <c r="H1108" s="126"/>
      <c r="I1108" s="126"/>
      <c r="J1108" s="91" t="s">
        <v>3169</v>
      </c>
      <c r="K1108" s="131" t="s">
        <v>549</v>
      </c>
      <c r="L1108" s="91" t="s">
        <v>3170</v>
      </c>
      <c r="M1108" s="131" t="s">
        <v>3171</v>
      </c>
      <c r="N1108" s="90" t="s">
        <v>55</v>
      </c>
      <c r="O1108" s="90" t="s">
        <v>528</v>
      </c>
      <c r="P1108" s="90" t="s">
        <v>529</v>
      </c>
      <c r="Q1108" s="90" t="s">
        <v>1183</v>
      </c>
      <c r="R1108" s="131"/>
      <c r="S1108" s="94"/>
      <c r="T1108" s="105"/>
      <c r="U1108" s="106"/>
      <c r="V1108" s="89"/>
    </row>
    <row r="1109" spans="2:22" ht="33">
      <c r="B1109" s="90" t="str">
        <f t="shared" si="33"/>
        <v>VehicleSetting_1107</v>
      </c>
      <c r="C1109" s="90" t="s">
        <v>3161</v>
      </c>
      <c r="D1109" s="90"/>
      <c r="E1109" s="90" t="s">
        <v>3162</v>
      </c>
      <c r="F1109" s="126" t="s">
        <v>129</v>
      </c>
      <c r="G1109" s="126"/>
      <c r="H1109" s="126"/>
      <c r="I1109" s="126"/>
      <c r="J1109" s="91" t="s">
        <v>3172</v>
      </c>
      <c r="K1109" s="131" t="s">
        <v>525</v>
      </c>
      <c r="L1109" s="91" t="s">
        <v>683</v>
      </c>
      <c r="M1109" s="131" t="s">
        <v>684</v>
      </c>
      <c r="N1109" s="90" t="s">
        <v>53</v>
      </c>
      <c r="O1109" s="90" t="s">
        <v>528</v>
      </c>
      <c r="P1109" s="90" t="s">
        <v>529</v>
      </c>
      <c r="Q1109" s="90" t="s">
        <v>1183</v>
      </c>
      <c r="R1109" s="131"/>
      <c r="S1109" s="111" t="s">
        <v>3173</v>
      </c>
      <c r="T1109" s="105"/>
      <c r="U1109" s="106"/>
      <c r="V1109" s="89"/>
    </row>
    <row r="1110" spans="2:22" ht="33">
      <c r="B1110" s="90" t="str">
        <f t="shared" si="33"/>
        <v>VehicleSetting_1108</v>
      </c>
      <c r="C1110" s="90" t="s">
        <v>3161</v>
      </c>
      <c r="D1110" s="90"/>
      <c r="E1110" s="90" t="s">
        <v>3162</v>
      </c>
      <c r="F1110" s="126" t="s">
        <v>129</v>
      </c>
      <c r="G1110" s="126"/>
      <c r="H1110" s="126"/>
      <c r="I1110" s="126"/>
      <c r="J1110" s="91" t="s">
        <v>3174</v>
      </c>
      <c r="K1110" s="131" t="s">
        <v>525</v>
      </c>
      <c r="L1110" s="91" t="s">
        <v>686</v>
      </c>
      <c r="M1110" s="131" t="s">
        <v>687</v>
      </c>
      <c r="N1110" s="90" t="s">
        <v>53</v>
      </c>
      <c r="O1110" s="90" t="s">
        <v>528</v>
      </c>
      <c r="P1110" s="90" t="s">
        <v>529</v>
      </c>
      <c r="Q1110" s="90" t="s">
        <v>1183</v>
      </c>
      <c r="R1110" s="131"/>
      <c r="S1110" s="111"/>
      <c r="T1110" s="105"/>
      <c r="U1110" s="106"/>
      <c r="V1110" s="89"/>
    </row>
    <row r="1111" spans="2:22" ht="49.5">
      <c r="B1111" s="90" t="str">
        <f t="shared" si="33"/>
        <v>VehicleSetting_1109</v>
      </c>
      <c r="C1111" s="90" t="s">
        <v>3161</v>
      </c>
      <c r="D1111" s="90"/>
      <c r="E1111" s="90" t="s">
        <v>3162</v>
      </c>
      <c r="F1111" s="126" t="s">
        <v>129</v>
      </c>
      <c r="G1111" s="126"/>
      <c r="H1111" s="126"/>
      <c r="I1111" s="126"/>
      <c r="J1111" s="91" t="s">
        <v>3175</v>
      </c>
      <c r="K1111" s="131" t="s">
        <v>525</v>
      </c>
      <c r="L1111" s="91" t="s">
        <v>703</v>
      </c>
      <c r="M1111" s="131" t="s">
        <v>3176</v>
      </c>
      <c r="N1111" s="90" t="s">
        <v>53</v>
      </c>
      <c r="O1111" s="90" t="s">
        <v>528</v>
      </c>
      <c r="P1111" s="90" t="s">
        <v>529</v>
      </c>
      <c r="Q1111" s="90" t="s">
        <v>1183</v>
      </c>
      <c r="R1111" s="131"/>
      <c r="S1111" s="96"/>
      <c r="T1111" s="105"/>
      <c r="U1111" s="106"/>
      <c r="V1111" s="89"/>
    </row>
    <row r="1112" spans="2:22" ht="49.5">
      <c r="B1112" s="90" t="str">
        <f t="shared" si="33"/>
        <v>VehicleSetting_1110</v>
      </c>
      <c r="C1112" s="90" t="s">
        <v>3161</v>
      </c>
      <c r="D1112" s="90"/>
      <c r="E1112" s="90" t="s">
        <v>3162</v>
      </c>
      <c r="F1112" s="126" t="s">
        <v>129</v>
      </c>
      <c r="G1112" s="126"/>
      <c r="H1112" s="126"/>
      <c r="I1112" s="126"/>
      <c r="J1112" s="91" t="s">
        <v>3177</v>
      </c>
      <c r="K1112" s="131" t="s">
        <v>525</v>
      </c>
      <c r="L1112" s="91" t="s">
        <v>691</v>
      </c>
      <c r="M1112" s="131" t="s">
        <v>3178</v>
      </c>
      <c r="N1112" s="90" t="s">
        <v>53</v>
      </c>
      <c r="O1112" s="90" t="s">
        <v>528</v>
      </c>
      <c r="P1112" s="90" t="s">
        <v>529</v>
      </c>
      <c r="Q1112" s="90" t="s">
        <v>1183</v>
      </c>
      <c r="R1112" s="131"/>
      <c r="S1112" s="96"/>
      <c r="T1112" s="105"/>
      <c r="U1112" s="106"/>
      <c r="V1112" s="89"/>
    </row>
    <row r="1113" spans="2:22" ht="66">
      <c r="B1113" s="90" t="str">
        <f t="shared" si="33"/>
        <v>VehicleSetting_1111</v>
      </c>
      <c r="C1113" s="90" t="s">
        <v>3161</v>
      </c>
      <c r="D1113" s="90"/>
      <c r="E1113" s="90" t="s">
        <v>3162</v>
      </c>
      <c r="F1113" s="126" t="s">
        <v>129</v>
      </c>
      <c r="G1113" s="126"/>
      <c r="H1113" s="126"/>
      <c r="I1113" s="126"/>
      <c r="J1113" s="91" t="s">
        <v>3179</v>
      </c>
      <c r="K1113" s="131" t="s">
        <v>525</v>
      </c>
      <c r="L1113" s="91" t="s">
        <v>3180</v>
      </c>
      <c r="M1113" s="131"/>
      <c r="N1113" s="90" t="s">
        <v>57</v>
      </c>
      <c r="O1113" s="90" t="s">
        <v>528</v>
      </c>
      <c r="P1113" s="90" t="s">
        <v>529</v>
      </c>
      <c r="Q1113" s="90" t="s">
        <v>1183</v>
      </c>
      <c r="R1113" s="131"/>
      <c r="S1113" s="111"/>
      <c r="T1113" s="105"/>
      <c r="U1113" s="106"/>
      <c r="V1113" s="89"/>
    </row>
    <row r="1114" spans="2:22" ht="49.5">
      <c r="B1114" s="90" t="str">
        <f t="shared" si="33"/>
        <v>VehicleSetting_1112</v>
      </c>
      <c r="C1114" s="90" t="s">
        <v>3161</v>
      </c>
      <c r="D1114" s="90"/>
      <c r="E1114" s="90" t="s">
        <v>3162</v>
      </c>
      <c r="F1114" s="126" t="s">
        <v>129</v>
      </c>
      <c r="G1114" s="126"/>
      <c r="H1114" s="126"/>
      <c r="I1114" s="126"/>
      <c r="J1114" s="91" t="s">
        <v>3181</v>
      </c>
      <c r="K1114" s="131" t="s">
        <v>525</v>
      </c>
      <c r="L1114" s="91" t="s">
        <v>3182</v>
      </c>
      <c r="M1114" s="131"/>
      <c r="N1114" s="90" t="s">
        <v>59</v>
      </c>
      <c r="O1114" s="90" t="s">
        <v>528</v>
      </c>
      <c r="P1114" s="90" t="s">
        <v>529</v>
      </c>
      <c r="Q1114" s="90" t="s">
        <v>1183</v>
      </c>
      <c r="R1114" s="131"/>
      <c r="S1114" s="96"/>
      <c r="T1114" s="105"/>
      <c r="U1114" s="106"/>
      <c r="V1114" s="89"/>
    </row>
    <row r="1115" spans="2:22" ht="33">
      <c r="B1115" s="90" t="str">
        <f t="shared" si="33"/>
        <v>VehicleSetting_1113</v>
      </c>
      <c r="C1115" s="90" t="s">
        <v>3161</v>
      </c>
      <c r="D1115" s="90"/>
      <c r="E1115" s="90" t="s">
        <v>3162</v>
      </c>
      <c r="F1115" s="126" t="s">
        <v>129</v>
      </c>
      <c r="G1115" s="126"/>
      <c r="H1115" s="126"/>
      <c r="I1115" s="126"/>
      <c r="J1115" s="91" t="s">
        <v>3183</v>
      </c>
      <c r="K1115" s="91" t="s">
        <v>3184</v>
      </c>
      <c r="L1115" s="91" t="s">
        <v>1173</v>
      </c>
      <c r="M1115" s="131" t="s">
        <v>1174</v>
      </c>
      <c r="N1115" s="90" t="s">
        <v>59</v>
      </c>
      <c r="O1115" s="90" t="s">
        <v>528</v>
      </c>
      <c r="P1115" s="90" t="s">
        <v>529</v>
      </c>
      <c r="Q1115" s="90" t="s">
        <v>1183</v>
      </c>
      <c r="R1115" s="131"/>
      <c r="S1115" s="94"/>
      <c r="T1115" s="105"/>
      <c r="U1115" s="106"/>
      <c r="V1115" s="89"/>
    </row>
    <row r="1116" spans="2:22" ht="33">
      <c r="B1116" s="90" t="str">
        <f t="shared" si="33"/>
        <v>VehicleSetting_1114</v>
      </c>
      <c r="C1116" s="90" t="s">
        <v>3161</v>
      </c>
      <c r="D1116" s="90"/>
      <c r="E1116" s="90" t="s">
        <v>3162</v>
      </c>
      <c r="F1116" s="126" t="s">
        <v>129</v>
      </c>
      <c r="G1116" s="126"/>
      <c r="H1116" s="126"/>
      <c r="I1116" s="126"/>
      <c r="J1116" s="91" t="s">
        <v>3185</v>
      </c>
      <c r="K1116" s="91" t="s">
        <v>3184</v>
      </c>
      <c r="L1116" s="91" t="s">
        <v>1176</v>
      </c>
      <c r="M1116" s="131" t="s">
        <v>1177</v>
      </c>
      <c r="N1116" s="90" t="s">
        <v>59</v>
      </c>
      <c r="O1116" s="90" t="s">
        <v>528</v>
      </c>
      <c r="P1116" s="90" t="s">
        <v>529</v>
      </c>
      <c r="Q1116" s="90" t="s">
        <v>1183</v>
      </c>
      <c r="R1116" s="131"/>
      <c r="S1116" s="94"/>
      <c r="T1116" s="105"/>
      <c r="U1116" s="106"/>
      <c r="V1116" s="89"/>
    </row>
    <row r="1117" spans="2:22" ht="49.5">
      <c r="B1117" s="90" t="str">
        <f t="shared" si="33"/>
        <v>VehicleSetting_1115</v>
      </c>
      <c r="C1117" s="90" t="s">
        <v>3161</v>
      </c>
      <c r="D1117" s="90"/>
      <c r="E1117" s="90" t="s">
        <v>3162</v>
      </c>
      <c r="F1117" s="126" t="s">
        <v>129</v>
      </c>
      <c r="G1117" s="126"/>
      <c r="H1117" s="126"/>
      <c r="I1117" s="126"/>
      <c r="J1117" s="91" t="s">
        <v>3186</v>
      </c>
      <c r="K1117" s="91" t="s">
        <v>549</v>
      </c>
      <c r="L1117" s="91" t="s">
        <v>3187</v>
      </c>
      <c r="M1117" s="131" t="s">
        <v>3188</v>
      </c>
      <c r="N1117" s="90" t="s">
        <v>55</v>
      </c>
      <c r="O1117" s="90" t="s">
        <v>528</v>
      </c>
      <c r="P1117" s="90" t="s">
        <v>529</v>
      </c>
      <c r="Q1117" s="90" t="s">
        <v>1183</v>
      </c>
      <c r="R1117" s="131"/>
      <c r="S1117" s="94"/>
      <c r="T1117" s="105"/>
      <c r="U1117" s="106"/>
      <c r="V1117" s="89"/>
    </row>
    <row r="1118" spans="2:22" ht="49.5">
      <c r="B1118" s="90" t="str">
        <f t="shared" si="33"/>
        <v>VehicleSetting_1116</v>
      </c>
      <c r="C1118" s="90" t="s">
        <v>3161</v>
      </c>
      <c r="D1118" s="90"/>
      <c r="E1118" s="90" t="s">
        <v>3162</v>
      </c>
      <c r="F1118" s="126" t="s">
        <v>129</v>
      </c>
      <c r="G1118" s="126"/>
      <c r="H1118" s="126"/>
      <c r="I1118" s="126"/>
      <c r="J1118" s="91" t="s">
        <v>3189</v>
      </c>
      <c r="K1118" s="91" t="s">
        <v>1036</v>
      </c>
      <c r="L1118" s="91" t="s">
        <v>3190</v>
      </c>
      <c r="M1118" s="131" t="s">
        <v>3191</v>
      </c>
      <c r="N1118" s="90" t="s">
        <v>55</v>
      </c>
      <c r="O1118" s="90" t="s">
        <v>528</v>
      </c>
      <c r="P1118" s="90" t="s">
        <v>529</v>
      </c>
      <c r="Q1118" s="90" t="s">
        <v>1183</v>
      </c>
      <c r="R1118" s="131"/>
      <c r="S1118" s="94"/>
      <c r="T1118" s="105"/>
      <c r="U1118" s="106"/>
      <c r="V1118" s="89"/>
    </row>
    <row r="1119" spans="2:22" ht="115.5">
      <c r="B1119" s="90" t="str">
        <f t="shared" si="33"/>
        <v>VehicleSetting_1117</v>
      </c>
      <c r="C1119" s="90" t="s">
        <v>3161</v>
      </c>
      <c r="D1119" s="90"/>
      <c r="E1119" s="90" t="s">
        <v>3162</v>
      </c>
      <c r="F1119" s="126" t="s">
        <v>129</v>
      </c>
      <c r="G1119" s="126"/>
      <c r="H1119" s="126"/>
      <c r="I1119" s="126"/>
      <c r="J1119" s="91" t="s">
        <v>3192</v>
      </c>
      <c r="K1119" s="91" t="s">
        <v>3193</v>
      </c>
      <c r="L1119" s="91" t="s">
        <v>3194</v>
      </c>
      <c r="M1119" s="131" t="s">
        <v>5451</v>
      </c>
      <c r="N1119" s="90" t="s">
        <v>57</v>
      </c>
      <c r="O1119" s="90" t="s">
        <v>528</v>
      </c>
      <c r="P1119" s="90" t="s">
        <v>529</v>
      </c>
      <c r="Q1119" s="90" t="s">
        <v>1183</v>
      </c>
      <c r="R1119" s="97"/>
      <c r="S1119" s="96"/>
      <c r="T1119" s="105"/>
      <c r="U1119" s="106"/>
      <c r="V1119" s="89"/>
    </row>
    <row r="1120" spans="2:22" ht="115.5">
      <c r="B1120" s="90" t="str">
        <f t="shared" si="33"/>
        <v>VehicleSetting_1118</v>
      </c>
      <c r="C1120" s="90" t="s">
        <v>3161</v>
      </c>
      <c r="D1120" s="90"/>
      <c r="E1120" s="90" t="s">
        <v>3162</v>
      </c>
      <c r="F1120" s="126" t="s">
        <v>129</v>
      </c>
      <c r="G1120" s="126"/>
      <c r="H1120" s="126"/>
      <c r="I1120" s="126"/>
      <c r="J1120" s="91" t="s">
        <v>3195</v>
      </c>
      <c r="K1120" s="91" t="s">
        <v>3193</v>
      </c>
      <c r="L1120" s="91" t="s">
        <v>5452</v>
      </c>
      <c r="M1120" s="131" t="s">
        <v>1399</v>
      </c>
      <c r="N1120" s="90" t="s">
        <v>57</v>
      </c>
      <c r="O1120" s="90" t="s">
        <v>528</v>
      </c>
      <c r="P1120" s="90" t="s">
        <v>529</v>
      </c>
      <c r="Q1120" s="90" t="s">
        <v>1183</v>
      </c>
      <c r="R1120" s="97"/>
      <c r="S1120" s="96"/>
      <c r="T1120" s="105"/>
      <c r="U1120" s="106"/>
      <c r="V1120" s="89"/>
    </row>
    <row r="1121" spans="2:22" ht="115.5">
      <c r="B1121" s="90" t="str">
        <f t="shared" si="33"/>
        <v>VehicleSetting_1119</v>
      </c>
      <c r="C1121" s="90" t="s">
        <v>3161</v>
      </c>
      <c r="D1121" s="90"/>
      <c r="E1121" s="90" t="s">
        <v>3162</v>
      </c>
      <c r="F1121" s="126" t="s">
        <v>129</v>
      </c>
      <c r="G1121" s="126"/>
      <c r="H1121" s="126"/>
      <c r="I1121" s="126"/>
      <c r="J1121" s="91" t="s">
        <v>3196</v>
      </c>
      <c r="K1121" s="91" t="s">
        <v>3193</v>
      </c>
      <c r="L1121" s="91" t="s">
        <v>3194</v>
      </c>
      <c r="M1121" s="131" t="s">
        <v>3197</v>
      </c>
      <c r="N1121" s="90" t="s">
        <v>57</v>
      </c>
      <c r="O1121" s="90" t="s">
        <v>528</v>
      </c>
      <c r="P1121" s="90" t="s">
        <v>529</v>
      </c>
      <c r="Q1121" s="90" t="s">
        <v>1183</v>
      </c>
      <c r="R1121" s="97"/>
      <c r="S1121" s="96"/>
      <c r="T1121" s="105"/>
      <c r="U1121" s="106"/>
      <c r="V1121" s="89"/>
    </row>
    <row r="1122" spans="2:22" ht="115.5">
      <c r="B1122" s="90" t="str">
        <f t="shared" si="33"/>
        <v>VehicleSetting_1120</v>
      </c>
      <c r="C1122" s="90" t="s">
        <v>3161</v>
      </c>
      <c r="D1122" s="90"/>
      <c r="E1122" s="90" t="s">
        <v>3162</v>
      </c>
      <c r="F1122" s="126" t="s">
        <v>129</v>
      </c>
      <c r="G1122" s="126"/>
      <c r="H1122" s="126"/>
      <c r="I1122" s="126"/>
      <c r="J1122" s="91" t="s">
        <v>3198</v>
      </c>
      <c r="K1122" s="91" t="s">
        <v>3193</v>
      </c>
      <c r="L1122" s="91" t="s">
        <v>3199</v>
      </c>
      <c r="M1122" s="131" t="s">
        <v>1399</v>
      </c>
      <c r="N1122" s="90" t="s">
        <v>57</v>
      </c>
      <c r="O1122" s="90" t="s">
        <v>528</v>
      </c>
      <c r="P1122" s="90" t="s">
        <v>529</v>
      </c>
      <c r="Q1122" s="90" t="s">
        <v>1183</v>
      </c>
      <c r="R1122" s="97"/>
      <c r="S1122" s="96"/>
      <c r="T1122" s="105"/>
      <c r="U1122" s="106"/>
      <c r="V1122" s="89"/>
    </row>
    <row r="1123" spans="2:22" ht="115.5">
      <c r="B1123" s="90" t="str">
        <f t="shared" si="33"/>
        <v>VehicleSetting_1121</v>
      </c>
      <c r="C1123" s="90" t="s">
        <v>3161</v>
      </c>
      <c r="D1123" s="90"/>
      <c r="E1123" s="90" t="s">
        <v>3162</v>
      </c>
      <c r="F1123" s="126" t="s">
        <v>129</v>
      </c>
      <c r="G1123" s="126"/>
      <c r="H1123" s="126"/>
      <c r="I1123" s="126"/>
      <c r="J1123" s="91" t="s">
        <v>3200</v>
      </c>
      <c r="K1123" s="91" t="s">
        <v>3193</v>
      </c>
      <c r="L1123" s="91" t="s">
        <v>3194</v>
      </c>
      <c r="M1123" s="131" t="s">
        <v>3201</v>
      </c>
      <c r="N1123" s="90" t="s">
        <v>57</v>
      </c>
      <c r="O1123" s="90" t="s">
        <v>528</v>
      </c>
      <c r="P1123" s="90" t="s">
        <v>529</v>
      </c>
      <c r="Q1123" s="90" t="s">
        <v>1183</v>
      </c>
      <c r="R1123" s="97"/>
      <c r="S1123" s="96"/>
      <c r="T1123" s="105"/>
      <c r="U1123" s="106"/>
      <c r="V1123" s="89"/>
    </row>
    <row r="1124" spans="2:22" ht="115.5">
      <c r="B1124" s="90" t="str">
        <f t="shared" si="33"/>
        <v>VehicleSetting_1122</v>
      </c>
      <c r="C1124" s="90" t="s">
        <v>3161</v>
      </c>
      <c r="D1124" s="90"/>
      <c r="E1124" s="90" t="s">
        <v>3162</v>
      </c>
      <c r="F1124" s="126" t="s">
        <v>129</v>
      </c>
      <c r="G1124" s="126"/>
      <c r="H1124" s="126"/>
      <c r="I1124" s="126"/>
      <c r="J1124" s="91" t="s">
        <v>3202</v>
      </c>
      <c r="K1124" s="91" t="s">
        <v>3193</v>
      </c>
      <c r="L1124" s="91" t="s">
        <v>3203</v>
      </c>
      <c r="M1124" s="131" t="s">
        <v>1399</v>
      </c>
      <c r="N1124" s="90" t="s">
        <v>57</v>
      </c>
      <c r="O1124" s="90" t="s">
        <v>528</v>
      </c>
      <c r="P1124" s="90" t="s">
        <v>529</v>
      </c>
      <c r="Q1124" s="90" t="s">
        <v>1183</v>
      </c>
      <c r="R1124" s="97"/>
      <c r="S1124" s="96"/>
      <c r="T1124" s="105"/>
      <c r="U1124" s="106"/>
      <c r="V1124" s="89"/>
    </row>
    <row r="1125" spans="2:22" ht="115.5">
      <c r="B1125" s="90" t="str">
        <f t="shared" si="33"/>
        <v>VehicleSetting_1123</v>
      </c>
      <c r="C1125" s="90" t="s">
        <v>3161</v>
      </c>
      <c r="D1125" s="90"/>
      <c r="E1125" s="90" t="s">
        <v>3162</v>
      </c>
      <c r="F1125" s="126" t="s">
        <v>129</v>
      </c>
      <c r="G1125" s="126"/>
      <c r="H1125" s="126"/>
      <c r="I1125" s="126"/>
      <c r="J1125" s="91" t="s">
        <v>3204</v>
      </c>
      <c r="K1125" s="91" t="s">
        <v>3193</v>
      </c>
      <c r="L1125" s="91" t="s">
        <v>3194</v>
      </c>
      <c r="M1125" s="131" t="s">
        <v>3205</v>
      </c>
      <c r="N1125" s="90" t="s">
        <v>57</v>
      </c>
      <c r="O1125" s="90" t="s">
        <v>528</v>
      </c>
      <c r="P1125" s="90" t="s">
        <v>529</v>
      </c>
      <c r="Q1125" s="90" t="s">
        <v>1183</v>
      </c>
      <c r="R1125" s="97"/>
      <c r="S1125" s="96"/>
      <c r="T1125" s="105"/>
      <c r="U1125" s="106"/>
      <c r="V1125" s="89"/>
    </row>
    <row r="1126" spans="2:22" ht="115.5">
      <c r="B1126" s="90" t="str">
        <f t="shared" si="33"/>
        <v>VehicleSetting_1124</v>
      </c>
      <c r="C1126" s="90" t="s">
        <v>3161</v>
      </c>
      <c r="D1126" s="90"/>
      <c r="E1126" s="90" t="s">
        <v>3162</v>
      </c>
      <c r="F1126" s="126" t="s">
        <v>129</v>
      </c>
      <c r="G1126" s="126"/>
      <c r="H1126" s="126"/>
      <c r="I1126" s="126"/>
      <c r="J1126" s="91" t="s">
        <v>3206</v>
      </c>
      <c r="K1126" s="91" t="s">
        <v>3193</v>
      </c>
      <c r="L1126" s="91" t="s">
        <v>3207</v>
      </c>
      <c r="M1126" s="131" t="s">
        <v>1399</v>
      </c>
      <c r="N1126" s="90" t="s">
        <v>57</v>
      </c>
      <c r="O1126" s="90" t="s">
        <v>528</v>
      </c>
      <c r="P1126" s="90" t="s">
        <v>529</v>
      </c>
      <c r="Q1126" s="90" t="s">
        <v>1183</v>
      </c>
      <c r="R1126" s="97"/>
      <c r="S1126" s="96"/>
      <c r="T1126" s="105"/>
      <c r="U1126" s="106"/>
      <c r="V1126" s="89"/>
    </row>
    <row r="1127" spans="2:22" ht="115.5">
      <c r="B1127" s="90" t="str">
        <f t="shared" si="33"/>
        <v>VehicleSetting_1125</v>
      </c>
      <c r="C1127" s="90" t="s">
        <v>3161</v>
      </c>
      <c r="D1127" s="90"/>
      <c r="E1127" s="90" t="s">
        <v>3162</v>
      </c>
      <c r="F1127" s="126" t="s">
        <v>129</v>
      </c>
      <c r="G1127" s="126"/>
      <c r="H1127" s="126"/>
      <c r="I1127" s="126"/>
      <c r="J1127" s="91" t="s">
        <v>3208</v>
      </c>
      <c r="K1127" s="91" t="s">
        <v>3193</v>
      </c>
      <c r="L1127" s="91" t="s">
        <v>3194</v>
      </c>
      <c r="M1127" s="131" t="s">
        <v>3209</v>
      </c>
      <c r="N1127" s="90" t="s">
        <v>57</v>
      </c>
      <c r="O1127" s="90" t="s">
        <v>528</v>
      </c>
      <c r="P1127" s="90" t="s">
        <v>529</v>
      </c>
      <c r="Q1127" s="90" t="s">
        <v>1183</v>
      </c>
      <c r="R1127" s="97"/>
      <c r="S1127" s="96"/>
      <c r="T1127" s="105"/>
      <c r="U1127" s="106"/>
      <c r="V1127" s="89"/>
    </row>
    <row r="1128" spans="2:22" ht="115.5">
      <c r="B1128" s="90" t="str">
        <f t="shared" si="33"/>
        <v>VehicleSetting_1126</v>
      </c>
      <c r="C1128" s="90" t="s">
        <v>3161</v>
      </c>
      <c r="D1128" s="90"/>
      <c r="E1128" s="90" t="s">
        <v>3162</v>
      </c>
      <c r="F1128" s="126" t="s">
        <v>129</v>
      </c>
      <c r="G1128" s="126"/>
      <c r="H1128" s="126"/>
      <c r="I1128" s="126"/>
      <c r="J1128" s="91" t="s">
        <v>3210</v>
      </c>
      <c r="K1128" s="91" t="s">
        <v>3193</v>
      </c>
      <c r="L1128" s="91" t="s">
        <v>3211</v>
      </c>
      <c r="M1128" s="131" t="s">
        <v>1399</v>
      </c>
      <c r="N1128" s="90" t="s">
        <v>57</v>
      </c>
      <c r="O1128" s="90" t="s">
        <v>528</v>
      </c>
      <c r="P1128" s="90" t="s">
        <v>529</v>
      </c>
      <c r="Q1128" s="90" t="s">
        <v>1183</v>
      </c>
      <c r="R1128" s="97"/>
      <c r="S1128" s="96"/>
      <c r="T1128" s="105"/>
      <c r="U1128" s="106"/>
      <c r="V1128" s="89"/>
    </row>
    <row r="1129" spans="2:22" ht="115.5">
      <c r="B1129" s="90" t="str">
        <f t="shared" si="33"/>
        <v>VehicleSetting_1127</v>
      </c>
      <c r="C1129" s="90" t="s">
        <v>3161</v>
      </c>
      <c r="D1129" s="90"/>
      <c r="E1129" s="90" t="s">
        <v>3162</v>
      </c>
      <c r="F1129" s="126" t="s">
        <v>129</v>
      </c>
      <c r="G1129" s="126"/>
      <c r="H1129" s="126"/>
      <c r="I1129" s="126"/>
      <c r="J1129" s="91" t="s">
        <v>3212</v>
      </c>
      <c r="K1129" s="91" t="s">
        <v>3193</v>
      </c>
      <c r="L1129" s="91" t="s">
        <v>3194</v>
      </c>
      <c r="M1129" s="131" t="s">
        <v>3213</v>
      </c>
      <c r="N1129" s="90" t="s">
        <v>57</v>
      </c>
      <c r="O1129" s="90" t="s">
        <v>528</v>
      </c>
      <c r="P1129" s="90" t="s">
        <v>529</v>
      </c>
      <c r="Q1129" s="90" t="s">
        <v>1183</v>
      </c>
      <c r="R1129" s="97"/>
      <c r="S1129" s="96"/>
      <c r="T1129" s="105"/>
      <c r="U1129" s="106"/>
      <c r="V1129" s="89"/>
    </row>
    <row r="1130" spans="2:22" ht="115.5">
      <c r="B1130" s="90" t="str">
        <f t="shared" si="33"/>
        <v>VehicleSetting_1128</v>
      </c>
      <c r="C1130" s="90" t="s">
        <v>3161</v>
      </c>
      <c r="D1130" s="90"/>
      <c r="E1130" s="90" t="s">
        <v>3162</v>
      </c>
      <c r="F1130" s="126" t="s">
        <v>129</v>
      </c>
      <c r="G1130" s="126"/>
      <c r="H1130" s="126"/>
      <c r="I1130" s="126"/>
      <c r="J1130" s="91" t="s">
        <v>3214</v>
      </c>
      <c r="K1130" s="91" t="s">
        <v>3193</v>
      </c>
      <c r="L1130" s="91" t="s">
        <v>3215</v>
      </c>
      <c r="M1130" s="131" t="s">
        <v>1399</v>
      </c>
      <c r="N1130" s="90" t="s">
        <v>57</v>
      </c>
      <c r="O1130" s="90" t="s">
        <v>528</v>
      </c>
      <c r="P1130" s="90" t="s">
        <v>529</v>
      </c>
      <c r="Q1130" s="90" t="s">
        <v>1183</v>
      </c>
      <c r="R1130" s="97"/>
      <c r="S1130" s="96"/>
      <c r="T1130" s="105"/>
      <c r="U1130" s="106"/>
      <c r="V1130" s="89"/>
    </row>
    <row r="1131" spans="2:22" ht="115.5">
      <c r="B1131" s="90" t="str">
        <f t="shared" si="33"/>
        <v>VehicleSetting_1129</v>
      </c>
      <c r="C1131" s="90" t="s">
        <v>3161</v>
      </c>
      <c r="D1131" s="90"/>
      <c r="E1131" s="90" t="s">
        <v>3162</v>
      </c>
      <c r="F1131" s="126" t="s">
        <v>129</v>
      </c>
      <c r="G1131" s="126"/>
      <c r="H1131" s="126"/>
      <c r="I1131" s="126"/>
      <c r="J1131" s="91" t="s">
        <v>3216</v>
      </c>
      <c r="K1131" s="91" t="s">
        <v>3193</v>
      </c>
      <c r="L1131" s="91" t="s">
        <v>3194</v>
      </c>
      <c r="M1131" s="131" t="s">
        <v>3217</v>
      </c>
      <c r="N1131" s="90" t="s">
        <v>57</v>
      </c>
      <c r="O1131" s="90" t="s">
        <v>528</v>
      </c>
      <c r="P1131" s="90" t="s">
        <v>529</v>
      </c>
      <c r="Q1131" s="90" t="s">
        <v>1183</v>
      </c>
      <c r="R1131" s="97"/>
      <c r="S1131" s="96"/>
      <c r="T1131" s="105"/>
      <c r="U1131" s="106"/>
      <c r="V1131" s="89"/>
    </row>
    <row r="1132" spans="2:22" ht="115.5">
      <c r="B1132" s="90" t="str">
        <f t="shared" si="33"/>
        <v>VehicleSetting_1130</v>
      </c>
      <c r="C1132" s="90" t="s">
        <v>3161</v>
      </c>
      <c r="D1132" s="90"/>
      <c r="E1132" s="90" t="s">
        <v>3162</v>
      </c>
      <c r="F1132" s="126" t="s">
        <v>129</v>
      </c>
      <c r="G1132" s="126"/>
      <c r="H1132" s="126"/>
      <c r="I1132" s="126"/>
      <c r="J1132" s="91" t="s">
        <v>3218</v>
      </c>
      <c r="K1132" s="91" t="s">
        <v>3193</v>
      </c>
      <c r="L1132" s="91" t="s">
        <v>3219</v>
      </c>
      <c r="M1132" s="131" t="s">
        <v>1399</v>
      </c>
      <c r="N1132" s="90" t="s">
        <v>57</v>
      </c>
      <c r="O1132" s="90" t="s">
        <v>528</v>
      </c>
      <c r="P1132" s="90" t="s">
        <v>529</v>
      </c>
      <c r="Q1132" s="90" t="s">
        <v>1183</v>
      </c>
      <c r="R1132" s="97"/>
      <c r="S1132" s="96"/>
      <c r="T1132" s="105"/>
      <c r="U1132" s="106"/>
      <c r="V1132" s="89"/>
    </row>
    <row r="1133" spans="2:22" ht="115.5">
      <c r="B1133" s="90" t="str">
        <f t="shared" si="33"/>
        <v>VehicleSetting_1131</v>
      </c>
      <c r="C1133" s="90" t="s">
        <v>3161</v>
      </c>
      <c r="D1133" s="90"/>
      <c r="E1133" s="90" t="s">
        <v>3162</v>
      </c>
      <c r="F1133" s="126" t="s">
        <v>129</v>
      </c>
      <c r="G1133" s="126"/>
      <c r="H1133" s="126"/>
      <c r="I1133" s="126"/>
      <c r="J1133" s="91" t="s">
        <v>3220</v>
      </c>
      <c r="K1133" s="91" t="s">
        <v>3193</v>
      </c>
      <c r="L1133" s="91" t="s">
        <v>3194</v>
      </c>
      <c r="M1133" s="131" t="s">
        <v>3221</v>
      </c>
      <c r="N1133" s="90" t="s">
        <v>57</v>
      </c>
      <c r="O1133" s="90" t="s">
        <v>528</v>
      </c>
      <c r="P1133" s="90" t="s">
        <v>529</v>
      </c>
      <c r="Q1133" s="90" t="s">
        <v>1183</v>
      </c>
      <c r="R1133" s="97"/>
      <c r="S1133" s="96"/>
      <c r="T1133" s="105"/>
      <c r="U1133" s="106"/>
      <c r="V1133" s="89"/>
    </row>
    <row r="1134" spans="2:22" ht="115.5">
      <c r="B1134" s="90" t="str">
        <f t="shared" si="33"/>
        <v>VehicleSetting_1132</v>
      </c>
      <c r="C1134" s="90" t="s">
        <v>3161</v>
      </c>
      <c r="D1134" s="90"/>
      <c r="E1134" s="90" t="s">
        <v>3162</v>
      </c>
      <c r="F1134" s="126" t="s">
        <v>129</v>
      </c>
      <c r="G1134" s="126"/>
      <c r="H1134" s="126"/>
      <c r="I1134" s="126"/>
      <c r="J1134" s="91" t="s">
        <v>3222</v>
      </c>
      <c r="K1134" s="91" t="s">
        <v>3193</v>
      </c>
      <c r="L1134" s="91" t="s">
        <v>3223</v>
      </c>
      <c r="M1134" s="131" t="s">
        <v>1399</v>
      </c>
      <c r="N1134" s="90" t="s">
        <v>57</v>
      </c>
      <c r="O1134" s="90" t="s">
        <v>528</v>
      </c>
      <c r="P1134" s="90" t="s">
        <v>529</v>
      </c>
      <c r="Q1134" s="90" t="s">
        <v>1183</v>
      </c>
      <c r="R1134" s="97"/>
      <c r="S1134" s="96"/>
      <c r="T1134" s="105"/>
      <c r="U1134" s="106"/>
      <c r="V1134" s="89"/>
    </row>
    <row r="1135" spans="2:22" ht="115.5">
      <c r="B1135" s="90" t="str">
        <f t="shared" si="33"/>
        <v>VehicleSetting_1133</v>
      </c>
      <c r="C1135" s="90" t="s">
        <v>3161</v>
      </c>
      <c r="D1135" s="90"/>
      <c r="E1135" s="90" t="s">
        <v>3162</v>
      </c>
      <c r="F1135" s="126" t="s">
        <v>129</v>
      </c>
      <c r="G1135" s="126"/>
      <c r="H1135" s="126"/>
      <c r="I1135" s="126"/>
      <c r="J1135" s="91" t="s">
        <v>3224</v>
      </c>
      <c r="K1135" s="91" t="s">
        <v>3193</v>
      </c>
      <c r="L1135" s="91" t="s">
        <v>3194</v>
      </c>
      <c r="M1135" s="131" t="s">
        <v>3225</v>
      </c>
      <c r="N1135" s="90" t="s">
        <v>57</v>
      </c>
      <c r="O1135" s="90" t="s">
        <v>528</v>
      </c>
      <c r="P1135" s="90" t="s">
        <v>529</v>
      </c>
      <c r="Q1135" s="90" t="s">
        <v>1183</v>
      </c>
      <c r="R1135" s="97"/>
      <c r="S1135" s="96"/>
      <c r="T1135" s="105"/>
      <c r="U1135" s="106"/>
      <c r="V1135" s="89"/>
    </row>
    <row r="1136" spans="2:22" ht="115.5">
      <c r="B1136" s="90" t="str">
        <f t="shared" si="33"/>
        <v>VehicleSetting_1134</v>
      </c>
      <c r="C1136" s="90" t="s">
        <v>3161</v>
      </c>
      <c r="D1136" s="90"/>
      <c r="E1136" s="90" t="s">
        <v>3162</v>
      </c>
      <c r="F1136" s="126" t="s">
        <v>129</v>
      </c>
      <c r="G1136" s="126"/>
      <c r="H1136" s="126"/>
      <c r="I1136" s="126"/>
      <c r="J1136" s="91" t="s">
        <v>3226</v>
      </c>
      <c r="K1136" s="91" t="s">
        <v>3193</v>
      </c>
      <c r="L1136" s="91" t="s">
        <v>3227</v>
      </c>
      <c r="M1136" s="131" t="s">
        <v>1399</v>
      </c>
      <c r="N1136" s="90" t="s">
        <v>57</v>
      </c>
      <c r="O1136" s="90" t="s">
        <v>528</v>
      </c>
      <c r="P1136" s="90" t="s">
        <v>529</v>
      </c>
      <c r="Q1136" s="90" t="s">
        <v>1183</v>
      </c>
      <c r="R1136" s="97"/>
      <c r="S1136" s="96"/>
      <c r="T1136" s="105"/>
      <c r="U1136" s="106"/>
      <c r="V1136" s="89"/>
    </row>
    <row r="1137" spans="2:22" ht="115.5">
      <c r="B1137" s="90" t="str">
        <f t="shared" si="33"/>
        <v>VehicleSetting_1135</v>
      </c>
      <c r="C1137" s="90" t="s">
        <v>3161</v>
      </c>
      <c r="D1137" s="90"/>
      <c r="E1137" s="90" t="s">
        <v>3162</v>
      </c>
      <c r="F1137" s="126" t="s">
        <v>129</v>
      </c>
      <c r="G1137" s="126"/>
      <c r="H1137" s="126"/>
      <c r="I1137" s="126"/>
      <c r="J1137" s="91" t="s">
        <v>3228</v>
      </c>
      <c r="K1137" s="91" t="s">
        <v>3193</v>
      </c>
      <c r="L1137" s="91" t="s">
        <v>3194</v>
      </c>
      <c r="M1137" s="131" t="s">
        <v>3229</v>
      </c>
      <c r="N1137" s="90" t="s">
        <v>57</v>
      </c>
      <c r="O1137" s="90" t="s">
        <v>528</v>
      </c>
      <c r="P1137" s="90" t="s">
        <v>529</v>
      </c>
      <c r="Q1137" s="90" t="s">
        <v>1183</v>
      </c>
      <c r="R1137" s="97"/>
      <c r="S1137" s="96"/>
      <c r="T1137" s="105"/>
      <c r="U1137" s="106"/>
      <c r="V1137" s="89"/>
    </row>
    <row r="1138" spans="2:22" ht="115.5">
      <c r="B1138" s="90" t="str">
        <f t="shared" si="33"/>
        <v>VehicleSetting_1136</v>
      </c>
      <c r="C1138" s="90" t="s">
        <v>3161</v>
      </c>
      <c r="D1138" s="90"/>
      <c r="E1138" s="90" t="s">
        <v>3162</v>
      </c>
      <c r="F1138" s="126" t="s">
        <v>129</v>
      </c>
      <c r="G1138" s="126"/>
      <c r="H1138" s="126"/>
      <c r="I1138" s="126"/>
      <c r="J1138" s="91" t="s">
        <v>3230</v>
      </c>
      <c r="K1138" s="91" t="s">
        <v>3193</v>
      </c>
      <c r="L1138" s="91" t="s">
        <v>3231</v>
      </c>
      <c r="M1138" s="131" t="s">
        <v>1399</v>
      </c>
      <c r="N1138" s="90" t="s">
        <v>57</v>
      </c>
      <c r="O1138" s="90" t="s">
        <v>528</v>
      </c>
      <c r="P1138" s="90" t="s">
        <v>529</v>
      </c>
      <c r="Q1138" s="90" t="s">
        <v>1183</v>
      </c>
      <c r="R1138" s="97"/>
      <c r="S1138" s="96"/>
      <c r="T1138" s="105"/>
      <c r="U1138" s="106"/>
      <c r="V1138" s="89"/>
    </row>
    <row r="1139" spans="2:22" ht="115.5">
      <c r="B1139" s="90" t="str">
        <f t="shared" si="33"/>
        <v>VehicleSetting_1137</v>
      </c>
      <c r="C1139" s="90" t="s">
        <v>3161</v>
      </c>
      <c r="D1139" s="90"/>
      <c r="E1139" s="90" t="s">
        <v>3162</v>
      </c>
      <c r="F1139" s="126" t="s">
        <v>129</v>
      </c>
      <c r="G1139" s="126"/>
      <c r="H1139" s="126"/>
      <c r="I1139" s="126"/>
      <c r="J1139" s="91" t="s">
        <v>3232</v>
      </c>
      <c r="K1139" s="91" t="s">
        <v>3193</v>
      </c>
      <c r="L1139" s="91" t="s">
        <v>3194</v>
      </c>
      <c r="M1139" s="131" t="s">
        <v>3233</v>
      </c>
      <c r="N1139" s="90" t="s">
        <v>57</v>
      </c>
      <c r="O1139" s="90" t="s">
        <v>528</v>
      </c>
      <c r="P1139" s="90" t="s">
        <v>529</v>
      </c>
      <c r="Q1139" s="90" t="s">
        <v>1183</v>
      </c>
      <c r="R1139" s="97"/>
      <c r="S1139" s="96"/>
      <c r="T1139" s="105"/>
      <c r="U1139" s="106"/>
      <c r="V1139" s="89"/>
    </row>
    <row r="1140" spans="2:22" ht="115.5">
      <c r="B1140" s="90" t="str">
        <f t="shared" si="33"/>
        <v>VehicleSetting_1138</v>
      </c>
      <c r="C1140" s="90" t="s">
        <v>3161</v>
      </c>
      <c r="D1140" s="90"/>
      <c r="E1140" s="90" t="s">
        <v>3162</v>
      </c>
      <c r="F1140" s="126" t="s">
        <v>129</v>
      </c>
      <c r="G1140" s="126"/>
      <c r="H1140" s="126"/>
      <c r="I1140" s="126"/>
      <c r="J1140" s="91" t="s">
        <v>3234</v>
      </c>
      <c r="K1140" s="91" t="s">
        <v>3193</v>
      </c>
      <c r="L1140" s="91" t="s">
        <v>3235</v>
      </c>
      <c r="M1140" s="131" t="s">
        <v>1399</v>
      </c>
      <c r="N1140" s="90" t="s">
        <v>57</v>
      </c>
      <c r="O1140" s="90" t="s">
        <v>528</v>
      </c>
      <c r="P1140" s="90" t="s">
        <v>529</v>
      </c>
      <c r="Q1140" s="90" t="s">
        <v>1183</v>
      </c>
      <c r="R1140" s="97"/>
      <c r="S1140" s="96"/>
      <c r="T1140" s="105"/>
      <c r="U1140" s="106"/>
      <c r="V1140" s="89"/>
    </row>
    <row r="1141" spans="2:22" ht="115.5">
      <c r="B1141" s="90" t="str">
        <f t="shared" si="33"/>
        <v>VehicleSetting_1139</v>
      </c>
      <c r="C1141" s="90" t="s">
        <v>3161</v>
      </c>
      <c r="D1141" s="90"/>
      <c r="E1141" s="90" t="s">
        <v>3162</v>
      </c>
      <c r="F1141" s="126" t="s">
        <v>129</v>
      </c>
      <c r="G1141" s="126"/>
      <c r="H1141" s="126"/>
      <c r="I1141" s="126"/>
      <c r="J1141" s="91" t="s">
        <v>3236</v>
      </c>
      <c r="K1141" s="91" t="s">
        <v>3193</v>
      </c>
      <c r="L1141" s="91" t="s">
        <v>3194</v>
      </c>
      <c r="M1141" s="131" t="s">
        <v>3237</v>
      </c>
      <c r="N1141" s="90" t="s">
        <v>57</v>
      </c>
      <c r="O1141" s="90" t="s">
        <v>528</v>
      </c>
      <c r="P1141" s="90" t="s">
        <v>529</v>
      </c>
      <c r="Q1141" s="90" t="s">
        <v>1183</v>
      </c>
      <c r="R1141" s="97"/>
      <c r="S1141" s="96"/>
      <c r="T1141" s="105"/>
      <c r="U1141" s="106"/>
      <c r="V1141" s="89"/>
    </row>
    <row r="1142" spans="2:22" ht="115.5">
      <c r="B1142" s="90" t="str">
        <f t="shared" si="33"/>
        <v>VehicleSetting_1140</v>
      </c>
      <c r="C1142" s="90" t="s">
        <v>3161</v>
      </c>
      <c r="D1142" s="90"/>
      <c r="E1142" s="90" t="s">
        <v>3162</v>
      </c>
      <c r="F1142" s="126" t="s">
        <v>129</v>
      </c>
      <c r="G1142" s="126"/>
      <c r="H1142" s="126"/>
      <c r="I1142" s="126"/>
      <c r="J1142" s="91" t="s">
        <v>3238</v>
      </c>
      <c r="K1142" s="91" t="s">
        <v>3193</v>
      </c>
      <c r="L1142" s="91" t="s">
        <v>3239</v>
      </c>
      <c r="M1142" s="131" t="s">
        <v>1399</v>
      </c>
      <c r="N1142" s="90" t="s">
        <v>57</v>
      </c>
      <c r="O1142" s="90" t="s">
        <v>528</v>
      </c>
      <c r="P1142" s="90" t="s">
        <v>529</v>
      </c>
      <c r="Q1142" s="90" t="s">
        <v>1183</v>
      </c>
      <c r="R1142" s="97"/>
      <c r="S1142" s="96"/>
      <c r="T1142" s="105"/>
      <c r="U1142" s="106"/>
      <c r="V1142" s="89"/>
    </row>
    <row r="1143" spans="2:22" ht="115.5">
      <c r="B1143" s="90" t="str">
        <f t="shared" si="33"/>
        <v>VehicleSetting_1141</v>
      </c>
      <c r="C1143" s="90" t="s">
        <v>3161</v>
      </c>
      <c r="D1143" s="90"/>
      <c r="E1143" s="90" t="s">
        <v>3162</v>
      </c>
      <c r="F1143" s="126" t="s">
        <v>129</v>
      </c>
      <c r="G1143" s="126"/>
      <c r="H1143" s="126"/>
      <c r="I1143" s="126"/>
      <c r="J1143" s="91" t="s">
        <v>3240</v>
      </c>
      <c r="K1143" s="91" t="s">
        <v>3193</v>
      </c>
      <c r="L1143" s="91" t="s">
        <v>3241</v>
      </c>
      <c r="M1143" s="131" t="s">
        <v>3242</v>
      </c>
      <c r="N1143" s="90" t="s">
        <v>57</v>
      </c>
      <c r="O1143" s="90" t="s">
        <v>528</v>
      </c>
      <c r="P1143" s="90" t="s">
        <v>529</v>
      </c>
      <c r="Q1143" s="90" t="s">
        <v>1183</v>
      </c>
      <c r="R1143" s="97"/>
      <c r="S1143" s="96"/>
      <c r="T1143" s="105"/>
      <c r="U1143" s="106"/>
      <c r="V1143" s="89"/>
    </row>
    <row r="1144" spans="2:22" ht="115.5">
      <c r="B1144" s="90" t="str">
        <f t="shared" si="33"/>
        <v>VehicleSetting_1142</v>
      </c>
      <c r="C1144" s="90" t="s">
        <v>3161</v>
      </c>
      <c r="D1144" s="90"/>
      <c r="E1144" s="90" t="s">
        <v>3162</v>
      </c>
      <c r="F1144" s="126" t="s">
        <v>129</v>
      </c>
      <c r="G1144" s="126"/>
      <c r="H1144" s="126"/>
      <c r="I1144" s="126"/>
      <c r="J1144" s="91" t="s">
        <v>3243</v>
      </c>
      <c r="K1144" s="91" t="s">
        <v>3193</v>
      </c>
      <c r="L1144" s="91" t="s">
        <v>3244</v>
      </c>
      <c r="M1144" s="131" t="s">
        <v>1399</v>
      </c>
      <c r="N1144" s="90" t="s">
        <v>57</v>
      </c>
      <c r="O1144" s="90" t="s">
        <v>528</v>
      </c>
      <c r="P1144" s="90" t="s">
        <v>529</v>
      </c>
      <c r="Q1144" s="90" t="s">
        <v>1183</v>
      </c>
      <c r="R1144" s="97"/>
      <c r="S1144" s="96"/>
      <c r="T1144" s="105"/>
      <c r="U1144" s="106"/>
      <c r="V1144" s="89"/>
    </row>
    <row r="1145" spans="2:22" ht="115.5">
      <c r="B1145" s="90" t="str">
        <f t="shared" si="33"/>
        <v>VehicleSetting_1143</v>
      </c>
      <c r="C1145" s="90" t="s">
        <v>3161</v>
      </c>
      <c r="D1145" s="90"/>
      <c r="E1145" s="90" t="s">
        <v>3162</v>
      </c>
      <c r="F1145" s="126" t="s">
        <v>129</v>
      </c>
      <c r="G1145" s="126"/>
      <c r="H1145" s="126"/>
      <c r="I1145" s="126"/>
      <c r="J1145" s="91" t="s">
        <v>3245</v>
      </c>
      <c r="K1145" s="91" t="s">
        <v>3193</v>
      </c>
      <c r="L1145" s="91" t="s">
        <v>3241</v>
      </c>
      <c r="M1145" s="131" t="s">
        <v>3246</v>
      </c>
      <c r="N1145" s="90" t="s">
        <v>57</v>
      </c>
      <c r="O1145" s="90" t="s">
        <v>528</v>
      </c>
      <c r="P1145" s="90" t="s">
        <v>529</v>
      </c>
      <c r="Q1145" s="90" t="s">
        <v>1183</v>
      </c>
      <c r="R1145" s="97"/>
      <c r="S1145" s="96"/>
      <c r="T1145" s="105"/>
      <c r="U1145" s="106"/>
      <c r="V1145" s="89"/>
    </row>
    <row r="1146" spans="2:22" ht="115.5">
      <c r="B1146" s="90" t="str">
        <f t="shared" si="33"/>
        <v>VehicleSetting_1144</v>
      </c>
      <c r="C1146" s="90" t="s">
        <v>3161</v>
      </c>
      <c r="D1146" s="90"/>
      <c r="E1146" s="90" t="s">
        <v>3162</v>
      </c>
      <c r="F1146" s="126" t="s">
        <v>129</v>
      </c>
      <c r="G1146" s="126"/>
      <c r="H1146" s="126"/>
      <c r="I1146" s="126"/>
      <c r="J1146" s="91" t="s">
        <v>3247</v>
      </c>
      <c r="K1146" s="91" t="s">
        <v>3193</v>
      </c>
      <c r="L1146" s="91" t="s">
        <v>3248</v>
      </c>
      <c r="M1146" s="131" t="s">
        <v>1399</v>
      </c>
      <c r="N1146" s="90" t="s">
        <v>57</v>
      </c>
      <c r="O1146" s="90" t="s">
        <v>528</v>
      </c>
      <c r="P1146" s="90" t="s">
        <v>529</v>
      </c>
      <c r="Q1146" s="90" t="s">
        <v>1183</v>
      </c>
      <c r="R1146" s="97"/>
      <c r="S1146" s="96"/>
      <c r="T1146" s="105"/>
      <c r="U1146" s="106"/>
      <c r="V1146" s="89"/>
    </row>
    <row r="1147" spans="2:22" ht="115.5">
      <c r="B1147" s="90" t="str">
        <f t="shared" si="33"/>
        <v>VehicleSetting_1145</v>
      </c>
      <c r="C1147" s="90" t="s">
        <v>3161</v>
      </c>
      <c r="D1147" s="90"/>
      <c r="E1147" s="90" t="s">
        <v>3162</v>
      </c>
      <c r="F1147" s="126" t="s">
        <v>129</v>
      </c>
      <c r="G1147" s="126"/>
      <c r="H1147" s="126"/>
      <c r="I1147" s="126"/>
      <c r="J1147" s="91" t="s">
        <v>3249</v>
      </c>
      <c r="K1147" s="91" t="s">
        <v>3193</v>
      </c>
      <c r="L1147" s="91" t="s">
        <v>3241</v>
      </c>
      <c r="M1147" s="131" t="s">
        <v>3250</v>
      </c>
      <c r="N1147" s="90" t="s">
        <v>57</v>
      </c>
      <c r="O1147" s="90" t="s">
        <v>528</v>
      </c>
      <c r="P1147" s="90" t="s">
        <v>529</v>
      </c>
      <c r="Q1147" s="90" t="s">
        <v>1183</v>
      </c>
      <c r="R1147" s="97"/>
      <c r="S1147" s="96"/>
      <c r="T1147" s="105"/>
      <c r="U1147" s="106"/>
      <c r="V1147" s="89"/>
    </row>
    <row r="1148" spans="2:22" ht="115.5">
      <c r="B1148" s="90" t="str">
        <f t="shared" si="33"/>
        <v>VehicleSetting_1146</v>
      </c>
      <c r="C1148" s="90" t="s">
        <v>3161</v>
      </c>
      <c r="D1148" s="90"/>
      <c r="E1148" s="90" t="s">
        <v>3162</v>
      </c>
      <c r="F1148" s="126" t="s">
        <v>129</v>
      </c>
      <c r="G1148" s="126"/>
      <c r="H1148" s="126"/>
      <c r="I1148" s="126"/>
      <c r="J1148" s="91" t="s">
        <v>3251</v>
      </c>
      <c r="K1148" s="91" t="s">
        <v>3193</v>
      </c>
      <c r="L1148" s="91" t="s">
        <v>3252</v>
      </c>
      <c r="M1148" s="131" t="s">
        <v>1399</v>
      </c>
      <c r="N1148" s="90" t="s">
        <v>57</v>
      </c>
      <c r="O1148" s="90" t="s">
        <v>528</v>
      </c>
      <c r="P1148" s="90" t="s">
        <v>529</v>
      </c>
      <c r="Q1148" s="90" t="s">
        <v>1183</v>
      </c>
      <c r="R1148" s="97"/>
      <c r="S1148" s="96"/>
      <c r="T1148" s="105"/>
      <c r="U1148" s="106"/>
      <c r="V1148" s="89"/>
    </row>
    <row r="1149" spans="2:22" ht="115.5">
      <c r="B1149" s="90" t="str">
        <f t="shared" si="33"/>
        <v>VehicleSetting_1147</v>
      </c>
      <c r="C1149" s="90" t="s">
        <v>3161</v>
      </c>
      <c r="D1149" s="90"/>
      <c r="E1149" s="90" t="s">
        <v>3162</v>
      </c>
      <c r="F1149" s="126" t="s">
        <v>129</v>
      </c>
      <c r="G1149" s="126"/>
      <c r="H1149" s="126"/>
      <c r="I1149" s="126"/>
      <c r="J1149" s="91" t="s">
        <v>3253</v>
      </c>
      <c r="K1149" s="91" t="s">
        <v>3193</v>
      </c>
      <c r="L1149" s="91" t="s">
        <v>3241</v>
      </c>
      <c r="M1149" s="131" t="s">
        <v>3254</v>
      </c>
      <c r="N1149" s="90" t="s">
        <v>57</v>
      </c>
      <c r="O1149" s="90" t="s">
        <v>528</v>
      </c>
      <c r="P1149" s="90" t="s">
        <v>529</v>
      </c>
      <c r="Q1149" s="90" t="s">
        <v>1183</v>
      </c>
      <c r="R1149" s="97"/>
      <c r="S1149" s="96"/>
      <c r="T1149" s="105"/>
      <c r="U1149" s="106"/>
      <c r="V1149" s="89"/>
    </row>
    <row r="1150" spans="2:22" ht="115.5">
      <c r="B1150" s="90" t="str">
        <f t="shared" si="33"/>
        <v>VehicleSetting_1148</v>
      </c>
      <c r="C1150" s="90" t="s">
        <v>3161</v>
      </c>
      <c r="D1150" s="90"/>
      <c r="E1150" s="90" t="s">
        <v>3162</v>
      </c>
      <c r="F1150" s="126" t="s">
        <v>129</v>
      </c>
      <c r="G1150" s="126"/>
      <c r="H1150" s="126"/>
      <c r="I1150" s="126"/>
      <c r="J1150" s="91" t="s">
        <v>3255</v>
      </c>
      <c r="K1150" s="91" t="s">
        <v>3193</v>
      </c>
      <c r="L1150" s="91" t="s">
        <v>3256</v>
      </c>
      <c r="M1150" s="131" t="s">
        <v>1399</v>
      </c>
      <c r="N1150" s="90" t="s">
        <v>57</v>
      </c>
      <c r="O1150" s="90" t="s">
        <v>528</v>
      </c>
      <c r="P1150" s="90" t="s">
        <v>529</v>
      </c>
      <c r="Q1150" s="90" t="s">
        <v>1183</v>
      </c>
      <c r="R1150" s="97"/>
      <c r="S1150" s="96"/>
      <c r="T1150" s="105"/>
      <c r="U1150" s="106"/>
      <c r="V1150" s="89"/>
    </row>
    <row r="1151" spans="2:22" ht="115.5">
      <c r="B1151" s="90" t="str">
        <f t="shared" si="33"/>
        <v>VehicleSetting_1149</v>
      </c>
      <c r="C1151" s="90" t="s">
        <v>3161</v>
      </c>
      <c r="D1151" s="90"/>
      <c r="E1151" s="90" t="s">
        <v>3162</v>
      </c>
      <c r="F1151" s="126" t="s">
        <v>129</v>
      </c>
      <c r="G1151" s="126"/>
      <c r="H1151" s="126"/>
      <c r="I1151" s="126"/>
      <c r="J1151" s="91" t="s">
        <v>3257</v>
      </c>
      <c r="K1151" s="91" t="s">
        <v>3193</v>
      </c>
      <c r="L1151" s="91" t="s">
        <v>3241</v>
      </c>
      <c r="M1151" s="131" t="s">
        <v>3258</v>
      </c>
      <c r="N1151" s="90" t="s">
        <v>57</v>
      </c>
      <c r="O1151" s="90" t="s">
        <v>528</v>
      </c>
      <c r="P1151" s="90" t="s">
        <v>529</v>
      </c>
      <c r="Q1151" s="90" t="s">
        <v>1183</v>
      </c>
      <c r="R1151" s="97"/>
      <c r="S1151" s="96"/>
      <c r="T1151" s="105"/>
      <c r="U1151" s="106"/>
      <c r="V1151" s="89"/>
    </row>
    <row r="1152" spans="2:22" ht="115.5">
      <c r="B1152" s="90" t="str">
        <f t="shared" si="33"/>
        <v>VehicleSetting_1150</v>
      </c>
      <c r="C1152" s="90" t="s">
        <v>3161</v>
      </c>
      <c r="D1152" s="90"/>
      <c r="E1152" s="90" t="s">
        <v>3162</v>
      </c>
      <c r="F1152" s="126" t="s">
        <v>129</v>
      </c>
      <c r="G1152" s="126"/>
      <c r="H1152" s="126"/>
      <c r="I1152" s="126"/>
      <c r="J1152" s="91" t="s">
        <v>3259</v>
      </c>
      <c r="K1152" s="91" t="s">
        <v>3193</v>
      </c>
      <c r="L1152" s="91" t="s">
        <v>3260</v>
      </c>
      <c r="M1152" s="131" t="s">
        <v>1399</v>
      </c>
      <c r="N1152" s="90" t="s">
        <v>57</v>
      </c>
      <c r="O1152" s="90" t="s">
        <v>528</v>
      </c>
      <c r="P1152" s="90" t="s">
        <v>529</v>
      </c>
      <c r="Q1152" s="90" t="s">
        <v>1183</v>
      </c>
      <c r="R1152" s="97"/>
      <c r="S1152" s="96"/>
      <c r="T1152" s="105"/>
      <c r="U1152" s="106"/>
      <c r="V1152" s="89"/>
    </row>
    <row r="1153" spans="2:22" ht="115.5">
      <c r="B1153" s="90" t="str">
        <f t="shared" si="33"/>
        <v>VehicleSetting_1151</v>
      </c>
      <c r="C1153" s="90" t="s">
        <v>3161</v>
      </c>
      <c r="D1153" s="90"/>
      <c r="E1153" s="90" t="s">
        <v>3162</v>
      </c>
      <c r="F1153" s="126" t="s">
        <v>129</v>
      </c>
      <c r="G1153" s="126"/>
      <c r="H1153" s="126"/>
      <c r="I1153" s="126"/>
      <c r="J1153" s="91" t="s">
        <v>3261</v>
      </c>
      <c r="K1153" s="91" t="s">
        <v>3193</v>
      </c>
      <c r="L1153" s="91" t="s">
        <v>3241</v>
      </c>
      <c r="M1153" s="131" t="s">
        <v>3262</v>
      </c>
      <c r="N1153" s="90" t="s">
        <v>57</v>
      </c>
      <c r="O1153" s="90" t="s">
        <v>528</v>
      </c>
      <c r="P1153" s="90" t="s">
        <v>529</v>
      </c>
      <c r="Q1153" s="90" t="s">
        <v>1183</v>
      </c>
      <c r="R1153" s="97"/>
      <c r="S1153" s="96"/>
      <c r="T1153" s="105"/>
      <c r="U1153" s="106"/>
      <c r="V1153" s="89"/>
    </row>
    <row r="1154" spans="2:22" ht="115.5">
      <c r="B1154" s="90" t="str">
        <f t="shared" si="33"/>
        <v>VehicleSetting_1152</v>
      </c>
      <c r="C1154" s="90" t="s">
        <v>3161</v>
      </c>
      <c r="D1154" s="90"/>
      <c r="E1154" s="90" t="s">
        <v>3162</v>
      </c>
      <c r="F1154" s="126" t="s">
        <v>129</v>
      </c>
      <c r="G1154" s="126"/>
      <c r="H1154" s="126"/>
      <c r="I1154" s="126"/>
      <c r="J1154" s="91" t="s">
        <v>3263</v>
      </c>
      <c r="K1154" s="91" t="s">
        <v>3193</v>
      </c>
      <c r="L1154" s="91" t="s">
        <v>3264</v>
      </c>
      <c r="M1154" s="131" t="s">
        <v>1399</v>
      </c>
      <c r="N1154" s="90" t="s">
        <v>57</v>
      </c>
      <c r="O1154" s="90" t="s">
        <v>528</v>
      </c>
      <c r="P1154" s="90" t="s">
        <v>529</v>
      </c>
      <c r="Q1154" s="90" t="s">
        <v>1183</v>
      </c>
      <c r="R1154" s="97"/>
      <c r="S1154" s="96"/>
      <c r="T1154" s="105"/>
      <c r="U1154" s="106"/>
      <c r="V1154" s="89"/>
    </row>
    <row r="1155" spans="2:22" ht="115.5">
      <c r="B1155" s="90" t="str">
        <f t="shared" si="33"/>
        <v>VehicleSetting_1153</v>
      </c>
      <c r="C1155" s="90" t="s">
        <v>3161</v>
      </c>
      <c r="D1155" s="90"/>
      <c r="E1155" s="90" t="s">
        <v>3162</v>
      </c>
      <c r="F1155" s="126" t="s">
        <v>129</v>
      </c>
      <c r="G1155" s="126"/>
      <c r="H1155" s="126"/>
      <c r="I1155" s="126"/>
      <c r="J1155" s="91" t="s">
        <v>3265</v>
      </c>
      <c r="K1155" s="91" t="s">
        <v>3193</v>
      </c>
      <c r="L1155" s="91" t="s">
        <v>3241</v>
      </c>
      <c r="M1155" s="131" t="s">
        <v>3266</v>
      </c>
      <c r="N1155" s="90" t="s">
        <v>57</v>
      </c>
      <c r="O1155" s="90" t="s">
        <v>528</v>
      </c>
      <c r="P1155" s="90" t="s">
        <v>529</v>
      </c>
      <c r="Q1155" s="90" t="s">
        <v>1183</v>
      </c>
      <c r="R1155" s="97"/>
      <c r="S1155" s="96"/>
      <c r="T1155" s="105"/>
      <c r="U1155" s="106"/>
      <c r="V1155" s="89"/>
    </row>
    <row r="1156" spans="2:22" ht="115.5">
      <c r="B1156" s="90" t="str">
        <f t="shared" si="33"/>
        <v>VehicleSetting_1154</v>
      </c>
      <c r="C1156" s="90" t="s">
        <v>3161</v>
      </c>
      <c r="D1156" s="90"/>
      <c r="E1156" s="90" t="s">
        <v>3162</v>
      </c>
      <c r="F1156" s="126" t="s">
        <v>129</v>
      </c>
      <c r="G1156" s="126"/>
      <c r="H1156" s="126"/>
      <c r="I1156" s="126"/>
      <c r="J1156" s="91" t="s">
        <v>3267</v>
      </c>
      <c r="K1156" s="91" t="s">
        <v>3193</v>
      </c>
      <c r="L1156" s="91" t="s">
        <v>3268</v>
      </c>
      <c r="M1156" s="131" t="s">
        <v>1399</v>
      </c>
      <c r="N1156" s="90" t="s">
        <v>57</v>
      </c>
      <c r="O1156" s="90" t="s">
        <v>528</v>
      </c>
      <c r="P1156" s="90" t="s">
        <v>529</v>
      </c>
      <c r="Q1156" s="90" t="s">
        <v>1183</v>
      </c>
      <c r="R1156" s="97"/>
      <c r="S1156" s="96"/>
      <c r="T1156" s="105"/>
      <c r="U1156" s="106"/>
      <c r="V1156" s="89"/>
    </row>
    <row r="1157" spans="2:22" ht="115.5">
      <c r="B1157" s="90" t="str">
        <f t="shared" si="33"/>
        <v>VehicleSetting_1155</v>
      </c>
      <c r="C1157" s="90" t="s">
        <v>3161</v>
      </c>
      <c r="D1157" s="90"/>
      <c r="E1157" s="90" t="s">
        <v>3162</v>
      </c>
      <c r="F1157" s="126" t="s">
        <v>129</v>
      </c>
      <c r="G1157" s="126"/>
      <c r="H1157" s="126"/>
      <c r="I1157" s="126"/>
      <c r="J1157" s="91" t="s">
        <v>3269</v>
      </c>
      <c r="K1157" s="91" t="s">
        <v>3193</v>
      </c>
      <c r="L1157" s="91" t="s">
        <v>3241</v>
      </c>
      <c r="M1157" s="131" t="s">
        <v>3270</v>
      </c>
      <c r="N1157" s="90" t="s">
        <v>57</v>
      </c>
      <c r="O1157" s="90" t="s">
        <v>528</v>
      </c>
      <c r="P1157" s="90" t="s">
        <v>529</v>
      </c>
      <c r="Q1157" s="90" t="s">
        <v>1183</v>
      </c>
      <c r="R1157" s="97"/>
      <c r="S1157" s="96"/>
      <c r="T1157" s="105"/>
      <c r="U1157" s="106"/>
      <c r="V1157" s="89"/>
    </row>
    <row r="1158" spans="2:22" ht="115.5">
      <c r="B1158" s="90" t="str">
        <f t="shared" si="33"/>
        <v>VehicleSetting_1156</v>
      </c>
      <c r="C1158" s="90" t="s">
        <v>3161</v>
      </c>
      <c r="D1158" s="90"/>
      <c r="E1158" s="90" t="s">
        <v>3162</v>
      </c>
      <c r="F1158" s="126" t="s">
        <v>129</v>
      </c>
      <c r="G1158" s="126"/>
      <c r="H1158" s="126"/>
      <c r="I1158" s="126"/>
      <c r="J1158" s="91" t="s">
        <v>3271</v>
      </c>
      <c r="K1158" s="91" t="s">
        <v>3193</v>
      </c>
      <c r="L1158" s="91" t="s">
        <v>3272</v>
      </c>
      <c r="M1158" s="131" t="s">
        <v>1399</v>
      </c>
      <c r="N1158" s="90" t="s">
        <v>57</v>
      </c>
      <c r="O1158" s="90" t="s">
        <v>528</v>
      </c>
      <c r="P1158" s="90" t="s">
        <v>529</v>
      </c>
      <c r="Q1158" s="90" t="s">
        <v>1183</v>
      </c>
      <c r="R1158" s="97"/>
      <c r="S1158" s="96"/>
      <c r="T1158" s="105"/>
      <c r="U1158" s="106"/>
      <c r="V1158" s="89"/>
    </row>
    <row r="1159" spans="2:22" ht="115.5">
      <c r="B1159" s="90" t="str">
        <f t="shared" si="33"/>
        <v>VehicleSetting_1157</v>
      </c>
      <c r="C1159" s="90" t="s">
        <v>3161</v>
      </c>
      <c r="D1159" s="90"/>
      <c r="E1159" s="90" t="s">
        <v>3162</v>
      </c>
      <c r="F1159" s="126" t="s">
        <v>129</v>
      </c>
      <c r="G1159" s="126"/>
      <c r="H1159" s="126"/>
      <c r="I1159" s="126"/>
      <c r="J1159" s="91" t="s">
        <v>3273</v>
      </c>
      <c r="K1159" s="91" t="s">
        <v>3193</v>
      </c>
      <c r="L1159" s="91" t="s">
        <v>3241</v>
      </c>
      <c r="M1159" s="131" t="s">
        <v>3274</v>
      </c>
      <c r="N1159" s="90" t="s">
        <v>57</v>
      </c>
      <c r="O1159" s="90" t="s">
        <v>528</v>
      </c>
      <c r="P1159" s="90" t="s">
        <v>529</v>
      </c>
      <c r="Q1159" s="90" t="s">
        <v>1183</v>
      </c>
      <c r="R1159" s="97"/>
      <c r="S1159" s="96"/>
      <c r="T1159" s="105"/>
      <c r="U1159" s="106"/>
      <c r="V1159" s="89"/>
    </row>
    <row r="1160" spans="2:22" ht="115.5">
      <c r="B1160" s="90" t="str">
        <f t="shared" si="33"/>
        <v>VehicleSetting_1158</v>
      </c>
      <c r="C1160" s="90" t="s">
        <v>3161</v>
      </c>
      <c r="D1160" s="90"/>
      <c r="E1160" s="90" t="s">
        <v>3162</v>
      </c>
      <c r="F1160" s="126" t="s">
        <v>129</v>
      </c>
      <c r="G1160" s="126"/>
      <c r="H1160" s="126"/>
      <c r="I1160" s="126"/>
      <c r="J1160" s="91" t="s">
        <v>3275</v>
      </c>
      <c r="K1160" s="91" t="s">
        <v>3193</v>
      </c>
      <c r="L1160" s="91" t="s">
        <v>3276</v>
      </c>
      <c r="M1160" s="131" t="s">
        <v>1399</v>
      </c>
      <c r="N1160" s="90" t="s">
        <v>57</v>
      </c>
      <c r="O1160" s="90" t="s">
        <v>528</v>
      </c>
      <c r="P1160" s="90" t="s">
        <v>529</v>
      </c>
      <c r="Q1160" s="90" t="s">
        <v>1183</v>
      </c>
      <c r="R1160" s="97"/>
      <c r="S1160" s="96"/>
      <c r="T1160" s="105"/>
      <c r="U1160" s="106"/>
      <c r="V1160" s="89"/>
    </row>
    <row r="1161" spans="2:22" ht="115.5">
      <c r="B1161" s="90" t="str">
        <f t="shared" si="33"/>
        <v>VehicleSetting_1159</v>
      </c>
      <c r="C1161" s="90" t="s">
        <v>3161</v>
      </c>
      <c r="D1161" s="90"/>
      <c r="E1161" s="90" t="s">
        <v>3162</v>
      </c>
      <c r="F1161" s="126" t="s">
        <v>129</v>
      </c>
      <c r="G1161" s="126"/>
      <c r="H1161" s="126"/>
      <c r="I1161" s="126"/>
      <c r="J1161" s="91" t="s">
        <v>3277</v>
      </c>
      <c r="K1161" s="91" t="s">
        <v>3193</v>
      </c>
      <c r="L1161" s="91" t="s">
        <v>3241</v>
      </c>
      <c r="M1161" s="131" t="s">
        <v>3278</v>
      </c>
      <c r="N1161" s="90" t="s">
        <v>57</v>
      </c>
      <c r="O1161" s="90" t="s">
        <v>528</v>
      </c>
      <c r="P1161" s="90" t="s">
        <v>529</v>
      </c>
      <c r="Q1161" s="90" t="s">
        <v>1183</v>
      </c>
      <c r="R1161" s="97"/>
      <c r="S1161" s="96"/>
      <c r="T1161" s="105"/>
      <c r="U1161" s="106"/>
      <c r="V1161" s="89"/>
    </row>
    <row r="1162" spans="2:22" ht="115.5">
      <c r="B1162" s="90" t="str">
        <f t="shared" si="33"/>
        <v>VehicleSetting_1160</v>
      </c>
      <c r="C1162" s="90" t="s">
        <v>3161</v>
      </c>
      <c r="D1162" s="90"/>
      <c r="E1162" s="90" t="s">
        <v>3162</v>
      </c>
      <c r="F1162" s="126" t="s">
        <v>129</v>
      </c>
      <c r="G1162" s="126"/>
      <c r="H1162" s="126"/>
      <c r="I1162" s="126"/>
      <c r="J1162" s="91" t="s">
        <v>3279</v>
      </c>
      <c r="K1162" s="91" t="s">
        <v>3193</v>
      </c>
      <c r="L1162" s="91" t="s">
        <v>3280</v>
      </c>
      <c r="M1162" s="131" t="s">
        <v>1399</v>
      </c>
      <c r="N1162" s="90" t="s">
        <v>57</v>
      </c>
      <c r="O1162" s="90" t="s">
        <v>528</v>
      </c>
      <c r="P1162" s="90" t="s">
        <v>529</v>
      </c>
      <c r="Q1162" s="90" t="s">
        <v>1183</v>
      </c>
      <c r="R1162" s="97"/>
      <c r="S1162" s="96"/>
      <c r="T1162" s="105"/>
      <c r="U1162" s="106"/>
      <c r="V1162" s="89"/>
    </row>
    <row r="1163" spans="2:22" ht="115.5">
      <c r="B1163" s="90" t="str">
        <f t="shared" si="33"/>
        <v>VehicleSetting_1161</v>
      </c>
      <c r="C1163" s="90" t="s">
        <v>3161</v>
      </c>
      <c r="D1163" s="90"/>
      <c r="E1163" s="90" t="s">
        <v>3162</v>
      </c>
      <c r="F1163" s="126" t="s">
        <v>129</v>
      </c>
      <c r="G1163" s="126"/>
      <c r="H1163" s="126"/>
      <c r="I1163" s="126"/>
      <c r="J1163" s="91" t="s">
        <v>3281</v>
      </c>
      <c r="K1163" s="91" t="s">
        <v>3193</v>
      </c>
      <c r="L1163" s="91" t="s">
        <v>3241</v>
      </c>
      <c r="M1163" s="131" t="s">
        <v>3282</v>
      </c>
      <c r="N1163" s="90" t="s">
        <v>57</v>
      </c>
      <c r="O1163" s="90" t="s">
        <v>528</v>
      </c>
      <c r="P1163" s="90" t="s">
        <v>529</v>
      </c>
      <c r="Q1163" s="90" t="s">
        <v>1183</v>
      </c>
      <c r="R1163" s="97"/>
      <c r="S1163" s="96"/>
      <c r="T1163" s="105"/>
      <c r="U1163" s="106"/>
      <c r="V1163" s="89"/>
    </row>
    <row r="1164" spans="2:22" ht="115.5">
      <c r="B1164" s="90" t="str">
        <f t="shared" si="33"/>
        <v>VehicleSetting_1162</v>
      </c>
      <c r="C1164" s="90" t="s">
        <v>3161</v>
      </c>
      <c r="D1164" s="90"/>
      <c r="E1164" s="90" t="s">
        <v>3162</v>
      </c>
      <c r="F1164" s="126" t="s">
        <v>129</v>
      </c>
      <c r="G1164" s="126"/>
      <c r="H1164" s="126"/>
      <c r="I1164" s="126"/>
      <c r="J1164" s="91" t="s">
        <v>3283</v>
      </c>
      <c r="K1164" s="91" t="s">
        <v>3193</v>
      </c>
      <c r="L1164" s="91" t="s">
        <v>3284</v>
      </c>
      <c r="M1164" s="131" t="s">
        <v>1399</v>
      </c>
      <c r="N1164" s="90" t="s">
        <v>57</v>
      </c>
      <c r="O1164" s="90" t="s">
        <v>528</v>
      </c>
      <c r="P1164" s="90" t="s">
        <v>529</v>
      </c>
      <c r="Q1164" s="90" t="s">
        <v>1183</v>
      </c>
      <c r="R1164" s="97"/>
      <c r="S1164" s="96"/>
      <c r="T1164" s="105"/>
      <c r="U1164" s="106"/>
      <c r="V1164" s="89"/>
    </row>
    <row r="1165" spans="2:22" ht="115.5">
      <c r="B1165" s="90" t="str">
        <f t="shared" si="33"/>
        <v>VehicleSetting_1163</v>
      </c>
      <c r="C1165" s="90" t="s">
        <v>3161</v>
      </c>
      <c r="D1165" s="90"/>
      <c r="E1165" s="90" t="s">
        <v>3162</v>
      </c>
      <c r="F1165" s="126" t="s">
        <v>129</v>
      </c>
      <c r="G1165" s="126"/>
      <c r="H1165" s="126"/>
      <c r="I1165" s="126"/>
      <c r="J1165" s="91" t="s">
        <v>3285</v>
      </c>
      <c r="K1165" s="91" t="s">
        <v>3193</v>
      </c>
      <c r="L1165" s="91" t="s">
        <v>3241</v>
      </c>
      <c r="M1165" s="131" t="s">
        <v>3286</v>
      </c>
      <c r="N1165" s="90" t="s">
        <v>57</v>
      </c>
      <c r="O1165" s="90" t="s">
        <v>528</v>
      </c>
      <c r="P1165" s="90" t="s">
        <v>529</v>
      </c>
      <c r="Q1165" s="90" t="s">
        <v>1183</v>
      </c>
      <c r="R1165" s="97"/>
      <c r="S1165" s="96"/>
      <c r="T1165" s="105"/>
      <c r="U1165" s="106"/>
      <c r="V1165" s="89"/>
    </row>
    <row r="1166" spans="2:22" ht="115.5">
      <c r="B1166" s="90" t="str">
        <f t="shared" si="33"/>
        <v>VehicleSetting_1164</v>
      </c>
      <c r="C1166" s="90" t="s">
        <v>3161</v>
      </c>
      <c r="D1166" s="90"/>
      <c r="E1166" s="90" t="s">
        <v>3162</v>
      </c>
      <c r="F1166" s="126" t="s">
        <v>129</v>
      </c>
      <c r="G1166" s="126"/>
      <c r="H1166" s="126"/>
      <c r="I1166" s="126"/>
      <c r="J1166" s="91" t="s">
        <v>3287</v>
      </c>
      <c r="K1166" s="91" t="s">
        <v>3193</v>
      </c>
      <c r="L1166" s="91" t="s">
        <v>3288</v>
      </c>
      <c r="M1166" s="131" t="s">
        <v>1399</v>
      </c>
      <c r="N1166" s="90" t="s">
        <v>57</v>
      </c>
      <c r="O1166" s="90" t="s">
        <v>528</v>
      </c>
      <c r="P1166" s="90" t="s">
        <v>529</v>
      </c>
      <c r="Q1166" s="90" t="s">
        <v>1183</v>
      </c>
      <c r="R1166" s="97"/>
      <c r="S1166" s="96"/>
      <c r="T1166" s="105"/>
      <c r="U1166" s="106"/>
      <c r="V1166" s="89"/>
    </row>
    <row r="1167" spans="2:22" ht="115.5">
      <c r="B1167" s="90" t="str">
        <f t="shared" si="33"/>
        <v>VehicleSetting_1165</v>
      </c>
      <c r="C1167" s="90" t="s">
        <v>3161</v>
      </c>
      <c r="D1167" s="90"/>
      <c r="E1167" s="90" t="s">
        <v>3162</v>
      </c>
      <c r="F1167" s="126" t="s">
        <v>129</v>
      </c>
      <c r="G1167" s="126"/>
      <c r="H1167" s="126"/>
      <c r="I1167" s="126"/>
      <c r="J1167" s="91" t="s">
        <v>3289</v>
      </c>
      <c r="K1167" s="91" t="s">
        <v>3290</v>
      </c>
      <c r="L1167" s="91" t="s">
        <v>3194</v>
      </c>
      <c r="M1167" s="131" t="s">
        <v>5451</v>
      </c>
      <c r="N1167" s="90" t="s">
        <v>57</v>
      </c>
      <c r="O1167" s="90" t="s">
        <v>528</v>
      </c>
      <c r="P1167" s="90" t="s">
        <v>529</v>
      </c>
      <c r="Q1167" s="90" t="s">
        <v>1183</v>
      </c>
      <c r="R1167" s="97"/>
      <c r="S1167" s="96"/>
      <c r="T1167" s="105"/>
      <c r="U1167" s="106"/>
      <c r="V1167" s="89"/>
    </row>
    <row r="1168" spans="2:22" ht="115.5">
      <c r="B1168" s="90" t="str">
        <f t="shared" si="33"/>
        <v>VehicleSetting_1166</v>
      </c>
      <c r="C1168" s="90" t="s">
        <v>3161</v>
      </c>
      <c r="D1168" s="90"/>
      <c r="E1168" s="90" t="s">
        <v>3162</v>
      </c>
      <c r="F1168" s="126" t="s">
        <v>129</v>
      </c>
      <c r="G1168" s="126"/>
      <c r="H1168" s="126"/>
      <c r="I1168" s="126"/>
      <c r="J1168" s="91" t="s">
        <v>3291</v>
      </c>
      <c r="K1168" s="91" t="s">
        <v>3290</v>
      </c>
      <c r="L1168" s="91" t="s">
        <v>5452</v>
      </c>
      <c r="M1168" s="131" t="s">
        <v>1399</v>
      </c>
      <c r="N1168" s="90" t="s">
        <v>57</v>
      </c>
      <c r="O1168" s="90" t="s">
        <v>528</v>
      </c>
      <c r="P1168" s="90" t="s">
        <v>529</v>
      </c>
      <c r="Q1168" s="90" t="s">
        <v>1183</v>
      </c>
      <c r="R1168" s="97"/>
      <c r="S1168" s="96"/>
      <c r="T1168" s="105"/>
      <c r="U1168" s="106"/>
      <c r="V1168" s="89"/>
    </row>
    <row r="1169" spans="2:22" ht="115.5">
      <c r="B1169" s="90" t="str">
        <f t="shared" si="33"/>
        <v>VehicleSetting_1167</v>
      </c>
      <c r="C1169" s="90" t="s">
        <v>3161</v>
      </c>
      <c r="D1169" s="90"/>
      <c r="E1169" s="90" t="s">
        <v>3162</v>
      </c>
      <c r="F1169" s="126" t="s">
        <v>129</v>
      </c>
      <c r="G1169" s="126"/>
      <c r="H1169" s="126"/>
      <c r="I1169" s="126"/>
      <c r="J1169" s="91" t="s">
        <v>3292</v>
      </c>
      <c r="K1169" s="91" t="s">
        <v>3290</v>
      </c>
      <c r="L1169" s="91" t="s">
        <v>3194</v>
      </c>
      <c r="M1169" s="131" t="s">
        <v>3197</v>
      </c>
      <c r="N1169" s="90" t="s">
        <v>57</v>
      </c>
      <c r="O1169" s="90" t="s">
        <v>528</v>
      </c>
      <c r="P1169" s="90" t="s">
        <v>529</v>
      </c>
      <c r="Q1169" s="90" t="s">
        <v>1183</v>
      </c>
      <c r="R1169" s="97"/>
      <c r="S1169" s="96"/>
      <c r="T1169" s="105"/>
      <c r="U1169" s="106"/>
      <c r="V1169" s="89"/>
    </row>
    <row r="1170" spans="2:22" ht="115.5">
      <c r="B1170" s="90" t="str">
        <f t="shared" si="33"/>
        <v>VehicleSetting_1168</v>
      </c>
      <c r="C1170" s="90" t="s">
        <v>3161</v>
      </c>
      <c r="D1170" s="90"/>
      <c r="E1170" s="90" t="s">
        <v>3162</v>
      </c>
      <c r="F1170" s="126" t="s">
        <v>129</v>
      </c>
      <c r="G1170" s="126"/>
      <c r="H1170" s="126"/>
      <c r="I1170" s="126"/>
      <c r="J1170" s="91" t="s">
        <v>3293</v>
      </c>
      <c r="K1170" s="91" t="s">
        <v>3290</v>
      </c>
      <c r="L1170" s="91" t="s">
        <v>3199</v>
      </c>
      <c r="M1170" s="131" t="s">
        <v>1399</v>
      </c>
      <c r="N1170" s="90" t="s">
        <v>57</v>
      </c>
      <c r="O1170" s="90" t="s">
        <v>528</v>
      </c>
      <c r="P1170" s="90" t="s">
        <v>529</v>
      </c>
      <c r="Q1170" s="90" t="s">
        <v>1183</v>
      </c>
      <c r="R1170" s="97"/>
      <c r="S1170" s="96"/>
      <c r="T1170" s="105"/>
      <c r="U1170" s="106"/>
      <c r="V1170" s="89"/>
    </row>
    <row r="1171" spans="2:22" ht="115.5">
      <c r="B1171" s="90" t="str">
        <f t="shared" si="33"/>
        <v>VehicleSetting_1169</v>
      </c>
      <c r="C1171" s="90" t="s">
        <v>3161</v>
      </c>
      <c r="D1171" s="90"/>
      <c r="E1171" s="90" t="s">
        <v>3162</v>
      </c>
      <c r="F1171" s="126" t="s">
        <v>129</v>
      </c>
      <c r="G1171" s="126"/>
      <c r="H1171" s="126"/>
      <c r="I1171" s="126"/>
      <c r="J1171" s="91" t="s">
        <v>3294</v>
      </c>
      <c r="K1171" s="91" t="s">
        <v>3290</v>
      </c>
      <c r="L1171" s="91" t="s">
        <v>3194</v>
      </c>
      <c r="M1171" s="131" t="s">
        <v>3201</v>
      </c>
      <c r="N1171" s="90" t="s">
        <v>57</v>
      </c>
      <c r="O1171" s="90" t="s">
        <v>528</v>
      </c>
      <c r="P1171" s="90" t="s">
        <v>529</v>
      </c>
      <c r="Q1171" s="90" t="s">
        <v>1183</v>
      </c>
      <c r="R1171" s="97"/>
      <c r="S1171" s="96"/>
      <c r="T1171" s="105"/>
      <c r="U1171" s="106"/>
      <c r="V1171" s="89"/>
    </row>
    <row r="1172" spans="2:22" ht="115.5">
      <c r="B1172" s="90" t="str">
        <f t="shared" si="33"/>
        <v>VehicleSetting_1170</v>
      </c>
      <c r="C1172" s="90" t="s">
        <v>3161</v>
      </c>
      <c r="D1172" s="90"/>
      <c r="E1172" s="90" t="s">
        <v>3162</v>
      </c>
      <c r="F1172" s="126" t="s">
        <v>129</v>
      </c>
      <c r="G1172" s="126"/>
      <c r="H1172" s="126"/>
      <c r="I1172" s="126"/>
      <c r="J1172" s="91" t="s">
        <v>3295</v>
      </c>
      <c r="K1172" s="91" t="s">
        <v>3290</v>
      </c>
      <c r="L1172" s="91" t="s">
        <v>3203</v>
      </c>
      <c r="M1172" s="131" t="s">
        <v>1399</v>
      </c>
      <c r="N1172" s="90" t="s">
        <v>57</v>
      </c>
      <c r="O1172" s="90" t="s">
        <v>528</v>
      </c>
      <c r="P1172" s="90" t="s">
        <v>529</v>
      </c>
      <c r="Q1172" s="90" t="s">
        <v>1183</v>
      </c>
      <c r="R1172" s="97"/>
      <c r="S1172" s="96"/>
      <c r="T1172" s="105"/>
      <c r="U1172" s="106"/>
      <c r="V1172" s="89"/>
    </row>
    <row r="1173" spans="2:22" ht="115.5">
      <c r="B1173" s="90" t="str">
        <f t="shared" si="33"/>
        <v>VehicleSetting_1171</v>
      </c>
      <c r="C1173" s="90" t="s">
        <v>3161</v>
      </c>
      <c r="D1173" s="90"/>
      <c r="E1173" s="90" t="s">
        <v>3162</v>
      </c>
      <c r="F1173" s="126" t="s">
        <v>129</v>
      </c>
      <c r="G1173" s="126"/>
      <c r="H1173" s="126"/>
      <c r="I1173" s="126"/>
      <c r="J1173" s="91" t="s">
        <v>3296</v>
      </c>
      <c r="K1173" s="91" t="s">
        <v>3290</v>
      </c>
      <c r="L1173" s="91" t="s">
        <v>3194</v>
      </c>
      <c r="M1173" s="131" t="s">
        <v>3205</v>
      </c>
      <c r="N1173" s="90" t="s">
        <v>57</v>
      </c>
      <c r="O1173" s="90" t="s">
        <v>528</v>
      </c>
      <c r="P1173" s="90" t="s">
        <v>529</v>
      </c>
      <c r="Q1173" s="90" t="s">
        <v>1183</v>
      </c>
      <c r="R1173" s="97"/>
      <c r="S1173" s="96"/>
      <c r="T1173" s="105"/>
      <c r="U1173" s="106"/>
      <c r="V1173" s="89"/>
    </row>
    <row r="1174" spans="2:22" ht="115.5">
      <c r="B1174" s="90" t="str">
        <f t="shared" si="33"/>
        <v>VehicleSetting_1172</v>
      </c>
      <c r="C1174" s="90" t="s">
        <v>3161</v>
      </c>
      <c r="D1174" s="90"/>
      <c r="E1174" s="90" t="s">
        <v>3162</v>
      </c>
      <c r="F1174" s="126" t="s">
        <v>129</v>
      </c>
      <c r="G1174" s="126"/>
      <c r="H1174" s="126"/>
      <c r="I1174" s="126"/>
      <c r="J1174" s="91" t="s">
        <v>3297</v>
      </c>
      <c r="K1174" s="91" t="s">
        <v>3290</v>
      </c>
      <c r="L1174" s="91" t="s">
        <v>3207</v>
      </c>
      <c r="M1174" s="131" t="s">
        <v>1399</v>
      </c>
      <c r="N1174" s="90" t="s">
        <v>57</v>
      </c>
      <c r="O1174" s="90" t="s">
        <v>528</v>
      </c>
      <c r="P1174" s="90" t="s">
        <v>529</v>
      </c>
      <c r="Q1174" s="90" t="s">
        <v>1183</v>
      </c>
      <c r="R1174" s="97"/>
      <c r="S1174" s="96"/>
      <c r="T1174" s="105"/>
      <c r="U1174" s="106"/>
      <c r="V1174" s="89"/>
    </row>
    <row r="1175" spans="2:22" ht="115.5">
      <c r="B1175" s="90" t="str">
        <f t="shared" si="33"/>
        <v>VehicleSetting_1173</v>
      </c>
      <c r="C1175" s="90" t="s">
        <v>3161</v>
      </c>
      <c r="D1175" s="90"/>
      <c r="E1175" s="90" t="s">
        <v>3162</v>
      </c>
      <c r="F1175" s="126" t="s">
        <v>129</v>
      </c>
      <c r="G1175" s="126"/>
      <c r="H1175" s="126"/>
      <c r="I1175" s="126"/>
      <c r="J1175" s="91" t="s">
        <v>3298</v>
      </c>
      <c r="K1175" s="91" t="s">
        <v>3290</v>
      </c>
      <c r="L1175" s="91" t="s">
        <v>3194</v>
      </c>
      <c r="M1175" s="131" t="s">
        <v>3209</v>
      </c>
      <c r="N1175" s="90" t="s">
        <v>57</v>
      </c>
      <c r="O1175" s="90" t="s">
        <v>528</v>
      </c>
      <c r="P1175" s="90" t="s">
        <v>529</v>
      </c>
      <c r="Q1175" s="90" t="s">
        <v>1183</v>
      </c>
      <c r="R1175" s="97"/>
      <c r="S1175" s="96"/>
      <c r="T1175" s="105"/>
      <c r="U1175" s="106"/>
      <c r="V1175" s="89"/>
    </row>
    <row r="1176" spans="2:22" ht="115.5">
      <c r="B1176" s="90" t="str">
        <f t="shared" si="33"/>
        <v>VehicleSetting_1174</v>
      </c>
      <c r="C1176" s="90" t="s">
        <v>3161</v>
      </c>
      <c r="D1176" s="90"/>
      <c r="E1176" s="90" t="s">
        <v>3162</v>
      </c>
      <c r="F1176" s="126" t="s">
        <v>129</v>
      </c>
      <c r="G1176" s="126"/>
      <c r="H1176" s="126"/>
      <c r="I1176" s="126"/>
      <c r="J1176" s="91" t="s">
        <v>3299</v>
      </c>
      <c r="K1176" s="91" t="s">
        <v>3290</v>
      </c>
      <c r="L1176" s="91" t="s">
        <v>3211</v>
      </c>
      <c r="M1176" s="131" t="s">
        <v>1399</v>
      </c>
      <c r="N1176" s="90" t="s">
        <v>57</v>
      </c>
      <c r="O1176" s="90" t="s">
        <v>528</v>
      </c>
      <c r="P1176" s="90" t="s">
        <v>529</v>
      </c>
      <c r="Q1176" s="90" t="s">
        <v>1183</v>
      </c>
      <c r="R1176" s="97"/>
      <c r="S1176" s="96"/>
      <c r="T1176" s="105"/>
      <c r="U1176" s="106"/>
      <c r="V1176" s="89"/>
    </row>
    <row r="1177" spans="2:22" ht="115.5">
      <c r="B1177" s="90" t="str">
        <f t="shared" si="33"/>
        <v>VehicleSetting_1175</v>
      </c>
      <c r="C1177" s="90" t="s">
        <v>3161</v>
      </c>
      <c r="D1177" s="90"/>
      <c r="E1177" s="90" t="s">
        <v>3162</v>
      </c>
      <c r="F1177" s="126" t="s">
        <v>129</v>
      </c>
      <c r="G1177" s="126"/>
      <c r="H1177" s="126"/>
      <c r="I1177" s="126"/>
      <c r="J1177" s="91" t="s">
        <v>3300</v>
      </c>
      <c r="K1177" s="91" t="s">
        <v>3290</v>
      </c>
      <c r="L1177" s="91" t="s">
        <v>3194</v>
      </c>
      <c r="M1177" s="131" t="s">
        <v>3213</v>
      </c>
      <c r="N1177" s="90" t="s">
        <v>57</v>
      </c>
      <c r="O1177" s="90" t="s">
        <v>528</v>
      </c>
      <c r="P1177" s="90" t="s">
        <v>529</v>
      </c>
      <c r="Q1177" s="90" t="s">
        <v>1183</v>
      </c>
      <c r="R1177" s="97"/>
      <c r="S1177" s="96"/>
      <c r="T1177" s="105"/>
      <c r="U1177" s="106"/>
      <c r="V1177" s="89"/>
    </row>
    <row r="1178" spans="2:22" ht="115.5">
      <c r="B1178" s="90" t="str">
        <f t="shared" si="33"/>
        <v>VehicleSetting_1176</v>
      </c>
      <c r="C1178" s="90" t="s">
        <v>3161</v>
      </c>
      <c r="D1178" s="90"/>
      <c r="E1178" s="90" t="s">
        <v>3162</v>
      </c>
      <c r="F1178" s="126" t="s">
        <v>129</v>
      </c>
      <c r="G1178" s="126"/>
      <c r="H1178" s="126"/>
      <c r="I1178" s="126"/>
      <c r="J1178" s="91" t="s">
        <v>3301</v>
      </c>
      <c r="K1178" s="91" t="s">
        <v>3290</v>
      </c>
      <c r="L1178" s="91" t="s">
        <v>3215</v>
      </c>
      <c r="M1178" s="131" t="s">
        <v>1399</v>
      </c>
      <c r="N1178" s="90" t="s">
        <v>57</v>
      </c>
      <c r="O1178" s="90" t="s">
        <v>528</v>
      </c>
      <c r="P1178" s="90" t="s">
        <v>529</v>
      </c>
      <c r="Q1178" s="90" t="s">
        <v>1183</v>
      </c>
      <c r="R1178" s="97"/>
      <c r="S1178" s="96"/>
      <c r="T1178" s="105"/>
      <c r="U1178" s="106"/>
      <c r="V1178" s="89"/>
    </row>
    <row r="1179" spans="2:22" ht="115.5">
      <c r="B1179" s="90" t="str">
        <f t="shared" si="33"/>
        <v>VehicleSetting_1177</v>
      </c>
      <c r="C1179" s="90" t="s">
        <v>3161</v>
      </c>
      <c r="D1179" s="90"/>
      <c r="E1179" s="90" t="s">
        <v>3162</v>
      </c>
      <c r="F1179" s="126" t="s">
        <v>129</v>
      </c>
      <c r="G1179" s="126"/>
      <c r="H1179" s="126"/>
      <c r="I1179" s="126"/>
      <c r="J1179" s="91" t="s">
        <v>3302</v>
      </c>
      <c r="K1179" s="91" t="s">
        <v>3290</v>
      </c>
      <c r="L1179" s="91" t="s">
        <v>3194</v>
      </c>
      <c r="M1179" s="131" t="s">
        <v>3217</v>
      </c>
      <c r="N1179" s="90" t="s">
        <v>57</v>
      </c>
      <c r="O1179" s="90" t="s">
        <v>528</v>
      </c>
      <c r="P1179" s="90" t="s">
        <v>529</v>
      </c>
      <c r="Q1179" s="90" t="s">
        <v>1183</v>
      </c>
      <c r="R1179" s="97"/>
      <c r="S1179" s="96"/>
      <c r="T1179" s="105"/>
      <c r="U1179" s="106"/>
      <c r="V1179" s="89"/>
    </row>
    <row r="1180" spans="2:22" ht="115.5">
      <c r="B1180" s="90" t="str">
        <f t="shared" si="33"/>
        <v>VehicleSetting_1178</v>
      </c>
      <c r="C1180" s="90" t="s">
        <v>3161</v>
      </c>
      <c r="D1180" s="90"/>
      <c r="E1180" s="90" t="s">
        <v>3162</v>
      </c>
      <c r="F1180" s="126" t="s">
        <v>129</v>
      </c>
      <c r="G1180" s="126"/>
      <c r="H1180" s="126"/>
      <c r="I1180" s="126"/>
      <c r="J1180" s="91" t="s">
        <v>3303</v>
      </c>
      <c r="K1180" s="91" t="s">
        <v>3290</v>
      </c>
      <c r="L1180" s="91" t="s">
        <v>3219</v>
      </c>
      <c r="M1180" s="131" t="s">
        <v>1399</v>
      </c>
      <c r="N1180" s="90" t="s">
        <v>57</v>
      </c>
      <c r="O1180" s="90" t="s">
        <v>528</v>
      </c>
      <c r="P1180" s="90" t="s">
        <v>529</v>
      </c>
      <c r="Q1180" s="90" t="s">
        <v>1183</v>
      </c>
      <c r="R1180" s="97"/>
      <c r="S1180" s="96"/>
      <c r="T1180" s="105"/>
      <c r="U1180" s="106"/>
      <c r="V1180" s="89"/>
    </row>
    <row r="1181" spans="2:22" ht="115.5">
      <c r="B1181" s="90" t="str">
        <f t="shared" si="33"/>
        <v>VehicleSetting_1179</v>
      </c>
      <c r="C1181" s="90" t="s">
        <v>3161</v>
      </c>
      <c r="D1181" s="90"/>
      <c r="E1181" s="90" t="s">
        <v>3162</v>
      </c>
      <c r="F1181" s="126" t="s">
        <v>129</v>
      </c>
      <c r="G1181" s="126"/>
      <c r="H1181" s="126"/>
      <c r="I1181" s="126"/>
      <c r="J1181" s="91" t="s">
        <v>3304</v>
      </c>
      <c r="K1181" s="91" t="s">
        <v>3290</v>
      </c>
      <c r="L1181" s="91" t="s">
        <v>3194</v>
      </c>
      <c r="M1181" s="131" t="s">
        <v>3221</v>
      </c>
      <c r="N1181" s="90" t="s">
        <v>57</v>
      </c>
      <c r="O1181" s="90" t="s">
        <v>528</v>
      </c>
      <c r="P1181" s="90" t="s">
        <v>529</v>
      </c>
      <c r="Q1181" s="90" t="s">
        <v>1183</v>
      </c>
      <c r="R1181" s="97"/>
      <c r="S1181" s="96"/>
      <c r="T1181" s="105"/>
      <c r="U1181" s="106"/>
      <c r="V1181" s="89"/>
    </row>
    <row r="1182" spans="2:22" ht="115.5">
      <c r="B1182" s="90" t="str">
        <f t="shared" si="33"/>
        <v>VehicleSetting_1180</v>
      </c>
      <c r="C1182" s="90" t="s">
        <v>3161</v>
      </c>
      <c r="D1182" s="90"/>
      <c r="E1182" s="90" t="s">
        <v>3162</v>
      </c>
      <c r="F1182" s="126" t="s">
        <v>129</v>
      </c>
      <c r="G1182" s="126"/>
      <c r="H1182" s="126"/>
      <c r="I1182" s="126"/>
      <c r="J1182" s="91" t="s">
        <v>3305</v>
      </c>
      <c r="K1182" s="91" t="s">
        <v>3290</v>
      </c>
      <c r="L1182" s="91" t="s">
        <v>3223</v>
      </c>
      <c r="M1182" s="131" t="s">
        <v>1399</v>
      </c>
      <c r="N1182" s="90" t="s">
        <v>57</v>
      </c>
      <c r="O1182" s="90" t="s">
        <v>528</v>
      </c>
      <c r="P1182" s="90" t="s">
        <v>529</v>
      </c>
      <c r="Q1182" s="90" t="s">
        <v>1183</v>
      </c>
      <c r="R1182" s="97"/>
      <c r="S1182" s="96"/>
      <c r="T1182" s="105"/>
      <c r="U1182" s="106"/>
      <c r="V1182" s="89"/>
    </row>
    <row r="1183" spans="2:22" ht="115.5">
      <c r="B1183" s="90" t="str">
        <f t="shared" si="33"/>
        <v>VehicleSetting_1181</v>
      </c>
      <c r="C1183" s="90" t="s">
        <v>3161</v>
      </c>
      <c r="D1183" s="90"/>
      <c r="E1183" s="90" t="s">
        <v>3162</v>
      </c>
      <c r="F1183" s="126" t="s">
        <v>129</v>
      </c>
      <c r="G1183" s="126"/>
      <c r="H1183" s="126"/>
      <c r="I1183" s="126"/>
      <c r="J1183" s="91" t="s">
        <v>3306</v>
      </c>
      <c r="K1183" s="91" t="s">
        <v>3290</v>
      </c>
      <c r="L1183" s="91" t="s">
        <v>3194</v>
      </c>
      <c r="M1183" s="131" t="s">
        <v>3225</v>
      </c>
      <c r="N1183" s="90" t="s">
        <v>57</v>
      </c>
      <c r="O1183" s="90" t="s">
        <v>528</v>
      </c>
      <c r="P1183" s="90" t="s">
        <v>529</v>
      </c>
      <c r="Q1183" s="90" t="s">
        <v>1183</v>
      </c>
      <c r="R1183" s="97"/>
      <c r="S1183" s="96"/>
      <c r="T1183" s="105"/>
      <c r="U1183" s="106"/>
      <c r="V1183" s="89"/>
    </row>
    <row r="1184" spans="2:22" ht="115.5">
      <c r="B1184" s="90" t="str">
        <f t="shared" si="33"/>
        <v>VehicleSetting_1182</v>
      </c>
      <c r="C1184" s="90" t="s">
        <v>3161</v>
      </c>
      <c r="D1184" s="90"/>
      <c r="E1184" s="90" t="s">
        <v>3162</v>
      </c>
      <c r="F1184" s="126" t="s">
        <v>129</v>
      </c>
      <c r="G1184" s="126"/>
      <c r="H1184" s="126"/>
      <c r="I1184" s="126"/>
      <c r="J1184" s="91" t="s">
        <v>3307</v>
      </c>
      <c r="K1184" s="91" t="s">
        <v>3290</v>
      </c>
      <c r="L1184" s="91" t="s">
        <v>3227</v>
      </c>
      <c r="M1184" s="131" t="s">
        <v>1399</v>
      </c>
      <c r="N1184" s="90" t="s">
        <v>57</v>
      </c>
      <c r="O1184" s="90" t="s">
        <v>528</v>
      </c>
      <c r="P1184" s="90" t="s">
        <v>529</v>
      </c>
      <c r="Q1184" s="90" t="s">
        <v>1183</v>
      </c>
      <c r="R1184" s="97"/>
      <c r="S1184" s="96"/>
      <c r="T1184" s="105"/>
      <c r="U1184" s="106"/>
      <c r="V1184" s="89"/>
    </row>
    <row r="1185" spans="2:22" ht="115.5">
      <c r="B1185" s="90" t="str">
        <f t="shared" si="33"/>
        <v>VehicleSetting_1183</v>
      </c>
      <c r="C1185" s="90" t="s">
        <v>3161</v>
      </c>
      <c r="D1185" s="90"/>
      <c r="E1185" s="90" t="s">
        <v>3162</v>
      </c>
      <c r="F1185" s="126" t="s">
        <v>129</v>
      </c>
      <c r="G1185" s="126"/>
      <c r="H1185" s="126"/>
      <c r="I1185" s="126"/>
      <c r="J1185" s="91" t="s">
        <v>3308</v>
      </c>
      <c r="K1185" s="91" t="s">
        <v>3290</v>
      </c>
      <c r="L1185" s="91" t="s">
        <v>3194</v>
      </c>
      <c r="M1185" s="131" t="s">
        <v>3229</v>
      </c>
      <c r="N1185" s="90" t="s">
        <v>57</v>
      </c>
      <c r="O1185" s="90" t="s">
        <v>528</v>
      </c>
      <c r="P1185" s="90" t="s">
        <v>529</v>
      </c>
      <c r="Q1185" s="90" t="s">
        <v>1183</v>
      </c>
      <c r="R1185" s="97"/>
      <c r="S1185" s="96"/>
      <c r="T1185" s="105"/>
      <c r="U1185" s="106"/>
      <c r="V1185" s="89"/>
    </row>
    <row r="1186" spans="2:22" ht="115.5">
      <c r="B1186" s="90" t="str">
        <f t="shared" si="33"/>
        <v>VehicleSetting_1184</v>
      </c>
      <c r="C1186" s="90" t="s">
        <v>3161</v>
      </c>
      <c r="D1186" s="90"/>
      <c r="E1186" s="90" t="s">
        <v>3162</v>
      </c>
      <c r="F1186" s="126" t="s">
        <v>129</v>
      </c>
      <c r="G1186" s="126"/>
      <c r="H1186" s="126"/>
      <c r="I1186" s="126"/>
      <c r="J1186" s="91" t="s">
        <v>3309</v>
      </c>
      <c r="K1186" s="91" t="s">
        <v>3290</v>
      </c>
      <c r="L1186" s="91" t="s">
        <v>3231</v>
      </c>
      <c r="M1186" s="131" t="s">
        <v>1399</v>
      </c>
      <c r="N1186" s="90" t="s">
        <v>57</v>
      </c>
      <c r="O1186" s="90" t="s">
        <v>528</v>
      </c>
      <c r="P1186" s="90" t="s">
        <v>529</v>
      </c>
      <c r="Q1186" s="90" t="s">
        <v>1183</v>
      </c>
      <c r="R1186" s="97"/>
      <c r="S1186" s="96"/>
      <c r="T1186" s="105"/>
      <c r="U1186" s="106"/>
      <c r="V1186" s="89"/>
    </row>
    <row r="1187" spans="2:22" ht="115.5">
      <c r="B1187" s="90" t="str">
        <f t="shared" si="33"/>
        <v>VehicleSetting_1185</v>
      </c>
      <c r="C1187" s="90" t="s">
        <v>3161</v>
      </c>
      <c r="D1187" s="90"/>
      <c r="E1187" s="90" t="s">
        <v>3162</v>
      </c>
      <c r="F1187" s="126" t="s">
        <v>129</v>
      </c>
      <c r="G1187" s="126"/>
      <c r="H1187" s="126"/>
      <c r="I1187" s="126"/>
      <c r="J1187" s="91" t="s">
        <v>3310</v>
      </c>
      <c r="K1187" s="91" t="s">
        <v>3290</v>
      </c>
      <c r="L1187" s="91" t="s">
        <v>3194</v>
      </c>
      <c r="M1187" s="131" t="s">
        <v>3233</v>
      </c>
      <c r="N1187" s="90" t="s">
        <v>57</v>
      </c>
      <c r="O1187" s="90" t="s">
        <v>528</v>
      </c>
      <c r="P1187" s="90" t="s">
        <v>529</v>
      </c>
      <c r="Q1187" s="90" t="s">
        <v>1183</v>
      </c>
      <c r="R1187" s="97"/>
      <c r="S1187" s="96"/>
      <c r="T1187" s="105"/>
      <c r="U1187" s="106"/>
      <c r="V1187" s="89"/>
    </row>
    <row r="1188" spans="2:22" ht="115.5">
      <c r="B1188" s="90" t="str">
        <f t="shared" si="33"/>
        <v>VehicleSetting_1186</v>
      </c>
      <c r="C1188" s="90" t="s">
        <v>3161</v>
      </c>
      <c r="D1188" s="90"/>
      <c r="E1188" s="90" t="s">
        <v>3162</v>
      </c>
      <c r="F1188" s="126" t="s">
        <v>129</v>
      </c>
      <c r="G1188" s="126"/>
      <c r="H1188" s="126"/>
      <c r="I1188" s="126"/>
      <c r="J1188" s="91" t="s">
        <v>3311</v>
      </c>
      <c r="K1188" s="91" t="s">
        <v>3290</v>
      </c>
      <c r="L1188" s="91" t="s">
        <v>3235</v>
      </c>
      <c r="M1188" s="131" t="s">
        <v>1399</v>
      </c>
      <c r="N1188" s="90" t="s">
        <v>57</v>
      </c>
      <c r="O1188" s="90" t="s">
        <v>528</v>
      </c>
      <c r="P1188" s="90" t="s">
        <v>529</v>
      </c>
      <c r="Q1188" s="90" t="s">
        <v>1183</v>
      </c>
      <c r="R1188" s="97"/>
      <c r="S1188" s="96"/>
      <c r="T1188" s="105"/>
      <c r="U1188" s="106"/>
      <c r="V1188" s="89"/>
    </row>
    <row r="1189" spans="2:22" ht="115.5">
      <c r="B1189" s="90" t="str">
        <f t="shared" si="33"/>
        <v>VehicleSetting_1187</v>
      </c>
      <c r="C1189" s="90" t="s">
        <v>3161</v>
      </c>
      <c r="D1189" s="90"/>
      <c r="E1189" s="90" t="s">
        <v>3162</v>
      </c>
      <c r="F1189" s="126" t="s">
        <v>129</v>
      </c>
      <c r="G1189" s="126"/>
      <c r="H1189" s="126"/>
      <c r="I1189" s="126"/>
      <c r="J1189" s="91" t="s">
        <v>3312</v>
      </c>
      <c r="K1189" s="91" t="s">
        <v>3290</v>
      </c>
      <c r="L1189" s="91" t="s">
        <v>3194</v>
      </c>
      <c r="M1189" s="131" t="s">
        <v>3237</v>
      </c>
      <c r="N1189" s="90" t="s">
        <v>57</v>
      </c>
      <c r="O1189" s="90" t="s">
        <v>528</v>
      </c>
      <c r="P1189" s="90" t="s">
        <v>529</v>
      </c>
      <c r="Q1189" s="90" t="s">
        <v>1183</v>
      </c>
      <c r="R1189" s="97"/>
      <c r="S1189" s="96"/>
      <c r="T1189" s="105"/>
      <c r="U1189" s="106"/>
      <c r="V1189" s="89"/>
    </row>
    <row r="1190" spans="2:22" ht="115.5">
      <c r="B1190" s="90" t="str">
        <f t="shared" si="33"/>
        <v>VehicleSetting_1188</v>
      </c>
      <c r="C1190" s="90" t="s">
        <v>3161</v>
      </c>
      <c r="D1190" s="90"/>
      <c r="E1190" s="90" t="s">
        <v>3162</v>
      </c>
      <c r="F1190" s="126" t="s">
        <v>129</v>
      </c>
      <c r="G1190" s="126"/>
      <c r="H1190" s="126"/>
      <c r="I1190" s="126"/>
      <c r="J1190" s="91" t="s">
        <v>3313</v>
      </c>
      <c r="K1190" s="91" t="s">
        <v>3290</v>
      </c>
      <c r="L1190" s="91" t="s">
        <v>3239</v>
      </c>
      <c r="M1190" s="131" t="s">
        <v>1399</v>
      </c>
      <c r="N1190" s="90" t="s">
        <v>57</v>
      </c>
      <c r="O1190" s="90" t="s">
        <v>528</v>
      </c>
      <c r="P1190" s="90" t="s">
        <v>529</v>
      </c>
      <c r="Q1190" s="90" t="s">
        <v>1183</v>
      </c>
      <c r="R1190" s="97"/>
      <c r="S1190" s="96"/>
      <c r="T1190" s="105"/>
      <c r="U1190" s="106"/>
      <c r="V1190" s="89"/>
    </row>
    <row r="1191" spans="2:22" ht="115.5">
      <c r="B1191" s="90" t="str">
        <f t="shared" si="33"/>
        <v>VehicleSetting_1189</v>
      </c>
      <c r="C1191" s="90" t="s">
        <v>3161</v>
      </c>
      <c r="D1191" s="90"/>
      <c r="E1191" s="90" t="s">
        <v>3162</v>
      </c>
      <c r="F1191" s="126" t="s">
        <v>129</v>
      </c>
      <c r="G1191" s="126"/>
      <c r="H1191" s="126"/>
      <c r="I1191" s="126"/>
      <c r="J1191" s="91" t="s">
        <v>3314</v>
      </c>
      <c r="K1191" s="91" t="s">
        <v>3290</v>
      </c>
      <c r="L1191" s="91" t="s">
        <v>3194</v>
      </c>
      <c r="M1191" s="131" t="s">
        <v>3315</v>
      </c>
      <c r="N1191" s="90" t="s">
        <v>57</v>
      </c>
      <c r="O1191" s="90" t="s">
        <v>528</v>
      </c>
      <c r="P1191" s="90" t="s">
        <v>529</v>
      </c>
      <c r="Q1191" s="90" t="s">
        <v>1183</v>
      </c>
      <c r="R1191" s="97"/>
      <c r="S1191" s="96"/>
      <c r="T1191" s="105"/>
      <c r="U1191" s="106"/>
      <c r="V1191" s="89"/>
    </row>
    <row r="1192" spans="2:22" ht="115.5">
      <c r="B1192" s="90" t="str">
        <f t="shared" si="33"/>
        <v>VehicleSetting_1190</v>
      </c>
      <c r="C1192" s="90" t="s">
        <v>3161</v>
      </c>
      <c r="D1192" s="90"/>
      <c r="E1192" s="90" t="s">
        <v>3162</v>
      </c>
      <c r="F1192" s="126" t="s">
        <v>129</v>
      </c>
      <c r="G1192" s="126"/>
      <c r="H1192" s="126"/>
      <c r="I1192" s="126"/>
      <c r="J1192" s="91" t="s">
        <v>3316</v>
      </c>
      <c r="K1192" s="91" t="s">
        <v>3290</v>
      </c>
      <c r="L1192" s="91" t="s">
        <v>3317</v>
      </c>
      <c r="M1192" s="131" t="s">
        <v>1399</v>
      </c>
      <c r="N1192" s="90" t="s">
        <v>57</v>
      </c>
      <c r="O1192" s="90" t="s">
        <v>528</v>
      </c>
      <c r="P1192" s="90" t="s">
        <v>529</v>
      </c>
      <c r="Q1192" s="90" t="s">
        <v>1183</v>
      </c>
      <c r="R1192" s="97"/>
      <c r="S1192" s="96"/>
      <c r="T1192" s="105"/>
      <c r="U1192" s="106"/>
      <c r="V1192" s="89"/>
    </row>
    <row r="1193" spans="2:22" ht="115.5">
      <c r="B1193" s="90" t="str">
        <f t="shared" si="33"/>
        <v>VehicleSetting_1191</v>
      </c>
      <c r="C1193" s="90" t="s">
        <v>3161</v>
      </c>
      <c r="D1193" s="90"/>
      <c r="E1193" s="90" t="s">
        <v>3162</v>
      </c>
      <c r="F1193" s="126" t="s">
        <v>129</v>
      </c>
      <c r="G1193" s="126"/>
      <c r="H1193" s="126"/>
      <c r="I1193" s="126"/>
      <c r="J1193" s="91" t="s">
        <v>3318</v>
      </c>
      <c r="K1193" s="91" t="s">
        <v>3290</v>
      </c>
      <c r="L1193" s="91" t="s">
        <v>3194</v>
      </c>
      <c r="M1193" s="131" t="s">
        <v>3319</v>
      </c>
      <c r="N1193" s="90" t="s">
        <v>57</v>
      </c>
      <c r="O1193" s="90" t="s">
        <v>528</v>
      </c>
      <c r="P1193" s="90" t="s">
        <v>529</v>
      </c>
      <c r="Q1193" s="90" t="s">
        <v>1183</v>
      </c>
      <c r="R1193" s="97"/>
      <c r="S1193" s="96"/>
      <c r="T1193" s="105"/>
      <c r="U1193" s="106"/>
      <c r="V1193" s="89"/>
    </row>
    <row r="1194" spans="2:22" ht="115.5">
      <c r="B1194" s="90" t="str">
        <f t="shared" si="33"/>
        <v>VehicleSetting_1192</v>
      </c>
      <c r="C1194" s="90" t="s">
        <v>3161</v>
      </c>
      <c r="D1194" s="90"/>
      <c r="E1194" s="90" t="s">
        <v>3162</v>
      </c>
      <c r="F1194" s="126" t="s">
        <v>129</v>
      </c>
      <c r="G1194" s="126"/>
      <c r="H1194" s="126"/>
      <c r="I1194" s="126"/>
      <c r="J1194" s="91" t="s">
        <v>3320</v>
      </c>
      <c r="K1194" s="91" t="s">
        <v>3290</v>
      </c>
      <c r="L1194" s="91" t="s">
        <v>3321</v>
      </c>
      <c r="M1194" s="131" t="s">
        <v>1399</v>
      </c>
      <c r="N1194" s="90" t="s">
        <v>57</v>
      </c>
      <c r="O1194" s="90" t="s">
        <v>528</v>
      </c>
      <c r="P1194" s="90" t="s">
        <v>529</v>
      </c>
      <c r="Q1194" s="90" t="s">
        <v>1183</v>
      </c>
      <c r="R1194" s="97"/>
      <c r="S1194" s="96"/>
      <c r="T1194" s="105"/>
      <c r="U1194" s="106"/>
      <c r="V1194" s="89"/>
    </row>
    <row r="1195" spans="2:22" ht="115.5">
      <c r="B1195" s="90" t="str">
        <f t="shared" si="33"/>
        <v>VehicleSetting_1193</v>
      </c>
      <c r="C1195" s="90" t="s">
        <v>3161</v>
      </c>
      <c r="D1195" s="90"/>
      <c r="E1195" s="90" t="s">
        <v>3162</v>
      </c>
      <c r="F1195" s="126" t="s">
        <v>129</v>
      </c>
      <c r="G1195" s="126"/>
      <c r="H1195" s="126"/>
      <c r="I1195" s="126"/>
      <c r="J1195" s="91" t="s">
        <v>3322</v>
      </c>
      <c r="K1195" s="91" t="s">
        <v>3290</v>
      </c>
      <c r="L1195" s="91" t="s">
        <v>3194</v>
      </c>
      <c r="M1195" s="131" t="s">
        <v>3323</v>
      </c>
      <c r="N1195" s="90" t="s">
        <v>57</v>
      </c>
      <c r="O1195" s="90" t="s">
        <v>528</v>
      </c>
      <c r="P1195" s="90" t="s">
        <v>529</v>
      </c>
      <c r="Q1195" s="90" t="s">
        <v>1183</v>
      </c>
      <c r="R1195" s="97"/>
      <c r="S1195" s="96"/>
      <c r="T1195" s="105"/>
      <c r="U1195" s="106"/>
      <c r="V1195" s="89"/>
    </row>
    <row r="1196" spans="2:22" ht="115.5">
      <c r="B1196" s="90" t="str">
        <f t="shared" si="33"/>
        <v>VehicleSetting_1194</v>
      </c>
      <c r="C1196" s="90" t="s">
        <v>3161</v>
      </c>
      <c r="D1196" s="90"/>
      <c r="E1196" s="90" t="s">
        <v>3162</v>
      </c>
      <c r="F1196" s="126" t="s">
        <v>129</v>
      </c>
      <c r="G1196" s="126"/>
      <c r="H1196" s="126"/>
      <c r="I1196" s="126"/>
      <c r="J1196" s="91" t="s">
        <v>3324</v>
      </c>
      <c r="K1196" s="91" t="s">
        <v>3290</v>
      </c>
      <c r="L1196" s="91" t="s">
        <v>3325</v>
      </c>
      <c r="M1196" s="131" t="s">
        <v>1399</v>
      </c>
      <c r="N1196" s="90" t="s">
        <v>57</v>
      </c>
      <c r="O1196" s="90" t="s">
        <v>528</v>
      </c>
      <c r="P1196" s="90" t="s">
        <v>529</v>
      </c>
      <c r="Q1196" s="90" t="s">
        <v>1183</v>
      </c>
      <c r="R1196" s="97"/>
      <c r="S1196" s="96"/>
      <c r="T1196" s="105"/>
      <c r="U1196" s="106"/>
      <c r="V1196" s="89"/>
    </row>
    <row r="1197" spans="2:22" ht="115.5">
      <c r="B1197" s="90" t="str">
        <f t="shared" si="33"/>
        <v>VehicleSetting_1195</v>
      </c>
      <c r="C1197" s="90" t="s">
        <v>3161</v>
      </c>
      <c r="D1197" s="90"/>
      <c r="E1197" s="90" t="s">
        <v>3162</v>
      </c>
      <c r="F1197" s="126" t="s">
        <v>129</v>
      </c>
      <c r="G1197" s="126"/>
      <c r="H1197" s="126"/>
      <c r="I1197" s="126"/>
      <c r="J1197" s="91" t="s">
        <v>3326</v>
      </c>
      <c r="K1197" s="91" t="s">
        <v>3290</v>
      </c>
      <c r="L1197" s="91" t="s">
        <v>3194</v>
      </c>
      <c r="M1197" s="131" t="s">
        <v>3327</v>
      </c>
      <c r="N1197" s="90" t="s">
        <v>57</v>
      </c>
      <c r="O1197" s="90" t="s">
        <v>528</v>
      </c>
      <c r="P1197" s="90" t="s">
        <v>529</v>
      </c>
      <c r="Q1197" s="90" t="s">
        <v>1183</v>
      </c>
      <c r="R1197" s="97"/>
      <c r="S1197" s="96"/>
      <c r="T1197" s="105"/>
      <c r="U1197" s="106"/>
      <c r="V1197" s="89"/>
    </row>
    <row r="1198" spans="2:22" ht="115.5">
      <c r="B1198" s="90" t="str">
        <f t="shared" si="33"/>
        <v>VehicleSetting_1196</v>
      </c>
      <c r="C1198" s="90" t="s">
        <v>3161</v>
      </c>
      <c r="D1198" s="90"/>
      <c r="E1198" s="90" t="s">
        <v>3162</v>
      </c>
      <c r="F1198" s="126" t="s">
        <v>129</v>
      </c>
      <c r="G1198" s="126"/>
      <c r="H1198" s="126"/>
      <c r="I1198" s="126"/>
      <c r="J1198" s="91" t="s">
        <v>3328</v>
      </c>
      <c r="K1198" s="91" t="s">
        <v>3290</v>
      </c>
      <c r="L1198" s="91" t="s">
        <v>3329</v>
      </c>
      <c r="M1198" s="131" t="s">
        <v>1399</v>
      </c>
      <c r="N1198" s="90" t="s">
        <v>57</v>
      </c>
      <c r="O1198" s="90" t="s">
        <v>528</v>
      </c>
      <c r="P1198" s="90" t="s">
        <v>529</v>
      </c>
      <c r="Q1198" s="90" t="s">
        <v>1183</v>
      </c>
      <c r="R1198" s="97"/>
      <c r="S1198" s="96"/>
      <c r="T1198" s="105"/>
      <c r="U1198" s="106"/>
      <c r="V1198" s="89"/>
    </row>
    <row r="1199" spans="2:22" ht="115.5">
      <c r="B1199" s="90" t="str">
        <f t="shared" si="33"/>
        <v>VehicleSetting_1197</v>
      </c>
      <c r="C1199" s="90" t="s">
        <v>3161</v>
      </c>
      <c r="D1199" s="90"/>
      <c r="E1199" s="90" t="s">
        <v>3162</v>
      </c>
      <c r="F1199" s="126" t="s">
        <v>129</v>
      </c>
      <c r="G1199" s="126"/>
      <c r="H1199" s="126"/>
      <c r="I1199" s="126"/>
      <c r="J1199" s="91" t="s">
        <v>3330</v>
      </c>
      <c r="K1199" s="91" t="s">
        <v>3290</v>
      </c>
      <c r="L1199" s="91" t="s">
        <v>3194</v>
      </c>
      <c r="M1199" s="131" t="s">
        <v>3331</v>
      </c>
      <c r="N1199" s="90" t="s">
        <v>57</v>
      </c>
      <c r="O1199" s="90" t="s">
        <v>528</v>
      </c>
      <c r="P1199" s="90" t="s">
        <v>529</v>
      </c>
      <c r="Q1199" s="90" t="s">
        <v>1183</v>
      </c>
      <c r="R1199" s="97"/>
      <c r="S1199" s="96"/>
      <c r="T1199" s="105"/>
      <c r="U1199" s="106"/>
      <c r="V1199" s="89"/>
    </row>
    <row r="1200" spans="2:22" ht="115.5">
      <c r="B1200" s="90" t="str">
        <f t="shared" si="33"/>
        <v>VehicleSetting_1198</v>
      </c>
      <c r="C1200" s="90" t="s">
        <v>3161</v>
      </c>
      <c r="D1200" s="90"/>
      <c r="E1200" s="90" t="s">
        <v>3162</v>
      </c>
      <c r="F1200" s="126" t="s">
        <v>129</v>
      </c>
      <c r="G1200" s="126"/>
      <c r="H1200" s="126"/>
      <c r="I1200" s="126"/>
      <c r="J1200" s="91" t="s">
        <v>3332</v>
      </c>
      <c r="K1200" s="91" t="s">
        <v>3290</v>
      </c>
      <c r="L1200" s="91" t="s">
        <v>3333</v>
      </c>
      <c r="M1200" s="131" t="s">
        <v>1399</v>
      </c>
      <c r="N1200" s="90" t="s">
        <v>57</v>
      </c>
      <c r="O1200" s="90" t="s">
        <v>528</v>
      </c>
      <c r="P1200" s="90" t="s">
        <v>529</v>
      </c>
      <c r="Q1200" s="90" t="s">
        <v>1183</v>
      </c>
      <c r="R1200" s="97"/>
      <c r="S1200" s="96"/>
      <c r="T1200" s="105"/>
      <c r="U1200" s="106"/>
      <c r="V1200" s="89"/>
    </row>
    <row r="1201" spans="2:22" ht="115.5">
      <c r="B1201" s="90" t="str">
        <f t="shared" si="33"/>
        <v>VehicleSetting_1199</v>
      </c>
      <c r="C1201" s="90" t="s">
        <v>3161</v>
      </c>
      <c r="D1201" s="90"/>
      <c r="E1201" s="90" t="s">
        <v>3162</v>
      </c>
      <c r="F1201" s="126" t="s">
        <v>129</v>
      </c>
      <c r="G1201" s="126"/>
      <c r="H1201" s="126"/>
      <c r="I1201" s="126"/>
      <c r="J1201" s="91" t="s">
        <v>3334</v>
      </c>
      <c r="K1201" s="91" t="s">
        <v>3290</v>
      </c>
      <c r="L1201" s="91" t="s">
        <v>3194</v>
      </c>
      <c r="M1201" s="131" t="s">
        <v>3335</v>
      </c>
      <c r="N1201" s="90" t="s">
        <v>57</v>
      </c>
      <c r="O1201" s="90" t="s">
        <v>528</v>
      </c>
      <c r="P1201" s="90" t="s">
        <v>529</v>
      </c>
      <c r="Q1201" s="90" t="s">
        <v>1183</v>
      </c>
      <c r="R1201" s="97"/>
      <c r="S1201" s="96"/>
      <c r="T1201" s="105"/>
      <c r="U1201" s="106"/>
      <c r="V1201" s="89"/>
    </row>
    <row r="1202" spans="2:22" ht="115.5">
      <c r="B1202" s="90" t="str">
        <f t="shared" si="33"/>
        <v>VehicleSetting_1200</v>
      </c>
      <c r="C1202" s="90" t="s">
        <v>3161</v>
      </c>
      <c r="D1202" s="90"/>
      <c r="E1202" s="90" t="s">
        <v>3162</v>
      </c>
      <c r="F1202" s="126" t="s">
        <v>129</v>
      </c>
      <c r="G1202" s="126"/>
      <c r="H1202" s="126"/>
      <c r="I1202" s="126"/>
      <c r="J1202" s="91" t="s">
        <v>3336</v>
      </c>
      <c r="K1202" s="91" t="s">
        <v>3290</v>
      </c>
      <c r="L1202" s="91" t="s">
        <v>3337</v>
      </c>
      <c r="M1202" s="131" t="s">
        <v>1399</v>
      </c>
      <c r="N1202" s="90" t="s">
        <v>57</v>
      </c>
      <c r="O1202" s="90" t="s">
        <v>528</v>
      </c>
      <c r="P1202" s="90" t="s">
        <v>529</v>
      </c>
      <c r="Q1202" s="90" t="s">
        <v>1183</v>
      </c>
      <c r="R1202" s="97"/>
      <c r="S1202" s="96"/>
      <c r="T1202" s="105"/>
      <c r="U1202" s="106"/>
      <c r="V1202" s="89"/>
    </row>
    <row r="1203" spans="2:22" ht="115.5">
      <c r="B1203" s="90" t="str">
        <f t="shared" si="33"/>
        <v>VehicleSetting_1201</v>
      </c>
      <c r="C1203" s="90" t="s">
        <v>3161</v>
      </c>
      <c r="D1203" s="90"/>
      <c r="E1203" s="90" t="s">
        <v>3162</v>
      </c>
      <c r="F1203" s="126" t="s">
        <v>129</v>
      </c>
      <c r="G1203" s="126"/>
      <c r="H1203" s="126"/>
      <c r="I1203" s="126"/>
      <c r="J1203" s="91" t="s">
        <v>3338</v>
      </c>
      <c r="K1203" s="91" t="s">
        <v>3290</v>
      </c>
      <c r="L1203" s="91" t="s">
        <v>3194</v>
      </c>
      <c r="M1203" s="131" t="s">
        <v>3339</v>
      </c>
      <c r="N1203" s="90" t="s">
        <v>57</v>
      </c>
      <c r="O1203" s="90" t="s">
        <v>528</v>
      </c>
      <c r="P1203" s="90" t="s">
        <v>529</v>
      </c>
      <c r="Q1203" s="90" t="s">
        <v>1183</v>
      </c>
      <c r="R1203" s="97"/>
      <c r="S1203" s="96"/>
      <c r="T1203" s="105"/>
      <c r="U1203" s="106"/>
      <c r="V1203" s="89"/>
    </row>
    <row r="1204" spans="2:22" ht="115.5">
      <c r="B1204" s="90" t="str">
        <f t="shared" si="33"/>
        <v>VehicleSetting_1202</v>
      </c>
      <c r="C1204" s="90" t="s">
        <v>3161</v>
      </c>
      <c r="D1204" s="90"/>
      <c r="E1204" s="90" t="s">
        <v>3162</v>
      </c>
      <c r="F1204" s="126" t="s">
        <v>129</v>
      </c>
      <c r="G1204" s="126"/>
      <c r="H1204" s="126"/>
      <c r="I1204" s="126"/>
      <c r="J1204" s="91" t="s">
        <v>3340</v>
      </c>
      <c r="K1204" s="91" t="s">
        <v>3290</v>
      </c>
      <c r="L1204" s="91" t="s">
        <v>3341</v>
      </c>
      <c r="M1204" s="131" t="s">
        <v>1399</v>
      </c>
      <c r="N1204" s="90" t="s">
        <v>57</v>
      </c>
      <c r="O1204" s="90" t="s">
        <v>528</v>
      </c>
      <c r="P1204" s="90" t="s">
        <v>529</v>
      </c>
      <c r="Q1204" s="90" t="s">
        <v>1183</v>
      </c>
      <c r="R1204" s="97"/>
      <c r="S1204" s="96"/>
      <c r="T1204" s="105"/>
      <c r="U1204" s="106"/>
      <c r="V1204" s="89"/>
    </row>
    <row r="1205" spans="2:22" ht="115.5">
      <c r="B1205" s="90" t="str">
        <f t="shared" si="33"/>
        <v>VehicleSetting_1203</v>
      </c>
      <c r="C1205" s="90" t="s">
        <v>3161</v>
      </c>
      <c r="D1205" s="90"/>
      <c r="E1205" s="90" t="s">
        <v>3162</v>
      </c>
      <c r="F1205" s="126" t="s">
        <v>129</v>
      </c>
      <c r="G1205" s="126"/>
      <c r="H1205" s="126"/>
      <c r="I1205" s="126"/>
      <c r="J1205" s="91" t="s">
        <v>3342</v>
      </c>
      <c r="K1205" s="91" t="s">
        <v>3290</v>
      </c>
      <c r="L1205" s="91" t="s">
        <v>3194</v>
      </c>
      <c r="M1205" s="131" t="s">
        <v>3343</v>
      </c>
      <c r="N1205" s="90" t="s">
        <v>57</v>
      </c>
      <c r="O1205" s="90" t="s">
        <v>528</v>
      </c>
      <c r="P1205" s="90" t="s">
        <v>529</v>
      </c>
      <c r="Q1205" s="90" t="s">
        <v>1183</v>
      </c>
      <c r="R1205" s="97"/>
      <c r="S1205" s="96"/>
      <c r="T1205" s="105"/>
      <c r="U1205" s="106"/>
      <c r="V1205" s="89"/>
    </row>
    <row r="1206" spans="2:22" ht="115.5">
      <c r="B1206" s="90" t="str">
        <f t="shared" si="33"/>
        <v>VehicleSetting_1204</v>
      </c>
      <c r="C1206" s="90" t="s">
        <v>3161</v>
      </c>
      <c r="D1206" s="90"/>
      <c r="E1206" s="90" t="s">
        <v>3162</v>
      </c>
      <c r="F1206" s="126" t="s">
        <v>129</v>
      </c>
      <c r="G1206" s="126"/>
      <c r="H1206" s="126"/>
      <c r="I1206" s="126"/>
      <c r="J1206" s="91" t="s">
        <v>3344</v>
      </c>
      <c r="K1206" s="91" t="s">
        <v>3290</v>
      </c>
      <c r="L1206" s="91" t="s">
        <v>3345</v>
      </c>
      <c r="M1206" s="131" t="s">
        <v>1399</v>
      </c>
      <c r="N1206" s="90" t="s">
        <v>57</v>
      </c>
      <c r="O1206" s="90" t="s">
        <v>528</v>
      </c>
      <c r="P1206" s="90" t="s">
        <v>529</v>
      </c>
      <c r="Q1206" s="90" t="s">
        <v>1183</v>
      </c>
      <c r="R1206" s="97"/>
      <c r="S1206" s="96"/>
      <c r="T1206" s="105"/>
      <c r="U1206" s="106"/>
      <c r="V1206" s="89"/>
    </row>
    <row r="1207" spans="2:22" ht="115.5">
      <c r="B1207" s="90" t="str">
        <f t="shared" si="33"/>
        <v>VehicleSetting_1205</v>
      </c>
      <c r="C1207" s="90" t="s">
        <v>3161</v>
      </c>
      <c r="D1207" s="90"/>
      <c r="E1207" s="90" t="s">
        <v>3162</v>
      </c>
      <c r="F1207" s="126" t="s">
        <v>129</v>
      </c>
      <c r="G1207" s="126"/>
      <c r="H1207" s="126"/>
      <c r="I1207" s="126"/>
      <c r="J1207" s="91" t="s">
        <v>3346</v>
      </c>
      <c r="K1207" s="91" t="s">
        <v>3290</v>
      </c>
      <c r="L1207" s="91" t="s">
        <v>3194</v>
      </c>
      <c r="M1207" s="131" t="s">
        <v>3347</v>
      </c>
      <c r="N1207" s="90" t="s">
        <v>57</v>
      </c>
      <c r="O1207" s="90" t="s">
        <v>528</v>
      </c>
      <c r="P1207" s="90" t="s">
        <v>529</v>
      </c>
      <c r="Q1207" s="90" t="s">
        <v>1183</v>
      </c>
      <c r="R1207" s="97"/>
      <c r="S1207" s="96"/>
      <c r="T1207" s="105"/>
      <c r="U1207" s="106"/>
      <c r="V1207" s="89"/>
    </row>
    <row r="1208" spans="2:22" ht="115.5">
      <c r="B1208" s="90" t="str">
        <f t="shared" si="33"/>
        <v>VehicleSetting_1206</v>
      </c>
      <c r="C1208" s="90" t="s">
        <v>3161</v>
      </c>
      <c r="D1208" s="90"/>
      <c r="E1208" s="90" t="s">
        <v>3162</v>
      </c>
      <c r="F1208" s="126" t="s">
        <v>129</v>
      </c>
      <c r="G1208" s="126"/>
      <c r="H1208" s="126"/>
      <c r="I1208" s="126"/>
      <c r="J1208" s="91" t="s">
        <v>3348</v>
      </c>
      <c r="K1208" s="91" t="s">
        <v>3290</v>
      </c>
      <c r="L1208" s="91" t="s">
        <v>3349</v>
      </c>
      <c r="M1208" s="131" t="s">
        <v>1399</v>
      </c>
      <c r="N1208" s="90" t="s">
        <v>57</v>
      </c>
      <c r="O1208" s="90" t="s">
        <v>528</v>
      </c>
      <c r="P1208" s="90" t="s">
        <v>529</v>
      </c>
      <c r="Q1208" s="90" t="s">
        <v>1183</v>
      </c>
      <c r="R1208" s="97"/>
      <c r="S1208" s="96"/>
      <c r="T1208" s="105"/>
      <c r="U1208" s="106"/>
      <c r="V1208" s="89"/>
    </row>
    <row r="1209" spans="2:22" ht="115.5">
      <c r="B1209" s="90" t="str">
        <f t="shared" si="33"/>
        <v>VehicleSetting_1207</v>
      </c>
      <c r="C1209" s="90" t="s">
        <v>3161</v>
      </c>
      <c r="D1209" s="90"/>
      <c r="E1209" s="90" t="s">
        <v>3162</v>
      </c>
      <c r="F1209" s="126" t="s">
        <v>129</v>
      </c>
      <c r="G1209" s="126"/>
      <c r="H1209" s="126"/>
      <c r="I1209" s="126"/>
      <c r="J1209" s="91" t="s">
        <v>3350</v>
      </c>
      <c r="K1209" s="91" t="s">
        <v>3290</v>
      </c>
      <c r="L1209" s="91" t="s">
        <v>3194</v>
      </c>
      <c r="M1209" s="131" t="s">
        <v>3351</v>
      </c>
      <c r="N1209" s="90" t="s">
        <v>57</v>
      </c>
      <c r="O1209" s="90" t="s">
        <v>528</v>
      </c>
      <c r="P1209" s="90" t="s">
        <v>529</v>
      </c>
      <c r="Q1209" s="90" t="s">
        <v>1183</v>
      </c>
      <c r="R1209" s="97"/>
      <c r="S1209" s="96"/>
      <c r="T1209" s="105"/>
      <c r="U1209" s="106"/>
      <c r="V1209" s="89"/>
    </row>
    <row r="1210" spans="2:22" ht="115.5">
      <c r="B1210" s="90" t="str">
        <f t="shared" si="33"/>
        <v>VehicleSetting_1208</v>
      </c>
      <c r="C1210" s="90" t="s">
        <v>3161</v>
      </c>
      <c r="D1210" s="90"/>
      <c r="E1210" s="90" t="s">
        <v>3162</v>
      </c>
      <c r="F1210" s="126" t="s">
        <v>129</v>
      </c>
      <c r="G1210" s="126"/>
      <c r="H1210" s="126"/>
      <c r="I1210" s="126"/>
      <c r="J1210" s="91" t="s">
        <v>3352</v>
      </c>
      <c r="K1210" s="91" t="s">
        <v>3290</v>
      </c>
      <c r="L1210" s="91" t="s">
        <v>3353</v>
      </c>
      <c r="M1210" s="131" t="s">
        <v>1399</v>
      </c>
      <c r="N1210" s="90" t="s">
        <v>57</v>
      </c>
      <c r="O1210" s="90" t="s">
        <v>528</v>
      </c>
      <c r="P1210" s="90" t="s">
        <v>529</v>
      </c>
      <c r="Q1210" s="90" t="s">
        <v>1183</v>
      </c>
      <c r="R1210" s="97"/>
      <c r="S1210" s="96"/>
      <c r="T1210" s="105"/>
      <c r="U1210" s="106"/>
      <c r="V1210" s="89"/>
    </row>
    <row r="1211" spans="2:22" ht="115.5">
      <c r="B1211" s="90" t="str">
        <f t="shared" si="33"/>
        <v>VehicleSetting_1209</v>
      </c>
      <c r="C1211" s="90" t="s">
        <v>3161</v>
      </c>
      <c r="D1211" s="90"/>
      <c r="E1211" s="90" t="s">
        <v>3162</v>
      </c>
      <c r="F1211" s="126" t="s">
        <v>129</v>
      </c>
      <c r="G1211" s="126"/>
      <c r="H1211" s="126"/>
      <c r="I1211" s="126"/>
      <c r="J1211" s="91" t="s">
        <v>3354</v>
      </c>
      <c r="K1211" s="91" t="s">
        <v>3290</v>
      </c>
      <c r="L1211" s="91" t="s">
        <v>3194</v>
      </c>
      <c r="M1211" s="131" t="s">
        <v>3355</v>
      </c>
      <c r="N1211" s="90" t="s">
        <v>57</v>
      </c>
      <c r="O1211" s="90" t="s">
        <v>528</v>
      </c>
      <c r="P1211" s="90" t="s">
        <v>529</v>
      </c>
      <c r="Q1211" s="90" t="s">
        <v>1183</v>
      </c>
      <c r="R1211" s="97"/>
      <c r="S1211" s="96"/>
      <c r="T1211" s="105"/>
      <c r="U1211" s="106"/>
      <c r="V1211" s="89"/>
    </row>
    <row r="1212" spans="2:22" ht="115.5">
      <c r="B1212" s="90" t="str">
        <f t="shared" si="33"/>
        <v>VehicleSetting_1210</v>
      </c>
      <c r="C1212" s="90" t="s">
        <v>3161</v>
      </c>
      <c r="D1212" s="90"/>
      <c r="E1212" s="90" t="s">
        <v>3162</v>
      </c>
      <c r="F1212" s="126" t="s">
        <v>129</v>
      </c>
      <c r="G1212" s="126"/>
      <c r="H1212" s="126"/>
      <c r="I1212" s="126"/>
      <c r="J1212" s="91" t="s">
        <v>3356</v>
      </c>
      <c r="K1212" s="91" t="s">
        <v>3290</v>
      </c>
      <c r="L1212" s="91" t="s">
        <v>3357</v>
      </c>
      <c r="M1212" s="131" t="s">
        <v>1399</v>
      </c>
      <c r="N1212" s="90" t="s">
        <v>57</v>
      </c>
      <c r="O1212" s="90" t="s">
        <v>528</v>
      </c>
      <c r="P1212" s="90" t="s">
        <v>529</v>
      </c>
      <c r="Q1212" s="90" t="s">
        <v>1183</v>
      </c>
      <c r="R1212" s="97"/>
      <c r="S1212" s="96"/>
      <c r="T1212" s="105"/>
      <c r="U1212" s="106"/>
      <c r="V1212" s="89"/>
    </row>
    <row r="1213" spans="2:22" ht="115.5">
      <c r="B1213" s="90" t="str">
        <f t="shared" si="33"/>
        <v>VehicleSetting_1211</v>
      </c>
      <c r="C1213" s="90" t="s">
        <v>3161</v>
      </c>
      <c r="D1213" s="90"/>
      <c r="E1213" s="90" t="s">
        <v>3162</v>
      </c>
      <c r="F1213" s="126" t="s">
        <v>129</v>
      </c>
      <c r="G1213" s="126"/>
      <c r="H1213" s="126"/>
      <c r="I1213" s="126"/>
      <c r="J1213" s="91" t="s">
        <v>3358</v>
      </c>
      <c r="K1213" s="91" t="s">
        <v>3290</v>
      </c>
      <c r="L1213" s="91" t="s">
        <v>3194</v>
      </c>
      <c r="M1213" s="131" t="s">
        <v>3359</v>
      </c>
      <c r="N1213" s="90" t="s">
        <v>57</v>
      </c>
      <c r="O1213" s="90" t="s">
        <v>528</v>
      </c>
      <c r="P1213" s="90" t="s">
        <v>529</v>
      </c>
      <c r="Q1213" s="90" t="s">
        <v>1183</v>
      </c>
      <c r="R1213" s="97"/>
      <c r="S1213" s="96"/>
      <c r="T1213" s="105"/>
      <c r="U1213" s="106"/>
      <c r="V1213" s="89"/>
    </row>
    <row r="1214" spans="2:22" ht="115.5">
      <c r="B1214" s="90" t="str">
        <f t="shared" si="33"/>
        <v>VehicleSetting_1212</v>
      </c>
      <c r="C1214" s="90" t="s">
        <v>3161</v>
      </c>
      <c r="D1214" s="90"/>
      <c r="E1214" s="90" t="s">
        <v>3162</v>
      </c>
      <c r="F1214" s="126" t="s">
        <v>129</v>
      </c>
      <c r="G1214" s="126"/>
      <c r="H1214" s="126"/>
      <c r="I1214" s="126"/>
      <c r="J1214" s="91" t="s">
        <v>3360</v>
      </c>
      <c r="K1214" s="91" t="s">
        <v>3290</v>
      </c>
      <c r="L1214" s="91" t="s">
        <v>3361</v>
      </c>
      <c r="M1214" s="131" t="s">
        <v>1399</v>
      </c>
      <c r="N1214" s="90" t="s">
        <v>57</v>
      </c>
      <c r="O1214" s="90" t="s">
        <v>528</v>
      </c>
      <c r="P1214" s="90" t="s">
        <v>529</v>
      </c>
      <c r="Q1214" s="90" t="s">
        <v>1183</v>
      </c>
      <c r="R1214" s="97"/>
      <c r="S1214" s="96"/>
      <c r="T1214" s="105"/>
      <c r="U1214" s="106"/>
      <c r="V1214" s="89"/>
    </row>
    <row r="1215" spans="2:22" ht="115.5">
      <c r="B1215" s="90" t="str">
        <f t="shared" ref="B1215:B1262" si="34">"VehicleSetting_"&amp;ROW()-2</f>
        <v>VehicleSetting_1213</v>
      </c>
      <c r="C1215" s="90" t="s">
        <v>3161</v>
      </c>
      <c r="D1215" s="90"/>
      <c r="E1215" s="90" t="s">
        <v>3162</v>
      </c>
      <c r="F1215" s="126" t="s">
        <v>129</v>
      </c>
      <c r="G1215" s="126"/>
      <c r="H1215" s="126"/>
      <c r="I1215" s="126"/>
      <c r="J1215" s="91" t="s">
        <v>3362</v>
      </c>
      <c r="K1215" s="91" t="s">
        <v>3290</v>
      </c>
      <c r="L1215" s="91" t="s">
        <v>3241</v>
      </c>
      <c r="M1215" s="131" t="s">
        <v>3242</v>
      </c>
      <c r="N1215" s="90" t="s">
        <v>57</v>
      </c>
      <c r="O1215" s="90" t="s">
        <v>528</v>
      </c>
      <c r="P1215" s="90" t="s">
        <v>529</v>
      </c>
      <c r="Q1215" s="90" t="s">
        <v>1183</v>
      </c>
      <c r="R1215" s="97"/>
      <c r="S1215" s="96"/>
      <c r="T1215" s="105"/>
      <c r="U1215" s="106"/>
      <c r="V1215" s="89"/>
    </row>
    <row r="1216" spans="2:22" ht="115.5">
      <c r="B1216" s="90" t="str">
        <f t="shared" si="34"/>
        <v>VehicleSetting_1214</v>
      </c>
      <c r="C1216" s="90" t="s">
        <v>3161</v>
      </c>
      <c r="D1216" s="90"/>
      <c r="E1216" s="90" t="s">
        <v>3162</v>
      </c>
      <c r="F1216" s="126" t="s">
        <v>129</v>
      </c>
      <c r="G1216" s="126"/>
      <c r="H1216" s="126"/>
      <c r="I1216" s="126"/>
      <c r="J1216" s="91" t="s">
        <v>3363</v>
      </c>
      <c r="K1216" s="91" t="s">
        <v>3290</v>
      </c>
      <c r="L1216" s="91" t="s">
        <v>3244</v>
      </c>
      <c r="M1216" s="131" t="s">
        <v>1399</v>
      </c>
      <c r="N1216" s="90" t="s">
        <v>57</v>
      </c>
      <c r="O1216" s="90" t="s">
        <v>528</v>
      </c>
      <c r="P1216" s="90" t="s">
        <v>529</v>
      </c>
      <c r="Q1216" s="90" t="s">
        <v>1183</v>
      </c>
      <c r="R1216" s="97"/>
      <c r="S1216" s="96"/>
      <c r="T1216" s="105"/>
      <c r="U1216" s="106"/>
      <c r="V1216" s="89"/>
    </row>
    <row r="1217" spans="2:22" ht="115.5">
      <c r="B1217" s="90" t="str">
        <f t="shared" si="34"/>
        <v>VehicleSetting_1215</v>
      </c>
      <c r="C1217" s="90" t="s">
        <v>3161</v>
      </c>
      <c r="D1217" s="90"/>
      <c r="E1217" s="90" t="s">
        <v>3162</v>
      </c>
      <c r="F1217" s="126" t="s">
        <v>129</v>
      </c>
      <c r="G1217" s="126"/>
      <c r="H1217" s="126"/>
      <c r="I1217" s="126"/>
      <c r="J1217" s="91" t="s">
        <v>3364</v>
      </c>
      <c r="K1217" s="91" t="s">
        <v>3290</v>
      </c>
      <c r="L1217" s="91" t="s">
        <v>3241</v>
      </c>
      <c r="M1217" s="131" t="s">
        <v>3246</v>
      </c>
      <c r="N1217" s="90" t="s">
        <v>57</v>
      </c>
      <c r="O1217" s="90" t="s">
        <v>528</v>
      </c>
      <c r="P1217" s="90" t="s">
        <v>529</v>
      </c>
      <c r="Q1217" s="90" t="s">
        <v>1183</v>
      </c>
      <c r="R1217" s="97"/>
      <c r="S1217" s="96"/>
      <c r="T1217" s="105"/>
      <c r="U1217" s="106"/>
      <c r="V1217" s="89"/>
    </row>
    <row r="1218" spans="2:22" ht="115.5">
      <c r="B1218" s="90" t="str">
        <f t="shared" si="34"/>
        <v>VehicleSetting_1216</v>
      </c>
      <c r="C1218" s="90" t="s">
        <v>3161</v>
      </c>
      <c r="D1218" s="90"/>
      <c r="E1218" s="90" t="s">
        <v>3162</v>
      </c>
      <c r="F1218" s="126" t="s">
        <v>129</v>
      </c>
      <c r="G1218" s="126"/>
      <c r="H1218" s="126"/>
      <c r="I1218" s="126"/>
      <c r="J1218" s="91" t="s">
        <v>3365</v>
      </c>
      <c r="K1218" s="91" t="s">
        <v>3290</v>
      </c>
      <c r="L1218" s="91" t="s">
        <v>3248</v>
      </c>
      <c r="M1218" s="131" t="s">
        <v>1399</v>
      </c>
      <c r="N1218" s="90" t="s">
        <v>57</v>
      </c>
      <c r="O1218" s="90" t="s">
        <v>528</v>
      </c>
      <c r="P1218" s="90" t="s">
        <v>529</v>
      </c>
      <c r="Q1218" s="90" t="s">
        <v>1183</v>
      </c>
      <c r="R1218" s="97"/>
      <c r="S1218" s="96"/>
      <c r="T1218" s="105"/>
      <c r="U1218" s="106"/>
      <c r="V1218" s="89"/>
    </row>
    <row r="1219" spans="2:22" ht="115.5">
      <c r="B1219" s="90" t="str">
        <f t="shared" si="34"/>
        <v>VehicleSetting_1217</v>
      </c>
      <c r="C1219" s="90" t="s">
        <v>3161</v>
      </c>
      <c r="D1219" s="90"/>
      <c r="E1219" s="90" t="s">
        <v>3162</v>
      </c>
      <c r="F1219" s="126" t="s">
        <v>129</v>
      </c>
      <c r="G1219" s="126"/>
      <c r="H1219" s="126"/>
      <c r="I1219" s="126"/>
      <c r="J1219" s="91" t="s">
        <v>3366</v>
      </c>
      <c r="K1219" s="91" t="s">
        <v>3290</v>
      </c>
      <c r="L1219" s="91" t="s">
        <v>3241</v>
      </c>
      <c r="M1219" s="131" t="s">
        <v>3250</v>
      </c>
      <c r="N1219" s="90" t="s">
        <v>57</v>
      </c>
      <c r="O1219" s="90" t="s">
        <v>528</v>
      </c>
      <c r="P1219" s="90" t="s">
        <v>529</v>
      </c>
      <c r="Q1219" s="90" t="s">
        <v>1183</v>
      </c>
      <c r="R1219" s="97"/>
      <c r="S1219" s="96"/>
      <c r="T1219" s="105"/>
      <c r="U1219" s="106"/>
      <c r="V1219" s="89"/>
    </row>
    <row r="1220" spans="2:22" ht="115.5">
      <c r="B1220" s="90" t="str">
        <f t="shared" si="34"/>
        <v>VehicleSetting_1218</v>
      </c>
      <c r="C1220" s="90" t="s">
        <v>3161</v>
      </c>
      <c r="D1220" s="90"/>
      <c r="E1220" s="90" t="s">
        <v>3162</v>
      </c>
      <c r="F1220" s="126" t="s">
        <v>129</v>
      </c>
      <c r="G1220" s="126"/>
      <c r="H1220" s="126"/>
      <c r="I1220" s="126"/>
      <c r="J1220" s="91" t="s">
        <v>3367</v>
      </c>
      <c r="K1220" s="91" t="s">
        <v>3290</v>
      </c>
      <c r="L1220" s="91" t="s">
        <v>3252</v>
      </c>
      <c r="M1220" s="131" t="s">
        <v>1399</v>
      </c>
      <c r="N1220" s="90" t="s">
        <v>57</v>
      </c>
      <c r="O1220" s="90" t="s">
        <v>528</v>
      </c>
      <c r="P1220" s="90" t="s">
        <v>529</v>
      </c>
      <c r="Q1220" s="90" t="s">
        <v>1183</v>
      </c>
      <c r="R1220" s="97"/>
      <c r="S1220" s="96"/>
      <c r="T1220" s="105"/>
      <c r="U1220" s="106"/>
      <c r="V1220" s="89"/>
    </row>
    <row r="1221" spans="2:22" ht="115.5">
      <c r="B1221" s="90" t="str">
        <f t="shared" si="34"/>
        <v>VehicleSetting_1219</v>
      </c>
      <c r="C1221" s="90" t="s">
        <v>3161</v>
      </c>
      <c r="D1221" s="90"/>
      <c r="E1221" s="90" t="s">
        <v>3162</v>
      </c>
      <c r="F1221" s="126" t="s">
        <v>129</v>
      </c>
      <c r="G1221" s="126"/>
      <c r="H1221" s="126"/>
      <c r="I1221" s="126"/>
      <c r="J1221" s="91" t="s">
        <v>3368</v>
      </c>
      <c r="K1221" s="91" t="s">
        <v>3290</v>
      </c>
      <c r="L1221" s="91" t="s">
        <v>3241</v>
      </c>
      <c r="M1221" s="131" t="s">
        <v>3254</v>
      </c>
      <c r="N1221" s="90" t="s">
        <v>57</v>
      </c>
      <c r="O1221" s="90" t="s">
        <v>528</v>
      </c>
      <c r="P1221" s="90" t="s">
        <v>529</v>
      </c>
      <c r="Q1221" s="90" t="s">
        <v>1183</v>
      </c>
      <c r="R1221" s="97"/>
      <c r="S1221" s="96"/>
      <c r="T1221" s="105"/>
      <c r="U1221" s="106"/>
      <c r="V1221" s="89"/>
    </row>
    <row r="1222" spans="2:22" ht="115.5">
      <c r="B1222" s="90" t="str">
        <f t="shared" si="34"/>
        <v>VehicleSetting_1220</v>
      </c>
      <c r="C1222" s="90" t="s">
        <v>3161</v>
      </c>
      <c r="D1222" s="90"/>
      <c r="E1222" s="90" t="s">
        <v>3162</v>
      </c>
      <c r="F1222" s="126" t="s">
        <v>129</v>
      </c>
      <c r="G1222" s="126"/>
      <c r="H1222" s="126"/>
      <c r="I1222" s="126"/>
      <c r="J1222" s="91" t="s">
        <v>3369</v>
      </c>
      <c r="K1222" s="91" t="s">
        <v>3290</v>
      </c>
      <c r="L1222" s="91" t="s">
        <v>3256</v>
      </c>
      <c r="M1222" s="131" t="s">
        <v>1399</v>
      </c>
      <c r="N1222" s="90" t="s">
        <v>57</v>
      </c>
      <c r="O1222" s="90" t="s">
        <v>528</v>
      </c>
      <c r="P1222" s="90" t="s">
        <v>529</v>
      </c>
      <c r="Q1222" s="90" t="s">
        <v>1183</v>
      </c>
      <c r="R1222" s="97"/>
      <c r="S1222" s="96"/>
      <c r="T1222" s="105"/>
      <c r="U1222" s="106"/>
      <c r="V1222" s="89"/>
    </row>
    <row r="1223" spans="2:22" ht="115.5">
      <c r="B1223" s="90" t="str">
        <f t="shared" si="34"/>
        <v>VehicleSetting_1221</v>
      </c>
      <c r="C1223" s="90" t="s">
        <v>3161</v>
      </c>
      <c r="D1223" s="90"/>
      <c r="E1223" s="90" t="s">
        <v>3162</v>
      </c>
      <c r="F1223" s="126" t="s">
        <v>129</v>
      </c>
      <c r="G1223" s="126"/>
      <c r="H1223" s="126"/>
      <c r="I1223" s="126"/>
      <c r="J1223" s="91" t="s">
        <v>3370</v>
      </c>
      <c r="K1223" s="91" t="s">
        <v>3290</v>
      </c>
      <c r="L1223" s="91" t="s">
        <v>3241</v>
      </c>
      <c r="M1223" s="131" t="s">
        <v>3258</v>
      </c>
      <c r="N1223" s="90" t="s">
        <v>57</v>
      </c>
      <c r="O1223" s="90" t="s">
        <v>528</v>
      </c>
      <c r="P1223" s="90" t="s">
        <v>529</v>
      </c>
      <c r="Q1223" s="90" t="s">
        <v>1183</v>
      </c>
      <c r="R1223" s="97"/>
      <c r="S1223" s="96"/>
      <c r="T1223" s="105"/>
      <c r="U1223" s="106"/>
      <c r="V1223" s="89"/>
    </row>
    <row r="1224" spans="2:22" ht="115.5">
      <c r="B1224" s="90" t="str">
        <f t="shared" si="34"/>
        <v>VehicleSetting_1222</v>
      </c>
      <c r="C1224" s="90" t="s">
        <v>3161</v>
      </c>
      <c r="D1224" s="90"/>
      <c r="E1224" s="90" t="s">
        <v>3162</v>
      </c>
      <c r="F1224" s="126" t="s">
        <v>129</v>
      </c>
      <c r="G1224" s="126"/>
      <c r="H1224" s="126"/>
      <c r="I1224" s="126"/>
      <c r="J1224" s="91" t="s">
        <v>3371</v>
      </c>
      <c r="K1224" s="91" t="s">
        <v>3290</v>
      </c>
      <c r="L1224" s="91" t="s">
        <v>3260</v>
      </c>
      <c r="M1224" s="131" t="s">
        <v>1399</v>
      </c>
      <c r="N1224" s="90" t="s">
        <v>57</v>
      </c>
      <c r="O1224" s="90" t="s">
        <v>528</v>
      </c>
      <c r="P1224" s="90" t="s">
        <v>529</v>
      </c>
      <c r="Q1224" s="90" t="s">
        <v>1183</v>
      </c>
      <c r="R1224" s="97"/>
      <c r="S1224" s="96"/>
      <c r="T1224" s="105"/>
      <c r="U1224" s="106"/>
      <c r="V1224" s="89"/>
    </row>
    <row r="1225" spans="2:22" ht="115.5">
      <c r="B1225" s="90" t="str">
        <f t="shared" si="34"/>
        <v>VehicleSetting_1223</v>
      </c>
      <c r="C1225" s="90" t="s">
        <v>3161</v>
      </c>
      <c r="D1225" s="90"/>
      <c r="E1225" s="90" t="s">
        <v>3162</v>
      </c>
      <c r="F1225" s="126" t="s">
        <v>129</v>
      </c>
      <c r="G1225" s="126"/>
      <c r="H1225" s="126"/>
      <c r="I1225" s="126"/>
      <c r="J1225" s="91" t="s">
        <v>3372</v>
      </c>
      <c r="K1225" s="91" t="s">
        <v>3290</v>
      </c>
      <c r="L1225" s="91" t="s">
        <v>3241</v>
      </c>
      <c r="M1225" s="131" t="s">
        <v>3262</v>
      </c>
      <c r="N1225" s="90" t="s">
        <v>57</v>
      </c>
      <c r="O1225" s="90" t="s">
        <v>528</v>
      </c>
      <c r="P1225" s="90" t="s">
        <v>529</v>
      </c>
      <c r="Q1225" s="90" t="s">
        <v>1183</v>
      </c>
      <c r="R1225" s="97"/>
      <c r="S1225" s="96"/>
      <c r="T1225" s="105"/>
      <c r="U1225" s="106"/>
      <c r="V1225" s="89"/>
    </row>
    <row r="1226" spans="2:22" ht="115.5">
      <c r="B1226" s="90" t="str">
        <f t="shared" si="34"/>
        <v>VehicleSetting_1224</v>
      </c>
      <c r="C1226" s="90" t="s">
        <v>3161</v>
      </c>
      <c r="D1226" s="90"/>
      <c r="E1226" s="90" t="s">
        <v>3162</v>
      </c>
      <c r="F1226" s="126" t="s">
        <v>129</v>
      </c>
      <c r="G1226" s="126"/>
      <c r="H1226" s="126"/>
      <c r="I1226" s="126"/>
      <c r="J1226" s="91" t="s">
        <v>3373</v>
      </c>
      <c r="K1226" s="91" t="s">
        <v>3290</v>
      </c>
      <c r="L1226" s="91" t="s">
        <v>3264</v>
      </c>
      <c r="M1226" s="131" t="s">
        <v>1399</v>
      </c>
      <c r="N1226" s="90" t="s">
        <v>57</v>
      </c>
      <c r="O1226" s="90" t="s">
        <v>528</v>
      </c>
      <c r="P1226" s="90" t="s">
        <v>529</v>
      </c>
      <c r="Q1226" s="90" t="s">
        <v>1183</v>
      </c>
      <c r="R1226" s="97"/>
      <c r="S1226" s="96"/>
      <c r="T1226" s="105"/>
      <c r="U1226" s="106"/>
      <c r="V1226" s="89"/>
    </row>
    <row r="1227" spans="2:22" ht="115.5">
      <c r="B1227" s="90" t="str">
        <f t="shared" si="34"/>
        <v>VehicleSetting_1225</v>
      </c>
      <c r="C1227" s="90" t="s">
        <v>3161</v>
      </c>
      <c r="D1227" s="90"/>
      <c r="E1227" s="90" t="s">
        <v>3162</v>
      </c>
      <c r="F1227" s="126" t="s">
        <v>129</v>
      </c>
      <c r="G1227" s="126"/>
      <c r="H1227" s="126"/>
      <c r="I1227" s="126"/>
      <c r="J1227" s="91" t="s">
        <v>3374</v>
      </c>
      <c r="K1227" s="91" t="s">
        <v>3290</v>
      </c>
      <c r="L1227" s="91" t="s">
        <v>3241</v>
      </c>
      <c r="M1227" s="131" t="s">
        <v>3266</v>
      </c>
      <c r="N1227" s="90" t="s">
        <v>57</v>
      </c>
      <c r="O1227" s="90" t="s">
        <v>528</v>
      </c>
      <c r="P1227" s="90" t="s">
        <v>529</v>
      </c>
      <c r="Q1227" s="90" t="s">
        <v>1183</v>
      </c>
      <c r="R1227" s="97"/>
      <c r="S1227" s="96"/>
      <c r="T1227" s="105"/>
      <c r="U1227" s="106"/>
      <c r="V1227" s="89"/>
    </row>
    <row r="1228" spans="2:22" ht="115.5">
      <c r="B1228" s="90" t="str">
        <f t="shared" si="34"/>
        <v>VehicleSetting_1226</v>
      </c>
      <c r="C1228" s="90" t="s">
        <v>3161</v>
      </c>
      <c r="D1228" s="90"/>
      <c r="E1228" s="90" t="s">
        <v>3162</v>
      </c>
      <c r="F1228" s="126" t="s">
        <v>129</v>
      </c>
      <c r="G1228" s="126"/>
      <c r="H1228" s="126"/>
      <c r="I1228" s="126"/>
      <c r="J1228" s="91" t="s">
        <v>3375</v>
      </c>
      <c r="K1228" s="91" t="s">
        <v>3290</v>
      </c>
      <c r="L1228" s="91" t="s">
        <v>3268</v>
      </c>
      <c r="M1228" s="131" t="s">
        <v>1399</v>
      </c>
      <c r="N1228" s="90" t="s">
        <v>57</v>
      </c>
      <c r="O1228" s="90" t="s">
        <v>528</v>
      </c>
      <c r="P1228" s="90" t="s">
        <v>529</v>
      </c>
      <c r="Q1228" s="90" t="s">
        <v>1183</v>
      </c>
      <c r="R1228" s="97"/>
      <c r="S1228" s="96"/>
      <c r="T1228" s="105"/>
      <c r="U1228" s="106"/>
      <c r="V1228" s="89"/>
    </row>
    <row r="1229" spans="2:22" ht="115.5">
      <c r="B1229" s="90" t="str">
        <f t="shared" si="34"/>
        <v>VehicleSetting_1227</v>
      </c>
      <c r="C1229" s="90" t="s">
        <v>3161</v>
      </c>
      <c r="D1229" s="90"/>
      <c r="E1229" s="90" t="s">
        <v>3162</v>
      </c>
      <c r="F1229" s="126" t="s">
        <v>129</v>
      </c>
      <c r="G1229" s="126"/>
      <c r="H1229" s="126"/>
      <c r="I1229" s="126"/>
      <c r="J1229" s="91" t="s">
        <v>3376</v>
      </c>
      <c r="K1229" s="91" t="s">
        <v>3290</v>
      </c>
      <c r="L1229" s="91" t="s">
        <v>3241</v>
      </c>
      <c r="M1229" s="131" t="s">
        <v>3270</v>
      </c>
      <c r="N1229" s="90" t="s">
        <v>57</v>
      </c>
      <c r="O1229" s="90" t="s">
        <v>528</v>
      </c>
      <c r="P1229" s="90" t="s">
        <v>529</v>
      </c>
      <c r="Q1229" s="90" t="s">
        <v>1183</v>
      </c>
      <c r="R1229" s="97"/>
      <c r="S1229" s="96"/>
      <c r="T1229" s="105"/>
      <c r="U1229" s="106"/>
      <c r="V1229" s="89"/>
    </row>
    <row r="1230" spans="2:22" ht="115.5">
      <c r="B1230" s="90" t="str">
        <f t="shared" si="34"/>
        <v>VehicleSetting_1228</v>
      </c>
      <c r="C1230" s="90" t="s">
        <v>3161</v>
      </c>
      <c r="D1230" s="90"/>
      <c r="E1230" s="90" t="s">
        <v>3162</v>
      </c>
      <c r="F1230" s="126" t="s">
        <v>129</v>
      </c>
      <c r="G1230" s="126"/>
      <c r="H1230" s="126"/>
      <c r="I1230" s="126"/>
      <c r="J1230" s="91" t="s">
        <v>3377</v>
      </c>
      <c r="K1230" s="91" t="s">
        <v>3290</v>
      </c>
      <c r="L1230" s="91" t="s">
        <v>3272</v>
      </c>
      <c r="M1230" s="131" t="s">
        <v>1399</v>
      </c>
      <c r="N1230" s="90" t="s">
        <v>57</v>
      </c>
      <c r="O1230" s="90" t="s">
        <v>528</v>
      </c>
      <c r="P1230" s="90" t="s">
        <v>529</v>
      </c>
      <c r="Q1230" s="90" t="s">
        <v>1183</v>
      </c>
      <c r="R1230" s="97"/>
      <c r="S1230" s="96"/>
      <c r="T1230" s="105"/>
      <c r="U1230" s="106"/>
      <c r="V1230" s="89"/>
    </row>
    <row r="1231" spans="2:22" ht="115.5">
      <c r="B1231" s="90" t="str">
        <f t="shared" si="34"/>
        <v>VehicleSetting_1229</v>
      </c>
      <c r="C1231" s="90" t="s">
        <v>3161</v>
      </c>
      <c r="D1231" s="90"/>
      <c r="E1231" s="90" t="s">
        <v>3162</v>
      </c>
      <c r="F1231" s="126" t="s">
        <v>129</v>
      </c>
      <c r="G1231" s="126"/>
      <c r="H1231" s="126"/>
      <c r="I1231" s="126"/>
      <c r="J1231" s="91" t="s">
        <v>3378</v>
      </c>
      <c r="K1231" s="91" t="s">
        <v>3290</v>
      </c>
      <c r="L1231" s="91" t="s">
        <v>3241</v>
      </c>
      <c r="M1231" s="131" t="s">
        <v>3274</v>
      </c>
      <c r="N1231" s="90" t="s">
        <v>57</v>
      </c>
      <c r="O1231" s="90" t="s">
        <v>528</v>
      </c>
      <c r="P1231" s="90" t="s">
        <v>529</v>
      </c>
      <c r="Q1231" s="90" t="s">
        <v>1183</v>
      </c>
      <c r="R1231" s="97"/>
      <c r="S1231" s="96"/>
      <c r="T1231" s="105"/>
      <c r="U1231" s="106"/>
      <c r="V1231" s="89"/>
    </row>
    <row r="1232" spans="2:22" ht="115.5">
      <c r="B1232" s="90" t="str">
        <f t="shared" si="34"/>
        <v>VehicleSetting_1230</v>
      </c>
      <c r="C1232" s="90" t="s">
        <v>3161</v>
      </c>
      <c r="D1232" s="90"/>
      <c r="E1232" s="90" t="s">
        <v>3162</v>
      </c>
      <c r="F1232" s="126" t="s">
        <v>129</v>
      </c>
      <c r="G1232" s="126"/>
      <c r="H1232" s="126"/>
      <c r="I1232" s="126"/>
      <c r="J1232" s="91" t="s">
        <v>3379</v>
      </c>
      <c r="K1232" s="91" t="s">
        <v>3290</v>
      </c>
      <c r="L1232" s="91" t="s">
        <v>3276</v>
      </c>
      <c r="M1232" s="131" t="s">
        <v>1399</v>
      </c>
      <c r="N1232" s="90" t="s">
        <v>57</v>
      </c>
      <c r="O1232" s="90" t="s">
        <v>528</v>
      </c>
      <c r="P1232" s="90" t="s">
        <v>529</v>
      </c>
      <c r="Q1232" s="90" t="s">
        <v>1183</v>
      </c>
      <c r="R1232" s="97"/>
      <c r="S1232" s="96"/>
      <c r="T1232" s="105"/>
      <c r="U1232" s="106"/>
      <c r="V1232" s="89"/>
    </row>
    <row r="1233" spans="2:22" ht="115.5">
      <c r="B1233" s="90" t="str">
        <f t="shared" si="34"/>
        <v>VehicleSetting_1231</v>
      </c>
      <c r="C1233" s="90" t="s">
        <v>3161</v>
      </c>
      <c r="D1233" s="90"/>
      <c r="E1233" s="90" t="s">
        <v>3162</v>
      </c>
      <c r="F1233" s="126" t="s">
        <v>129</v>
      </c>
      <c r="G1233" s="126"/>
      <c r="H1233" s="126"/>
      <c r="I1233" s="126"/>
      <c r="J1233" s="91" t="s">
        <v>3380</v>
      </c>
      <c r="K1233" s="91" t="s">
        <v>3290</v>
      </c>
      <c r="L1233" s="91" t="s">
        <v>3241</v>
      </c>
      <c r="M1233" s="131" t="s">
        <v>3278</v>
      </c>
      <c r="N1233" s="90" t="s">
        <v>57</v>
      </c>
      <c r="O1233" s="90" t="s">
        <v>528</v>
      </c>
      <c r="P1233" s="90" t="s">
        <v>529</v>
      </c>
      <c r="Q1233" s="90" t="s">
        <v>1183</v>
      </c>
      <c r="R1233" s="97"/>
      <c r="S1233" s="96"/>
      <c r="T1233" s="105"/>
      <c r="U1233" s="106"/>
      <c r="V1233" s="89"/>
    </row>
    <row r="1234" spans="2:22" ht="115.5">
      <c r="B1234" s="90" t="str">
        <f t="shared" si="34"/>
        <v>VehicleSetting_1232</v>
      </c>
      <c r="C1234" s="90" t="s">
        <v>3161</v>
      </c>
      <c r="D1234" s="90"/>
      <c r="E1234" s="90" t="s">
        <v>3162</v>
      </c>
      <c r="F1234" s="126" t="s">
        <v>129</v>
      </c>
      <c r="G1234" s="126"/>
      <c r="H1234" s="126"/>
      <c r="I1234" s="126"/>
      <c r="J1234" s="91" t="s">
        <v>3381</v>
      </c>
      <c r="K1234" s="91" t="s">
        <v>3290</v>
      </c>
      <c r="L1234" s="91" t="s">
        <v>3280</v>
      </c>
      <c r="M1234" s="131" t="s">
        <v>1399</v>
      </c>
      <c r="N1234" s="90" t="s">
        <v>57</v>
      </c>
      <c r="O1234" s="90" t="s">
        <v>528</v>
      </c>
      <c r="P1234" s="90" t="s">
        <v>529</v>
      </c>
      <c r="Q1234" s="90" t="s">
        <v>1183</v>
      </c>
      <c r="R1234" s="97"/>
      <c r="S1234" s="96"/>
      <c r="T1234" s="105"/>
      <c r="U1234" s="106"/>
      <c r="V1234" s="89"/>
    </row>
    <row r="1235" spans="2:22" ht="115.5">
      <c r="B1235" s="90" t="str">
        <f t="shared" si="34"/>
        <v>VehicleSetting_1233</v>
      </c>
      <c r="C1235" s="90" t="s">
        <v>3161</v>
      </c>
      <c r="D1235" s="90"/>
      <c r="E1235" s="90" t="s">
        <v>3162</v>
      </c>
      <c r="F1235" s="126" t="s">
        <v>129</v>
      </c>
      <c r="G1235" s="126"/>
      <c r="H1235" s="126"/>
      <c r="I1235" s="126"/>
      <c r="J1235" s="91" t="s">
        <v>3382</v>
      </c>
      <c r="K1235" s="91" t="s">
        <v>3290</v>
      </c>
      <c r="L1235" s="91" t="s">
        <v>3241</v>
      </c>
      <c r="M1235" s="131" t="s">
        <v>3282</v>
      </c>
      <c r="N1235" s="90" t="s">
        <v>57</v>
      </c>
      <c r="O1235" s="90" t="s">
        <v>528</v>
      </c>
      <c r="P1235" s="90" t="s">
        <v>529</v>
      </c>
      <c r="Q1235" s="90" t="s">
        <v>1183</v>
      </c>
      <c r="R1235" s="97"/>
      <c r="S1235" s="96"/>
      <c r="T1235" s="105"/>
      <c r="U1235" s="106"/>
      <c r="V1235" s="89"/>
    </row>
    <row r="1236" spans="2:22" ht="115.5">
      <c r="B1236" s="90" t="str">
        <f t="shared" si="34"/>
        <v>VehicleSetting_1234</v>
      </c>
      <c r="C1236" s="90" t="s">
        <v>3161</v>
      </c>
      <c r="D1236" s="90"/>
      <c r="E1236" s="90" t="s">
        <v>3162</v>
      </c>
      <c r="F1236" s="126" t="s">
        <v>129</v>
      </c>
      <c r="G1236" s="126"/>
      <c r="H1236" s="126"/>
      <c r="I1236" s="126"/>
      <c r="J1236" s="91" t="s">
        <v>3383</v>
      </c>
      <c r="K1236" s="91" t="s">
        <v>3290</v>
      </c>
      <c r="L1236" s="91" t="s">
        <v>3284</v>
      </c>
      <c r="M1236" s="131" t="s">
        <v>1399</v>
      </c>
      <c r="N1236" s="90" t="s">
        <v>57</v>
      </c>
      <c r="O1236" s="90" t="s">
        <v>528</v>
      </c>
      <c r="P1236" s="90" t="s">
        <v>529</v>
      </c>
      <c r="Q1236" s="90" t="s">
        <v>1183</v>
      </c>
      <c r="R1236" s="97"/>
      <c r="S1236" s="96"/>
      <c r="T1236" s="105"/>
      <c r="U1236" s="106"/>
      <c r="V1236" s="89"/>
    </row>
    <row r="1237" spans="2:22" ht="115.5">
      <c r="B1237" s="90" t="str">
        <f t="shared" si="34"/>
        <v>VehicleSetting_1235</v>
      </c>
      <c r="C1237" s="90" t="s">
        <v>3161</v>
      </c>
      <c r="D1237" s="90"/>
      <c r="E1237" s="90" t="s">
        <v>3162</v>
      </c>
      <c r="F1237" s="126" t="s">
        <v>129</v>
      </c>
      <c r="G1237" s="126"/>
      <c r="H1237" s="126"/>
      <c r="I1237" s="126"/>
      <c r="J1237" s="91" t="s">
        <v>3384</v>
      </c>
      <c r="K1237" s="91" t="s">
        <v>3290</v>
      </c>
      <c r="L1237" s="91" t="s">
        <v>3241</v>
      </c>
      <c r="M1237" s="131" t="s">
        <v>3286</v>
      </c>
      <c r="N1237" s="90" t="s">
        <v>57</v>
      </c>
      <c r="O1237" s="90" t="s">
        <v>528</v>
      </c>
      <c r="P1237" s="90" t="s">
        <v>529</v>
      </c>
      <c r="Q1237" s="90" t="s">
        <v>1183</v>
      </c>
      <c r="R1237" s="97"/>
      <c r="S1237" s="96"/>
      <c r="T1237" s="105"/>
      <c r="U1237" s="106"/>
      <c r="V1237" s="89"/>
    </row>
    <row r="1238" spans="2:22" ht="115.5">
      <c r="B1238" s="90" t="str">
        <f t="shared" si="34"/>
        <v>VehicleSetting_1236</v>
      </c>
      <c r="C1238" s="90" t="s">
        <v>3161</v>
      </c>
      <c r="D1238" s="90"/>
      <c r="E1238" s="90" t="s">
        <v>3162</v>
      </c>
      <c r="F1238" s="126" t="s">
        <v>129</v>
      </c>
      <c r="G1238" s="126"/>
      <c r="H1238" s="126"/>
      <c r="I1238" s="126"/>
      <c r="J1238" s="91" t="s">
        <v>3385</v>
      </c>
      <c r="K1238" s="91" t="s">
        <v>3290</v>
      </c>
      <c r="L1238" s="91" t="s">
        <v>3288</v>
      </c>
      <c r="M1238" s="131" t="s">
        <v>1399</v>
      </c>
      <c r="N1238" s="90" t="s">
        <v>57</v>
      </c>
      <c r="O1238" s="90" t="s">
        <v>528</v>
      </c>
      <c r="P1238" s="90" t="s">
        <v>529</v>
      </c>
      <c r="Q1238" s="90" t="s">
        <v>1183</v>
      </c>
      <c r="R1238" s="97"/>
      <c r="S1238" s="96"/>
      <c r="T1238" s="105"/>
      <c r="U1238" s="106"/>
      <c r="V1238" s="89"/>
    </row>
    <row r="1239" spans="2:22" ht="115.5">
      <c r="B1239" s="90" t="str">
        <f t="shared" si="34"/>
        <v>VehicleSetting_1237</v>
      </c>
      <c r="C1239" s="90" t="s">
        <v>3161</v>
      </c>
      <c r="D1239" s="90"/>
      <c r="E1239" s="90" t="s">
        <v>3162</v>
      </c>
      <c r="F1239" s="126" t="s">
        <v>129</v>
      </c>
      <c r="G1239" s="126"/>
      <c r="H1239" s="126"/>
      <c r="I1239" s="126"/>
      <c r="J1239" s="91" t="s">
        <v>3386</v>
      </c>
      <c r="K1239" s="91" t="s">
        <v>3290</v>
      </c>
      <c r="L1239" s="91" t="s">
        <v>3241</v>
      </c>
      <c r="M1239" s="131" t="s">
        <v>3387</v>
      </c>
      <c r="N1239" s="90" t="s">
        <v>57</v>
      </c>
      <c r="O1239" s="90" t="s">
        <v>528</v>
      </c>
      <c r="P1239" s="90" t="s">
        <v>529</v>
      </c>
      <c r="Q1239" s="90" t="s">
        <v>1183</v>
      </c>
      <c r="R1239" s="97"/>
      <c r="S1239" s="96"/>
      <c r="T1239" s="105"/>
      <c r="U1239" s="106"/>
      <c r="V1239" s="89"/>
    </row>
    <row r="1240" spans="2:22" ht="115.5">
      <c r="B1240" s="90" t="str">
        <f t="shared" si="34"/>
        <v>VehicleSetting_1238</v>
      </c>
      <c r="C1240" s="90" t="s">
        <v>3161</v>
      </c>
      <c r="D1240" s="90"/>
      <c r="E1240" s="90" t="s">
        <v>3162</v>
      </c>
      <c r="F1240" s="126" t="s">
        <v>129</v>
      </c>
      <c r="G1240" s="126"/>
      <c r="H1240" s="126"/>
      <c r="I1240" s="126"/>
      <c r="J1240" s="91" t="s">
        <v>3388</v>
      </c>
      <c r="K1240" s="91" t="s">
        <v>3290</v>
      </c>
      <c r="L1240" s="91" t="s">
        <v>3389</v>
      </c>
      <c r="M1240" s="131" t="s">
        <v>1399</v>
      </c>
      <c r="N1240" s="90" t="s">
        <v>57</v>
      </c>
      <c r="O1240" s="90" t="s">
        <v>528</v>
      </c>
      <c r="P1240" s="90" t="s">
        <v>529</v>
      </c>
      <c r="Q1240" s="90" t="s">
        <v>1183</v>
      </c>
      <c r="R1240" s="97"/>
      <c r="S1240" s="96"/>
      <c r="T1240" s="105"/>
      <c r="U1240" s="106"/>
      <c r="V1240" s="89"/>
    </row>
    <row r="1241" spans="2:22" ht="115.5">
      <c r="B1241" s="90" t="str">
        <f t="shared" si="34"/>
        <v>VehicleSetting_1239</v>
      </c>
      <c r="C1241" s="90" t="s">
        <v>3161</v>
      </c>
      <c r="D1241" s="90"/>
      <c r="E1241" s="90" t="s">
        <v>3162</v>
      </c>
      <c r="F1241" s="126" t="s">
        <v>129</v>
      </c>
      <c r="G1241" s="126"/>
      <c r="H1241" s="126"/>
      <c r="I1241" s="126"/>
      <c r="J1241" s="91" t="s">
        <v>3390</v>
      </c>
      <c r="K1241" s="91" t="s">
        <v>3290</v>
      </c>
      <c r="L1241" s="91" t="s">
        <v>3241</v>
      </c>
      <c r="M1241" s="131" t="s">
        <v>3391</v>
      </c>
      <c r="N1241" s="90" t="s">
        <v>57</v>
      </c>
      <c r="O1241" s="90" t="s">
        <v>528</v>
      </c>
      <c r="P1241" s="90" t="s">
        <v>529</v>
      </c>
      <c r="Q1241" s="90" t="s">
        <v>1183</v>
      </c>
      <c r="R1241" s="97"/>
      <c r="S1241" s="96"/>
      <c r="T1241" s="105"/>
      <c r="U1241" s="106"/>
      <c r="V1241" s="89"/>
    </row>
    <row r="1242" spans="2:22" ht="115.5">
      <c r="B1242" s="90" t="str">
        <f t="shared" si="34"/>
        <v>VehicleSetting_1240</v>
      </c>
      <c r="C1242" s="90" t="s">
        <v>3161</v>
      </c>
      <c r="D1242" s="90"/>
      <c r="E1242" s="90" t="s">
        <v>3162</v>
      </c>
      <c r="F1242" s="126" t="s">
        <v>129</v>
      </c>
      <c r="G1242" s="126"/>
      <c r="H1242" s="126"/>
      <c r="I1242" s="126"/>
      <c r="J1242" s="91" t="s">
        <v>3392</v>
      </c>
      <c r="K1242" s="91" t="s">
        <v>3290</v>
      </c>
      <c r="L1242" s="91" t="s">
        <v>3393</v>
      </c>
      <c r="M1242" s="131" t="s">
        <v>1399</v>
      </c>
      <c r="N1242" s="90" t="s">
        <v>57</v>
      </c>
      <c r="O1242" s="90" t="s">
        <v>528</v>
      </c>
      <c r="P1242" s="90" t="s">
        <v>529</v>
      </c>
      <c r="Q1242" s="90" t="s">
        <v>1183</v>
      </c>
      <c r="R1242" s="97"/>
      <c r="S1242" s="96"/>
      <c r="T1242" s="105"/>
      <c r="U1242" s="106"/>
      <c r="V1242" s="89"/>
    </row>
    <row r="1243" spans="2:22" ht="115.5">
      <c r="B1243" s="90" t="str">
        <f t="shared" si="34"/>
        <v>VehicleSetting_1241</v>
      </c>
      <c r="C1243" s="90" t="s">
        <v>3161</v>
      </c>
      <c r="D1243" s="90"/>
      <c r="E1243" s="90" t="s">
        <v>3162</v>
      </c>
      <c r="F1243" s="126" t="s">
        <v>129</v>
      </c>
      <c r="G1243" s="126"/>
      <c r="H1243" s="126"/>
      <c r="I1243" s="126"/>
      <c r="J1243" s="91" t="s">
        <v>3394</v>
      </c>
      <c r="K1243" s="91" t="s">
        <v>3290</v>
      </c>
      <c r="L1243" s="91" t="s">
        <v>3241</v>
      </c>
      <c r="M1243" s="131" t="s">
        <v>3395</v>
      </c>
      <c r="N1243" s="90" t="s">
        <v>57</v>
      </c>
      <c r="O1243" s="90" t="s">
        <v>528</v>
      </c>
      <c r="P1243" s="90" t="s">
        <v>529</v>
      </c>
      <c r="Q1243" s="90" t="s">
        <v>1183</v>
      </c>
      <c r="R1243" s="97"/>
      <c r="S1243" s="96"/>
      <c r="T1243" s="105"/>
      <c r="U1243" s="106"/>
      <c r="V1243" s="89"/>
    </row>
    <row r="1244" spans="2:22" ht="115.5">
      <c r="B1244" s="90" t="str">
        <f t="shared" si="34"/>
        <v>VehicleSetting_1242</v>
      </c>
      <c r="C1244" s="90" t="s">
        <v>3161</v>
      </c>
      <c r="D1244" s="90"/>
      <c r="E1244" s="90" t="s">
        <v>3162</v>
      </c>
      <c r="F1244" s="126" t="s">
        <v>129</v>
      </c>
      <c r="G1244" s="126"/>
      <c r="H1244" s="126"/>
      <c r="I1244" s="126"/>
      <c r="J1244" s="91" t="s">
        <v>3396</v>
      </c>
      <c r="K1244" s="91" t="s">
        <v>3290</v>
      </c>
      <c r="L1244" s="91" t="s">
        <v>3397</v>
      </c>
      <c r="M1244" s="131" t="s">
        <v>1399</v>
      </c>
      <c r="N1244" s="90" t="s">
        <v>57</v>
      </c>
      <c r="O1244" s="90" t="s">
        <v>528</v>
      </c>
      <c r="P1244" s="90" t="s">
        <v>529</v>
      </c>
      <c r="Q1244" s="90" t="s">
        <v>1183</v>
      </c>
      <c r="R1244" s="97"/>
      <c r="S1244" s="96"/>
      <c r="T1244" s="105"/>
      <c r="U1244" s="106"/>
      <c r="V1244" s="89"/>
    </row>
    <row r="1245" spans="2:22" ht="115.5">
      <c r="B1245" s="90" t="str">
        <f t="shared" si="34"/>
        <v>VehicleSetting_1243</v>
      </c>
      <c r="C1245" s="90" t="s">
        <v>3161</v>
      </c>
      <c r="D1245" s="90"/>
      <c r="E1245" s="90" t="s">
        <v>3162</v>
      </c>
      <c r="F1245" s="126" t="s">
        <v>129</v>
      </c>
      <c r="G1245" s="126"/>
      <c r="H1245" s="126"/>
      <c r="I1245" s="126"/>
      <c r="J1245" s="91" t="s">
        <v>3398</v>
      </c>
      <c r="K1245" s="91" t="s">
        <v>3290</v>
      </c>
      <c r="L1245" s="91" t="s">
        <v>3241</v>
      </c>
      <c r="M1245" s="131" t="s">
        <v>3399</v>
      </c>
      <c r="N1245" s="90" t="s">
        <v>57</v>
      </c>
      <c r="O1245" s="90" t="s">
        <v>528</v>
      </c>
      <c r="P1245" s="90" t="s">
        <v>529</v>
      </c>
      <c r="Q1245" s="90" t="s">
        <v>1183</v>
      </c>
      <c r="R1245" s="97"/>
      <c r="S1245" s="96"/>
      <c r="T1245" s="105"/>
      <c r="U1245" s="106"/>
      <c r="V1245" s="89"/>
    </row>
    <row r="1246" spans="2:22" ht="115.5">
      <c r="B1246" s="90" t="str">
        <f t="shared" si="34"/>
        <v>VehicleSetting_1244</v>
      </c>
      <c r="C1246" s="90" t="s">
        <v>3161</v>
      </c>
      <c r="D1246" s="90"/>
      <c r="E1246" s="90" t="s">
        <v>3162</v>
      </c>
      <c r="F1246" s="126" t="s">
        <v>129</v>
      </c>
      <c r="G1246" s="126"/>
      <c r="H1246" s="126"/>
      <c r="I1246" s="126"/>
      <c r="J1246" s="91" t="s">
        <v>3400</v>
      </c>
      <c r="K1246" s="91" t="s">
        <v>3290</v>
      </c>
      <c r="L1246" s="91" t="s">
        <v>3401</v>
      </c>
      <c r="M1246" s="131" t="s">
        <v>1399</v>
      </c>
      <c r="N1246" s="90" t="s">
        <v>57</v>
      </c>
      <c r="O1246" s="90" t="s">
        <v>528</v>
      </c>
      <c r="P1246" s="90" t="s">
        <v>529</v>
      </c>
      <c r="Q1246" s="90" t="s">
        <v>1183</v>
      </c>
      <c r="R1246" s="97"/>
      <c r="S1246" s="96"/>
      <c r="T1246" s="105"/>
      <c r="U1246" s="106"/>
      <c r="V1246" s="89"/>
    </row>
    <row r="1247" spans="2:22" ht="115.5">
      <c r="B1247" s="90" t="str">
        <f t="shared" si="34"/>
        <v>VehicleSetting_1245</v>
      </c>
      <c r="C1247" s="90" t="s">
        <v>3161</v>
      </c>
      <c r="D1247" s="90"/>
      <c r="E1247" s="90" t="s">
        <v>3162</v>
      </c>
      <c r="F1247" s="126" t="s">
        <v>129</v>
      </c>
      <c r="G1247" s="126"/>
      <c r="H1247" s="126"/>
      <c r="I1247" s="126"/>
      <c r="J1247" s="91" t="s">
        <v>3402</v>
      </c>
      <c r="K1247" s="91" t="s">
        <v>3290</v>
      </c>
      <c r="L1247" s="91" t="s">
        <v>3241</v>
      </c>
      <c r="M1247" s="131" t="s">
        <v>3403</v>
      </c>
      <c r="N1247" s="90" t="s">
        <v>57</v>
      </c>
      <c r="O1247" s="90" t="s">
        <v>528</v>
      </c>
      <c r="P1247" s="90" t="s">
        <v>529</v>
      </c>
      <c r="Q1247" s="90" t="s">
        <v>1183</v>
      </c>
      <c r="R1247" s="97"/>
      <c r="S1247" s="96"/>
      <c r="T1247" s="105"/>
      <c r="U1247" s="106"/>
      <c r="V1247" s="89"/>
    </row>
    <row r="1248" spans="2:22" ht="115.5">
      <c r="B1248" s="90" t="str">
        <f t="shared" si="34"/>
        <v>VehicleSetting_1246</v>
      </c>
      <c r="C1248" s="90" t="s">
        <v>3161</v>
      </c>
      <c r="D1248" s="90"/>
      <c r="E1248" s="90" t="s">
        <v>3162</v>
      </c>
      <c r="F1248" s="126" t="s">
        <v>129</v>
      </c>
      <c r="G1248" s="126"/>
      <c r="H1248" s="126"/>
      <c r="I1248" s="126"/>
      <c r="J1248" s="91" t="s">
        <v>3404</v>
      </c>
      <c r="K1248" s="91" t="s">
        <v>3290</v>
      </c>
      <c r="L1248" s="91" t="s">
        <v>3405</v>
      </c>
      <c r="M1248" s="131" t="s">
        <v>1399</v>
      </c>
      <c r="N1248" s="90" t="s">
        <v>57</v>
      </c>
      <c r="O1248" s="90" t="s">
        <v>528</v>
      </c>
      <c r="P1248" s="90" t="s">
        <v>529</v>
      </c>
      <c r="Q1248" s="90" t="s">
        <v>1183</v>
      </c>
      <c r="R1248" s="97"/>
      <c r="S1248" s="96"/>
      <c r="T1248" s="105"/>
      <c r="U1248" s="106"/>
      <c r="V1248" s="89"/>
    </row>
    <row r="1249" spans="2:22" ht="115.5">
      <c r="B1249" s="90" t="str">
        <f t="shared" si="34"/>
        <v>VehicleSetting_1247</v>
      </c>
      <c r="C1249" s="90" t="s">
        <v>3161</v>
      </c>
      <c r="D1249" s="90"/>
      <c r="E1249" s="90" t="s">
        <v>3162</v>
      </c>
      <c r="F1249" s="126" t="s">
        <v>129</v>
      </c>
      <c r="G1249" s="126"/>
      <c r="H1249" s="126"/>
      <c r="I1249" s="126"/>
      <c r="J1249" s="91" t="s">
        <v>3406</v>
      </c>
      <c r="K1249" s="91" t="s">
        <v>3290</v>
      </c>
      <c r="L1249" s="91" t="s">
        <v>3241</v>
      </c>
      <c r="M1249" s="131" t="s">
        <v>3407</v>
      </c>
      <c r="N1249" s="90" t="s">
        <v>57</v>
      </c>
      <c r="O1249" s="90" t="s">
        <v>528</v>
      </c>
      <c r="P1249" s="90" t="s">
        <v>529</v>
      </c>
      <c r="Q1249" s="90" t="s">
        <v>1183</v>
      </c>
      <c r="R1249" s="97"/>
      <c r="S1249" s="96"/>
      <c r="T1249" s="105"/>
      <c r="U1249" s="106"/>
      <c r="V1249" s="89"/>
    </row>
    <row r="1250" spans="2:22" ht="115.5">
      <c r="B1250" s="90" t="str">
        <f t="shared" si="34"/>
        <v>VehicleSetting_1248</v>
      </c>
      <c r="C1250" s="90" t="s">
        <v>3161</v>
      </c>
      <c r="D1250" s="90"/>
      <c r="E1250" s="90" t="s">
        <v>3162</v>
      </c>
      <c r="F1250" s="126" t="s">
        <v>129</v>
      </c>
      <c r="G1250" s="126"/>
      <c r="H1250" s="126"/>
      <c r="I1250" s="126"/>
      <c r="J1250" s="91" t="s">
        <v>3408</v>
      </c>
      <c r="K1250" s="91" t="s">
        <v>3290</v>
      </c>
      <c r="L1250" s="91" t="s">
        <v>3409</v>
      </c>
      <c r="M1250" s="131" t="s">
        <v>1399</v>
      </c>
      <c r="N1250" s="90" t="s">
        <v>57</v>
      </c>
      <c r="O1250" s="90" t="s">
        <v>528</v>
      </c>
      <c r="P1250" s="90" t="s">
        <v>529</v>
      </c>
      <c r="Q1250" s="90" t="s">
        <v>1183</v>
      </c>
      <c r="R1250" s="97"/>
      <c r="S1250" s="96"/>
      <c r="T1250" s="105"/>
      <c r="U1250" s="106"/>
      <c r="V1250" s="89"/>
    </row>
    <row r="1251" spans="2:22" ht="115.5">
      <c r="B1251" s="90" t="str">
        <f t="shared" si="34"/>
        <v>VehicleSetting_1249</v>
      </c>
      <c r="C1251" s="90" t="s">
        <v>3161</v>
      </c>
      <c r="D1251" s="90"/>
      <c r="E1251" s="90" t="s">
        <v>3162</v>
      </c>
      <c r="F1251" s="126" t="s">
        <v>129</v>
      </c>
      <c r="G1251" s="126"/>
      <c r="H1251" s="126"/>
      <c r="I1251" s="126"/>
      <c r="J1251" s="91" t="s">
        <v>3410</v>
      </c>
      <c r="K1251" s="91" t="s">
        <v>3290</v>
      </c>
      <c r="L1251" s="91" t="s">
        <v>3241</v>
      </c>
      <c r="M1251" s="131" t="s">
        <v>3411</v>
      </c>
      <c r="N1251" s="90" t="s">
        <v>57</v>
      </c>
      <c r="O1251" s="90" t="s">
        <v>528</v>
      </c>
      <c r="P1251" s="90" t="s">
        <v>529</v>
      </c>
      <c r="Q1251" s="90" t="s">
        <v>1183</v>
      </c>
      <c r="R1251" s="97"/>
      <c r="S1251" s="96"/>
      <c r="T1251" s="105"/>
      <c r="U1251" s="106"/>
      <c r="V1251" s="89"/>
    </row>
    <row r="1252" spans="2:22" ht="115.5">
      <c r="B1252" s="90" t="str">
        <f t="shared" si="34"/>
        <v>VehicleSetting_1250</v>
      </c>
      <c r="C1252" s="90" t="s">
        <v>3161</v>
      </c>
      <c r="D1252" s="90"/>
      <c r="E1252" s="90" t="s">
        <v>3162</v>
      </c>
      <c r="F1252" s="126" t="s">
        <v>129</v>
      </c>
      <c r="G1252" s="126"/>
      <c r="H1252" s="126"/>
      <c r="I1252" s="126"/>
      <c r="J1252" s="91" t="s">
        <v>3412</v>
      </c>
      <c r="K1252" s="91" t="s">
        <v>3290</v>
      </c>
      <c r="L1252" s="91" t="s">
        <v>3413</v>
      </c>
      <c r="M1252" s="131" t="s">
        <v>1399</v>
      </c>
      <c r="N1252" s="90" t="s">
        <v>57</v>
      </c>
      <c r="O1252" s="90" t="s">
        <v>528</v>
      </c>
      <c r="P1252" s="90" t="s">
        <v>529</v>
      </c>
      <c r="Q1252" s="90" t="s">
        <v>1183</v>
      </c>
      <c r="R1252" s="97"/>
      <c r="S1252" s="96"/>
      <c r="T1252" s="105"/>
      <c r="U1252" s="106"/>
      <c r="V1252" s="89"/>
    </row>
    <row r="1253" spans="2:22" ht="115.5">
      <c r="B1253" s="90" t="str">
        <f t="shared" si="34"/>
        <v>VehicleSetting_1251</v>
      </c>
      <c r="C1253" s="90" t="s">
        <v>3161</v>
      </c>
      <c r="D1253" s="90"/>
      <c r="E1253" s="90" t="s">
        <v>3162</v>
      </c>
      <c r="F1253" s="126" t="s">
        <v>129</v>
      </c>
      <c r="G1253" s="126"/>
      <c r="H1253" s="126"/>
      <c r="I1253" s="126"/>
      <c r="J1253" s="91" t="s">
        <v>3414</v>
      </c>
      <c r="K1253" s="91" t="s">
        <v>3290</v>
      </c>
      <c r="L1253" s="91" t="s">
        <v>3241</v>
      </c>
      <c r="M1253" s="131" t="s">
        <v>3415</v>
      </c>
      <c r="N1253" s="90" t="s">
        <v>57</v>
      </c>
      <c r="O1253" s="90" t="s">
        <v>528</v>
      </c>
      <c r="P1253" s="90" t="s">
        <v>529</v>
      </c>
      <c r="Q1253" s="90" t="s">
        <v>1183</v>
      </c>
      <c r="R1253" s="97"/>
      <c r="S1253" s="96"/>
      <c r="T1253" s="105"/>
      <c r="U1253" s="106"/>
      <c r="V1253" s="89"/>
    </row>
    <row r="1254" spans="2:22" ht="115.5">
      <c r="B1254" s="90" t="str">
        <f t="shared" si="34"/>
        <v>VehicleSetting_1252</v>
      </c>
      <c r="C1254" s="90" t="s">
        <v>3161</v>
      </c>
      <c r="D1254" s="90"/>
      <c r="E1254" s="90" t="s">
        <v>3162</v>
      </c>
      <c r="F1254" s="126" t="s">
        <v>129</v>
      </c>
      <c r="G1254" s="126"/>
      <c r="H1254" s="126"/>
      <c r="I1254" s="126"/>
      <c r="J1254" s="91" t="s">
        <v>3416</v>
      </c>
      <c r="K1254" s="91" t="s">
        <v>3290</v>
      </c>
      <c r="L1254" s="91" t="s">
        <v>3417</v>
      </c>
      <c r="M1254" s="131" t="s">
        <v>1399</v>
      </c>
      <c r="N1254" s="90" t="s">
        <v>57</v>
      </c>
      <c r="O1254" s="90" t="s">
        <v>528</v>
      </c>
      <c r="P1254" s="90" t="s">
        <v>529</v>
      </c>
      <c r="Q1254" s="90" t="s">
        <v>1183</v>
      </c>
      <c r="R1254" s="97"/>
      <c r="S1254" s="96"/>
      <c r="T1254" s="105"/>
      <c r="U1254" s="106"/>
      <c r="V1254" s="89"/>
    </row>
    <row r="1255" spans="2:22" ht="115.5">
      <c r="B1255" s="90" t="str">
        <f t="shared" si="34"/>
        <v>VehicleSetting_1253</v>
      </c>
      <c r="C1255" s="90" t="s">
        <v>3161</v>
      </c>
      <c r="D1255" s="90"/>
      <c r="E1255" s="90" t="s">
        <v>3162</v>
      </c>
      <c r="F1255" s="126" t="s">
        <v>129</v>
      </c>
      <c r="G1255" s="126"/>
      <c r="H1255" s="126"/>
      <c r="I1255" s="126"/>
      <c r="J1255" s="91" t="s">
        <v>3418</v>
      </c>
      <c r="K1255" s="91" t="s">
        <v>3290</v>
      </c>
      <c r="L1255" s="91" t="s">
        <v>3241</v>
      </c>
      <c r="M1255" s="131" t="s">
        <v>3419</v>
      </c>
      <c r="N1255" s="90" t="s">
        <v>57</v>
      </c>
      <c r="O1255" s="90" t="s">
        <v>528</v>
      </c>
      <c r="P1255" s="90" t="s">
        <v>529</v>
      </c>
      <c r="Q1255" s="90" t="s">
        <v>1183</v>
      </c>
      <c r="R1255" s="97"/>
      <c r="S1255" s="96"/>
      <c r="T1255" s="105"/>
      <c r="U1255" s="106"/>
      <c r="V1255" s="89"/>
    </row>
    <row r="1256" spans="2:22" ht="115.5">
      <c r="B1256" s="90" t="str">
        <f t="shared" si="34"/>
        <v>VehicleSetting_1254</v>
      </c>
      <c r="C1256" s="90" t="s">
        <v>3161</v>
      </c>
      <c r="D1256" s="90"/>
      <c r="E1256" s="90" t="s">
        <v>3162</v>
      </c>
      <c r="F1256" s="126" t="s">
        <v>129</v>
      </c>
      <c r="G1256" s="126"/>
      <c r="H1256" s="126"/>
      <c r="I1256" s="126"/>
      <c r="J1256" s="91" t="s">
        <v>3420</v>
      </c>
      <c r="K1256" s="91" t="s">
        <v>3290</v>
      </c>
      <c r="L1256" s="91" t="s">
        <v>3421</v>
      </c>
      <c r="M1256" s="131" t="s">
        <v>1399</v>
      </c>
      <c r="N1256" s="90" t="s">
        <v>57</v>
      </c>
      <c r="O1256" s="90" t="s">
        <v>528</v>
      </c>
      <c r="P1256" s="90" t="s">
        <v>529</v>
      </c>
      <c r="Q1256" s="90" t="s">
        <v>1183</v>
      </c>
      <c r="R1256" s="97"/>
      <c r="S1256" s="96"/>
      <c r="T1256" s="105"/>
      <c r="U1256" s="106"/>
      <c r="V1256" s="89"/>
    </row>
    <row r="1257" spans="2:22" ht="115.5">
      <c r="B1257" s="90" t="str">
        <f t="shared" si="34"/>
        <v>VehicleSetting_1255</v>
      </c>
      <c r="C1257" s="90" t="s">
        <v>3161</v>
      </c>
      <c r="D1257" s="90"/>
      <c r="E1257" s="90" t="s">
        <v>3162</v>
      </c>
      <c r="F1257" s="126" t="s">
        <v>129</v>
      </c>
      <c r="G1257" s="126"/>
      <c r="H1257" s="126"/>
      <c r="I1257" s="126"/>
      <c r="J1257" s="91" t="s">
        <v>3422</v>
      </c>
      <c r="K1257" s="91" t="s">
        <v>3290</v>
      </c>
      <c r="L1257" s="91" t="s">
        <v>3241</v>
      </c>
      <c r="M1257" s="131" t="s">
        <v>3423</v>
      </c>
      <c r="N1257" s="90" t="s">
        <v>57</v>
      </c>
      <c r="O1257" s="90" t="s">
        <v>528</v>
      </c>
      <c r="P1257" s="90" t="s">
        <v>529</v>
      </c>
      <c r="Q1257" s="90" t="s">
        <v>1183</v>
      </c>
      <c r="R1257" s="97"/>
      <c r="S1257" s="96"/>
      <c r="T1257" s="105"/>
      <c r="U1257" s="106"/>
      <c r="V1257" s="89"/>
    </row>
    <row r="1258" spans="2:22" ht="115.5">
      <c r="B1258" s="90" t="str">
        <f t="shared" si="34"/>
        <v>VehicleSetting_1256</v>
      </c>
      <c r="C1258" s="90" t="s">
        <v>3161</v>
      </c>
      <c r="D1258" s="90"/>
      <c r="E1258" s="90" t="s">
        <v>3162</v>
      </c>
      <c r="F1258" s="126" t="s">
        <v>129</v>
      </c>
      <c r="G1258" s="126"/>
      <c r="H1258" s="126"/>
      <c r="I1258" s="126"/>
      <c r="J1258" s="91" t="s">
        <v>3424</v>
      </c>
      <c r="K1258" s="91" t="s">
        <v>3290</v>
      </c>
      <c r="L1258" s="91" t="s">
        <v>3425</v>
      </c>
      <c r="M1258" s="131" t="s">
        <v>1399</v>
      </c>
      <c r="N1258" s="90" t="s">
        <v>57</v>
      </c>
      <c r="O1258" s="90" t="s">
        <v>528</v>
      </c>
      <c r="P1258" s="90" t="s">
        <v>529</v>
      </c>
      <c r="Q1258" s="90" t="s">
        <v>1183</v>
      </c>
      <c r="R1258" s="97"/>
      <c r="S1258" s="96"/>
      <c r="T1258" s="105"/>
      <c r="U1258" s="106"/>
      <c r="V1258" s="89"/>
    </row>
    <row r="1259" spans="2:22" ht="115.5">
      <c r="B1259" s="90" t="str">
        <f t="shared" si="34"/>
        <v>VehicleSetting_1257</v>
      </c>
      <c r="C1259" s="90" t="s">
        <v>3161</v>
      </c>
      <c r="D1259" s="90"/>
      <c r="E1259" s="90" t="s">
        <v>3162</v>
      </c>
      <c r="F1259" s="126" t="s">
        <v>129</v>
      </c>
      <c r="G1259" s="126"/>
      <c r="H1259" s="126"/>
      <c r="I1259" s="126"/>
      <c r="J1259" s="91" t="s">
        <v>3426</v>
      </c>
      <c r="K1259" s="91" t="s">
        <v>3290</v>
      </c>
      <c r="L1259" s="91" t="s">
        <v>3241</v>
      </c>
      <c r="M1259" s="131" t="s">
        <v>3427</v>
      </c>
      <c r="N1259" s="90" t="s">
        <v>57</v>
      </c>
      <c r="O1259" s="90" t="s">
        <v>528</v>
      </c>
      <c r="P1259" s="90" t="s">
        <v>529</v>
      </c>
      <c r="Q1259" s="90" t="s">
        <v>1183</v>
      </c>
      <c r="R1259" s="97"/>
      <c r="S1259" s="96"/>
      <c r="T1259" s="105"/>
      <c r="U1259" s="106"/>
      <c r="V1259" s="89"/>
    </row>
    <row r="1260" spans="2:22" ht="115.5">
      <c r="B1260" s="90" t="str">
        <f t="shared" si="34"/>
        <v>VehicleSetting_1258</v>
      </c>
      <c r="C1260" s="90" t="s">
        <v>3161</v>
      </c>
      <c r="D1260" s="90"/>
      <c r="E1260" s="90" t="s">
        <v>3162</v>
      </c>
      <c r="F1260" s="126" t="s">
        <v>129</v>
      </c>
      <c r="G1260" s="126"/>
      <c r="H1260" s="126"/>
      <c r="I1260" s="126"/>
      <c r="J1260" s="91" t="s">
        <v>3428</v>
      </c>
      <c r="K1260" s="91" t="s">
        <v>3290</v>
      </c>
      <c r="L1260" s="91" t="s">
        <v>3429</v>
      </c>
      <c r="M1260" s="131" t="s">
        <v>1399</v>
      </c>
      <c r="N1260" s="90" t="s">
        <v>57</v>
      </c>
      <c r="O1260" s="90" t="s">
        <v>528</v>
      </c>
      <c r="P1260" s="90" t="s">
        <v>529</v>
      </c>
      <c r="Q1260" s="90" t="s">
        <v>1183</v>
      </c>
      <c r="R1260" s="97"/>
      <c r="S1260" s="96"/>
      <c r="T1260" s="105"/>
      <c r="U1260" s="106"/>
      <c r="V1260" s="89"/>
    </row>
    <row r="1261" spans="2:22" ht="115.5">
      <c r="B1261" s="90" t="str">
        <f t="shared" si="34"/>
        <v>VehicleSetting_1259</v>
      </c>
      <c r="C1261" s="90" t="s">
        <v>3161</v>
      </c>
      <c r="D1261" s="90"/>
      <c r="E1261" s="90" t="s">
        <v>3162</v>
      </c>
      <c r="F1261" s="126" t="s">
        <v>129</v>
      </c>
      <c r="G1261" s="126"/>
      <c r="H1261" s="126"/>
      <c r="I1261" s="126"/>
      <c r="J1261" s="91" t="s">
        <v>3430</v>
      </c>
      <c r="K1261" s="91" t="s">
        <v>3290</v>
      </c>
      <c r="L1261" s="91" t="s">
        <v>3241</v>
      </c>
      <c r="M1261" s="131" t="s">
        <v>3431</v>
      </c>
      <c r="N1261" s="90" t="s">
        <v>57</v>
      </c>
      <c r="O1261" s="90" t="s">
        <v>528</v>
      </c>
      <c r="P1261" s="90" t="s">
        <v>529</v>
      </c>
      <c r="Q1261" s="90" t="s">
        <v>1183</v>
      </c>
      <c r="R1261" s="97"/>
      <c r="S1261" s="96"/>
      <c r="T1261" s="105"/>
      <c r="U1261" s="106"/>
      <c r="V1261" s="89"/>
    </row>
    <row r="1262" spans="2:22" ht="115.5">
      <c r="B1262" s="90" t="str">
        <f t="shared" si="34"/>
        <v>VehicleSetting_1260</v>
      </c>
      <c r="C1262" s="90" t="s">
        <v>3161</v>
      </c>
      <c r="D1262" s="90"/>
      <c r="E1262" s="90" t="s">
        <v>3162</v>
      </c>
      <c r="F1262" s="126" t="s">
        <v>129</v>
      </c>
      <c r="G1262" s="126"/>
      <c r="H1262" s="126"/>
      <c r="I1262" s="126"/>
      <c r="J1262" s="91" t="s">
        <v>3432</v>
      </c>
      <c r="K1262" s="91" t="s">
        <v>3290</v>
      </c>
      <c r="L1262" s="91" t="s">
        <v>3433</v>
      </c>
      <c r="M1262" s="131" t="s">
        <v>1399</v>
      </c>
      <c r="N1262" s="90" t="s">
        <v>57</v>
      </c>
      <c r="O1262" s="90" t="s">
        <v>528</v>
      </c>
      <c r="P1262" s="90" t="s">
        <v>529</v>
      </c>
      <c r="Q1262" s="90" t="s">
        <v>1183</v>
      </c>
      <c r="R1262" s="97"/>
      <c r="S1262" s="96"/>
      <c r="T1262" s="105"/>
      <c r="U1262" s="106"/>
      <c r="V1262" s="89"/>
    </row>
    <row r="1263" spans="2:22" ht="33">
      <c r="B1263" s="90" t="str">
        <f t="shared" ref="B1263:B1271" si="35">"VehicleSetting_"&amp;ROW()-2</f>
        <v>VehicleSetting_1261</v>
      </c>
      <c r="C1263" s="90" t="s">
        <v>3161</v>
      </c>
      <c r="D1263" s="90"/>
      <c r="E1263" s="90" t="s">
        <v>3162</v>
      </c>
      <c r="F1263" s="126" t="s">
        <v>129</v>
      </c>
      <c r="G1263" s="126"/>
      <c r="H1263" s="126"/>
      <c r="I1263" s="126"/>
      <c r="J1263" s="91" t="s">
        <v>3434</v>
      </c>
      <c r="K1263" s="91" t="s">
        <v>1036</v>
      </c>
      <c r="L1263" s="91" t="s">
        <v>3435</v>
      </c>
      <c r="M1263" s="131" t="s">
        <v>3436</v>
      </c>
      <c r="N1263" s="90" t="s">
        <v>55</v>
      </c>
      <c r="O1263" s="90" t="s">
        <v>528</v>
      </c>
      <c r="P1263" s="90" t="s">
        <v>529</v>
      </c>
      <c r="Q1263" s="90" t="s">
        <v>1183</v>
      </c>
      <c r="R1263" s="131"/>
      <c r="S1263" s="94"/>
      <c r="T1263" s="105"/>
      <c r="U1263" s="106"/>
      <c r="V1263" s="89"/>
    </row>
    <row r="1264" spans="2:22" ht="66">
      <c r="B1264" s="90" t="str">
        <f t="shared" si="35"/>
        <v>VehicleSetting_1262</v>
      </c>
      <c r="C1264" s="90" t="s">
        <v>3161</v>
      </c>
      <c r="D1264" s="90"/>
      <c r="E1264" s="90" t="s">
        <v>3162</v>
      </c>
      <c r="F1264" s="126" t="s">
        <v>129</v>
      </c>
      <c r="G1264" s="126"/>
      <c r="H1264" s="126"/>
      <c r="I1264" s="126"/>
      <c r="J1264" s="91" t="s">
        <v>3437</v>
      </c>
      <c r="K1264" s="91" t="s">
        <v>1036</v>
      </c>
      <c r="L1264" s="91" t="s">
        <v>3438</v>
      </c>
      <c r="M1264" s="131" t="s">
        <v>3439</v>
      </c>
      <c r="N1264" s="90" t="s">
        <v>55</v>
      </c>
      <c r="O1264" s="90" t="s">
        <v>528</v>
      </c>
      <c r="P1264" s="90" t="s">
        <v>529</v>
      </c>
      <c r="Q1264" s="90" t="s">
        <v>1183</v>
      </c>
      <c r="R1264" s="131"/>
      <c r="S1264" s="94"/>
      <c r="T1264" s="105"/>
      <c r="U1264" s="106"/>
      <c r="V1264" s="89"/>
    </row>
    <row r="1265" spans="2:22" ht="66">
      <c r="B1265" s="90" t="str">
        <f t="shared" si="35"/>
        <v>VehicleSetting_1263</v>
      </c>
      <c r="C1265" s="90" t="s">
        <v>3161</v>
      </c>
      <c r="D1265" s="90"/>
      <c r="E1265" s="90" t="s">
        <v>3162</v>
      </c>
      <c r="F1265" s="126" t="s">
        <v>129</v>
      </c>
      <c r="G1265" s="126"/>
      <c r="H1265" s="126"/>
      <c r="I1265" s="126"/>
      <c r="J1265" s="91" t="s">
        <v>3440</v>
      </c>
      <c r="K1265" s="91" t="s">
        <v>1036</v>
      </c>
      <c r="L1265" s="91" t="s">
        <v>3441</v>
      </c>
      <c r="M1265" s="131" t="s">
        <v>3439</v>
      </c>
      <c r="N1265" s="90" t="s">
        <v>55</v>
      </c>
      <c r="O1265" s="90" t="s">
        <v>528</v>
      </c>
      <c r="P1265" s="90" t="s">
        <v>529</v>
      </c>
      <c r="Q1265" s="90" t="s">
        <v>1183</v>
      </c>
      <c r="R1265" s="131"/>
      <c r="S1265" s="94"/>
      <c r="T1265" s="105"/>
      <c r="U1265" s="106"/>
      <c r="V1265" s="89"/>
    </row>
    <row r="1266" spans="2:22">
      <c r="B1266" s="90" t="str">
        <f t="shared" si="35"/>
        <v>VehicleSetting_1264</v>
      </c>
      <c r="C1266" s="90" t="s">
        <v>3161</v>
      </c>
      <c r="D1266" s="90"/>
      <c r="E1266" s="90" t="s">
        <v>3162</v>
      </c>
      <c r="F1266" s="126" t="s">
        <v>129</v>
      </c>
      <c r="G1266" s="126"/>
      <c r="H1266" s="126"/>
      <c r="I1266" s="126"/>
      <c r="J1266" s="91" t="s">
        <v>3442</v>
      </c>
      <c r="K1266" s="91" t="s">
        <v>1036</v>
      </c>
      <c r="L1266" s="91" t="s">
        <v>3443</v>
      </c>
      <c r="M1266" s="131" t="s">
        <v>3444</v>
      </c>
      <c r="N1266" s="90" t="s">
        <v>55</v>
      </c>
      <c r="O1266" s="90" t="s">
        <v>528</v>
      </c>
      <c r="P1266" s="90" t="s">
        <v>529</v>
      </c>
      <c r="Q1266" s="90" t="s">
        <v>1183</v>
      </c>
      <c r="R1266" s="131"/>
      <c r="S1266" s="94"/>
      <c r="T1266" s="105"/>
      <c r="U1266" s="106"/>
      <c r="V1266" s="89"/>
    </row>
    <row r="1267" spans="2:22" ht="33">
      <c r="B1267" s="92" t="str">
        <f t="shared" si="35"/>
        <v>VehicleSetting_1265</v>
      </c>
      <c r="C1267" s="92"/>
      <c r="D1267" s="92"/>
      <c r="E1267" s="92" t="s">
        <v>3445</v>
      </c>
      <c r="F1267" s="123" t="s">
        <v>129</v>
      </c>
      <c r="G1267" s="123"/>
      <c r="H1267" s="123"/>
      <c r="I1267" s="123"/>
      <c r="J1267" s="124" t="s">
        <v>3446</v>
      </c>
      <c r="K1267" s="124" t="s">
        <v>549</v>
      </c>
      <c r="L1267" s="124" t="s">
        <v>3447</v>
      </c>
      <c r="M1267" s="125" t="s">
        <v>3448</v>
      </c>
      <c r="N1267" s="92"/>
      <c r="O1267" s="92" t="s">
        <v>528</v>
      </c>
      <c r="P1267" s="128" t="s">
        <v>529</v>
      </c>
      <c r="Q1267" s="128" t="s">
        <v>540</v>
      </c>
      <c r="R1267" s="128"/>
      <c r="S1267" s="130" t="s">
        <v>3449</v>
      </c>
      <c r="T1267" s="105"/>
      <c r="U1267" s="106"/>
      <c r="V1267" s="89"/>
    </row>
    <row r="1268" spans="2:22" ht="82.5">
      <c r="B1268" s="92" t="str">
        <f t="shared" si="35"/>
        <v>VehicleSetting_1266</v>
      </c>
      <c r="C1268" s="92"/>
      <c r="D1268" s="92"/>
      <c r="E1268" s="92" t="s">
        <v>3445</v>
      </c>
      <c r="F1268" s="123" t="s">
        <v>129</v>
      </c>
      <c r="G1268" s="123"/>
      <c r="H1268" s="123"/>
      <c r="I1268" s="123"/>
      <c r="J1268" s="124" t="s">
        <v>3450</v>
      </c>
      <c r="K1268" s="124" t="s">
        <v>549</v>
      </c>
      <c r="L1268" s="124" t="s">
        <v>3451</v>
      </c>
      <c r="M1268" s="125" t="s">
        <v>3452</v>
      </c>
      <c r="N1268" s="92"/>
      <c r="O1268" s="92" t="s">
        <v>528</v>
      </c>
      <c r="P1268" s="128" t="s">
        <v>529</v>
      </c>
      <c r="Q1268" s="128" t="s">
        <v>540</v>
      </c>
      <c r="R1268" s="128"/>
      <c r="S1268" s="130" t="s">
        <v>3449</v>
      </c>
      <c r="T1268" s="105"/>
      <c r="U1268" s="106"/>
      <c r="V1268" s="89"/>
    </row>
    <row r="1269" spans="2:22" ht="49.5">
      <c r="B1269" s="92" t="str">
        <f t="shared" si="35"/>
        <v>VehicleSetting_1267</v>
      </c>
      <c r="C1269" s="92"/>
      <c r="D1269" s="92"/>
      <c r="E1269" s="92" t="s">
        <v>3445</v>
      </c>
      <c r="F1269" s="123" t="s">
        <v>129</v>
      </c>
      <c r="G1269" s="123"/>
      <c r="H1269" s="123"/>
      <c r="I1269" s="123"/>
      <c r="J1269" s="124" t="s">
        <v>3453</v>
      </c>
      <c r="K1269" s="124" t="s">
        <v>549</v>
      </c>
      <c r="L1269" s="124" t="s">
        <v>3454</v>
      </c>
      <c r="M1269" s="125" t="s">
        <v>3455</v>
      </c>
      <c r="N1269" s="92"/>
      <c r="O1269" s="92" t="s">
        <v>528</v>
      </c>
      <c r="P1269" s="128" t="s">
        <v>529</v>
      </c>
      <c r="Q1269" s="128" t="s">
        <v>540</v>
      </c>
      <c r="R1269" s="128"/>
      <c r="S1269" s="130" t="s">
        <v>3449</v>
      </c>
      <c r="T1269" s="105"/>
      <c r="U1269" s="106"/>
      <c r="V1269" s="89"/>
    </row>
    <row r="1270" spans="2:22" ht="49.5">
      <c r="B1270" s="92" t="str">
        <f t="shared" si="35"/>
        <v>VehicleSetting_1268</v>
      </c>
      <c r="C1270" s="92"/>
      <c r="D1270" s="92"/>
      <c r="E1270" s="92" t="s">
        <v>3445</v>
      </c>
      <c r="F1270" s="123" t="s">
        <v>129</v>
      </c>
      <c r="G1270" s="123"/>
      <c r="H1270" s="123"/>
      <c r="I1270" s="123"/>
      <c r="J1270" s="124" t="s">
        <v>3456</v>
      </c>
      <c r="K1270" s="124" t="s">
        <v>549</v>
      </c>
      <c r="L1270" s="124" t="s">
        <v>3457</v>
      </c>
      <c r="M1270" s="125" t="s">
        <v>3458</v>
      </c>
      <c r="N1270" s="92"/>
      <c r="O1270" s="92" t="s">
        <v>528</v>
      </c>
      <c r="P1270" s="128" t="s">
        <v>529</v>
      </c>
      <c r="Q1270" s="128" t="s">
        <v>540</v>
      </c>
      <c r="R1270" s="128"/>
      <c r="S1270" s="130" t="s">
        <v>3449</v>
      </c>
      <c r="T1270" s="105"/>
      <c r="U1270" s="106"/>
      <c r="V1270" s="89"/>
    </row>
    <row r="1271" spans="2:22" ht="33">
      <c r="B1271" s="92" t="str">
        <f t="shared" si="35"/>
        <v>VehicleSetting_1269</v>
      </c>
      <c r="C1271" s="92"/>
      <c r="D1271" s="92"/>
      <c r="E1271" s="92" t="s">
        <v>3445</v>
      </c>
      <c r="F1271" s="123" t="s">
        <v>129</v>
      </c>
      <c r="G1271" s="123"/>
      <c r="H1271" s="123"/>
      <c r="I1271" s="123"/>
      <c r="J1271" s="124" t="s">
        <v>3459</v>
      </c>
      <c r="K1271" s="124" t="s">
        <v>525</v>
      </c>
      <c r="L1271" s="124" t="s">
        <v>3460</v>
      </c>
      <c r="M1271" s="125" t="s">
        <v>3461</v>
      </c>
      <c r="N1271" s="92"/>
      <c r="O1271" s="92" t="s">
        <v>528</v>
      </c>
      <c r="P1271" s="128" t="s">
        <v>529</v>
      </c>
      <c r="Q1271" s="128" t="s">
        <v>540</v>
      </c>
      <c r="R1271" s="128"/>
      <c r="S1271" s="130" t="s">
        <v>3449</v>
      </c>
      <c r="T1271" s="105"/>
      <c r="U1271" s="106"/>
      <c r="V1271" s="89"/>
    </row>
    <row r="1272" spans="2:22" ht="33">
      <c r="B1272" s="92" t="str">
        <f t="shared" ref="B1272:B1337" si="36">"VehicleSetting_"&amp;ROW()-2</f>
        <v>VehicleSetting_1270</v>
      </c>
      <c r="C1272" s="92"/>
      <c r="D1272" s="92"/>
      <c r="E1272" s="92" t="s">
        <v>3445</v>
      </c>
      <c r="F1272" s="123" t="s">
        <v>129</v>
      </c>
      <c r="G1272" s="123"/>
      <c r="H1272" s="123"/>
      <c r="I1272" s="123"/>
      <c r="J1272" s="124" t="s">
        <v>3462</v>
      </c>
      <c r="K1272" s="124" t="s">
        <v>525</v>
      </c>
      <c r="L1272" s="124" t="s">
        <v>3463</v>
      </c>
      <c r="M1272" s="125" t="s">
        <v>3464</v>
      </c>
      <c r="N1272" s="92"/>
      <c r="O1272" s="92" t="s">
        <v>528</v>
      </c>
      <c r="P1272" s="128" t="s">
        <v>529</v>
      </c>
      <c r="Q1272" s="128" t="s">
        <v>540</v>
      </c>
      <c r="R1272" s="128"/>
      <c r="S1272" s="130" t="s">
        <v>3449</v>
      </c>
      <c r="T1272" s="105"/>
      <c r="U1272" s="106"/>
      <c r="V1272" s="89"/>
    </row>
    <row r="1273" spans="2:22" ht="33">
      <c r="B1273" s="92" t="str">
        <f t="shared" si="36"/>
        <v>VehicleSetting_1271</v>
      </c>
      <c r="C1273" s="92"/>
      <c r="D1273" s="92"/>
      <c r="E1273" s="92" t="s">
        <v>3445</v>
      </c>
      <c r="F1273" s="123" t="s">
        <v>129</v>
      </c>
      <c r="G1273" s="123"/>
      <c r="H1273" s="123"/>
      <c r="I1273" s="123"/>
      <c r="J1273" s="124" t="s">
        <v>3465</v>
      </c>
      <c r="K1273" s="124" t="s">
        <v>525</v>
      </c>
      <c r="L1273" s="124" t="s">
        <v>1173</v>
      </c>
      <c r="M1273" s="125" t="s">
        <v>1174</v>
      </c>
      <c r="N1273" s="92"/>
      <c r="O1273" s="92" t="s">
        <v>528</v>
      </c>
      <c r="P1273" s="128" t="s">
        <v>529</v>
      </c>
      <c r="Q1273" s="128" t="s">
        <v>540</v>
      </c>
      <c r="R1273" s="128"/>
      <c r="S1273" s="130" t="s">
        <v>3449</v>
      </c>
      <c r="T1273" s="105"/>
      <c r="U1273" s="106"/>
      <c r="V1273" s="89"/>
    </row>
    <row r="1274" spans="2:22" ht="33">
      <c r="B1274" s="92" t="str">
        <f t="shared" si="36"/>
        <v>VehicleSetting_1272</v>
      </c>
      <c r="C1274" s="92"/>
      <c r="D1274" s="92"/>
      <c r="E1274" s="92" t="s">
        <v>3445</v>
      </c>
      <c r="F1274" s="123" t="s">
        <v>129</v>
      </c>
      <c r="G1274" s="123"/>
      <c r="H1274" s="123"/>
      <c r="I1274" s="123"/>
      <c r="J1274" s="124" t="s">
        <v>3466</v>
      </c>
      <c r="K1274" s="124" t="s">
        <v>525</v>
      </c>
      <c r="L1274" s="124" t="s">
        <v>1176</v>
      </c>
      <c r="M1274" s="125" t="s">
        <v>1177</v>
      </c>
      <c r="N1274" s="92"/>
      <c r="O1274" s="92" t="s">
        <v>528</v>
      </c>
      <c r="P1274" s="128" t="s">
        <v>529</v>
      </c>
      <c r="Q1274" s="128" t="s">
        <v>540</v>
      </c>
      <c r="R1274" s="128"/>
      <c r="S1274" s="130" t="s">
        <v>3449</v>
      </c>
      <c r="T1274" s="105"/>
      <c r="U1274" s="106"/>
      <c r="V1274" s="89"/>
    </row>
    <row r="1275" spans="2:22" ht="82.5">
      <c r="B1275" s="92" t="str">
        <f t="shared" si="36"/>
        <v>VehicleSetting_1273</v>
      </c>
      <c r="C1275" s="92"/>
      <c r="D1275" s="92"/>
      <c r="E1275" s="92" t="s">
        <v>3445</v>
      </c>
      <c r="F1275" s="123" t="s">
        <v>129</v>
      </c>
      <c r="G1275" s="123"/>
      <c r="H1275" s="123"/>
      <c r="I1275" s="123"/>
      <c r="J1275" s="124" t="s">
        <v>3467</v>
      </c>
      <c r="K1275" s="124" t="s">
        <v>525</v>
      </c>
      <c r="L1275" s="124" t="s">
        <v>3468</v>
      </c>
      <c r="M1275" s="125" t="s">
        <v>2207</v>
      </c>
      <c r="N1275" s="92"/>
      <c r="O1275" s="92" t="s">
        <v>528</v>
      </c>
      <c r="P1275" s="128" t="s">
        <v>529</v>
      </c>
      <c r="Q1275" s="128" t="s">
        <v>540</v>
      </c>
      <c r="R1275" s="128"/>
      <c r="S1275" s="130" t="s">
        <v>3449</v>
      </c>
      <c r="T1275" s="105"/>
      <c r="U1275" s="106"/>
      <c r="V1275" s="89"/>
    </row>
    <row r="1276" spans="2:22" ht="82.5">
      <c r="B1276" s="92" t="str">
        <f t="shared" si="36"/>
        <v>VehicleSetting_1274</v>
      </c>
      <c r="C1276" s="92"/>
      <c r="D1276" s="92"/>
      <c r="E1276" s="92" t="s">
        <v>3445</v>
      </c>
      <c r="F1276" s="123" t="s">
        <v>129</v>
      </c>
      <c r="G1276" s="123"/>
      <c r="H1276" s="123"/>
      <c r="I1276" s="123"/>
      <c r="J1276" s="124" t="s">
        <v>3469</v>
      </c>
      <c r="K1276" s="124" t="s">
        <v>525</v>
      </c>
      <c r="L1276" s="124" t="s">
        <v>3470</v>
      </c>
      <c r="M1276" s="125" t="s">
        <v>2210</v>
      </c>
      <c r="N1276" s="92"/>
      <c r="O1276" s="92" t="s">
        <v>528</v>
      </c>
      <c r="P1276" s="128" t="s">
        <v>529</v>
      </c>
      <c r="Q1276" s="128" t="s">
        <v>540</v>
      </c>
      <c r="R1276" s="128"/>
      <c r="S1276" s="130" t="s">
        <v>3449</v>
      </c>
      <c r="T1276" s="105"/>
      <c r="U1276" s="106"/>
      <c r="V1276" s="89"/>
    </row>
    <row r="1277" spans="2:22" ht="66">
      <c r="B1277" s="92" t="str">
        <f t="shared" si="36"/>
        <v>VehicleSetting_1275</v>
      </c>
      <c r="C1277" s="92"/>
      <c r="D1277" s="92"/>
      <c r="E1277" s="92" t="s">
        <v>3445</v>
      </c>
      <c r="F1277" s="123" t="s">
        <v>129</v>
      </c>
      <c r="G1277" s="123"/>
      <c r="H1277" s="123"/>
      <c r="I1277" s="123"/>
      <c r="J1277" s="124" t="s">
        <v>3471</v>
      </c>
      <c r="K1277" s="124" t="s">
        <v>525</v>
      </c>
      <c r="L1277" s="124" t="s">
        <v>1398</v>
      </c>
      <c r="M1277" s="125" t="s">
        <v>3472</v>
      </c>
      <c r="N1277" s="92"/>
      <c r="O1277" s="92" t="s">
        <v>528</v>
      </c>
      <c r="P1277" s="128" t="s">
        <v>529</v>
      </c>
      <c r="Q1277" s="128" t="s">
        <v>540</v>
      </c>
      <c r="R1277" s="128"/>
      <c r="S1277" s="130" t="s">
        <v>3449</v>
      </c>
      <c r="T1277" s="105"/>
      <c r="U1277" s="106"/>
      <c r="V1277" s="89"/>
    </row>
    <row r="1278" spans="2:22" ht="66">
      <c r="B1278" s="92" t="str">
        <f t="shared" si="36"/>
        <v>VehicleSetting_1276</v>
      </c>
      <c r="C1278" s="92"/>
      <c r="D1278" s="92"/>
      <c r="E1278" s="92" t="s">
        <v>3445</v>
      </c>
      <c r="F1278" s="123" t="s">
        <v>129</v>
      </c>
      <c r="G1278" s="123"/>
      <c r="H1278" s="123"/>
      <c r="I1278" s="123"/>
      <c r="J1278" s="124" t="s">
        <v>3473</v>
      </c>
      <c r="K1278" s="124" t="s">
        <v>525</v>
      </c>
      <c r="L1278" s="124" t="s">
        <v>1401</v>
      </c>
      <c r="M1278" s="125" t="s">
        <v>3474</v>
      </c>
      <c r="N1278" s="92"/>
      <c r="O1278" s="92" t="s">
        <v>528</v>
      </c>
      <c r="P1278" s="128" t="s">
        <v>529</v>
      </c>
      <c r="Q1278" s="128" t="s">
        <v>540</v>
      </c>
      <c r="R1278" s="128"/>
      <c r="S1278" s="130" t="s">
        <v>3449</v>
      </c>
      <c r="T1278" s="105"/>
      <c r="U1278" s="106"/>
      <c r="V1278" s="89"/>
    </row>
    <row r="1279" spans="2:22" ht="33">
      <c r="B1279" s="92" t="str">
        <f t="shared" si="36"/>
        <v>VehicleSetting_1277</v>
      </c>
      <c r="C1279" s="92"/>
      <c r="D1279" s="92"/>
      <c r="E1279" s="92" t="s">
        <v>3445</v>
      </c>
      <c r="F1279" s="123" t="s">
        <v>129</v>
      </c>
      <c r="G1279" s="123"/>
      <c r="H1279" s="123"/>
      <c r="I1279" s="123"/>
      <c r="J1279" s="124" t="s">
        <v>3475</v>
      </c>
      <c r="K1279" s="124" t="s">
        <v>525</v>
      </c>
      <c r="L1279" s="124" t="s">
        <v>693</v>
      </c>
      <c r="M1279" s="125"/>
      <c r="N1279" s="92"/>
      <c r="O1279" s="92" t="s">
        <v>528</v>
      </c>
      <c r="P1279" s="92" t="s">
        <v>529</v>
      </c>
      <c r="Q1279" s="92" t="s">
        <v>540</v>
      </c>
      <c r="R1279" s="92"/>
      <c r="S1279" s="124" t="s">
        <v>3449</v>
      </c>
      <c r="T1279" s="105"/>
      <c r="U1279" s="106"/>
      <c r="V1279" s="89"/>
    </row>
    <row r="1280" spans="2:22" ht="82.5">
      <c r="B1280" s="92" t="str">
        <f t="shared" si="36"/>
        <v>VehicleSetting_1278</v>
      </c>
      <c r="C1280" s="92"/>
      <c r="D1280" s="92"/>
      <c r="E1280" s="92" t="s">
        <v>3445</v>
      </c>
      <c r="F1280" s="123" t="s">
        <v>129</v>
      </c>
      <c r="G1280" s="123"/>
      <c r="H1280" s="123"/>
      <c r="I1280" s="123"/>
      <c r="J1280" s="124" t="s">
        <v>3476</v>
      </c>
      <c r="K1280" s="124" t="s">
        <v>525</v>
      </c>
      <c r="L1280" s="124" t="s">
        <v>3477</v>
      </c>
      <c r="M1280" s="125"/>
      <c r="N1280" s="92"/>
      <c r="O1280" s="92" t="s">
        <v>528</v>
      </c>
      <c r="P1280" s="92" t="s">
        <v>529</v>
      </c>
      <c r="Q1280" s="92" t="s">
        <v>540</v>
      </c>
      <c r="R1280" s="92"/>
      <c r="S1280" s="124" t="s">
        <v>3449</v>
      </c>
      <c r="T1280" s="105"/>
      <c r="U1280" s="106"/>
      <c r="V1280" s="89"/>
    </row>
    <row r="1281" spans="2:22" s="40" customFormat="1" ht="49.5">
      <c r="B1281" s="90" t="str">
        <f t="shared" si="36"/>
        <v>VehicleSetting_1279</v>
      </c>
      <c r="C1281" s="90" t="s">
        <v>3478</v>
      </c>
      <c r="D1281" s="90"/>
      <c r="E1281" s="90" t="s">
        <v>3479</v>
      </c>
      <c r="F1281" s="126" t="s">
        <v>129</v>
      </c>
      <c r="G1281" s="126"/>
      <c r="H1281" s="126"/>
      <c r="I1281" s="126"/>
      <c r="J1281" s="91" t="s">
        <v>3480</v>
      </c>
      <c r="K1281" s="91" t="s">
        <v>3121</v>
      </c>
      <c r="L1281" s="91" t="s">
        <v>3481</v>
      </c>
      <c r="M1281" s="131" t="s">
        <v>3482</v>
      </c>
      <c r="N1281" s="90" t="s">
        <v>53</v>
      </c>
      <c r="O1281" s="90" t="s">
        <v>528</v>
      </c>
      <c r="P1281" s="90" t="s">
        <v>529</v>
      </c>
      <c r="Q1281" s="90" t="s">
        <v>1183</v>
      </c>
      <c r="R1281" s="97"/>
      <c r="S1281" s="96" t="s">
        <v>2450</v>
      </c>
      <c r="T1281" s="137"/>
      <c r="U1281" s="135"/>
      <c r="V1281" s="103"/>
    </row>
    <row r="1282" spans="2:22" s="40" customFormat="1" ht="49.5">
      <c r="B1282" s="90" t="str">
        <f t="shared" si="36"/>
        <v>VehicleSetting_1280</v>
      </c>
      <c r="C1282" s="90" t="s">
        <v>3478</v>
      </c>
      <c r="D1282" s="90"/>
      <c r="E1282" s="90" t="s">
        <v>3479</v>
      </c>
      <c r="F1282" s="126" t="s">
        <v>129</v>
      </c>
      <c r="G1282" s="126"/>
      <c r="H1282" s="126"/>
      <c r="I1282" s="126"/>
      <c r="J1282" s="91" t="s">
        <v>3483</v>
      </c>
      <c r="K1282" s="91" t="s">
        <v>3121</v>
      </c>
      <c r="L1282" s="91" t="s">
        <v>3484</v>
      </c>
      <c r="M1282" s="131" t="s">
        <v>3485</v>
      </c>
      <c r="N1282" s="90" t="s">
        <v>53</v>
      </c>
      <c r="O1282" s="90" t="s">
        <v>528</v>
      </c>
      <c r="P1282" s="90" t="s">
        <v>529</v>
      </c>
      <c r="Q1282" s="90" t="s">
        <v>1183</v>
      </c>
      <c r="R1282" s="97"/>
      <c r="S1282" s="96" t="s">
        <v>2450</v>
      </c>
      <c r="T1282" s="137"/>
      <c r="U1282" s="135"/>
      <c r="V1282" s="103"/>
    </row>
    <row r="1283" spans="2:22" ht="82.5">
      <c r="B1283" s="90" t="str">
        <f t="shared" si="36"/>
        <v>VehicleSetting_1281</v>
      </c>
      <c r="C1283" s="90" t="s">
        <v>3478</v>
      </c>
      <c r="D1283" s="90"/>
      <c r="E1283" s="90" t="s">
        <v>3479</v>
      </c>
      <c r="F1283" s="126" t="s">
        <v>129</v>
      </c>
      <c r="G1283" s="126"/>
      <c r="H1283" s="126"/>
      <c r="I1283" s="126"/>
      <c r="J1283" s="91" t="s">
        <v>3486</v>
      </c>
      <c r="K1283" s="91" t="s">
        <v>3487</v>
      </c>
      <c r="L1283" s="91" t="s">
        <v>3488</v>
      </c>
      <c r="M1283" s="131" t="s">
        <v>3489</v>
      </c>
      <c r="N1283" s="90" t="s">
        <v>57</v>
      </c>
      <c r="O1283" s="90" t="s">
        <v>528</v>
      </c>
      <c r="P1283" s="90" t="s">
        <v>529</v>
      </c>
      <c r="Q1283" s="90" t="s">
        <v>1183</v>
      </c>
      <c r="R1283" s="95"/>
      <c r="S1283" s="96" t="s">
        <v>2450</v>
      </c>
      <c r="T1283" s="105"/>
      <c r="U1283" s="106"/>
      <c r="V1283" s="89"/>
    </row>
    <row r="1284" spans="2:22" ht="66">
      <c r="B1284" s="90" t="str">
        <f t="shared" si="36"/>
        <v>VehicleSetting_1282</v>
      </c>
      <c r="C1284" s="90" t="s">
        <v>3478</v>
      </c>
      <c r="D1284" s="90"/>
      <c r="E1284" s="90" t="s">
        <v>3479</v>
      </c>
      <c r="F1284" s="126" t="s">
        <v>129</v>
      </c>
      <c r="G1284" s="126"/>
      <c r="H1284" s="126"/>
      <c r="I1284" s="126"/>
      <c r="J1284" s="91" t="s">
        <v>3490</v>
      </c>
      <c r="K1284" s="91" t="s">
        <v>3487</v>
      </c>
      <c r="L1284" s="91" t="s">
        <v>3491</v>
      </c>
      <c r="M1284" s="131" t="s">
        <v>3492</v>
      </c>
      <c r="N1284" s="90" t="s">
        <v>59</v>
      </c>
      <c r="O1284" s="90" t="s">
        <v>528</v>
      </c>
      <c r="P1284" s="90" t="s">
        <v>529</v>
      </c>
      <c r="Q1284" s="90" t="s">
        <v>1183</v>
      </c>
      <c r="R1284" s="95"/>
      <c r="S1284" s="96" t="s">
        <v>2450</v>
      </c>
      <c r="T1284" s="105"/>
      <c r="U1284" s="106"/>
      <c r="V1284" s="89"/>
    </row>
    <row r="1285" spans="2:22" ht="66">
      <c r="B1285" s="90" t="str">
        <f t="shared" si="36"/>
        <v>VehicleSetting_1283</v>
      </c>
      <c r="C1285" s="90" t="s">
        <v>3478</v>
      </c>
      <c r="D1285" s="90"/>
      <c r="E1285" s="90" t="s">
        <v>3493</v>
      </c>
      <c r="F1285" s="126" t="s">
        <v>129</v>
      </c>
      <c r="G1285" s="126"/>
      <c r="H1285" s="126"/>
      <c r="I1285" s="126"/>
      <c r="J1285" s="91" t="s">
        <v>3494</v>
      </c>
      <c r="K1285" s="91" t="s">
        <v>3487</v>
      </c>
      <c r="L1285" s="91" t="s">
        <v>3495</v>
      </c>
      <c r="M1285" s="131" t="s">
        <v>3496</v>
      </c>
      <c r="N1285" s="90" t="s">
        <v>55</v>
      </c>
      <c r="O1285" s="90" t="s">
        <v>528</v>
      </c>
      <c r="P1285" s="90" t="s">
        <v>529</v>
      </c>
      <c r="Q1285" s="90" t="s">
        <v>1183</v>
      </c>
      <c r="R1285" s="95"/>
      <c r="S1285" s="96" t="s">
        <v>2450</v>
      </c>
      <c r="T1285" s="105"/>
      <c r="U1285" s="106"/>
      <c r="V1285" s="89"/>
    </row>
    <row r="1286" spans="2:22" ht="66">
      <c r="B1286" s="90" t="str">
        <f t="shared" si="36"/>
        <v>VehicleSetting_1284</v>
      </c>
      <c r="C1286" s="90" t="s">
        <v>3478</v>
      </c>
      <c r="D1286" s="90"/>
      <c r="E1286" s="90" t="s">
        <v>3479</v>
      </c>
      <c r="F1286" s="126" t="s">
        <v>129</v>
      </c>
      <c r="G1286" s="126"/>
      <c r="H1286" s="126"/>
      <c r="I1286" s="126"/>
      <c r="J1286" s="91" t="s">
        <v>3497</v>
      </c>
      <c r="K1286" s="91" t="s">
        <v>3487</v>
      </c>
      <c r="L1286" s="91" t="s">
        <v>3498</v>
      </c>
      <c r="M1286" s="131" t="s">
        <v>3499</v>
      </c>
      <c r="N1286" s="90" t="s">
        <v>55</v>
      </c>
      <c r="O1286" s="90" t="s">
        <v>528</v>
      </c>
      <c r="P1286" s="90" t="s">
        <v>529</v>
      </c>
      <c r="Q1286" s="90" t="s">
        <v>1183</v>
      </c>
      <c r="R1286" s="95"/>
      <c r="S1286" s="96" t="s">
        <v>2450</v>
      </c>
      <c r="T1286" s="105"/>
      <c r="U1286" s="106"/>
      <c r="V1286" s="89"/>
    </row>
    <row r="1287" spans="2:22" ht="82.5">
      <c r="B1287" s="90" t="str">
        <f t="shared" si="36"/>
        <v>VehicleSetting_1285</v>
      </c>
      <c r="C1287" s="90" t="s">
        <v>3478</v>
      </c>
      <c r="D1287" s="90"/>
      <c r="E1287" s="90" t="s">
        <v>3479</v>
      </c>
      <c r="F1287" s="126" t="s">
        <v>129</v>
      </c>
      <c r="G1287" s="126"/>
      <c r="H1287" s="126"/>
      <c r="I1287" s="126"/>
      <c r="J1287" s="91" t="s">
        <v>3500</v>
      </c>
      <c r="K1287" s="91" t="s">
        <v>3487</v>
      </c>
      <c r="L1287" s="91" t="s">
        <v>3501</v>
      </c>
      <c r="M1287" s="131" t="s">
        <v>3502</v>
      </c>
      <c r="N1287" s="90" t="s">
        <v>55</v>
      </c>
      <c r="O1287" s="90" t="s">
        <v>528</v>
      </c>
      <c r="P1287" s="90" t="s">
        <v>529</v>
      </c>
      <c r="Q1287" s="90" t="s">
        <v>1183</v>
      </c>
      <c r="R1287" s="97"/>
      <c r="S1287" s="96" t="s">
        <v>2450</v>
      </c>
      <c r="T1287" s="105"/>
      <c r="U1287" s="106"/>
      <c r="V1287" s="89"/>
    </row>
    <row r="1288" spans="2:22" ht="82.5">
      <c r="B1288" s="90" t="str">
        <f t="shared" si="36"/>
        <v>VehicleSetting_1286</v>
      </c>
      <c r="C1288" s="90" t="s">
        <v>3478</v>
      </c>
      <c r="D1288" s="90"/>
      <c r="E1288" s="90" t="s">
        <v>3479</v>
      </c>
      <c r="F1288" s="126" t="s">
        <v>129</v>
      </c>
      <c r="G1288" s="126"/>
      <c r="H1288" s="126"/>
      <c r="I1288" s="126"/>
      <c r="J1288" s="91" t="s">
        <v>3503</v>
      </c>
      <c r="K1288" s="91" t="s">
        <v>3504</v>
      </c>
      <c r="L1288" s="91" t="s">
        <v>3505</v>
      </c>
      <c r="M1288" s="131" t="s">
        <v>3506</v>
      </c>
      <c r="N1288" s="90" t="s">
        <v>55</v>
      </c>
      <c r="O1288" s="90" t="s">
        <v>528</v>
      </c>
      <c r="P1288" s="90" t="s">
        <v>529</v>
      </c>
      <c r="Q1288" s="90" t="s">
        <v>1183</v>
      </c>
      <c r="R1288" s="97"/>
      <c r="S1288" s="96" t="s">
        <v>2450</v>
      </c>
      <c r="T1288" s="105"/>
      <c r="U1288" s="106"/>
      <c r="V1288" s="89"/>
    </row>
    <row r="1289" spans="2:22" ht="82.5">
      <c r="B1289" s="90" t="str">
        <f t="shared" si="36"/>
        <v>VehicleSetting_1287</v>
      </c>
      <c r="C1289" s="90" t="s">
        <v>3478</v>
      </c>
      <c r="D1289" s="90"/>
      <c r="E1289" s="90" t="s">
        <v>3479</v>
      </c>
      <c r="F1289" s="126" t="s">
        <v>129</v>
      </c>
      <c r="G1289" s="126"/>
      <c r="H1289" s="126"/>
      <c r="I1289" s="126"/>
      <c r="J1289" s="91" t="s">
        <v>3507</v>
      </c>
      <c r="K1289" s="91" t="s">
        <v>3504</v>
      </c>
      <c r="L1289" s="91" t="s">
        <v>3508</v>
      </c>
      <c r="M1289" s="131" t="s">
        <v>3509</v>
      </c>
      <c r="N1289" s="90" t="s">
        <v>55</v>
      </c>
      <c r="O1289" s="90" t="s">
        <v>528</v>
      </c>
      <c r="P1289" s="90" t="s">
        <v>529</v>
      </c>
      <c r="Q1289" s="90" t="s">
        <v>1183</v>
      </c>
      <c r="R1289" s="97"/>
      <c r="S1289" s="96" t="s">
        <v>2450</v>
      </c>
      <c r="T1289" s="105"/>
      <c r="U1289" s="106"/>
      <c r="V1289" s="89"/>
    </row>
    <row r="1290" spans="2:22" ht="82.5">
      <c r="B1290" s="90" t="str">
        <f t="shared" si="36"/>
        <v>VehicleSetting_1288</v>
      </c>
      <c r="C1290" s="90" t="s">
        <v>3478</v>
      </c>
      <c r="D1290" s="90"/>
      <c r="E1290" s="90" t="s">
        <v>3479</v>
      </c>
      <c r="F1290" s="126" t="s">
        <v>129</v>
      </c>
      <c r="G1290" s="126"/>
      <c r="H1290" s="126"/>
      <c r="I1290" s="126"/>
      <c r="J1290" s="91" t="s">
        <v>3510</v>
      </c>
      <c r="K1290" s="91" t="s">
        <v>3504</v>
      </c>
      <c r="L1290" s="91" t="s">
        <v>3511</v>
      </c>
      <c r="M1290" s="131" t="s">
        <v>3512</v>
      </c>
      <c r="N1290" s="90" t="s">
        <v>55</v>
      </c>
      <c r="O1290" s="90" t="s">
        <v>528</v>
      </c>
      <c r="P1290" s="90" t="s">
        <v>529</v>
      </c>
      <c r="Q1290" s="90" t="s">
        <v>1183</v>
      </c>
      <c r="R1290" s="97"/>
      <c r="S1290" s="96" t="s">
        <v>2450</v>
      </c>
      <c r="T1290" s="105"/>
      <c r="U1290" s="106"/>
      <c r="V1290" s="89"/>
    </row>
    <row r="1291" spans="2:22" ht="82.5">
      <c r="B1291" s="90" t="str">
        <f t="shared" si="36"/>
        <v>VehicleSetting_1289</v>
      </c>
      <c r="C1291" s="90" t="s">
        <v>3478</v>
      </c>
      <c r="D1291" s="90"/>
      <c r="E1291" s="90" t="s">
        <v>3479</v>
      </c>
      <c r="F1291" s="126" t="s">
        <v>129</v>
      </c>
      <c r="G1291" s="126"/>
      <c r="H1291" s="126"/>
      <c r="I1291" s="126"/>
      <c r="J1291" s="91" t="s">
        <v>3513</v>
      </c>
      <c r="K1291" s="91" t="s">
        <v>3504</v>
      </c>
      <c r="L1291" s="91" t="s">
        <v>3514</v>
      </c>
      <c r="M1291" s="131" t="s">
        <v>3515</v>
      </c>
      <c r="N1291" s="90" t="s">
        <v>55</v>
      </c>
      <c r="O1291" s="90" t="s">
        <v>528</v>
      </c>
      <c r="P1291" s="90" t="s">
        <v>529</v>
      </c>
      <c r="Q1291" s="90" t="s">
        <v>1183</v>
      </c>
      <c r="R1291" s="97"/>
      <c r="S1291" s="96" t="s">
        <v>2450</v>
      </c>
      <c r="T1291" s="105"/>
      <c r="U1291" s="106"/>
      <c r="V1291" s="89"/>
    </row>
    <row r="1292" spans="2:22" ht="82.5">
      <c r="B1292" s="90" t="str">
        <f t="shared" si="36"/>
        <v>VehicleSetting_1290</v>
      </c>
      <c r="C1292" s="90" t="s">
        <v>3478</v>
      </c>
      <c r="D1292" s="90"/>
      <c r="E1292" s="90" t="s">
        <v>3479</v>
      </c>
      <c r="F1292" s="126" t="s">
        <v>129</v>
      </c>
      <c r="G1292" s="126"/>
      <c r="H1292" s="126"/>
      <c r="I1292" s="126"/>
      <c r="J1292" s="91" t="s">
        <v>3516</v>
      </c>
      <c r="K1292" s="91" t="s">
        <v>3504</v>
      </c>
      <c r="L1292" s="91" t="s">
        <v>3517</v>
      </c>
      <c r="M1292" s="131" t="s">
        <v>3518</v>
      </c>
      <c r="N1292" s="90" t="s">
        <v>55</v>
      </c>
      <c r="O1292" s="90" t="s">
        <v>528</v>
      </c>
      <c r="P1292" s="90" t="s">
        <v>529</v>
      </c>
      <c r="Q1292" s="90" t="s">
        <v>1183</v>
      </c>
      <c r="R1292" s="97"/>
      <c r="S1292" s="96" t="s">
        <v>2450</v>
      </c>
      <c r="T1292" s="105"/>
      <c r="U1292" s="106"/>
      <c r="V1292" s="89"/>
    </row>
    <row r="1293" spans="2:22" ht="82.5">
      <c r="B1293" s="90" t="str">
        <f t="shared" si="36"/>
        <v>VehicleSetting_1291</v>
      </c>
      <c r="C1293" s="90" t="s">
        <v>3478</v>
      </c>
      <c r="D1293" s="90"/>
      <c r="E1293" s="90" t="s">
        <v>3479</v>
      </c>
      <c r="F1293" s="126" t="s">
        <v>129</v>
      </c>
      <c r="G1293" s="126"/>
      <c r="H1293" s="126"/>
      <c r="I1293" s="126"/>
      <c r="J1293" s="91" t="s">
        <v>3519</v>
      </c>
      <c r="K1293" s="91" t="s">
        <v>3504</v>
      </c>
      <c r="L1293" s="91" t="s">
        <v>3520</v>
      </c>
      <c r="M1293" s="131" t="s">
        <v>3521</v>
      </c>
      <c r="N1293" s="90" t="s">
        <v>55</v>
      </c>
      <c r="O1293" s="90" t="s">
        <v>528</v>
      </c>
      <c r="P1293" s="90" t="s">
        <v>529</v>
      </c>
      <c r="Q1293" s="90" t="s">
        <v>1183</v>
      </c>
      <c r="R1293" s="97"/>
      <c r="S1293" s="96" t="s">
        <v>2450</v>
      </c>
      <c r="T1293" s="105"/>
      <c r="U1293" s="106"/>
      <c r="V1293" s="89"/>
    </row>
    <row r="1294" spans="2:22" ht="82.5">
      <c r="B1294" s="90" t="str">
        <f t="shared" si="36"/>
        <v>VehicleSetting_1292</v>
      </c>
      <c r="C1294" s="90" t="s">
        <v>3478</v>
      </c>
      <c r="D1294" s="90"/>
      <c r="E1294" s="90" t="s">
        <v>3479</v>
      </c>
      <c r="F1294" s="126" t="s">
        <v>129</v>
      </c>
      <c r="G1294" s="126"/>
      <c r="H1294" s="126"/>
      <c r="I1294" s="126"/>
      <c r="J1294" s="91" t="s">
        <v>3522</v>
      </c>
      <c r="K1294" s="91" t="s">
        <v>3504</v>
      </c>
      <c r="L1294" s="91" t="s">
        <v>3523</v>
      </c>
      <c r="M1294" s="131" t="s">
        <v>3524</v>
      </c>
      <c r="N1294" s="90" t="s">
        <v>55</v>
      </c>
      <c r="O1294" s="90" t="s">
        <v>528</v>
      </c>
      <c r="P1294" s="90" t="s">
        <v>529</v>
      </c>
      <c r="Q1294" s="90" t="s">
        <v>1183</v>
      </c>
      <c r="R1294" s="97"/>
      <c r="S1294" s="96" t="s">
        <v>2450</v>
      </c>
      <c r="T1294" s="105"/>
      <c r="U1294" s="106"/>
      <c r="V1294" s="89"/>
    </row>
    <row r="1295" spans="2:22" ht="82.5">
      <c r="B1295" s="90" t="str">
        <f t="shared" si="36"/>
        <v>VehicleSetting_1293</v>
      </c>
      <c r="C1295" s="90" t="s">
        <v>3478</v>
      </c>
      <c r="D1295" s="90"/>
      <c r="E1295" s="90" t="s">
        <v>3479</v>
      </c>
      <c r="F1295" s="126" t="s">
        <v>129</v>
      </c>
      <c r="G1295" s="126"/>
      <c r="H1295" s="126"/>
      <c r="I1295" s="126"/>
      <c r="J1295" s="91" t="s">
        <v>3525</v>
      </c>
      <c r="K1295" s="91" t="s">
        <v>3504</v>
      </c>
      <c r="L1295" s="91" t="s">
        <v>3526</v>
      </c>
      <c r="M1295" s="131"/>
      <c r="N1295" s="90" t="s">
        <v>59</v>
      </c>
      <c r="O1295" s="90" t="s">
        <v>528</v>
      </c>
      <c r="P1295" s="90" t="s">
        <v>529</v>
      </c>
      <c r="Q1295" s="90" t="s">
        <v>1183</v>
      </c>
      <c r="R1295" s="97"/>
      <c r="S1295" s="96" t="s">
        <v>2450</v>
      </c>
      <c r="T1295" s="105"/>
      <c r="U1295" s="106"/>
      <c r="V1295" s="89"/>
    </row>
    <row r="1296" spans="2:22" ht="82.5">
      <c r="B1296" s="90" t="str">
        <f t="shared" si="36"/>
        <v>VehicleSetting_1294</v>
      </c>
      <c r="C1296" s="90" t="s">
        <v>3478</v>
      </c>
      <c r="D1296" s="90"/>
      <c r="E1296" s="90" t="s">
        <v>3479</v>
      </c>
      <c r="F1296" s="126" t="s">
        <v>129</v>
      </c>
      <c r="G1296" s="126"/>
      <c r="H1296" s="126"/>
      <c r="I1296" s="126"/>
      <c r="J1296" s="91" t="s">
        <v>3527</v>
      </c>
      <c r="K1296" s="91" t="s">
        <v>3504</v>
      </c>
      <c r="L1296" s="91" t="s">
        <v>3528</v>
      </c>
      <c r="M1296" s="131"/>
      <c r="N1296" s="90" t="s">
        <v>59</v>
      </c>
      <c r="O1296" s="90" t="s">
        <v>528</v>
      </c>
      <c r="P1296" s="90" t="s">
        <v>529</v>
      </c>
      <c r="Q1296" s="90" t="s">
        <v>1183</v>
      </c>
      <c r="R1296" s="97"/>
      <c r="S1296" s="96" t="s">
        <v>2450</v>
      </c>
      <c r="T1296" s="105"/>
      <c r="U1296" s="106"/>
      <c r="V1296" s="89"/>
    </row>
    <row r="1297" spans="2:22">
      <c r="B1297" s="113" t="str">
        <f t="shared" si="36"/>
        <v>VehicleSetting_1295</v>
      </c>
      <c r="C1297" s="113"/>
      <c r="D1297" s="113"/>
      <c r="E1297" s="113" t="s">
        <v>3529</v>
      </c>
      <c r="F1297" s="115" t="s">
        <v>129</v>
      </c>
      <c r="G1297" s="115"/>
      <c r="H1297" s="115"/>
      <c r="I1297" s="115"/>
      <c r="J1297" s="116"/>
      <c r="K1297" s="116"/>
      <c r="L1297" s="116"/>
      <c r="M1297" s="117"/>
      <c r="N1297" s="142"/>
      <c r="O1297" s="113" t="s">
        <v>528</v>
      </c>
      <c r="P1297" s="113" t="s">
        <v>529</v>
      </c>
      <c r="Q1297" s="113"/>
      <c r="R1297" s="117"/>
      <c r="S1297" s="116" t="s">
        <v>3530</v>
      </c>
      <c r="T1297" s="105"/>
      <c r="U1297" s="106"/>
      <c r="V1297" s="89"/>
    </row>
    <row r="1298" spans="2:22" s="40" customFormat="1" ht="49.5">
      <c r="B1298" s="90" t="str">
        <f t="shared" si="36"/>
        <v>VehicleSetting_1296</v>
      </c>
      <c r="C1298" s="90" t="s">
        <v>3531</v>
      </c>
      <c r="D1298" s="90"/>
      <c r="E1298" s="90" t="s">
        <v>3532</v>
      </c>
      <c r="F1298" s="126" t="s">
        <v>129</v>
      </c>
      <c r="G1298" s="126"/>
      <c r="H1298" s="126"/>
      <c r="I1298" s="126"/>
      <c r="J1298" s="91" t="s">
        <v>3533</v>
      </c>
      <c r="K1298" s="91" t="s">
        <v>3121</v>
      </c>
      <c r="L1298" s="91" t="s">
        <v>3534</v>
      </c>
      <c r="M1298" s="131" t="s">
        <v>3535</v>
      </c>
      <c r="N1298" s="90" t="s">
        <v>53</v>
      </c>
      <c r="O1298" s="90" t="s">
        <v>528</v>
      </c>
      <c r="P1298" s="90" t="s">
        <v>529</v>
      </c>
      <c r="Q1298" s="90" t="s">
        <v>1183</v>
      </c>
      <c r="R1298" s="97"/>
      <c r="S1298" s="96"/>
      <c r="T1298" s="137"/>
      <c r="U1298" s="135"/>
      <c r="V1298" s="103"/>
    </row>
    <row r="1299" spans="2:22" s="40" customFormat="1" ht="49.5">
      <c r="B1299" s="90" t="str">
        <f t="shared" si="36"/>
        <v>VehicleSetting_1297</v>
      </c>
      <c r="C1299" s="90" t="s">
        <v>3531</v>
      </c>
      <c r="D1299" s="90"/>
      <c r="E1299" s="90" t="s">
        <v>3532</v>
      </c>
      <c r="F1299" s="126" t="s">
        <v>129</v>
      </c>
      <c r="G1299" s="126"/>
      <c r="H1299" s="126"/>
      <c r="I1299" s="126"/>
      <c r="J1299" s="91" t="s">
        <v>3536</v>
      </c>
      <c r="K1299" s="91" t="s">
        <v>3121</v>
      </c>
      <c r="L1299" s="91" t="s">
        <v>3537</v>
      </c>
      <c r="M1299" s="131" t="s">
        <v>3538</v>
      </c>
      <c r="N1299" s="90" t="s">
        <v>53</v>
      </c>
      <c r="O1299" s="90" t="s">
        <v>528</v>
      </c>
      <c r="P1299" s="90" t="s">
        <v>529</v>
      </c>
      <c r="Q1299" s="90" t="s">
        <v>1183</v>
      </c>
      <c r="R1299" s="97"/>
      <c r="S1299" s="96"/>
      <c r="T1299" s="137"/>
      <c r="U1299" s="135"/>
      <c r="V1299" s="103"/>
    </row>
    <row r="1300" spans="2:22" ht="49.5">
      <c r="B1300" s="90" t="str">
        <f t="shared" si="36"/>
        <v>VehicleSetting_1298</v>
      </c>
      <c r="C1300" s="90" t="s">
        <v>3531</v>
      </c>
      <c r="D1300" s="90"/>
      <c r="E1300" s="90" t="s">
        <v>3539</v>
      </c>
      <c r="F1300" s="126" t="s">
        <v>129</v>
      </c>
      <c r="G1300" s="126"/>
      <c r="H1300" s="126"/>
      <c r="I1300" s="126"/>
      <c r="J1300" s="91" t="s">
        <v>3540</v>
      </c>
      <c r="K1300" s="91" t="s">
        <v>3541</v>
      </c>
      <c r="L1300" s="91" t="s">
        <v>3542</v>
      </c>
      <c r="M1300" s="131" t="s">
        <v>3543</v>
      </c>
      <c r="N1300" s="90" t="s">
        <v>55</v>
      </c>
      <c r="O1300" s="90" t="s">
        <v>528</v>
      </c>
      <c r="P1300" s="90" t="s">
        <v>529</v>
      </c>
      <c r="Q1300" s="90" t="s">
        <v>1183</v>
      </c>
      <c r="R1300" s="95"/>
      <c r="S1300" s="94"/>
      <c r="T1300" s="105"/>
      <c r="U1300" s="106"/>
      <c r="V1300" s="89"/>
    </row>
    <row r="1301" spans="2:22" ht="49.5">
      <c r="B1301" s="90" t="str">
        <f t="shared" si="36"/>
        <v>VehicleSetting_1299</v>
      </c>
      <c r="C1301" s="90" t="s">
        <v>3531</v>
      </c>
      <c r="D1301" s="90"/>
      <c r="E1301" s="90" t="s">
        <v>3544</v>
      </c>
      <c r="F1301" s="126" t="s">
        <v>129</v>
      </c>
      <c r="G1301" s="126"/>
      <c r="H1301" s="126"/>
      <c r="I1301" s="126"/>
      <c r="J1301" s="91" t="s">
        <v>3545</v>
      </c>
      <c r="K1301" s="91" t="s">
        <v>3541</v>
      </c>
      <c r="L1301" s="91" t="s">
        <v>3546</v>
      </c>
      <c r="M1301" s="131" t="s">
        <v>3547</v>
      </c>
      <c r="N1301" s="90" t="s">
        <v>55</v>
      </c>
      <c r="O1301" s="90" t="s">
        <v>528</v>
      </c>
      <c r="P1301" s="90" t="s">
        <v>529</v>
      </c>
      <c r="Q1301" s="90" t="s">
        <v>1183</v>
      </c>
      <c r="R1301" s="95"/>
      <c r="S1301" s="94"/>
      <c r="T1301" s="105"/>
      <c r="U1301" s="106"/>
      <c r="V1301" s="89"/>
    </row>
    <row r="1302" spans="2:22" ht="82.5">
      <c r="B1302" s="90" t="str">
        <f t="shared" si="36"/>
        <v>VehicleSetting_1300</v>
      </c>
      <c r="C1302" s="90" t="s">
        <v>3531</v>
      </c>
      <c r="D1302" s="90"/>
      <c r="E1302" s="90" t="s">
        <v>3539</v>
      </c>
      <c r="F1302" s="126" t="s">
        <v>129</v>
      </c>
      <c r="G1302" s="126"/>
      <c r="H1302" s="126"/>
      <c r="I1302" s="126"/>
      <c r="J1302" s="91" t="s">
        <v>3548</v>
      </c>
      <c r="K1302" s="91" t="s">
        <v>3541</v>
      </c>
      <c r="L1302" s="91" t="s">
        <v>3549</v>
      </c>
      <c r="M1302" s="131" t="s">
        <v>3550</v>
      </c>
      <c r="N1302" s="90" t="s">
        <v>55</v>
      </c>
      <c r="O1302" s="90" t="s">
        <v>528</v>
      </c>
      <c r="P1302" s="90" t="s">
        <v>529</v>
      </c>
      <c r="Q1302" s="90" t="s">
        <v>1183</v>
      </c>
      <c r="R1302" s="95"/>
      <c r="S1302" s="94"/>
      <c r="T1302" s="105"/>
      <c r="U1302" s="106"/>
      <c r="V1302" s="89"/>
    </row>
    <row r="1303" spans="2:22" ht="66">
      <c r="B1303" s="90" t="str">
        <f t="shared" si="36"/>
        <v>VehicleSetting_1301</v>
      </c>
      <c r="C1303" s="90" t="s">
        <v>3531</v>
      </c>
      <c r="D1303" s="90"/>
      <c r="E1303" s="90" t="s">
        <v>3532</v>
      </c>
      <c r="F1303" s="126" t="s">
        <v>129</v>
      </c>
      <c r="G1303" s="126"/>
      <c r="H1303" s="126"/>
      <c r="I1303" s="126"/>
      <c r="J1303" s="91" t="s">
        <v>3551</v>
      </c>
      <c r="K1303" s="91" t="s">
        <v>3552</v>
      </c>
      <c r="L1303" s="91" t="s">
        <v>3553</v>
      </c>
      <c r="M1303" s="131" t="s">
        <v>3554</v>
      </c>
      <c r="N1303" s="90" t="s">
        <v>55</v>
      </c>
      <c r="O1303" s="90" t="s">
        <v>528</v>
      </c>
      <c r="P1303" s="90" t="s">
        <v>529</v>
      </c>
      <c r="Q1303" s="90" t="s">
        <v>1183</v>
      </c>
      <c r="R1303" s="95"/>
      <c r="S1303" s="94"/>
      <c r="T1303" s="105"/>
      <c r="U1303" s="106"/>
      <c r="V1303" s="89"/>
    </row>
    <row r="1304" spans="2:22" ht="66">
      <c r="B1304" s="90" t="str">
        <f t="shared" si="36"/>
        <v>VehicleSetting_1302</v>
      </c>
      <c r="C1304" s="90" t="s">
        <v>3531</v>
      </c>
      <c r="D1304" s="90"/>
      <c r="E1304" s="90" t="s">
        <v>3532</v>
      </c>
      <c r="F1304" s="126" t="s">
        <v>129</v>
      </c>
      <c r="G1304" s="126"/>
      <c r="H1304" s="126"/>
      <c r="I1304" s="126"/>
      <c r="J1304" s="91" t="s">
        <v>3555</v>
      </c>
      <c r="K1304" s="91" t="s">
        <v>3552</v>
      </c>
      <c r="L1304" s="91" t="s">
        <v>3556</v>
      </c>
      <c r="M1304" s="131" t="s">
        <v>3557</v>
      </c>
      <c r="N1304" s="90" t="s">
        <v>55</v>
      </c>
      <c r="O1304" s="90" t="s">
        <v>528</v>
      </c>
      <c r="P1304" s="90" t="s">
        <v>529</v>
      </c>
      <c r="Q1304" s="90" t="s">
        <v>1183</v>
      </c>
      <c r="R1304" s="95"/>
      <c r="S1304" s="94"/>
      <c r="T1304" s="105"/>
      <c r="U1304" s="106"/>
      <c r="V1304" s="89"/>
    </row>
    <row r="1305" spans="2:22" ht="82.5">
      <c r="B1305" s="90" t="str">
        <f t="shared" si="36"/>
        <v>VehicleSetting_1303</v>
      </c>
      <c r="C1305" s="90" t="s">
        <v>3531</v>
      </c>
      <c r="D1305" s="90"/>
      <c r="E1305" s="90" t="s">
        <v>3532</v>
      </c>
      <c r="F1305" s="126" t="s">
        <v>129</v>
      </c>
      <c r="G1305" s="126"/>
      <c r="H1305" s="126"/>
      <c r="I1305" s="126"/>
      <c r="J1305" s="91" t="s">
        <v>3558</v>
      </c>
      <c r="K1305" s="91" t="s">
        <v>3552</v>
      </c>
      <c r="L1305" s="91" t="s">
        <v>3559</v>
      </c>
      <c r="M1305" s="131" t="s">
        <v>3560</v>
      </c>
      <c r="N1305" s="90" t="s">
        <v>55</v>
      </c>
      <c r="O1305" s="90" t="s">
        <v>528</v>
      </c>
      <c r="P1305" s="90" t="s">
        <v>529</v>
      </c>
      <c r="Q1305" s="90" t="s">
        <v>1183</v>
      </c>
      <c r="R1305" s="97"/>
      <c r="S1305" s="96"/>
      <c r="T1305" s="105"/>
      <c r="U1305" s="106"/>
      <c r="V1305" s="89"/>
    </row>
    <row r="1306" spans="2:22" ht="82.5">
      <c r="B1306" s="90" t="str">
        <f t="shared" si="36"/>
        <v>VehicleSetting_1304</v>
      </c>
      <c r="C1306" s="90" t="s">
        <v>3531</v>
      </c>
      <c r="D1306" s="90"/>
      <c r="E1306" s="90" t="s">
        <v>3532</v>
      </c>
      <c r="F1306" s="126" t="s">
        <v>129</v>
      </c>
      <c r="G1306" s="126"/>
      <c r="H1306" s="126"/>
      <c r="I1306" s="126"/>
      <c r="J1306" s="91" t="s">
        <v>3561</v>
      </c>
      <c r="K1306" s="91" t="s">
        <v>3552</v>
      </c>
      <c r="L1306" s="91" t="s">
        <v>3562</v>
      </c>
      <c r="M1306" s="131" t="s">
        <v>3563</v>
      </c>
      <c r="N1306" s="90" t="s">
        <v>55</v>
      </c>
      <c r="O1306" s="90" t="s">
        <v>528</v>
      </c>
      <c r="P1306" s="90" t="s">
        <v>529</v>
      </c>
      <c r="Q1306" s="90" t="s">
        <v>1183</v>
      </c>
      <c r="R1306" s="97"/>
      <c r="S1306" s="96"/>
      <c r="T1306" s="105"/>
      <c r="U1306" s="106"/>
      <c r="V1306" s="89"/>
    </row>
    <row r="1307" spans="2:22" ht="66">
      <c r="B1307" s="90" t="str">
        <f t="shared" si="36"/>
        <v>VehicleSetting_1305</v>
      </c>
      <c r="C1307" s="90" t="s">
        <v>3531</v>
      </c>
      <c r="D1307" s="90"/>
      <c r="E1307" s="90" t="s">
        <v>3532</v>
      </c>
      <c r="F1307" s="126" t="s">
        <v>129</v>
      </c>
      <c r="G1307" s="126"/>
      <c r="H1307" s="126"/>
      <c r="I1307" s="126"/>
      <c r="J1307" s="91" t="s">
        <v>3564</v>
      </c>
      <c r="K1307" s="91" t="s">
        <v>3552</v>
      </c>
      <c r="L1307" s="91" t="s">
        <v>3565</v>
      </c>
      <c r="M1307" s="131" t="s">
        <v>3566</v>
      </c>
      <c r="N1307" s="90" t="s">
        <v>55</v>
      </c>
      <c r="O1307" s="90" t="s">
        <v>528</v>
      </c>
      <c r="P1307" s="90" t="s">
        <v>529</v>
      </c>
      <c r="Q1307" s="90" t="s">
        <v>1183</v>
      </c>
      <c r="R1307" s="97"/>
      <c r="S1307" s="96"/>
      <c r="T1307" s="105"/>
      <c r="U1307" s="106"/>
      <c r="V1307" s="89"/>
    </row>
    <row r="1308" spans="2:22" ht="66">
      <c r="B1308" s="90" t="str">
        <f t="shared" si="36"/>
        <v>VehicleSetting_1306</v>
      </c>
      <c r="C1308" s="90" t="s">
        <v>3531</v>
      </c>
      <c r="D1308" s="90"/>
      <c r="E1308" s="90" t="s">
        <v>3532</v>
      </c>
      <c r="F1308" s="126" t="s">
        <v>129</v>
      </c>
      <c r="G1308" s="126"/>
      <c r="H1308" s="126"/>
      <c r="I1308" s="126"/>
      <c r="J1308" s="91" t="s">
        <v>3567</v>
      </c>
      <c r="K1308" s="91" t="s">
        <v>3552</v>
      </c>
      <c r="L1308" s="91" t="s">
        <v>3568</v>
      </c>
      <c r="M1308" s="131" t="s">
        <v>3569</v>
      </c>
      <c r="N1308" s="90" t="s">
        <v>55</v>
      </c>
      <c r="O1308" s="90" t="s">
        <v>528</v>
      </c>
      <c r="P1308" s="90" t="s">
        <v>529</v>
      </c>
      <c r="Q1308" s="90" t="s">
        <v>1183</v>
      </c>
      <c r="R1308" s="97"/>
      <c r="S1308" s="96"/>
      <c r="T1308" s="105"/>
      <c r="U1308" s="106"/>
      <c r="V1308" s="89"/>
    </row>
    <row r="1309" spans="2:22" ht="66">
      <c r="B1309" s="90" t="str">
        <f t="shared" si="36"/>
        <v>VehicleSetting_1307</v>
      </c>
      <c r="C1309" s="90" t="s">
        <v>3531</v>
      </c>
      <c r="D1309" s="90"/>
      <c r="E1309" s="90" t="s">
        <v>3532</v>
      </c>
      <c r="F1309" s="126" t="s">
        <v>129</v>
      </c>
      <c r="G1309" s="126"/>
      <c r="H1309" s="126"/>
      <c r="I1309" s="126"/>
      <c r="J1309" s="91" t="s">
        <v>3570</v>
      </c>
      <c r="K1309" s="91" t="s">
        <v>3552</v>
      </c>
      <c r="L1309" s="91" t="s">
        <v>693</v>
      </c>
      <c r="M1309" s="131"/>
      <c r="N1309" s="90" t="s">
        <v>59</v>
      </c>
      <c r="O1309" s="90" t="s">
        <v>528</v>
      </c>
      <c r="P1309" s="90" t="s">
        <v>529</v>
      </c>
      <c r="Q1309" s="90" t="s">
        <v>1183</v>
      </c>
      <c r="R1309" s="97"/>
      <c r="S1309" s="96"/>
      <c r="T1309" s="105"/>
      <c r="U1309" s="106"/>
      <c r="V1309" s="89"/>
    </row>
    <row r="1310" spans="2:22" ht="82.5">
      <c r="B1310" s="90" t="str">
        <f t="shared" si="36"/>
        <v>VehicleSetting_1308</v>
      </c>
      <c r="C1310" s="90" t="s">
        <v>3531</v>
      </c>
      <c r="D1310" s="90"/>
      <c r="E1310" s="90" t="s">
        <v>3532</v>
      </c>
      <c r="F1310" s="126" t="s">
        <v>129</v>
      </c>
      <c r="G1310" s="126"/>
      <c r="H1310" s="126"/>
      <c r="I1310" s="126"/>
      <c r="J1310" s="91" t="s">
        <v>3571</v>
      </c>
      <c r="K1310" s="91" t="s">
        <v>3552</v>
      </c>
      <c r="L1310" s="91" t="s">
        <v>3572</v>
      </c>
      <c r="M1310" s="131"/>
      <c r="N1310" s="90" t="s">
        <v>59</v>
      </c>
      <c r="O1310" s="90" t="s">
        <v>528</v>
      </c>
      <c r="P1310" s="90" t="s">
        <v>529</v>
      </c>
      <c r="Q1310" s="90" t="s">
        <v>1183</v>
      </c>
      <c r="R1310" s="97"/>
      <c r="S1310" s="96"/>
      <c r="T1310" s="105"/>
      <c r="U1310" s="106"/>
      <c r="V1310" s="89"/>
    </row>
    <row r="1311" spans="2:22" ht="66">
      <c r="B1311" s="90" t="str">
        <f t="shared" si="36"/>
        <v>VehicleSetting_1309</v>
      </c>
      <c r="C1311" s="90" t="s">
        <v>3531</v>
      </c>
      <c r="D1311" s="90"/>
      <c r="E1311" s="90" t="s">
        <v>3573</v>
      </c>
      <c r="F1311" s="126" t="s">
        <v>129</v>
      </c>
      <c r="G1311" s="126"/>
      <c r="H1311" s="126"/>
      <c r="I1311" s="126"/>
      <c r="J1311" s="91" t="s">
        <v>3574</v>
      </c>
      <c r="K1311" s="91" t="s">
        <v>3552</v>
      </c>
      <c r="L1311" s="91" t="s">
        <v>3575</v>
      </c>
      <c r="M1311" s="131" t="s">
        <v>3576</v>
      </c>
      <c r="N1311" s="90" t="s">
        <v>55</v>
      </c>
      <c r="O1311" s="90" t="s">
        <v>528</v>
      </c>
      <c r="P1311" s="90" t="s">
        <v>529</v>
      </c>
      <c r="Q1311" s="90" t="s">
        <v>1183</v>
      </c>
      <c r="R1311" s="95"/>
      <c r="S1311" s="94"/>
      <c r="T1311" s="105"/>
      <c r="U1311" s="106"/>
      <c r="V1311" s="89"/>
    </row>
    <row r="1312" spans="2:22" ht="82.5">
      <c r="B1312" s="90" t="str">
        <f t="shared" si="36"/>
        <v>VehicleSetting_1310</v>
      </c>
      <c r="C1312" s="90" t="s">
        <v>3531</v>
      </c>
      <c r="D1312" s="90"/>
      <c r="E1312" s="90" t="s">
        <v>3539</v>
      </c>
      <c r="F1312" s="126" t="s">
        <v>129</v>
      </c>
      <c r="G1312" s="126"/>
      <c r="H1312" s="126"/>
      <c r="I1312" s="126"/>
      <c r="J1312" s="91" t="s">
        <v>3577</v>
      </c>
      <c r="K1312" s="91" t="s">
        <v>3552</v>
      </c>
      <c r="L1312" s="91" t="s">
        <v>3578</v>
      </c>
      <c r="M1312" s="131" t="s">
        <v>3579</v>
      </c>
      <c r="N1312" s="90" t="s">
        <v>55</v>
      </c>
      <c r="O1312" s="90" t="s">
        <v>528</v>
      </c>
      <c r="P1312" s="90" t="s">
        <v>529</v>
      </c>
      <c r="Q1312" s="90" t="s">
        <v>1183</v>
      </c>
      <c r="R1312" s="97"/>
      <c r="S1312" s="96"/>
      <c r="T1312" s="105"/>
      <c r="U1312" s="106"/>
      <c r="V1312" s="89"/>
    </row>
    <row r="1313" spans="2:22" ht="82.5">
      <c r="B1313" s="90" t="str">
        <f t="shared" si="36"/>
        <v>VehicleSetting_1311</v>
      </c>
      <c r="C1313" s="90" t="s">
        <v>3531</v>
      </c>
      <c r="D1313" s="90"/>
      <c r="E1313" s="90" t="s">
        <v>3539</v>
      </c>
      <c r="F1313" s="126" t="s">
        <v>129</v>
      </c>
      <c r="G1313" s="126"/>
      <c r="H1313" s="126"/>
      <c r="I1313" s="126"/>
      <c r="J1313" s="91" t="s">
        <v>3580</v>
      </c>
      <c r="K1313" s="91" t="s">
        <v>3552</v>
      </c>
      <c r="L1313" s="91" t="s">
        <v>3581</v>
      </c>
      <c r="M1313" s="131" t="s">
        <v>3582</v>
      </c>
      <c r="N1313" s="90" t="s">
        <v>55</v>
      </c>
      <c r="O1313" s="90" t="s">
        <v>528</v>
      </c>
      <c r="P1313" s="90" t="s">
        <v>529</v>
      </c>
      <c r="Q1313" s="90" t="s">
        <v>1183</v>
      </c>
      <c r="R1313" s="97"/>
      <c r="S1313" s="96"/>
      <c r="T1313" s="105"/>
      <c r="U1313" s="106"/>
      <c r="V1313" s="89"/>
    </row>
    <row r="1314" spans="2:22" ht="66">
      <c r="B1314" s="90" t="str">
        <f t="shared" si="36"/>
        <v>VehicleSetting_1312</v>
      </c>
      <c r="C1314" s="90" t="s">
        <v>3531</v>
      </c>
      <c r="D1314" s="90"/>
      <c r="E1314" s="90" t="s">
        <v>3539</v>
      </c>
      <c r="F1314" s="126" t="s">
        <v>129</v>
      </c>
      <c r="G1314" s="126"/>
      <c r="H1314" s="126"/>
      <c r="I1314" s="126"/>
      <c r="J1314" s="91" t="s">
        <v>3583</v>
      </c>
      <c r="K1314" s="91" t="s">
        <v>3552</v>
      </c>
      <c r="L1314" s="91" t="s">
        <v>3584</v>
      </c>
      <c r="M1314" s="131" t="s">
        <v>3566</v>
      </c>
      <c r="N1314" s="90" t="s">
        <v>55</v>
      </c>
      <c r="O1314" s="90" t="s">
        <v>528</v>
      </c>
      <c r="P1314" s="90" t="s">
        <v>529</v>
      </c>
      <c r="Q1314" s="90" t="s">
        <v>1183</v>
      </c>
      <c r="R1314" s="97"/>
      <c r="S1314" s="96"/>
      <c r="T1314" s="105"/>
      <c r="U1314" s="106"/>
      <c r="V1314" s="89"/>
    </row>
    <row r="1315" spans="2:22" ht="66">
      <c r="B1315" s="90" t="str">
        <f t="shared" si="36"/>
        <v>VehicleSetting_1313</v>
      </c>
      <c r="C1315" s="90" t="s">
        <v>3531</v>
      </c>
      <c r="D1315" s="90"/>
      <c r="E1315" s="90" t="s">
        <v>3539</v>
      </c>
      <c r="F1315" s="126" t="s">
        <v>129</v>
      </c>
      <c r="G1315" s="126"/>
      <c r="H1315" s="126"/>
      <c r="I1315" s="126"/>
      <c r="J1315" s="91" t="s">
        <v>3585</v>
      </c>
      <c r="K1315" s="91" t="s">
        <v>3552</v>
      </c>
      <c r="L1315" s="91" t="s">
        <v>3586</v>
      </c>
      <c r="M1315" s="131" t="s">
        <v>3569</v>
      </c>
      <c r="N1315" s="90" t="s">
        <v>55</v>
      </c>
      <c r="O1315" s="90" t="s">
        <v>528</v>
      </c>
      <c r="P1315" s="90" t="s">
        <v>529</v>
      </c>
      <c r="Q1315" s="90" t="s">
        <v>1183</v>
      </c>
      <c r="R1315" s="97"/>
      <c r="S1315" s="96"/>
      <c r="T1315" s="105"/>
      <c r="U1315" s="106"/>
      <c r="V1315" s="89"/>
    </row>
    <row r="1316" spans="2:22" ht="66">
      <c r="B1316" s="90" t="str">
        <f t="shared" si="36"/>
        <v>VehicleSetting_1314</v>
      </c>
      <c r="C1316" s="90" t="s">
        <v>3531</v>
      </c>
      <c r="D1316" s="90"/>
      <c r="E1316" s="90" t="s">
        <v>3539</v>
      </c>
      <c r="F1316" s="126" t="s">
        <v>129</v>
      </c>
      <c r="G1316" s="126"/>
      <c r="H1316" s="126"/>
      <c r="I1316" s="126"/>
      <c r="J1316" s="91" t="s">
        <v>3587</v>
      </c>
      <c r="K1316" s="91" t="s">
        <v>3552</v>
      </c>
      <c r="L1316" s="91" t="s">
        <v>693</v>
      </c>
      <c r="M1316" s="131"/>
      <c r="N1316" s="90" t="s">
        <v>59</v>
      </c>
      <c r="O1316" s="90" t="s">
        <v>528</v>
      </c>
      <c r="P1316" s="90" t="s">
        <v>529</v>
      </c>
      <c r="Q1316" s="90" t="s">
        <v>1183</v>
      </c>
      <c r="R1316" s="97"/>
      <c r="S1316" s="96"/>
      <c r="T1316" s="105"/>
      <c r="U1316" s="106"/>
      <c r="V1316" s="89"/>
    </row>
    <row r="1317" spans="2:22" ht="82.5">
      <c r="B1317" s="90" t="str">
        <f t="shared" si="36"/>
        <v>VehicleSetting_1315</v>
      </c>
      <c r="C1317" s="90" t="s">
        <v>3531</v>
      </c>
      <c r="D1317" s="90"/>
      <c r="E1317" s="90" t="s">
        <v>3539</v>
      </c>
      <c r="F1317" s="126" t="s">
        <v>129</v>
      </c>
      <c r="G1317" s="126"/>
      <c r="H1317" s="126"/>
      <c r="I1317" s="126"/>
      <c r="J1317" s="91" t="s">
        <v>3588</v>
      </c>
      <c r="K1317" s="91" t="s">
        <v>3552</v>
      </c>
      <c r="L1317" s="91" t="s">
        <v>3589</v>
      </c>
      <c r="M1317" s="131"/>
      <c r="N1317" s="90" t="s">
        <v>59</v>
      </c>
      <c r="O1317" s="90" t="s">
        <v>528</v>
      </c>
      <c r="P1317" s="90" t="s">
        <v>529</v>
      </c>
      <c r="Q1317" s="90" t="s">
        <v>1183</v>
      </c>
      <c r="R1317" s="97"/>
      <c r="S1317" s="96"/>
      <c r="T1317" s="105"/>
      <c r="U1317" s="106"/>
      <c r="V1317" s="89"/>
    </row>
    <row r="1318" spans="2:22" ht="66">
      <c r="B1318" s="90" t="str">
        <f t="shared" si="36"/>
        <v>VehicleSetting_1316</v>
      </c>
      <c r="C1318" s="90" t="s">
        <v>3531</v>
      </c>
      <c r="D1318" s="90"/>
      <c r="E1318" s="90" t="s">
        <v>3539</v>
      </c>
      <c r="F1318" s="126" t="s">
        <v>129</v>
      </c>
      <c r="G1318" s="126"/>
      <c r="H1318" s="126"/>
      <c r="I1318" s="126"/>
      <c r="J1318" s="91" t="s">
        <v>3590</v>
      </c>
      <c r="K1318" s="91" t="s">
        <v>3552</v>
      </c>
      <c r="L1318" s="91" t="s">
        <v>3591</v>
      </c>
      <c r="M1318" s="131" t="s">
        <v>3592</v>
      </c>
      <c r="N1318" s="90" t="s">
        <v>55</v>
      </c>
      <c r="O1318" s="90" t="s">
        <v>528</v>
      </c>
      <c r="P1318" s="90" t="s">
        <v>529</v>
      </c>
      <c r="Q1318" s="90" t="s">
        <v>1183</v>
      </c>
      <c r="R1318" s="95"/>
      <c r="S1318" s="94"/>
      <c r="T1318" s="105"/>
      <c r="U1318" s="106"/>
      <c r="V1318" s="89"/>
    </row>
    <row r="1319" spans="2:22" ht="66">
      <c r="B1319" s="90" t="str">
        <f t="shared" si="36"/>
        <v>VehicleSetting_1317</v>
      </c>
      <c r="C1319" s="90" t="s">
        <v>3531</v>
      </c>
      <c r="D1319" s="90"/>
      <c r="E1319" s="90" t="s">
        <v>3539</v>
      </c>
      <c r="F1319" s="126" t="s">
        <v>129</v>
      </c>
      <c r="G1319" s="126"/>
      <c r="H1319" s="126"/>
      <c r="I1319" s="126"/>
      <c r="J1319" s="91" t="s">
        <v>3593</v>
      </c>
      <c r="K1319" s="91" t="s">
        <v>3552</v>
      </c>
      <c r="L1319" s="91" t="s">
        <v>3594</v>
      </c>
      <c r="M1319" s="131" t="s">
        <v>3595</v>
      </c>
      <c r="N1319" s="90" t="s">
        <v>55</v>
      </c>
      <c r="O1319" s="90" t="s">
        <v>528</v>
      </c>
      <c r="P1319" s="90" t="s">
        <v>529</v>
      </c>
      <c r="Q1319" s="90" t="s">
        <v>1183</v>
      </c>
      <c r="R1319" s="95"/>
      <c r="S1319" s="94"/>
      <c r="T1319" s="105"/>
      <c r="U1319" s="106"/>
      <c r="V1319" s="89"/>
    </row>
    <row r="1320" spans="2:22" ht="66">
      <c r="B1320" s="90" t="str">
        <f t="shared" si="36"/>
        <v>VehicleSetting_1318</v>
      </c>
      <c r="C1320" s="90" t="s">
        <v>3531</v>
      </c>
      <c r="D1320" s="90"/>
      <c r="E1320" s="90" t="s">
        <v>3596</v>
      </c>
      <c r="F1320" s="126" t="s">
        <v>129</v>
      </c>
      <c r="G1320" s="126"/>
      <c r="H1320" s="126"/>
      <c r="I1320" s="126"/>
      <c r="J1320" s="91" t="s">
        <v>3597</v>
      </c>
      <c r="K1320" s="91" t="s">
        <v>3552</v>
      </c>
      <c r="L1320" s="91" t="s">
        <v>3598</v>
      </c>
      <c r="M1320" s="131" t="s">
        <v>3599</v>
      </c>
      <c r="N1320" s="90" t="s">
        <v>55</v>
      </c>
      <c r="O1320" s="90" t="s">
        <v>528</v>
      </c>
      <c r="P1320" s="90" t="s">
        <v>529</v>
      </c>
      <c r="Q1320" s="90" t="s">
        <v>1183</v>
      </c>
      <c r="R1320" s="95"/>
      <c r="S1320" s="94"/>
      <c r="T1320" s="105"/>
      <c r="U1320" s="106"/>
      <c r="V1320" s="89"/>
    </row>
    <row r="1321" spans="2:22" ht="82.5">
      <c r="B1321" s="90" t="str">
        <f t="shared" si="36"/>
        <v>VehicleSetting_1319</v>
      </c>
      <c r="C1321" s="90" t="s">
        <v>3531</v>
      </c>
      <c r="D1321" s="90"/>
      <c r="E1321" s="90" t="s">
        <v>3539</v>
      </c>
      <c r="F1321" s="126" t="s">
        <v>129</v>
      </c>
      <c r="G1321" s="126"/>
      <c r="H1321" s="126"/>
      <c r="I1321" s="126"/>
      <c r="J1321" s="91" t="s">
        <v>3600</v>
      </c>
      <c r="K1321" s="91" t="s">
        <v>3552</v>
      </c>
      <c r="L1321" s="91" t="s">
        <v>3601</v>
      </c>
      <c r="M1321" s="131" t="s">
        <v>3602</v>
      </c>
      <c r="N1321" s="90" t="s">
        <v>55</v>
      </c>
      <c r="O1321" s="90" t="s">
        <v>528</v>
      </c>
      <c r="P1321" s="90" t="s">
        <v>529</v>
      </c>
      <c r="Q1321" s="90" t="s">
        <v>1183</v>
      </c>
      <c r="R1321" s="97"/>
      <c r="S1321" s="96"/>
      <c r="T1321" s="105"/>
      <c r="U1321" s="106"/>
      <c r="V1321" s="89"/>
    </row>
    <row r="1322" spans="2:22" ht="82.5">
      <c r="B1322" s="90" t="str">
        <f t="shared" si="36"/>
        <v>VehicleSetting_1320</v>
      </c>
      <c r="C1322" s="90" t="s">
        <v>3531</v>
      </c>
      <c r="D1322" s="90"/>
      <c r="E1322" s="90" t="s">
        <v>3539</v>
      </c>
      <c r="F1322" s="126" t="s">
        <v>129</v>
      </c>
      <c r="G1322" s="126"/>
      <c r="H1322" s="126"/>
      <c r="I1322" s="126"/>
      <c r="J1322" s="91" t="s">
        <v>3603</v>
      </c>
      <c r="K1322" s="91" t="s">
        <v>3552</v>
      </c>
      <c r="L1322" s="91" t="s">
        <v>3604</v>
      </c>
      <c r="M1322" s="131" t="s">
        <v>3605</v>
      </c>
      <c r="N1322" s="90" t="s">
        <v>55</v>
      </c>
      <c r="O1322" s="90" t="s">
        <v>528</v>
      </c>
      <c r="P1322" s="90" t="s">
        <v>529</v>
      </c>
      <c r="Q1322" s="90" t="s">
        <v>1183</v>
      </c>
      <c r="R1322" s="97"/>
      <c r="S1322" s="96"/>
      <c r="T1322" s="105"/>
      <c r="U1322" s="106"/>
      <c r="V1322" s="89"/>
    </row>
    <row r="1323" spans="2:22" ht="66">
      <c r="B1323" s="90" t="str">
        <f t="shared" si="36"/>
        <v>VehicleSetting_1321</v>
      </c>
      <c r="C1323" s="90" t="s">
        <v>3531</v>
      </c>
      <c r="D1323" s="90"/>
      <c r="E1323" s="90" t="s">
        <v>3539</v>
      </c>
      <c r="F1323" s="126" t="s">
        <v>129</v>
      </c>
      <c r="G1323" s="126"/>
      <c r="H1323" s="126"/>
      <c r="I1323" s="126"/>
      <c r="J1323" s="91" t="s">
        <v>3606</v>
      </c>
      <c r="K1323" s="91" t="s">
        <v>3552</v>
      </c>
      <c r="L1323" s="91" t="s">
        <v>3607</v>
      </c>
      <c r="M1323" s="131" t="s">
        <v>3608</v>
      </c>
      <c r="N1323" s="90" t="s">
        <v>55</v>
      </c>
      <c r="O1323" s="90" t="s">
        <v>528</v>
      </c>
      <c r="P1323" s="90" t="s">
        <v>529</v>
      </c>
      <c r="Q1323" s="90" t="s">
        <v>1183</v>
      </c>
      <c r="R1323" s="97"/>
      <c r="S1323" s="96"/>
      <c r="T1323" s="105"/>
      <c r="U1323" s="106"/>
      <c r="V1323" s="89"/>
    </row>
    <row r="1324" spans="2:22" ht="66">
      <c r="B1324" s="90" t="str">
        <f t="shared" si="36"/>
        <v>VehicleSetting_1322</v>
      </c>
      <c r="C1324" s="90" t="s">
        <v>3531</v>
      </c>
      <c r="D1324" s="90"/>
      <c r="E1324" s="90" t="s">
        <v>3539</v>
      </c>
      <c r="F1324" s="126" t="s">
        <v>129</v>
      </c>
      <c r="G1324" s="126"/>
      <c r="H1324" s="126"/>
      <c r="I1324" s="126"/>
      <c r="J1324" s="91" t="s">
        <v>3609</v>
      </c>
      <c r="K1324" s="91" t="s">
        <v>3552</v>
      </c>
      <c r="L1324" s="91" t="s">
        <v>3610</v>
      </c>
      <c r="M1324" s="131" t="s">
        <v>3611</v>
      </c>
      <c r="N1324" s="90" t="s">
        <v>55</v>
      </c>
      <c r="O1324" s="90" t="s">
        <v>528</v>
      </c>
      <c r="P1324" s="90" t="s">
        <v>529</v>
      </c>
      <c r="Q1324" s="90" t="s">
        <v>1183</v>
      </c>
      <c r="R1324" s="97"/>
      <c r="S1324" s="96"/>
      <c r="T1324" s="105"/>
      <c r="U1324" s="106"/>
      <c r="V1324" s="89"/>
    </row>
    <row r="1325" spans="2:22" ht="66">
      <c r="B1325" s="90" t="str">
        <f t="shared" si="36"/>
        <v>VehicleSetting_1323</v>
      </c>
      <c r="C1325" s="90" t="s">
        <v>3531</v>
      </c>
      <c r="D1325" s="90"/>
      <c r="E1325" s="90" t="s">
        <v>3539</v>
      </c>
      <c r="F1325" s="126" t="s">
        <v>129</v>
      </c>
      <c r="G1325" s="126"/>
      <c r="H1325" s="126"/>
      <c r="I1325" s="126"/>
      <c r="J1325" s="91" t="s">
        <v>3612</v>
      </c>
      <c r="K1325" s="91" t="s">
        <v>3552</v>
      </c>
      <c r="L1325" s="91" t="s">
        <v>693</v>
      </c>
      <c r="M1325" s="131"/>
      <c r="N1325" s="90" t="s">
        <v>59</v>
      </c>
      <c r="O1325" s="90" t="s">
        <v>528</v>
      </c>
      <c r="P1325" s="90" t="s">
        <v>529</v>
      </c>
      <c r="Q1325" s="90" t="s">
        <v>1183</v>
      </c>
      <c r="R1325" s="97"/>
      <c r="S1325" s="96"/>
      <c r="T1325" s="105"/>
      <c r="U1325" s="106"/>
      <c r="V1325" s="89"/>
    </row>
    <row r="1326" spans="2:22" ht="82.5">
      <c r="B1326" s="90" t="str">
        <f t="shared" si="36"/>
        <v>VehicleSetting_1324</v>
      </c>
      <c r="C1326" s="90" t="s">
        <v>3531</v>
      </c>
      <c r="D1326" s="90"/>
      <c r="E1326" s="90" t="s">
        <v>3539</v>
      </c>
      <c r="F1326" s="126" t="s">
        <v>129</v>
      </c>
      <c r="G1326" s="126"/>
      <c r="H1326" s="126"/>
      <c r="I1326" s="126"/>
      <c r="J1326" s="91" t="s">
        <v>3613</v>
      </c>
      <c r="K1326" s="91" t="s">
        <v>3552</v>
      </c>
      <c r="L1326" s="91" t="s">
        <v>3614</v>
      </c>
      <c r="M1326" s="131"/>
      <c r="N1326" s="90" t="s">
        <v>59</v>
      </c>
      <c r="O1326" s="90" t="s">
        <v>528</v>
      </c>
      <c r="P1326" s="90" t="s">
        <v>529</v>
      </c>
      <c r="Q1326" s="90" t="s">
        <v>1183</v>
      </c>
      <c r="R1326" s="97"/>
      <c r="S1326" s="96"/>
      <c r="T1326" s="105"/>
      <c r="U1326" s="106"/>
      <c r="V1326" s="89"/>
    </row>
    <row r="1327" spans="2:22" ht="66">
      <c r="B1327" s="90" t="str">
        <f t="shared" si="36"/>
        <v>VehicleSetting_1325</v>
      </c>
      <c r="C1327" s="90" t="s">
        <v>3531</v>
      </c>
      <c r="D1327" s="90"/>
      <c r="E1327" s="90" t="s">
        <v>3539</v>
      </c>
      <c r="F1327" s="126" t="s">
        <v>129</v>
      </c>
      <c r="G1327" s="126"/>
      <c r="H1327" s="126"/>
      <c r="I1327" s="126"/>
      <c r="J1327" s="91" t="s">
        <v>3615</v>
      </c>
      <c r="K1327" s="91" t="s">
        <v>3552</v>
      </c>
      <c r="L1327" s="91" t="s">
        <v>3616</v>
      </c>
      <c r="M1327" s="131" t="s">
        <v>3617</v>
      </c>
      <c r="N1327" s="90" t="s">
        <v>55</v>
      </c>
      <c r="O1327" s="90" t="s">
        <v>528</v>
      </c>
      <c r="P1327" s="90" t="s">
        <v>529</v>
      </c>
      <c r="Q1327" s="90" t="s">
        <v>1183</v>
      </c>
      <c r="R1327" s="95"/>
      <c r="S1327" s="94"/>
      <c r="T1327" s="105"/>
      <c r="U1327" s="106"/>
      <c r="V1327" s="89"/>
    </row>
    <row r="1328" spans="2:22" ht="66">
      <c r="B1328" s="90" t="str">
        <f t="shared" si="36"/>
        <v>VehicleSetting_1326</v>
      </c>
      <c r="C1328" s="90" t="s">
        <v>3531</v>
      </c>
      <c r="D1328" s="90"/>
      <c r="E1328" s="90" t="s">
        <v>3539</v>
      </c>
      <c r="F1328" s="126" t="s">
        <v>129</v>
      </c>
      <c r="G1328" s="126"/>
      <c r="H1328" s="126"/>
      <c r="I1328" s="126"/>
      <c r="J1328" s="91" t="s">
        <v>3618</v>
      </c>
      <c r="K1328" s="91" t="s">
        <v>3552</v>
      </c>
      <c r="L1328" s="91" t="s">
        <v>3619</v>
      </c>
      <c r="M1328" s="131" t="s">
        <v>3620</v>
      </c>
      <c r="N1328" s="90" t="s">
        <v>55</v>
      </c>
      <c r="O1328" s="90" t="s">
        <v>528</v>
      </c>
      <c r="P1328" s="90" t="s">
        <v>529</v>
      </c>
      <c r="Q1328" s="90" t="s">
        <v>1183</v>
      </c>
      <c r="R1328" s="95"/>
      <c r="S1328" s="94"/>
      <c r="T1328" s="105"/>
      <c r="U1328" s="106"/>
      <c r="V1328" s="89"/>
    </row>
    <row r="1329" spans="2:22" ht="66">
      <c r="B1329" s="90" t="str">
        <f t="shared" si="36"/>
        <v>VehicleSetting_1327</v>
      </c>
      <c r="C1329" s="90" t="s">
        <v>3531</v>
      </c>
      <c r="D1329" s="90"/>
      <c r="E1329" s="90" t="s">
        <v>3621</v>
      </c>
      <c r="F1329" s="126" t="s">
        <v>129</v>
      </c>
      <c r="G1329" s="126"/>
      <c r="H1329" s="126"/>
      <c r="I1329" s="126"/>
      <c r="J1329" s="91" t="s">
        <v>3622</v>
      </c>
      <c r="K1329" s="91" t="s">
        <v>3552</v>
      </c>
      <c r="L1329" s="91" t="s">
        <v>3623</v>
      </c>
      <c r="M1329" s="131" t="s">
        <v>3624</v>
      </c>
      <c r="N1329" s="90" t="s">
        <v>55</v>
      </c>
      <c r="O1329" s="90" t="s">
        <v>528</v>
      </c>
      <c r="P1329" s="90" t="s">
        <v>529</v>
      </c>
      <c r="Q1329" s="90" t="s">
        <v>1183</v>
      </c>
      <c r="R1329" s="95"/>
      <c r="S1329" s="94"/>
      <c r="T1329" s="105"/>
      <c r="U1329" s="106"/>
      <c r="V1329" s="89"/>
    </row>
    <row r="1330" spans="2:22" ht="66">
      <c r="B1330" s="90" t="str">
        <f t="shared" si="36"/>
        <v>VehicleSetting_1328</v>
      </c>
      <c r="C1330" s="90" t="s">
        <v>3625</v>
      </c>
      <c r="D1330" s="90"/>
      <c r="E1330" s="90" t="s">
        <v>3626</v>
      </c>
      <c r="F1330" s="126" t="s">
        <v>129</v>
      </c>
      <c r="G1330" s="126"/>
      <c r="H1330" s="126"/>
      <c r="I1330" s="126"/>
      <c r="J1330" s="91" t="s">
        <v>3627</v>
      </c>
      <c r="K1330" s="91" t="s">
        <v>3552</v>
      </c>
      <c r="L1330" s="91" t="s">
        <v>3628</v>
      </c>
      <c r="M1330" s="131" t="s">
        <v>3629</v>
      </c>
      <c r="N1330" s="90" t="s">
        <v>55</v>
      </c>
      <c r="O1330" s="90" t="s">
        <v>528</v>
      </c>
      <c r="P1330" s="90" t="s">
        <v>529</v>
      </c>
      <c r="Q1330" s="90" t="s">
        <v>1183</v>
      </c>
      <c r="R1330" s="131"/>
      <c r="S1330" s="94"/>
      <c r="T1330" s="105"/>
      <c r="U1330" s="106"/>
      <c r="V1330" s="89"/>
    </row>
    <row r="1331" spans="2:22" ht="82.5">
      <c r="B1331" s="90" t="str">
        <f t="shared" si="36"/>
        <v>VehicleSetting_1329</v>
      </c>
      <c r="C1331" s="90" t="s">
        <v>3625</v>
      </c>
      <c r="D1331" s="90"/>
      <c r="E1331" s="90" t="s">
        <v>3630</v>
      </c>
      <c r="F1331" s="126" t="s">
        <v>129</v>
      </c>
      <c r="G1331" s="126"/>
      <c r="H1331" s="126"/>
      <c r="I1331" s="126"/>
      <c r="J1331" s="91" t="s">
        <v>3631</v>
      </c>
      <c r="K1331" s="91" t="s">
        <v>3552</v>
      </c>
      <c r="L1331" s="91" t="s">
        <v>3632</v>
      </c>
      <c r="M1331" s="131" t="s">
        <v>3633</v>
      </c>
      <c r="N1331" s="90" t="s">
        <v>55</v>
      </c>
      <c r="O1331" s="90" t="s">
        <v>528</v>
      </c>
      <c r="P1331" s="90" t="s">
        <v>529</v>
      </c>
      <c r="Q1331" s="90" t="s">
        <v>1183</v>
      </c>
      <c r="R1331" s="131"/>
      <c r="S1331" s="94"/>
      <c r="T1331" s="105"/>
      <c r="U1331" s="106"/>
      <c r="V1331" s="89"/>
    </row>
    <row r="1332" spans="2:22" ht="82.5">
      <c r="B1332" s="90" t="str">
        <f t="shared" si="36"/>
        <v>VehicleSetting_1330</v>
      </c>
      <c r="C1332" s="90" t="s">
        <v>3625</v>
      </c>
      <c r="D1332" s="90"/>
      <c r="E1332" s="90" t="s">
        <v>3634</v>
      </c>
      <c r="F1332" s="126" t="s">
        <v>129</v>
      </c>
      <c r="G1332" s="126"/>
      <c r="H1332" s="126"/>
      <c r="I1332" s="126"/>
      <c r="J1332" s="91" t="s">
        <v>3635</v>
      </c>
      <c r="K1332" s="91" t="s">
        <v>3636</v>
      </c>
      <c r="L1332" s="91" t="s">
        <v>3637</v>
      </c>
      <c r="M1332" s="131" t="s">
        <v>3638</v>
      </c>
      <c r="N1332" s="90" t="s">
        <v>55</v>
      </c>
      <c r="O1332" s="90" t="s">
        <v>528</v>
      </c>
      <c r="P1332" s="90" t="s">
        <v>529</v>
      </c>
      <c r="Q1332" s="90" t="s">
        <v>1183</v>
      </c>
      <c r="R1332" s="131"/>
      <c r="S1332" s="94"/>
      <c r="T1332" s="105"/>
      <c r="U1332" s="106"/>
      <c r="V1332" s="89"/>
    </row>
    <row r="1333" spans="2:22" ht="66">
      <c r="B1333" s="90" t="str">
        <f t="shared" si="36"/>
        <v>VehicleSetting_1331</v>
      </c>
      <c r="C1333" s="90" t="s">
        <v>3625</v>
      </c>
      <c r="D1333" s="90"/>
      <c r="E1333" s="90" t="s">
        <v>3639</v>
      </c>
      <c r="F1333" s="126" t="s">
        <v>129</v>
      </c>
      <c r="G1333" s="126"/>
      <c r="H1333" s="126"/>
      <c r="I1333" s="126"/>
      <c r="J1333" s="91" t="s">
        <v>3640</v>
      </c>
      <c r="K1333" s="91" t="s">
        <v>3636</v>
      </c>
      <c r="L1333" s="91" t="s">
        <v>3641</v>
      </c>
      <c r="M1333" s="131" t="s">
        <v>3642</v>
      </c>
      <c r="N1333" s="90" t="s">
        <v>55</v>
      </c>
      <c r="O1333" s="90" t="s">
        <v>528</v>
      </c>
      <c r="P1333" s="90" t="s">
        <v>529</v>
      </c>
      <c r="Q1333" s="90" t="s">
        <v>1183</v>
      </c>
      <c r="R1333" s="131"/>
      <c r="S1333" s="94"/>
      <c r="T1333" s="105"/>
      <c r="U1333" s="106"/>
      <c r="V1333" s="89"/>
    </row>
    <row r="1334" spans="2:22" ht="82.5">
      <c r="B1334" s="90" t="str">
        <f t="shared" si="36"/>
        <v>VehicleSetting_1332</v>
      </c>
      <c r="C1334" s="90" t="s">
        <v>3625</v>
      </c>
      <c r="D1334" s="90"/>
      <c r="E1334" s="90" t="s">
        <v>3643</v>
      </c>
      <c r="F1334" s="126" t="s">
        <v>129</v>
      </c>
      <c r="G1334" s="126"/>
      <c r="H1334" s="126"/>
      <c r="I1334" s="126"/>
      <c r="J1334" s="91" t="s">
        <v>3644</v>
      </c>
      <c r="K1334" s="91" t="s">
        <v>3645</v>
      </c>
      <c r="L1334" s="91" t="s">
        <v>3646</v>
      </c>
      <c r="M1334" s="131" t="s">
        <v>3647</v>
      </c>
      <c r="N1334" s="90" t="s">
        <v>55</v>
      </c>
      <c r="O1334" s="90" t="s">
        <v>528</v>
      </c>
      <c r="P1334" s="90" t="s">
        <v>529</v>
      </c>
      <c r="Q1334" s="90" t="s">
        <v>1183</v>
      </c>
      <c r="R1334" s="131"/>
      <c r="S1334" s="94"/>
      <c r="T1334" s="105"/>
      <c r="U1334" s="106"/>
      <c r="V1334" s="89"/>
    </row>
    <row r="1335" spans="2:22" ht="66">
      <c r="B1335" s="90" t="str">
        <f t="shared" si="36"/>
        <v>VehicleSetting_1333</v>
      </c>
      <c r="C1335" s="90" t="s">
        <v>3625</v>
      </c>
      <c r="D1335" s="90"/>
      <c r="E1335" s="90" t="s">
        <v>3643</v>
      </c>
      <c r="F1335" s="126" t="s">
        <v>129</v>
      </c>
      <c r="G1335" s="126"/>
      <c r="H1335" s="126"/>
      <c r="I1335" s="126"/>
      <c r="J1335" s="91" t="s">
        <v>3648</v>
      </c>
      <c r="K1335" s="91" t="s">
        <v>3645</v>
      </c>
      <c r="L1335" s="91" t="s">
        <v>3649</v>
      </c>
      <c r="M1335" s="131" t="s">
        <v>3650</v>
      </c>
      <c r="N1335" s="90" t="s">
        <v>55</v>
      </c>
      <c r="O1335" s="90" t="s">
        <v>528</v>
      </c>
      <c r="P1335" s="90" t="s">
        <v>529</v>
      </c>
      <c r="Q1335" s="90" t="s">
        <v>1183</v>
      </c>
      <c r="R1335" s="131"/>
      <c r="S1335" s="94"/>
      <c r="T1335" s="105"/>
      <c r="U1335" s="106"/>
      <c r="V1335" s="89"/>
    </row>
    <row r="1336" spans="2:22" ht="82.5">
      <c r="B1336" s="90" t="str">
        <f t="shared" si="36"/>
        <v>VehicleSetting_1334</v>
      </c>
      <c r="C1336" s="90" t="s">
        <v>3625</v>
      </c>
      <c r="D1336" s="90"/>
      <c r="E1336" s="90" t="s">
        <v>3651</v>
      </c>
      <c r="F1336" s="126" t="s">
        <v>129</v>
      </c>
      <c r="G1336" s="126"/>
      <c r="H1336" s="126"/>
      <c r="I1336" s="126"/>
      <c r="J1336" s="91" t="s">
        <v>3652</v>
      </c>
      <c r="K1336" s="91" t="s">
        <v>3645</v>
      </c>
      <c r="L1336" s="91" t="s">
        <v>3653</v>
      </c>
      <c r="M1336" s="131" t="s">
        <v>3654</v>
      </c>
      <c r="N1336" s="90" t="s">
        <v>55</v>
      </c>
      <c r="O1336" s="90" t="s">
        <v>528</v>
      </c>
      <c r="P1336" s="90" t="s">
        <v>529</v>
      </c>
      <c r="Q1336" s="90" t="s">
        <v>1183</v>
      </c>
      <c r="R1336" s="131"/>
      <c r="S1336" s="94"/>
      <c r="T1336" s="105"/>
      <c r="U1336" s="106"/>
      <c r="V1336" s="89"/>
    </row>
    <row r="1337" spans="2:22" ht="66">
      <c r="B1337" s="90" t="str">
        <f t="shared" si="36"/>
        <v>VehicleSetting_1335</v>
      </c>
      <c r="C1337" s="90" t="s">
        <v>3625</v>
      </c>
      <c r="D1337" s="90"/>
      <c r="E1337" s="90" t="s">
        <v>3651</v>
      </c>
      <c r="F1337" s="126" t="s">
        <v>129</v>
      </c>
      <c r="G1337" s="126"/>
      <c r="H1337" s="126"/>
      <c r="I1337" s="126"/>
      <c r="J1337" s="91" t="s">
        <v>3655</v>
      </c>
      <c r="K1337" s="91" t="s">
        <v>3645</v>
      </c>
      <c r="L1337" s="91" t="s">
        <v>3656</v>
      </c>
      <c r="M1337" s="131" t="s">
        <v>3657</v>
      </c>
      <c r="N1337" s="90" t="s">
        <v>55</v>
      </c>
      <c r="O1337" s="90" t="s">
        <v>528</v>
      </c>
      <c r="P1337" s="90" t="s">
        <v>529</v>
      </c>
      <c r="Q1337" s="90" t="s">
        <v>1183</v>
      </c>
      <c r="R1337" s="131"/>
      <c r="S1337" s="94"/>
      <c r="T1337" s="105"/>
      <c r="U1337" s="106"/>
      <c r="V1337" s="89"/>
    </row>
    <row r="1338" spans="2:22" ht="82.5">
      <c r="B1338" s="90" t="str">
        <f t="shared" ref="B1338:B1413" si="37">"VehicleSetting_"&amp;ROW()-2</f>
        <v>VehicleSetting_1336</v>
      </c>
      <c r="C1338" s="90" t="s">
        <v>3625</v>
      </c>
      <c r="D1338" s="90"/>
      <c r="E1338" s="90" t="s">
        <v>3634</v>
      </c>
      <c r="F1338" s="126" t="s">
        <v>129</v>
      </c>
      <c r="G1338" s="126"/>
      <c r="H1338" s="126"/>
      <c r="I1338" s="126"/>
      <c r="J1338" s="91" t="s">
        <v>3658</v>
      </c>
      <c r="K1338" s="91" t="s">
        <v>3645</v>
      </c>
      <c r="L1338" s="91" t="s">
        <v>3659</v>
      </c>
      <c r="M1338" s="131" t="s">
        <v>2877</v>
      </c>
      <c r="N1338" s="90" t="s">
        <v>55</v>
      </c>
      <c r="O1338" s="90" t="s">
        <v>528</v>
      </c>
      <c r="P1338" s="90" t="s">
        <v>529</v>
      </c>
      <c r="Q1338" s="90" t="s">
        <v>1183</v>
      </c>
      <c r="R1338" s="131"/>
      <c r="S1338" s="94"/>
      <c r="T1338" s="105"/>
      <c r="U1338" s="106"/>
      <c r="V1338" s="89"/>
    </row>
    <row r="1339" spans="2:22" ht="66">
      <c r="B1339" s="90" t="str">
        <f t="shared" si="37"/>
        <v>VehicleSetting_1337</v>
      </c>
      <c r="C1339" s="90" t="s">
        <v>3625</v>
      </c>
      <c r="D1339" s="90"/>
      <c r="E1339" s="90" t="s">
        <v>3634</v>
      </c>
      <c r="F1339" s="126" t="s">
        <v>129</v>
      </c>
      <c r="G1339" s="126"/>
      <c r="H1339" s="126"/>
      <c r="I1339" s="126"/>
      <c r="J1339" s="91" t="s">
        <v>3660</v>
      </c>
      <c r="K1339" s="91" t="s">
        <v>3645</v>
      </c>
      <c r="L1339" s="91" t="s">
        <v>3661</v>
      </c>
      <c r="M1339" s="131" t="s">
        <v>3662</v>
      </c>
      <c r="N1339" s="90" t="s">
        <v>55</v>
      </c>
      <c r="O1339" s="90" t="s">
        <v>528</v>
      </c>
      <c r="P1339" s="90" t="s">
        <v>529</v>
      </c>
      <c r="Q1339" s="90" t="s">
        <v>1183</v>
      </c>
      <c r="R1339" s="131"/>
      <c r="S1339" s="94"/>
      <c r="T1339" s="105"/>
      <c r="U1339" s="106"/>
      <c r="V1339" s="89"/>
    </row>
    <row r="1340" spans="2:22" ht="66">
      <c r="B1340" s="90" t="str">
        <f t="shared" si="37"/>
        <v>VehicleSetting_1338</v>
      </c>
      <c r="C1340" s="90" t="s">
        <v>3625</v>
      </c>
      <c r="D1340" s="90"/>
      <c r="E1340" s="90" t="s">
        <v>3634</v>
      </c>
      <c r="F1340" s="126" t="s">
        <v>129</v>
      </c>
      <c r="G1340" s="126"/>
      <c r="H1340" s="126"/>
      <c r="I1340" s="126"/>
      <c r="J1340" s="91" t="s">
        <v>3663</v>
      </c>
      <c r="K1340" s="91" t="s">
        <v>3645</v>
      </c>
      <c r="L1340" s="91" t="s">
        <v>3664</v>
      </c>
      <c r="M1340" s="131"/>
      <c r="N1340" s="90" t="s">
        <v>59</v>
      </c>
      <c r="O1340" s="90" t="s">
        <v>528</v>
      </c>
      <c r="P1340" s="90" t="s">
        <v>529</v>
      </c>
      <c r="Q1340" s="90" t="s">
        <v>1183</v>
      </c>
      <c r="R1340" s="131"/>
      <c r="S1340" s="96"/>
      <c r="T1340" s="105"/>
      <c r="U1340" s="106"/>
      <c r="V1340" s="89"/>
    </row>
    <row r="1341" spans="2:22" ht="66">
      <c r="B1341" s="90" t="str">
        <f t="shared" si="37"/>
        <v>VehicleSetting_1339</v>
      </c>
      <c r="C1341" s="90" t="s">
        <v>3625</v>
      </c>
      <c r="D1341" s="90"/>
      <c r="E1341" s="90" t="s">
        <v>3634</v>
      </c>
      <c r="F1341" s="126" t="s">
        <v>129</v>
      </c>
      <c r="G1341" s="126"/>
      <c r="H1341" s="126"/>
      <c r="I1341" s="126"/>
      <c r="J1341" s="91" t="s">
        <v>3665</v>
      </c>
      <c r="K1341" s="91" t="s">
        <v>3645</v>
      </c>
      <c r="L1341" s="91" t="s">
        <v>3666</v>
      </c>
      <c r="M1341" s="131"/>
      <c r="N1341" s="90" t="s">
        <v>59</v>
      </c>
      <c r="O1341" s="90" t="s">
        <v>528</v>
      </c>
      <c r="P1341" s="90" t="s">
        <v>529</v>
      </c>
      <c r="Q1341" s="90" t="s">
        <v>1183</v>
      </c>
      <c r="R1341" s="131"/>
      <c r="S1341" s="94"/>
      <c r="T1341" s="105"/>
      <c r="U1341" s="106"/>
      <c r="V1341" s="89"/>
    </row>
    <row r="1342" spans="2:22" ht="66">
      <c r="B1342" s="90" t="str">
        <f t="shared" si="37"/>
        <v>VehicleSetting_1340</v>
      </c>
      <c r="C1342" s="90" t="s">
        <v>3625</v>
      </c>
      <c r="D1342" s="90"/>
      <c r="E1342" s="90" t="s">
        <v>3667</v>
      </c>
      <c r="F1342" s="126" t="s">
        <v>129</v>
      </c>
      <c r="G1342" s="126"/>
      <c r="H1342" s="126"/>
      <c r="I1342" s="126"/>
      <c r="J1342" s="91" t="s">
        <v>3668</v>
      </c>
      <c r="K1342" s="91" t="s">
        <v>3645</v>
      </c>
      <c r="L1342" s="91" t="s">
        <v>3669</v>
      </c>
      <c r="M1342" s="131" t="s">
        <v>3670</v>
      </c>
      <c r="N1342" s="90" t="s">
        <v>57</v>
      </c>
      <c r="O1342" s="90" t="s">
        <v>528</v>
      </c>
      <c r="P1342" s="90" t="s">
        <v>529</v>
      </c>
      <c r="Q1342" s="90" t="s">
        <v>1183</v>
      </c>
      <c r="R1342" s="131"/>
      <c r="S1342" s="94"/>
      <c r="T1342" s="105"/>
      <c r="U1342" s="106"/>
      <c r="V1342" s="89"/>
    </row>
    <row r="1343" spans="2:22" ht="66">
      <c r="B1343" s="90" t="str">
        <f t="shared" si="37"/>
        <v>VehicleSetting_1341</v>
      </c>
      <c r="C1343" s="90" t="s">
        <v>3625</v>
      </c>
      <c r="D1343" s="90"/>
      <c r="E1343" s="90" t="s">
        <v>3671</v>
      </c>
      <c r="F1343" s="126" t="s">
        <v>129</v>
      </c>
      <c r="G1343" s="126"/>
      <c r="H1343" s="126"/>
      <c r="I1343" s="126"/>
      <c r="J1343" s="91" t="s">
        <v>3672</v>
      </c>
      <c r="K1343" s="91" t="s">
        <v>3645</v>
      </c>
      <c r="L1343" s="91" t="s">
        <v>3673</v>
      </c>
      <c r="M1343" s="131" t="s">
        <v>3674</v>
      </c>
      <c r="N1343" s="90" t="s">
        <v>57</v>
      </c>
      <c r="O1343" s="90" t="s">
        <v>528</v>
      </c>
      <c r="P1343" s="90" t="s">
        <v>529</v>
      </c>
      <c r="Q1343" s="90" t="s">
        <v>1183</v>
      </c>
      <c r="R1343" s="131"/>
      <c r="S1343" s="94"/>
      <c r="T1343" s="105"/>
      <c r="U1343" s="106"/>
      <c r="V1343" s="89"/>
    </row>
    <row r="1344" spans="2:22" ht="66">
      <c r="B1344" s="90" t="str">
        <f t="shared" si="37"/>
        <v>VehicleSetting_1342</v>
      </c>
      <c r="C1344" s="90" t="s">
        <v>3625</v>
      </c>
      <c r="D1344" s="90"/>
      <c r="E1344" s="90" t="s">
        <v>3675</v>
      </c>
      <c r="F1344" s="126" t="s">
        <v>129</v>
      </c>
      <c r="G1344" s="126"/>
      <c r="H1344" s="126"/>
      <c r="I1344" s="126"/>
      <c r="J1344" s="91" t="s">
        <v>3676</v>
      </c>
      <c r="K1344" s="91" t="s">
        <v>3645</v>
      </c>
      <c r="L1344" s="91" t="s">
        <v>3677</v>
      </c>
      <c r="M1344" s="131" t="s">
        <v>3678</v>
      </c>
      <c r="N1344" s="90" t="s">
        <v>57</v>
      </c>
      <c r="O1344" s="90" t="s">
        <v>528</v>
      </c>
      <c r="P1344" s="90" t="s">
        <v>529</v>
      </c>
      <c r="Q1344" s="90" t="s">
        <v>1183</v>
      </c>
      <c r="R1344" s="131"/>
      <c r="S1344" s="94"/>
      <c r="T1344" s="105"/>
      <c r="U1344" s="106"/>
      <c r="V1344" s="89"/>
    </row>
    <row r="1345" spans="2:22" s="40" customFormat="1" ht="49.5">
      <c r="B1345" s="90" t="str">
        <f t="shared" si="37"/>
        <v>VehicleSetting_1343</v>
      </c>
      <c r="C1345" s="90" t="s">
        <v>3625</v>
      </c>
      <c r="D1345" s="90"/>
      <c r="E1345" s="90" t="s">
        <v>3679</v>
      </c>
      <c r="F1345" s="126" t="s">
        <v>129</v>
      </c>
      <c r="G1345" s="126"/>
      <c r="H1345" s="126"/>
      <c r="I1345" s="126"/>
      <c r="J1345" s="91" t="s">
        <v>3680</v>
      </c>
      <c r="K1345" s="91" t="s">
        <v>3681</v>
      </c>
      <c r="L1345" s="91" t="s">
        <v>3682</v>
      </c>
      <c r="M1345" s="131" t="s">
        <v>3683</v>
      </c>
      <c r="N1345" s="90" t="s">
        <v>55</v>
      </c>
      <c r="O1345" s="90" t="s">
        <v>528</v>
      </c>
      <c r="P1345" s="90" t="s">
        <v>529</v>
      </c>
      <c r="Q1345" s="90" t="s">
        <v>1183</v>
      </c>
      <c r="R1345" s="131"/>
      <c r="S1345" s="96"/>
      <c r="T1345" s="137"/>
      <c r="U1345" s="135"/>
      <c r="V1345" s="103"/>
    </row>
    <row r="1346" spans="2:22" s="40" customFormat="1" ht="49.5">
      <c r="B1346" s="90" t="str">
        <f t="shared" si="37"/>
        <v>VehicleSetting_1344</v>
      </c>
      <c r="C1346" s="90" t="s">
        <v>3625</v>
      </c>
      <c r="D1346" s="90"/>
      <c r="E1346" s="90" t="s">
        <v>3679</v>
      </c>
      <c r="F1346" s="126" t="s">
        <v>129</v>
      </c>
      <c r="G1346" s="126"/>
      <c r="H1346" s="126"/>
      <c r="I1346" s="126"/>
      <c r="J1346" s="91" t="s">
        <v>3684</v>
      </c>
      <c r="K1346" s="91" t="s">
        <v>3681</v>
      </c>
      <c r="L1346" s="91" t="s">
        <v>3685</v>
      </c>
      <c r="M1346" s="131" t="s">
        <v>3686</v>
      </c>
      <c r="N1346" s="90" t="s">
        <v>57</v>
      </c>
      <c r="O1346" s="90" t="s">
        <v>528</v>
      </c>
      <c r="P1346" s="90" t="s">
        <v>529</v>
      </c>
      <c r="Q1346" s="90" t="s">
        <v>1183</v>
      </c>
      <c r="R1346" s="131"/>
      <c r="S1346" s="96"/>
      <c r="T1346" s="137"/>
      <c r="U1346" s="135"/>
      <c r="V1346" s="103"/>
    </row>
    <row r="1347" spans="2:22" ht="82.5">
      <c r="B1347" s="90" t="str">
        <f t="shared" si="37"/>
        <v>VehicleSetting_1345</v>
      </c>
      <c r="C1347" s="90" t="s">
        <v>3625</v>
      </c>
      <c r="D1347" s="90"/>
      <c r="E1347" s="90" t="s">
        <v>3679</v>
      </c>
      <c r="F1347" s="126" t="s">
        <v>129</v>
      </c>
      <c r="G1347" s="126"/>
      <c r="H1347" s="126"/>
      <c r="I1347" s="126"/>
      <c r="J1347" s="91" t="s">
        <v>3687</v>
      </c>
      <c r="K1347" s="91" t="s">
        <v>3681</v>
      </c>
      <c r="L1347" s="91" t="s">
        <v>3688</v>
      </c>
      <c r="M1347" s="131" t="s">
        <v>3689</v>
      </c>
      <c r="N1347" s="90" t="s">
        <v>55</v>
      </c>
      <c r="O1347" s="90" t="s">
        <v>528</v>
      </c>
      <c r="P1347" s="90" t="s">
        <v>529</v>
      </c>
      <c r="Q1347" s="90" t="s">
        <v>1183</v>
      </c>
      <c r="R1347" s="131"/>
      <c r="S1347" s="94"/>
      <c r="T1347" s="105"/>
      <c r="U1347" s="106"/>
      <c r="V1347" s="89"/>
    </row>
    <row r="1348" spans="2:22" ht="82.5">
      <c r="B1348" s="90" t="str">
        <f t="shared" si="37"/>
        <v>VehicleSetting_1346</v>
      </c>
      <c r="C1348" s="90" t="s">
        <v>3625</v>
      </c>
      <c r="D1348" s="90"/>
      <c r="E1348" s="90" t="s">
        <v>3679</v>
      </c>
      <c r="F1348" s="126" t="s">
        <v>129</v>
      </c>
      <c r="G1348" s="126"/>
      <c r="H1348" s="126"/>
      <c r="I1348" s="126"/>
      <c r="J1348" s="91" t="s">
        <v>3690</v>
      </c>
      <c r="K1348" s="91" t="s">
        <v>3691</v>
      </c>
      <c r="L1348" s="91" t="s">
        <v>3692</v>
      </c>
      <c r="M1348" s="131" t="s">
        <v>3693</v>
      </c>
      <c r="N1348" s="90" t="s">
        <v>55</v>
      </c>
      <c r="O1348" s="90" t="s">
        <v>528</v>
      </c>
      <c r="P1348" s="90" t="s">
        <v>529</v>
      </c>
      <c r="Q1348" s="90" t="s">
        <v>1183</v>
      </c>
      <c r="R1348" s="131"/>
      <c r="S1348" s="94"/>
      <c r="T1348" s="105"/>
      <c r="U1348" s="106"/>
      <c r="V1348" s="89"/>
    </row>
    <row r="1349" spans="2:22" ht="82.5">
      <c r="B1349" s="90" t="str">
        <f t="shared" si="37"/>
        <v>VehicleSetting_1347</v>
      </c>
      <c r="C1349" s="90" t="s">
        <v>3625</v>
      </c>
      <c r="D1349" s="90"/>
      <c r="E1349" s="90" t="s">
        <v>3679</v>
      </c>
      <c r="F1349" s="126" t="s">
        <v>129</v>
      </c>
      <c r="G1349" s="126"/>
      <c r="H1349" s="126"/>
      <c r="I1349" s="126"/>
      <c r="J1349" s="91" t="s">
        <v>3694</v>
      </c>
      <c r="K1349" s="91" t="s">
        <v>3691</v>
      </c>
      <c r="L1349" s="91" t="s">
        <v>3695</v>
      </c>
      <c r="M1349" s="131" t="s">
        <v>3696</v>
      </c>
      <c r="N1349" s="90" t="s">
        <v>55</v>
      </c>
      <c r="O1349" s="90" t="s">
        <v>528</v>
      </c>
      <c r="P1349" s="90" t="s">
        <v>529</v>
      </c>
      <c r="Q1349" s="90" t="s">
        <v>1183</v>
      </c>
      <c r="R1349" s="131"/>
      <c r="S1349" s="94"/>
      <c r="T1349" s="105"/>
      <c r="U1349" s="106"/>
      <c r="V1349" s="89"/>
    </row>
    <row r="1350" spans="2:22" ht="82.5">
      <c r="B1350" s="90" t="str">
        <f t="shared" si="37"/>
        <v>VehicleSetting_1348</v>
      </c>
      <c r="C1350" s="90" t="s">
        <v>3625</v>
      </c>
      <c r="D1350" s="90"/>
      <c r="E1350" s="90" t="s">
        <v>3679</v>
      </c>
      <c r="F1350" s="126" t="s">
        <v>129</v>
      </c>
      <c r="G1350" s="126"/>
      <c r="H1350" s="126"/>
      <c r="I1350" s="126"/>
      <c r="J1350" s="91" t="s">
        <v>3697</v>
      </c>
      <c r="K1350" s="91" t="s">
        <v>3691</v>
      </c>
      <c r="L1350" s="91" t="s">
        <v>3698</v>
      </c>
      <c r="M1350" s="131" t="s">
        <v>3699</v>
      </c>
      <c r="N1350" s="90" t="s">
        <v>55</v>
      </c>
      <c r="O1350" s="90" t="s">
        <v>528</v>
      </c>
      <c r="P1350" s="90" t="s">
        <v>529</v>
      </c>
      <c r="Q1350" s="90" t="s">
        <v>1183</v>
      </c>
      <c r="R1350" s="131"/>
      <c r="S1350" s="94"/>
      <c r="T1350" s="105"/>
      <c r="U1350" s="106"/>
      <c r="V1350" s="89"/>
    </row>
    <row r="1351" spans="2:22" ht="82.5">
      <c r="B1351" s="90" t="str">
        <f t="shared" si="37"/>
        <v>VehicleSetting_1349</v>
      </c>
      <c r="C1351" s="90" t="s">
        <v>3625</v>
      </c>
      <c r="D1351" s="90"/>
      <c r="E1351" s="90" t="s">
        <v>3679</v>
      </c>
      <c r="F1351" s="126" t="s">
        <v>129</v>
      </c>
      <c r="G1351" s="126"/>
      <c r="H1351" s="126"/>
      <c r="I1351" s="126"/>
      <c r="J1351" s="91" t="s">
        <v>3700</v>
      </c>
      <c r="K1351" s="91" t="s">
        <v>3691</v>
      </c>
      <c r="L1351" s="91" t="s">
        <v>3701</v>
      </c>
      <c r="M1351" s="131" t="s">
        <v>3702</v>
      </c>
      <c r="N1351" s="90" t="s">
        <v>55</v>
      </c>
      <c r="O1351" s="90" t="s">
        <v>528</v>
      </c>
      <c r="P1351" s="90" t="s">
        <v>529</v>
      </c>
      <c r="Q1351" s="90" t="s">
        <v>1183</v>
      </c>
      <c r="R1351" s="131"/>
      <c r="S1351" s="94"/>
      <c r="T1351" s="105"/>
      <c r="U1351" s="106"/>
      <c r="V1351" s="89"/>
    </row>
    <row r="1352" spans="2:22" ht="82.5">
      <c r="B1352" s="90" t="str">
        <f t="shared" si="37"/>
        <v>VehicleSetting_1350</v>
      </c>
      <c r="C1352" s="90" t="s">
        <v>3625</v>
      </c>
      <c r="D1352" s="90"/>
      <c r="E1352" s="90" t="s">
        <v>3679</v>
      </c>
      <c r="F1352" s="126" t="s">
        <v>129</v>
      </c>
      <c r="G1352" s="126"/>
      <c r="H1352" s="126"/>
      <c r="I1352" s="126"/>
      <c r="J1352" s="91" t="s">
        <v>3703</v>
      </c>
      <c r="K1352" s="91" t="s">
        <v>3691</v>
      </c>
      <c r="L1352" s="91" t="s">
        <v>3704</v>
      </c>
      <c r="M1352" s="131"/>
      <c r="N1352" s="90" t="s">
        <v>55</v>
      </c>
      <c r="O1352" s="90" t="s">
        <v>528</v>
      </c>
      <c r="P1352" s="90" t="s">
        <v>529</v>
      </c>
      <c r="Q1352" s="90" t="s">
        <v>1183</v>
      </c>
      <c r="R1352" s="131"/>
      <c r="S1352" s="96"/>
      <c r="T1352" s="105"/>
      <c r="U1352" s="106"/>
      <c r="V1352" s="89"/>
    </row>
    <row r="1353" spans="2:22" ht="82.5">
      <c r="B1353" s="90" t="str">
        <f t="shared" si="37"/>
        <v>VehicleSetting_1351</v>
      </c>
      <c r="C1353" s="90" t="s">
        <v>3625</v>
      </c>
      <c r="D1353" s="90"/>
      <c r="E1353" s="90" t="s">
        <v>3679</v>
      </c>
      <c r="F1353" s="126" t="s">
        <v>129</v>
      </c>
      <c r="G1353" s="126"/>
      <c r="H1353" s="126"/>
      <c r="I1353" s="126"/>
      <c r="J1353" s="91" t="s">
        <v>3705</v>
      </c>
      <c r="K1353" s="91" t="s">
        <v>3691</v>
      </c>
      <c r="L1353" s="91" t="s">
        <v>3706</v>
      </c>
      <c r="M1353" s="131"/>
      <c r="N1353" s="90" t="s">
        <v>55</v>
      </c>
      <c r="O1353" s="90" t="s">
        <v>528</v>
      </c>
      <c r="P1353" s="90" t="s">
        <v>529</v>
      </c>
      <c r="Q1353" s="90" t="s">
        <v>1183</v>
      </c>
      <c r="R1353" s="131"/>
      <c r="S1353" s="94"/>
      <c r="T1353" s="105"/>
      <c r="U1353" s="106"/>
      <c r="V1353" s="89"/>
    </row>
    <row r="1354" spans="2:22" ht="82.5">
      <c r="B1354" s="90" t="str">
        <f t="shared" si="37"/>
        <v>VehicleSetting_1352</v>
      </c>
      <c r="C1354" s="90" t="s">
        <v>3625</v>
      </c>
      <c r="D1354" s="90"/>
      <c r="E1354" s="90" t="s">
        <v>3707</v>
      </c>
      <c r="F1354" s="126" t="s">
        <v>129</v>
      </c>
      <c r="G1354" s="126"/>
      <c r="H1354" s="126"/>
      <c r="I1354" s="126"/>
      <c r="J1354" s="91" t="s">
        <v>3708</v>
      </c>
      <c r="K1354" s="91" t="s">
        <v>3691</v>
      </c>
      <c r="L1354" s="91" t="s">
        <v>3709</v>
      </c>
      <c r="M1354" s="131" t="s">
        <v>3710</v>
      </c>
      <c r="N1354" s="90" t="s">
        <v>55</v>
      </c>
      <c r="O1354" s="90" t="s">
        <v>528</v>
      </c>
      <c r="P1354" s="90" t="s">
        <v>529</v>
      </c>
      <c r="Q1354" s="90" t="s">
        <v>1183</v>
      </c>
      <c r="R1354" s="131"/>
      <c r="S1354" s="94"/>
      <c r="T1354" s="105"/>
      <c r="U1354" s="106"/>
      <c r="V1354" s="89"/>
    </row>
    <row r="1355" spans="2:22" ht="82.5">
      <c r="B1355" s="90" t="str">
        <f t="shared" si="37"/>
        <v>VehicleSetting_1353</v>
      </c>
      <c r="C1355" s="90" t="s">
        <v>3625</v>
      </c>
      <c r="D1355" s="90"/>
      <c r="E1355" s="90" t="s">
        <v>3711</v>
      </c>
      <c r="F1355" s="126" t="s">
        <v>129</v>
      </c>
      <c r="G1355" s="126"/>
      <c r="H1355" s="126"/>
      <c r="I1355" s="126"/>
      <c r="J1355" s="91" t="s">
        <v>3712</v>
      </c>
      <c r="K1355" s="91" t="s">
        <v>3691</v>
      </c>
      <c r="L1355" s="91" t="s">
        <v>3713</v>
      </c>
      <c r="M1355" s="131" t="s">
        <v>3714</v>
      </c>
      <c r="N1355" s="90" t="s">
        <v>55</v>
      </c>
      <c r="O1355" s="90" t="s">
        <v>528</v>
      </c>
      <c r="P1355" s="90" t="s">
        <v>529</v>
      </c>
      <c r="Q1355" s="90" t="s">
        <v>1183</v>
      </c>
      <c r="R1355" s="131"/>
      <c r="S1355" s="94"/>
      <c r="T1355" s="105"/>
      <c r="U1355" s="106"/>
      <c r="V1355" s="89"/>
    </row>
    <row r="1356" spans="2:22" ht="49.5">
      <c r="B1356" s="90" t="str">
        <f t="shared" si="37"/>
        <v>VehicleSetting_1354</v>
      </c>
      <c r="C1356" s="90" t="s">
        <v>3625</v>
      </c>
      <c r="D1356" s="90"/>
      <c r="E1356" s="90" t="s">
        <v>3715</v>
      </c>
      <c r="F1356" s="126" t="s">
        <v>129</v>
      </c>
      <c r="G1356" s="126"/>
      <c r="H1356" s="126"/>
      <c r="I1356" s="126"/>
      <c r="J1356" s="91" t="s">
        <v>3716</v>
      </c>
      <c r="K1356" s="91" t="s">
        <v>3681</v>
      </c>
      <c r="L1356" s="91" t="s">
        <v>3717</v>
      </c>
      <c r="M1356" s="131" t="s">
        <v>3718</v>
      </c>
      <c r="N1356" s="90" t="s">
        <v>55</v>
      </c>
      <c r="O1356" s="90" t="s">
        <v>528</v>
      </c>
      <c r="P1356" s="90" t="s">
        <v>529</v>
      </c>
      <c r="Q1356" s="90" t="s">
        <v>1183</v>
      </c>
      <c r="R1356" s="131"/>
      <c r="S1356" s="94"/>
      <c r="T1356" s="105"/>
      <c r="U1356" s="106"/>
      <c r="V1356" s="89"/>
    </row>
    <row r="1357" spans="2:22" ht="49.5">
      <c r="B1357" s="90" t="str">
        <f t="shared" si="37"/>
        <v>VehicleSetting_1355</v>
      </c>
      <c r="C1357" s="90" t="s">
        <v>3625</v>
      </c>
      <c r="D1357" s="90"/>
      <c r="E1357" s="90" t="s">
        <v>3715</v>
      </c>
      <c r="F1357" s="126" t="s">
        <v>129</v>
      </c>
      <c r="G1357" s="126"/>
      <c r="H1357" s="126"/>
      <c r="I1357" s="126"/>
      <c r="J1357" s="91" t="s">
        <v>3719</v>
      </c>
      <c r="K1357" s="91" t="s">
        <v>3720</v>
      </c>
      <c r="L1357" s="91" t="s">
        <v>3721</v>
      </c>
      <c r="M1357" s="131" t="s">
        <v>3722</v>
      </c>
      <c r="N1357" s="90" t="s">
        <v>55</v>
      </c>
      <c r="O1357" s="90" t="s">
        <v>528</v>
      </c>
      <c r="P1357" s="90" t="s">
        <v>529</v>
      </c>
      <c r="Q1357" s="90" t="s">
        <v>1183</v>
      </c>
      <c r="R1357" s="131"/>
      <c r="S1357" s="94"/>
      <c r="T1357" s="105"/>
      <c r="U1357" s="106"/>
      <c r="V1357" s="89"/>
    </row>
    <row r="1358" spans="2:22" ht="49.5">
      <c r="B1358" s="90" t="str">
        <f t="shared" si="37"/>
        <v>VehicleSetting_1356</v>
      </c>
      <c r="C1358" s="90" t="s">
        <v>3625</v>
      </c>
      <c r="D1358" s="90"/>
      <c r="E1358" s="90" t="s">
        <v>3715</v>
      </c>
      <c r="F1358" s="126" t="s">
        <v>129</v>
      </c>
      <c r="G1358" s="126"/>
      <c r="H1358" s="126"/>
      <c r="I1358" s="126"/>
      <c r="J1358" s="91" t="s">
        <v>3723</v>
      </c>
      <c r="K1358" s="91" t="s">
        <v>3720</v>
      </c>
      <c r="L1358" s="91" t="s">
        <v>3724</v>
      </c>
      <c r="M1358" s="131" t="s">
        <v>3725</v>
      </c>
      <c r="N1358" s="90" t="s">
        <v>55</v>
      </c>
      <c r="O1358" s="90" t="s">
        <v>528</v>
      </c>
      <c r="P1358" s="90" t="s">
        <v>529</v>
      </c>
      <c r="Q1358" s="90" t="s">
        <v>1183</v>
      </c>
      <c r="R1358" s="131"/>
      <c r="S1358" s="94"/>
      <c r="T1358" s="105"/>
      <c r="U1358" s="106"/>
      <c r="V1358" s="89"/>
    </row>
    <row r="1359" spans="2:22" ht="49.5">
      <c r="B1359" s="90" t="str">
        <f t="shared" si="37"/>
        <v>VehicleSetting_1357</v>
      </c>
      <c r="C1359" s="90" t="s">
        <v>3625</v>
      </c>
      <c r="D1359" s="90"/>
      <c r="E1359" s="90" t="s">
        <v>3715</v>
      </c>
      <c r="F1359" s="126" t="s">
        <v>129</v>
      </c>
      <c r="G1359" s="126"/>
      <c r="H1359" s="126"/>
      <c r="I1359" s="126"/>
      <c r="J1359" s="91" t="s">
        <v>3726</v>
      </c>
      <c r="K1359" s="91" t="s">
        <v>3720</v>
      </c>
      <c r="L1359" s="91" t="s">
        <v>3727</v>
      </c>
      <c r="M1359" s="131" t="s">
        <v>3728</v>
      </c>
      <c r="N1359" s="90" t="s">
        <v>55</v>
      </c>
      <c r="O1359" s="90" t="s">
        <v>528</v>
      </c>
      <c r="P1359" s="90" t="s">
        <v>529</v>
      </c>
      <c r="Q1359" s="90" t="s">
        <v>1183</v>
      </c>
      <c r="R1359" s="131"/>
      <c r="S1359" s="94"/>
      <c r="T1359" s="105"/>
      <c r="U1359" s="106"/>
      <c r="V1359" s="89"/>
    </row>
    <row r="1360" spans="2:22" ht="49.5">
      <c r="B1360" s="90" t="str">
        <f t="shared" si="37"/>
        <v>VehicleSetting_1358</v>
      </c>
      <c r="C1360" s="90" t="s">
        <v>3625</v>
      </c>
      <c r="D1360" s="90"/>
      <c r="E1360" s="90" t="s">
        <v>3715</v>
      </c>
      <c r="F1360" s="126" t="s">
        <v>129</v>
      </c>
      <c r="G1360" s="126"/>
      <c r="H1360" s="126"/>
      <c r="I1360" s="126"/>
      <c r="J1360" s="91" t="s">
        <v>3729</v>
      </c>
      <c r="K1360" s="91" t="s">
        <v>3720</v>
      </c>
      <c r="L1360" s="91" t="s">
        <v>3730</v>
      </c>
      <c r="M1360" s="131" t="s">
        <v>3731</v>
      </c>
      <c r="N1360" s="90" t="s">
        <v>55</v>
      </c>
      <c r="O1360" s="90" t="s">
        <v>528</v>
      </c>
      <c r="P1360" s="90" t="s">
        <v>529</v>
      </c>
      <c r="Q1360" s="90" t="s">
        <v>1183</v>
      </c>
      <c r="R1360" s="131"/>
      <c r="S1360" s="94"/>
      <c r="T1360" s="105"/>
      <c r="U1360" s="106"/>
      <c r="V1360" s="89"/>
    </row>
    <row r="1361" spans="2:22" ht="49.5">
      <c r="B1361" s="90" t="str">
        <f t="shared" si="37"/>
        <v>VehicleSetting_1359</v>
      </c>
      <c r="C1361" s="90" t="s">
        <v>3625</v>
      </c>
      <c r="D1361" s="90"/>
      <c r="E1361" s="90" t="s">
        <v>3715</v>
      </c>
      <c r="F1361" s="126" t="s">
        <v>129</v>
      </c>
      <c r="G1361" s="126"/>
      <c r="H1361" s="126"/>
      <c r="I1361" s="126"/>
      <c r="J1361" s="91" t="s">
        <v>3732</v>
      </c>
      <c r="K1361" s="91" t="s">
        <v>3720</v>
      </c>
      <c r="L1361" s="91" t="s">
        <v>3733</v>
      </c>
      <c r="M1361" s="131"/>
      <c r="N1361" s="90" t="s">
        <v>59</v>
      </c>
      <c r="O1361" s="90" t="s">
        <v>528</v>
      </c>
      <c r="P1361" s="90" t="s">
        <v>529</v>
      </c>
      <c r="Q1361" s="90" t="s">
        <v>1183</v>
      </c>
      <c r="R1361" s="131"/>
      <c r="S1361" s="96"/>
      <c r="T1361" s="105"/>
      <c r="U1361" s="106"/>
      <c r="V1361" s="89"/>
    </row>
    <row r="1362" spans="2:22" ht="49.5">
      <c r="B1362" s="90" t="str">
        <f t="shared" si="37"/>
        <v>VehicleSetting_1360</v>
      </c>
      <c r="C1362" s="90" t="s">
        <v>3625</v>
      </c>
      <c r="D1362" s="90"/>
      <c r="E1362" s="90" t="s">
        <v>3715</v>
      </c>
      <c r="F1362" s="126" t="s">
        <v>129</v>
      </c>
      <c r="G1362" s="126"/>
      <c r="H1362" s="126"/>
      <c r="I1362" s="126"/>
      <c r="J1362" s="91" t="s">
        <v>3734</v>
      </c>
      <c r="K1362" s="91" t="s">
        <v>3720</v>
      </c>
      <c r="L1362" s="91" t="s">
        <v>3735</v>
      </c>
      <c r="M1362" s="131"/>
      <c r="N1362" s="90" t="s">
        <v>59</v>
      </c>
      <c r="O1362" s="90" t="s">
        <v>528</v>
      </c>
      <c r="P1362" s="90" t="s">
        <v>529</v>
      </c>
      <c r="Q1362" s="90" t="s">
        <v>1183</v>
      </c>
      <c r="R1362" s="131"/>
      <c r="S1362" s="94"/>
      <c r="T1362" s="105"/>
      <c r="U1362" s="106"/>
      <c r="V1362" s="89"/>
    </row>
    <row r="1363" spans="2:22" ht="49.5">
      <c r="B1363" s="90" t="str">
        <f t="shared" si="37"/>
        <v>VehicleSetting_1361</v>
      </c>
      <c r="C1363" s="90" t="s">
        <v>3625</v>
      </c>
      <c r="D1363" s="90"/>
      <c r="E1363" s="90" t="s">
        <v>3736</v>
      </c>
      <c r="F1363" s="126" t="s">
        <v>129</v>
      </c>
      <c r="G1363" s="126"/>
      <c r="H1363" s="126"/>
      <c r="I1363" s="126"/>
      <c r="J1363" s="91" t="s">
        <v>3737</v>
      </c>
      <c r="K1363" s="91" t="s">
        <v>3720</v>
      </c>
      <c r="L1363" s="91" t="s">
        <v>3738</v>
      </c>
      <c r="M1363" s="131" t="s">
        <v>3739</v>
      </c>
      <c r="N1363" s="90" t="s">
        <v>57</v>
      </c>
      <c r="O1363" s="90" t="s">
        <v>528</v>
      </c>
      <c r="P1363" s="90" t="s">
        <v>529</v>
      </c>
      <c r="Q1363" s="90" t="s">
        <v>1183</v>
      </c>
      <c r="R1363" s="131"/>
      <c r="S1363" s="94"/>
      <c r="T1363" s="105"/>
      <c r="U1363" s="106"/>
      <c r="V1363" s="89"/>
    </row>
    <row r="1364" spans="2:22" ht="49.5">
      <c r="B1364" s="90" t="str">
        <f t="shared" si="37"/>
        <v>VehicleSetting_1362</v>
      </c>
      <c r="C1364" s="90" t="s">
        <v>3625</v>
      </c>
      <c r="D1364" s="90"/>
      <c r="E1364" s="90" t="s">
        <v>3740</v>
      </c>
      <c r="F1364" s="126" t="s">
        <v>129</v>
      </c>
      <c r="G1364" s="126"/>
      <c r="H1364" s="126"/>
      <c r="I1364" s="126"/>
      <c r="J1364" s="91" t="s">
        <v>3741</v>
      </c>
      <c r="K1364" s="91" t="s">
        <v>3720</v>
      </c>
      <c r="L1364" s="91" t="s">
        <v>3742</v>
      </c>
      <c r="M1364" s="131" t="s">
        <v>3743</v>
      </c>
      <c r="N1364" s="90" t="s">
        <v>57</v>
      </c>
      <c r="O1364" s="90" t="s">
        <v>528</v>
      </c>
      <c r="P1364" s="90" t="s">
        <v>529</v>
      </c>
      <c r="Q1364" s="90" t="s">
        <v>1183</v>
      </c>
      <c r="R1364" s="131"/>
      <c r="S1364" s="94"/>
      <c r="T1364" s="105"/>
      <c r="U1364" s="106"/>
      <c r="V1364" s="89"/>
    </row>
    <row r="1365" spans="2:22" ht="49.5">
      <c r="B1365" s="90" t="str">
        <f t="shared" si="37"/>
        <v>VehicleSetting_1363</v>
      </c>
      <c r="C1365" s="90" t="s">
        <v>3625</v>
      </c>
      <c r="D1365" s="90"/>
      <c r="E1365" s="90" t="s">
        <v>3630</v>
      </c>
      <c r="F1365" s="126" t="s">
        <v>129</v>
      </c>
      <c r="G1365" s="126"/>
      <c r="H1365" s="126"/>
      <c r="I1365" s="126"/>
      <c r="J1365" s="91" t="s">
        <v>3744</v>
      </c>
      <c r="K1365" s="91" t="s">
        <v>3681</v>
      </c>
      <c r="L1365" s="91" t="s">
        <v>683</v>
      </c>
      <c r="M1365" s="131" t="s">
        <v>684</v>
      </c>
      <c r="N1365" s="90" t="s">
        <v>55</v>
      </c>
      <c r="O1365" s="90" t="s">
        <v>528</v>
      </c>
      <c r="P1365" s="90" t="s">
        <v>529</v>
      </c>
      <c r="Q1365" s="90" t="s">
        <v>1183</v>
      </c>
      <c r="R1365" s="131"/>
      <c r="S1365" s="94"/>
      <c r="T1365" s="105"/>
      <c r="U1365" s="106"/>
      <c r="V1365" s="89"/>
    </row>
    <row r="1366" spans="2:22" ht="49.5">
      <c r="B1366" s="90" t="str">
        <f t="shared" si="37"/>
        <v>VehicleSetting_1364</v>
      </c>
      <c r="C1366" s="90" t="s">
        <v>3625</v>
      </c>
      <c r="D1366" s="90"/>
      <c r="E1366" s="90" t="s">
        <v>3630</v>
      </c>
      <c r="F1366" s="126" t="s">
        <v>129</v>
      </c>
      <c r="G1366" s="126"/>
      <c r="H1366" s="126"/>
      <c r="I1366" s="126"/>
      <c r="J1366" s="91" t="s">
        <v>3745</v>
      </c>
      <c r="K1366" s="91" t="s">
        <v>3681</v>
      </c>
      <c r="L1366" s="91" t="s">
        <v>686</v>
      </c>
      <c r="M1366" s="131" t="s">
        <v>687</v>
      </c>
      <c r="N1366" s="90" t="s">
        <v>55</v>
      </c>
      <c r="O1366" s="90" t="s">
        <v>528</v>
      </c>
      <c r="P1366" s="90" t="s">
        <v>529</v>
      </c>
      <c r="Q1366" s="90" t="s">
        <v>1183</v>
      </c>
      <c r="R1366" s="131"/>
      <c r="S1366" s="94"/>
      <c r="T1366" s="105"/>
      <c r="U1366" s="106"/>
      <c r="V1366" s="89"/>
    </row>
    <row r="1367" spans="2:22" ht="49.5">
      <c r="B1367" s="90" t="str">
        <f t="shared" si="37"/>
        <v>VehicleSetting_1365</v>
      </c>
      <c r="C1367" s="90" t="s">
        <v>3625</v>
      </c>
      <c r="D1367" s="90"/>
      <c r="E1367" s="90" t="s">
        <v>3630</v>
      </c>
      <c r="F1367" s="126" t="s">
        <v>129</v>
      </c>
      <c r="G1367" s="126"/>
      <c r="H1367" s="126"/>
      <c r="I1367" s="126"/>
      <c r="J1367" s="91" t="s">
        <v>3746</v>
      </c>
      <c r="K1367" s="91" t="s">
        <v>3681</v>
      </c>
      <c r="L1367" s="91" t="s">
        <v>703</v>
      </c>
      <c r="M1367" s="131" t="s">
        <v>645</v>
      </c>
      <c r="N1367" s="90" t="s">
        <v>55</v>
      </c>
      <c r="O1367" s="90" t="s">
        <v>528</v>
      </c>
      <c r="P1367" s="90" t="s">
        <v>529</v>
      </c>
      <c r="Q1367" s="90" t="s">
        <v>1183</v>
      </c>
      <c r="R1367" s="131"/>
      <c r="S1367" s="94"/>
      <c r="T1367" s="105"/>
      <c r="U1367" s="106"/>
      <c r="V1367" s="89"/>
    </row>
    <row r="1368" spans="2:22" ht="49.5">
      <c r="B1368" s="90" t="str">
        <f t="shared" si="37"/>
        <v>VehicleSetting_1366</v>
      </c>
      <c r="C1368" s="90" t="s">
        <v>3625</v>
      </c>
      <c r="D1368" s="90"/>
      <c r="E1368" s="90" t="s">
        <v>3630</v>
      </c>
      <c r="F1368" s="126" t="s">
        <v>129</v>
      </c>
      <c r="G1368" s="126"/>
      <c r="H1368" s="126"/>
      <c r="I1368" s="126"/>
      <c r="J1368" s="91" t="s">
        <v>3747</v>
      </c>
      <c r="K1368" s="91" t="s">
        <v>3681</v>
      </c>
      <c r="L1368" s="91" t="s">
        <v>691</v>
      </c>
      <c r="M1368" s="131" t="s">
        <v>645</v>
      </c>
      <c r="N1368" s="90" t="s">
        <v>55</v>
      </c>
      <c r="O1368" s="90" t="s">
        <v>528</v>
      </c>
      <c r="P1368" s="90" t="s">
        <v>529</v>
      </c>
      <c r="Q1368" s="90" t="s">
        <v>1183</v>
      </c>
      <c r="R1368" s="131"/>
      <c r="S1368" s="94"/>
      <c r="T1368" s="105"/>
      <c r="U1368" s="106"/>
      <c r="V1368" s="89"/>
    </row>
    <row r="1369" spans="2:22" ht="49.5">
      <c r="B1369" s="90" t="str">
        <f t="shared" si="37"/>
        <v>VehicleSetting_1367</v>
      </c>
      <c r="C1369" s="90" t="s">
        <v>3625</v>
      </c>
      <c r="D1369" s="90"/>
      <c r="E1369" s="90" t="s">
        <v>3630</v>
      </c>
      <c r="F1369" s="126" t="s">
        <v>129</v>
      </c>
      <c r="G1369" s="126"/>
      <c r="H1369" s="126"/>
      <c r="I1369" s="126"/>
      <c r="J1369" s="91" t="s">
        <v>3748</v>
      </c>
      <c r="K1369" s="91" t="s">
        <v>3681</v>
      </c>
      <c r="L1369" s="91" t="s">
        <v>693</v>
      </c>
      <c r="M1369" s="131"/>
      <c r="N1369" s="90" t="s">
        <v>59</v>
      </c>
      <c r="O1369" s="90" t="s">
        <v>528</v>
      </c>
      <c r="P1369" s="90" t="s">
        <v>529</v>
      </c>
      <c r="Q1369" s="90" t="s">
        <v>1183</v>
      </c>
      <c r="R1369" s="143"/>
      <c r="S1369" s="144"/>
      <c r="T1369" s="105"/>
      <c r="U1369" s="106"/>
      <c r="V1369" s="89"/>
    </row>
    <row r="1370" spans="2:22" ht="49.5">
      <c r="B1370" s="90" t="str">
        <f t="shared" si="37"/>
        <v>VehicleSetting_1368</v>
      </c>
      <c r="C1370" s="90" t="s">
        <v>3625</v>
      </c>
      <c r="D1370" s="90"/>
      <c r="E1370" s="90" t="s">
        <v>3630</v>
      </c>
      <c r="F1370" s="126" t="s">
        <v>129</v>
      </c>
      <c r="G1370" s="126"/>
      <c r="H1370" s="126"/>
      <c r="I1370" s="126"/>
      <c r="J1370" s="91" t="s">
        <v>3749</v>
      </c>
      <c r="K1370" s="91" t="s">
        <v>3681</v>
      </c>
      <c r="L1370" s="91" t="s">
        <v>695</v>
      </c>
      <c r="M1370" s="131"/>
      <c r="N1370" s="90" t="s">
        <v>59</v>
      </c>
      <c r="O1370" s="90" t="s">
        <v>528</v>
      </c>
      <c r="P1370" s="90" t="s">
        <v>529</v>
      </c>
      <c r="Q1370" s="90" t="s">
        <v>1183</v>
      </c>
      <c r="R1370" s="131"/>
      <c r="S1370" s="94"/>
      <c r="T1370" s="105"/>
      <c r="U1370" s="106"/>
      <c r="V1370" s="89"/>
    </row>
    <row r="1371" spans="2:22" ht="82.5">
      <c r="B1371" s="90" t="str">
        <f t="shared" si="37"/>
        <v>VehicleSetting_1369</v>
      </c>
      <c r="C1371" s="90" t="s">
        <v>3625</v>
      </c>
      <c r="D1371" s="90"/>
      <c r="E1371" s="90" t="s">
        <v>3630</v>
      </c>
      <c r="F1371" s="126" t="s">
        <v>129</v>
      </c>
      <c r="G1371" s="126"/>
      <c r="H1371" s="126"/>
      <c r="I1371" s="126"/>
      <c r="J1371" s="91" t="s">
        <v>3750</v>
      </c>
      <c r="K1371" s="91" t="s">
        <v>3681</v>
      </c>
      <c r="L1371" s="91" t="s">
        <v>3751</v>
      </c>
      <c r="M1371" s="131" t="s">
        <v>3752</v>
      </c>
      <c r="N1371" s="90" t="s">
        <v>57</v>
      </c>
      <c r="O1371" s="90" t="s">
        <v>528</v>
      </c>
      <c r="P1371" s="90" t="s">
        <v>529</v>
      </c>
      <c r="Q1371" s="90" t="s">
        <v>1183</v>
      </c>
      <c r="R1371" s="131"/>
      <c r="S1371" s="94"/>
      <c r="T1371" s="105"/>
      <c r="U1371" s="106"/>
      <c r="V1371" s="89"/>
    </row>
    <row r="1372" spans="2:22" ht="66">
      <c r="B1372" s="90" t="str">
        <f t="shared" si="37"/>
        <v>VehicleSetting_1370</v>
      </c>
      <c r="C1372" s="90" t="s">
        <v>3625</v>
      </c>
      <c r="D1372" s="90"/>
      <c r="E1372" s="90" t="s">
        <v>3630</v>
      </c>
      <c r="F1372" s="126" t="s">
        <v>129</v>
      </c>
      <c r="G1372" s="126"/>
      <c r="H1372" s="126"/>
      <c r="I1372" s="126"/>
      <c r="J1372" s="91" t="s">
        <v>3753</v>
      </c>
      <c r="K1372" s="91" t="s">
        <v>3681</v>
      </c>
      <c r="L1372" s="91" t="s">
        <v>3754</v>
      </c>
      <c r="M1372" s="131" t="s">
        <v>3755</v>
      </c>
      <c r="N1372" s="90" t="s">
        <v>57</v>
      </c>
      <c r="O1372" s="90" t="s">
        <v>528</v>
      </c>
      <c r="P1372" s="90" t="s">
        <v>529</v>
      </c>
      <c r="Q1372" s="90" t="s">
        <v>1183</v>
      </c>
      <c r="R1372" s="131"/>
      <c r="S1372" s="94"/>
      <c r="T1372" s="105"/>
      <c r="U1372" s="106"/>
      <c r="V1372" s="89"/>
    </row>
    <row r="1373" spans="2:22" ht="49.5">
      <c r="B1373" s="90" t="str">
        <f t="shared" si="37"/>
        <v>VehicleSetting_1371</v>
      </c>
      <c r="C1373" s="90" t="s">
        <v>3756</v>
      </c>
      <c r="D1373" s="90"/>
      <c r="E1373" s="90" t="s">
        <v>3757</v>
      </c>
      <c r="F1373" s="126" t="s">
        <v>129</v>
      </c>
      <c r="G1373" s="126"/>
      <c r="H1373" s="126"/>
      <c r="I1373" s="126"/>
      <c r="J1373" s="91" t="s">
        <v>3758</v>
      </c>
      <c r="K1373" s="91" t="s">
        <v>549</v>
      </c>
      <c r="L1373" s="91" t="s">
        <v>3759</v>
      </c>
      <c r="M1373" s="131" t="s">
        <v>3760</v>
      </c>
      <c r="N1373" s="90" t="s">
        <v>53</v>
      </c>
      <c r="O1373" s="90" t="s">
        <v>528</v>
      </c>
      <c r="P1373" s="90" t="s">
        <v>529</v>
      </c>
      <c r="Q1373" s="90" t="s">
        <v>1183</v>
      </c>
      <c r="R1373" s="131"/>
      <c r="S1373" s="94"/>
      <c r="T1373" s="105"/>
      <c r="U1373" s="106"/>
      <c r="V1373" s="89"/>
    </row>
    <row r="1374" spans="2:22" ht="49.5">
      <c r="B1374" s="90" t="str">
        <f t="shared" si="37"/>
        <v>VehicleSetting_1372</v>
      </c>
      <c r="C1374" s="90" t="s">
        <v>3756</v>
      </c>
      <c r="D1374" s="90"/>
      <c r="E1374" s="90" t="s">
        <v>3757</v>
      </c>
      <c r="F1374" s="126" t="s">
        <v>129</v>
      </c>
      <c r="G1374" s="126"/>
      <c r="H1374" s="126"/>
      <c r="I1374" s="126"/>
      <c r="J1374" s="91" t="s">
        <v>3761</v>
      </c>
      <c r="K1374" s="91" t="s">
        <v>549</v>
      </c>
      <c r="L1374" s="91" t="s">
        <v>3762</v>
      </c>
      <c r="M1374" s="131" t="s">
        <v>3763</v>
      </c>
      <c r="N1374" s="90" t="s">
        <v>55</v>
      </c>
      <c r="O1374" s="90" t="s">
        <v>528</v>
      </c>
      <c r="P1374" s="90" t="s">
        <v>529</v>
      </c>
      <c r="Q1374" s="90" t="s">
        <v>1183</v>
      </c>
      <c r="R1374" s="95"/>
      <c r="S1374" s="94"/>
      <c r="T1374" s="105"/>
      <c r="U1374" s="106"/>
      <c r="V1374" s="89"/>
    </row>
    <row r="1375" spans="2:22" ht="49.5">
      <c r="B1375" s="90" t="str">
        <f t="shared" si="37"/>
        <v>VehicleSetting_1373</v>
      </c>
      <c r="C1375" s="90" t="s">
        <v>3756</v>
      </c>
      <c r="D1375" s="90"/>
      <c r="E1375" s="90" t="s">
        <v>3757</v>
      </c>
      <c r="F1375" s="126" t="s">
        <v>129</v>
      </c>
      <c r="G1375" s="126"/>
      <c r="H1375" s="126"/>
      <c r="I1375" s="126"/>
      <c r="J1375" s="91" t="s">
        <v>3764</v>
      </c>
      <c r="K1375" s="91" t="s">
        <v>549</v>
      </c>
      <c r="L1375" s="91" t="s">
        <v>3765</v>
      </c>
      <c r="M1375" s="131" t="s">
        <v>3766</v>
      </c>
      <c r="N1375" s="90" t="s">
        <v>55</v>
      </c>
      <c r="O1375" s="90" t="s">
        <v>528</v>
      </c>
      <c r="P1375" s="90" t="s">
        <v>529</v>
      </c>
      <c r="Q1375" s="90" t="s">
        <v>1183</v>
      </c>
      <c r="R1375" s="95"/>
      <c r="S1375" s="94"/>
      <c r="T1375" s="105"/>
      <c r="U1375" s="106"/>
      <c r="V1375" s="89"/>
    </row>
    <row r="1376" spans="2:22" ht="49.5">
      <c r="B1376" s="90" t="str">
        <f t="shared" si="37"/>
        <v>VehicleSetting_1374</v>
      </c>
      <c r="C1376" s="90" t="s">
        <v>3756</v>
      </c>
      <c r="D1376" s="90"/>
      <c r="E1376" s="90" t="s">
        <v>3757</v>
      </c>
      <c r="F1376" s="126" t="s">
        <v>129</v>
      </c>
      <c r="G1376" s="126"/>
      <c r="H1376" s="126"/>
      <c r="I1376" s="126"/>
      <c r="J1376" s="91" t="s">
        <v>3767</v>
      </c>
      <c r="K1376" s="91" t="s">
        <v>3768</v>
      </c>
      <c r="L1376" s="91" t="s">
        <v>1394</v>
      </c>
      <c r="M1376" s="131" t="s">
        <v>684</v>
      </c>
      <c r="N1376" s="90" t="s">
        <v>53</v>
      </c>
      <c r="O1376" s="90" t="s">
        <v>528</v>
      </c>
      <c r="P1376" s="90" t="s">
        <v>529</v>
      </c>
      <c r="Q1376" s="90" t="s">
        <v>1183</v>
      </c>
      <c r="R1376" s="131"/>
      <c r="S1376" s="111" t="s">
        <v>3769</v>
      </c>
      <c r="T1376" s="105"/>
      <c r="U1376" s="106"/>
      <c r="V1376" s="89"/>
    </row>
    <row r="1377" spans="2:22" ht="49.5">
      <c r="B1377" s="90" t="str">
        <f t="shared" si="37"/>
        <v>VehicleSetting_1375</v>
      </c>
      <c r="C1377" s="90" t="s">
        <v>3756</v>
      </c>
      <c r="D1377" s="90"/>
      <c r="E1377" s="90" t="s">
        <v>3757</v>
      </c>
      <c r="F1377" s="126" t="s">
        <v>129</v>
      </c>
      <c r="G1377" s="126"/>
      <c r="H1377" s="126"/>
      <c r="I1377" s="126"/>
      <c r="J1377" s="91" t="s">
        <v>3770</v>
      </c>
      <c r="K1377" s="91" t="s">
        <v>3768</v>
      </c>
      <c r="L1377" s="91" t="s">
        <v>1394</v>
      </c>
      <c r="M1377" s="131" t="s">
        <v>687</v>
      </c>
      <c r="N1377" s="90" t="s">
        <v>53</v>
      </c>
      <c r="O1377" s="90" t="s">
        <v>528</v>
      </c>
      <c r="P1377" s="90" t="s">
        <v>529</v>
      </c>
      <c r="Q1377" s="90" t="s">
        <v>1183</v>
      </c>
      <c r="R1377" s="131"/>
      <c r="S1377" s="111" t="s">
        <v>3769</v>
      </c>
      <c r="T1377" s="105"/>
      <c r="U1377" s="106"/>
      <c r="V1377" s="89"/>
    </row>
    <row r="1378" spans="2:22" ht="49.5">
      <c r="B1378" s="90" t="str">
        <f t="shared" si="37"/>
        <v>VehicleSetting_1376</v>
      </c>
      <c r="C1378" s="90" t="s">
        <v>3756</v>
      </c>
      <c r="D1378" s="90"/>
      <c r="E1378" s="90" t="s">
        <v>3757</v>
      </c>
      <c r="F1378" s="126" t="s">
        <v>129</v>
      </c>
      <c r="G1378" s="126"/>
      <c r="H1378" s="126"/>
      <c r="I1378" s="126"/>
      <c r="J1378" s="91" t="s">
        <v>3771</v>
      </c>
      <c r="K1378" s="91" t="s">
        <v>3768</v>
      </c>
      <c r="L1378" s="91" t="s">
        <v>703</v>
      </c>
      <c r="M1378" s="131" t="s">
        <v>645</v>
      </c>
      <c r="N1378" s="90" t="s">
        <v>53</v>
      </c>
      <c r="O1378" s="90" t="s">
        <v>528</v>
      </c>
      <c r="P1378" s="90" t="s">
        <v>529</v>
      </c>
      <c r="Q1378" s="90" t="s">
        <v>1183</v>
      </c>
      <c r="R1378" s="131"/>
      <c r="S1378" s="111" t="s">
        <v>3769</v>
      </c>
      <c r="T1378" s="105"/>
      <c r="U1378" s="106"/>
      <c r="V1378" s="89"/>
    </row>
    <row r="1379" spans="2:22" ht="49.5">
      <c r="B1379" s="90" t="str">
        <f t="shared" si="37"/>
        <v>VehicleSetting_1377</v>
      </c>
      <c r="C1379" s="90" t="s">
        <v>3756</v>
      </c>
      <c r="D1379" s="90"/>
      <c r="E1379" s="90" t="s">
        <v>3757</v>
      </c>
      <c r="F1379" s="126" t="s">
        <v>129</v>
      </c>
      <c r="G1379" s="126"/>
      <c r="H1379" s="126"/>
      <c r="I1379" s="126"/>
      <c r="J1379" s="91" t="s">
        <v>3772</v>
      </c>
      <c r="K1379" s="91" t="s">
        <v>3768</v>
      </c>
      <c r="L1379" s="91" t="s">
        <v>691</v>
      </c>
      <c r="M1379" s="131" t="s">
        <v>645</v>
      </c>
      <c r="N1379" s="90" t="s">
        <v>53</v>
      </c>
      <c r="O1379" s="90" t="s">
        <v>528</v>
      </c>
      <c r="P1379" s="90" t="s">
        <v>529</v>
      </c>
      <c r="Q1379" s="90" t="s">
        <v>1183</v>
      </c>
      <c r="R1379" s="131"/>
      <c r="S1379" s="111" t="s">
        <v>3769</v>
      </c>
      <c r="T1379" s="105"/>
      <c r="U1379" s="106"/>
      <c r="V1379" s="89"/>
    </row>
    <row r="1380" spans="2:22" ht="49.5">
      <c r="B1380" s="90" t="str">
        <f t="shared" si="37"/>
        <v>VehicleSetting_1378</v>
      </c>
      <c r="C1380" s="90" t="s">
        <v>3756</v>
      </c>
      <c r="D1380" s="90"/>
      <c r="E1380" s="90" t="s">
        <v>3757</v>
      </c>
      <c r="F1380" s="126" t="s">
        <v>129</v>
      </c>
      <c r="G1380" s="126"/>
      <c r="H1380" s="126"/>
      <c r="I1380" s="126"/>
      <c r="J1380" s="91" t="s">
        <v>3773</v>
      </c>
      <c r="K1380" s="91" t="s">
        <v>3768</v>
      </c>
      <c r="L1380" s="91" t="s">
        <v>693</v>
      </c>
      <c r="M1380" s="131"/>
      <c r="N1380" s="90" t="s">
        <v>59</v>
      </c>
      <c r="O1380" s="90" t="s">
        <v>528</v>
      </c>
      <c r="P1380" s="90" t="s">
        <v>529</v>
      </c>
      <c r="Q1380" s="90" t="s">
        <v>1183</v>
      </c>
      <c r="R1380" s="143"/>
      <c r="S1380" s="111" t="s">
        <v>3769</v>
      </c>
      <c r="T1380" s="105"/>
      <c r="U1380" s="106"/>
      <c r="V1380" s="89"/>
    </row>
    <row r="1381" spans="2:22" ht="49.5">
      <c r="B1381" s="90" t="str">
        <f t="shared" si="37"/>
        <v>VehicleSetting_1379</v>
      </c>
      <c r="C1381" s="90" t="s">
        <v>3756</v>
      </c>
      <c r="D1381" s="90"/>
      <c r="E1381" s="90" t="s">
        <v>3757</v>
      </c>
      <c r="F1381" s="126" t="s">
        <v>129</v>
      </c>
      <c r="G1381" s="126"/>
      <c r="H1381" s="126"/>
      <c r="I1381" s="126"/>
      <c r="J1381" s="91" t="s">
        <v>3774</v>
      </c>
      <c r="K1381" s="91" t="s">
        <v>3768</v>
      </c>
      <c r="L1381" s="91" t="s">
        <v>695</v>
      </c>
      <c r="M1381" s="131"/>
      <c r="N1381" s="90" t="s">
        <v>59</v>
      </c>
      <c r="O1381" s="90" t="s">
        <v>528</v>
      </c>
      <c r="P1381" s="90" t="s">
        <v>529</v>
      </c>
      <c r="Q1381" s="90" t="s">
        <v>1183</v>
      </c>
      <c r="R1381" s="131"/>
      <c r="S1381" s="111" t="s">
        <v>3769</v>
      </c>
      <c r="T1381" s="105"/>
      <c r="U1381" s="106"/>
      <c r="V1381" s="89"/>
    </row>
    <row r="1382" spans="2:22" ht="49.5">
      <c r="B1382" s="90" t="str">
        <f t="shared" si="37"/>
        <v>VehicleSetting_1380</v>
      </c>
      <c r="C1382" s="90" t="s">
        <v>3756</v>
      </c>
      <c r="D1382" s="90"/>
      <c r="E1382" s="90" t="s">
        <v>3757</v>
      </c>
      <c r="F1382" s="126" t="s">
        <v>129</v>
      </c>
      <c r="G1382" s="126"/>
      <c r="H1382" s="126"/>
      <c r="I1382" s="126"/>
      <c r="J1382" s="91" t="s">
        <v>3775</v>
      </c>
      <c r="K1382" s="91" t="s">
        <v>3768</v>
      </c>
      <c r="L1382" s="91" t="s">
        <v>1173</v>
      </c>
      <c r="M1382" s="131" t="s">
        <v>3776</v>
      </c>
      <c r="N1382" s="90" t="s">
        <v>57</v>
      </c>
      <c r="O1382" s="90" t="s">
        <v>528</v>
      </c>
      <c r="P1382" s="90" t="s">
        <v>529</v>
      </c>
      <c r="Q1382" s="90" t="s">
        <v>1183</v>
      </c>
      <c r="R1382" s="95"/>
      <c r="S1382" s="94"/>
      <c r="T1382" s="105"/>
      <c r="U1382" s="106"/>
      <c r="V1382" s="89"/>
    </row>
    <row r="1383" spans="2:22" ht="49.5">
      <c r="B1383" s="90" t="str">
        <f t="shared" si="37"/>
        <v>VehicleSetting_1381</v>
      </c>
      <c r="C1383" s="90" t="s">
        <v>3756</v>
      </c>
      <c r="D1383" s="90"/>
      <c r="E1383" s="90" t="s">
        <v>3757</v>
      </c>
      <c r="F1383" s="126" t="s">
        <v>129</v>
      </c>
      <c r="G1383" s="126"/>
      <c r="H1383" s="126"/>
      <c r="I1383" s="126"/>
      <c r="J1383" s="91" t="s">
        <v>3777</v>
      </c>
      <c r="K1383" s="91" t="s">
        <v>3768</v>
      </c>
      <c r="L1383" s="91" t="s">
        <v>1176</v>
      </c>
      <c r="M1383" s="131" t="s">
        <v>3778</v>
      </c>
      <c r="N1383" s="90" t="s">
        <v>57</v>
      </c>
      <c r="O1383" s="90" t="s">
        <v>528</v>
      </c>
      <c r="P1383" s="90" t="s">
        <v>529</v>
      </c>
      <c r="Q1383" s="90" t="s">
        <v>1183</v>
      </c>
      <c r="R1383" s="95"/>
      <c r="S1383" s="94"/>
      <c r="T1383" s="105"/>
      <c r="U1383" s="106"/>
      <c r="V1383" s="89"/>
    </row>
    <row r="1384" spans="2:22" ht="49.5">
      <c r="B1384" s="90" t="str">
        <f t="shared" si="37"/>
        <v>VehicleSetting_1382</v>
      </c>
      <c r="C1384" s="90" t="s">
        <v>3756</v>
      </c>
      <c r="D1384" s="90"/>
      <c r="E1384" s="90" t="s">
        <v>3757</v>
      </c>
      <c r="F1384" s="126" t="s">
        <v>129</v>
      </c>
      <c r="G1384" s="126"/>
      <c r="H1384" s="126"/>
      <c r="I1384" s="126"/>
      <c r="J1384" s="91" t="s">
        <v>3779</v>
      </c>
      <c r="K1384" s="91" t="s">
        <v>3768</v>
      </c>
      <c r="L1384" s="91" t="s">
        <v>1394</v>
      </c>
      <c r="M1384" s="131" t="s">
        <v>684</v>
      </c>
      <c r="N1384" s="90" t="s">
        <v>53</v>
      </c>
      <c r="O1384" s="90" t="s">
        <v>528</v>
      </c>
      <c r="P1384" s="90" t="s">
        <v>529</v>
      </c>
      <c r="Q1384" s="90" t="s">
        <v>1183</v>
      </c>
      <c r="R1384" s="131"/>
      <c r="S1384" s="111" t="s">
        <v>3769</v>
      </c>
      <c r="T1384" s="105"/>
      <c r="U1384" s="106"/>
      <c r="V1384" s="89"/>
    </row>
    <row r="1385" spans="2:22" ht="49.5">
      <c r="B1385" s="90" t="str">
        <f t="shared" si="37"/>
        <v>VehicleSetting_1383</v>
      </c>
      <c r="C1385" s="90" t="s">
        <v>3756</v>
      </c>
      <c r="D1385" s="90"/>
      <c r="E1385" s="90" t="s">
        <v>3757</v>
      </c>
      <c r="F1385" s="126" t="s">
        <v>129</v>
      </c>
      <c r="G1385" s="126"/>
      <c r="H1385" s="126"/>
      <c r="I1385" s="126"/>
      <c r="J1385" s="91" t="s">
        <v>3780</v>
      </c>
      <c r="K1385" s="91" t="s">
        <v>3768</v>
      </c>
      <c r="L1385" s="91" t="s">
        <v>1394</v>
      </c>
      <c r="M1385" s="131" t="s">
        <v>687</v>
      </c>
      <c r="N1385" s="90" t="s">
        <v>53</v>
      </c>
      <c r="O1385" s="90" t="s">
        <v>528</v>
      </c>
      <c r="P1385" s="90" t="s">
        <v>529</v>
      </c>
      <c r="Q1385" s="90" t="s">
        <v>1183</v>
      </c>
      <c r="R1385" s="131"/>
      <c r="S1385" s="111" t="s">
        <v>3769</v>
      </c>
      <c r="T1385" s="105"/>
      <c r="U1385" s="106"/>
      <c r="V1385" s="89"/>
    </row>
    <row r="1386" spans="2:22" ht="49.5">
      <c r="B1386" s="90" t="str">
        <f t="shared" si="37"/>
        <v>VehicleSetting_1384</v>
      </c>
      <c r="C1386" s="90" t="s">
        <v>3756</v>
      </c>
      <c r="D1386" s="90"/>
      <c r="E1386" s="90" t="s">
        <v>3757</v>
      </c>
      <c r="F1386" s="126" t="s">
        <v>129</v>
      </c>
      <c r="G1386" s="126"/>
      <c r="H1386" s="126"/>
      <c r="I1386" s="126"/>
      <c r="J1386" s="91" t="s">
        <v>3781</v>
      </c>
      <c r="K1386" s="91" t="s">
        <v>3768</v>
      </c>
      <c r="L1386" s="91" t="s">
        <v>703</v>
      </c>
      <c r="M1386" s="131" t="s">
        <v>645</v>
      </c>
      <c r="N1386" s="90" t="s">
        <v>53</v>
      </c>
      <c r="O1386" s="90" t="s">
        <v>528</v>
      </c>
      <c r="P1386" s="90" t="s">
        <v>529</v>
      </c>
      <c r="Q1386" s="90" t="s">
        <v>1183</v>
      </c>
      <c r="R1386" s="131"/>
      <c r="S1386" s="111" t="s">
        <v>3769</v>
      </c>
      <c r="T1386" s="105"/>
      <c r="U1386" s="106"/>
      <c r="V1386" s="89"/>
    </row>
    <row r="1387" spans="2:22" ht="49.5">
      <c r="B1387" s="90" t="str">
        <f t="shared" si="37"/>
        <v>VehicleSetting_1385</v>
      </c>
      <c r="C1387" s="90" t="s">
        <v>3756</v>
      </c>
      <c r="D1387" s="90"/>
      <c r="E1387" s="90" t="s">
        <v>3757</v>
      </c>
      <c r="F1387" s="126" t="s">
        <v>129</v>
      </c>
      <c r="G1387" s="126"/>
      <c r="H1387" s="126"/>
      <c r="I1387" s="126"/>
      <c r="J1387" s="91" t="s">
        <v>3782</v>
      </c>
      <c r="K1387" s="91" t="s">
        <v>3768</v>
      </c>
      <c r="L1387" s="91" t="s">
        <v>691</v>
      </c>
      <c r="M1387" s="131" t="s">
        <v>645</v>
      </c>
      <c r="N1387" s="90" t="s">
        <v>53</v>
      </c>
      <c r="O1387" s="90" t="s">
        <v>528</v>
      </c>
      <c r="P1387" s="90" t="s">
        <v>529</v>
      </c>
      <c r="Q1387" s="90" t="s">
        <v>1183</v>
      </c>
      <c r="R1387" s="131"/>
      <c r="S1387" s="111" t="s">
        <v>3769</v>
      </c>
      <c r="T1387" s="105"/>
      <c r="U1387" s="106"/>
      <c r="V1387" s="89"/>
    </row>
    <row r="1388" spans="2:22" ht="49.5">
      <c r="B1388" s="90" t="str">
        <f t="shared" si="37"/>
        <v>VehicleSetting_1386</v>
      </c>
      <c r="C1388" s="90" t="s">
        <v>3756</v>
      </c>
      <c r="D1388" s="90"/>
      <c r="E1388" s="90" t="s">
        <v>3757</v>
      </c>
      <c r="F1388" s="126" t="s">
        <v>129</v>
      </c>
      <c r="G1388" s="126"/>
      <c r="H1388" s="126"/>
      <c r="I1388" s="126"/>
      <c r="J1388" s="91" t="s">
        <v>3783</v>
      </c>
      <c r="K1388" s="91" t="s">
        <v>3768</v>
      </c>
      <c r="L1388" s="91" t="s">
        <v>693</v>
      </c>
      <c r="M1388" s="131"/>
      <c r="N1388" s="90" t="s">
        <v>59</v>
      </c>
      <c r="O1388" s="90" t="s">
        <v>528</v>
      </c>
      <c r="P1388" s="90" t="s">
        <v>529</v>
      </c>
      <c r="Q1388" s="90" t="s">
        <v>1183</v>
      </c>
      <c r="R1388" s="143"/>
      <c r="S1388" s="111" t="s">
        <v>3769</v>
      </c>
      <c r="T1388" s="105"/>
      <c r="U1388" s="106"/>
      <c r="V1388" s="89"/>
    </row>
    <row r="1389" spans="2:22" ht="49.5">
      <c r="B1389" s="90" t="str">
        <f t="shared" si="37"/>
        <v>VehicleSetting_1387</v>
      </c>
      <c r="C1389" s="90" t="s">
        <v>3756</v>
      </c>
      <c r="D1389" s="90"/>
      <c r="E1389" s="90" t="s">
        <v>3757</v>
      </c>
      <c r="F1389" s="126" t="s">
        <v>129</v>
      </c>
      <c r="G1389" s="126"/>
      <c r="H1389" s="126"/>
      <c r="I1389" s="126"/>
      <c r="J1389" s="91" t="s">
        <v>3784</v>
      </c>
      <c r="K1389" s="91" t="s">
        <v>3768</v>
      </c>
      <c r="L1389" s="91" t="s">
        <v>695</v>
      </c>
      <c r="M1389" s="131"/>
      <c r="N1389" s="90" t="s">
        <v>59</v>
      </c>
      <c r="O1389" s="90" t="s">
        <v>528</v>
      </c>
      <c r="P1389" s="90" t="s">
        <v>529</v>
      </c>
      <c r="Q1389" s="90" t="s">
        <v>1183</v>
      </c>
      <c r="R1389" s="131"/>
      <c r="S1389" s="111" t="s">
        <v>3769</v>
      </c>
      <c r="T1389" s="105"/>
      <c r="U1389" s="106"/>
      <c r="V1389" s="89"/>
    </row>
    <row r="1390" spans="2:22" ht="49.5">
      <c r="B1390" s="90" t="str">
        <f t="shared" si="37"/>
        <v>VehicleSetting_1388</v>
      </c>
      <c r="C1390" s="90" t="s">
        <v>3756</v>
      </c>
      <c r="D1390" s="90"/>
      <c r="E1390" s="90" t="s">
        <v>3757</v>
      </c>
      <c r="F1390" s="126" t="s">
        <v>129</v>
      </c>
      <c r="G1390" s="126"/>
      <c r="H1390" s="126"/>
      <c r="I1390" s="126"/>
      <c r="J1390" s="91" t="s">
        <v>3785</v>
      </c>
      <c r="K1390" s="91" t="s">
        <v>3768</v>
      </c>
      <c r="L1390" s="91" t="s">
        <v>1173</v>
      </c>
      <c r="M1390" s="131" t="s">
        <v>3786</v>
      </c>
      <c r="N1390" s="90" t="s">
        <v>57</v>
      </c>
      <c r="O1390" s="90" t="s">
        <v>528</v>
      </c>
      <c r="P1390" s="90" t="s">
        <v>529</v>
      </c>
      <c r="Q1390" s="90" t="s">
        <v>1183</v>
      </c>
      <c r="R1390" s="95"/>
      <c r="S1390" s="94"/>
      <c r="T1390" s="105"/>
      <c r="U1390" s="106"/>
      <c r="V1390" s="89"/>
    </row>
    <row r="1391" spans="2:22" ht="49.5">
      <c r="B1391" s="90" t="str">
        <f t="shared" si="37"/>
        <v>VehicleSetting_1389</v>
      </c>
      <c r="C1391" s="90" t="s">
        <v>3756</v>
      </c>
      <c r="D1391" s="90"/>
      <c r="E1391" s="90" t="s">
        <v>3757</v>
      </c>
      <c r="F1391" s="126" t="s">
        <v>129</v>
      </c>
      <c r="G1391" s="126"/>
      <c r="H1391" s="126"/>
      <c r="I1391" s="126"/>
      <c r="J1391" s="91" t="s">
        <v>3787</v>
      </c>
      <c r="K1391" s="91" t="s">
        <v>3768</v>
      </c>
      <c r="L1391" s="91" t="s">
        <v>1176</v>
      </c>
      <c r="M1391" s="131" t="s">
        <v>3788</v>
      </c>
      <c r="N1391" s="90" t="s">
        <v>57</v>
      </c>
      <c r="O1391" s="90" t="s">
        <v>528</v>
      </c>
      <c r="P1391" s="90" t="s">
        <v>529</v>
      </c>
      <c r="Q1391" s="90" t="s">
        <v>1183</v>
      </c>
      <c r="R1391" s="95"/>
      <c r="S1391" s="94"/>
      <c r="T1391" s="105"/>
      <c r="U1391" s="106"/>
      <c r="V1391" s="89"/>
    </row>
    <row r="1392" spans="2:22" ht="66">
      <c r="B1392" s="90" t="str">
        <f t="shared" si="37"/>
        <v>VehicleSetting_1390</v>
      </c>
      <c r="C1392" s="90" t="s">
        <v>3756</v>
      </c>
      <c r="D1392" s="90"/>
      <c r="E1392" s="90" t="s">
        <v>3757</v>
      </c>
      <c r="F1392" s="126" t="s">
        <v>129</v>
      </c>
      <c r="G1392" s="126"/>
      <c r="H1392" s="126"/>
      <c r="I1392" s="126"/>
      <c r="J1392" s="91" t="s">
        <v>3789</v>
      </c>
      <c r="K1392" s="91" t="s">
        <v>549</v>
      </c>
      <c r="L1392" s="91" t="s">
        <v>3790</v>
      </c>
      <c r="M1392" s="131" t="s">
        <v>3791</v>
      </c>
      <c r="N1392" s="90" t="s">
        <v>55</v>
      </c>
      <c r="O1392" s="90" t="s">
        <v>528</v>
      </c>
      <c r="P1392" s="90" t="s">
        <v>529</v>
      </c>
      <c r="Q1392" s="90" t="s">
        <v>1183</v>
      </c>
      <c r="R1392" s="95"/>
      <c r="S1392" s="94"/>
      <c r="T1392" s="105"/>
      <c r="U1392" s="106"/>
      <c r="V1392" s="89"/>
    </row>
    <row r="1393" spans="2:22" ht="66">
      <c r="B1393" s="90" t="str">
        <f t="shared" si="37"/>
        <v>VehicleSetting_1391</v>
      </c>
      <c r="C1393" s="90" t="s">
        <v>3756</v>
      </c>
      <c r="D1393" s="90"/>
      <c r="E1393" s="90" t="s">
        <v>3757</v>
      </c>
      <c r="F1393" s="126" t="s">
        <v>129</v>
      </c>
      <c r="G1393" s="126"/>
      <c r="H1393" s="126"/>
      <c r="I1393" s="126"/>
      <c r="J1393" s="91" t="s">
        <v>3792</v>
      </c>
      <c r="K1393" s="91" t="s">
        <v>549</v>
      </c>
      <c r="L1393" s="91" t="s">
        <v>3793</v>
      </c>
      <c r="M1393" s="131" t="s">
        <v>3794</v>
      </c>
      <c r="N1393" s="90" t="s">
        <v>55</v>
      </c>
      <c r="O1393" s="90" t="s">
        <v>528</v>
      </c>
      <c r="P1393" s="90" t="s">
        <v>529</v>
      </c>
      <c r="Q1393" s="90" t="s">
        <v>1183</v>
      </c>
      <c r="R1393" s="95"/>
      <c r="S1393" s="94"/>
      <c r="T1393" s="105"/>
      <c r="U1393" s="106"/>
      <c r="V1393" s="89"/>
    </row>
    <row r="1394" spans="2:22" ht="66">
      <c r="B1394" s="90" t="str">
        <f t="shared" si="37"/>
        <v>VehicleSetting_1392</v>
      </c>
      <c r="C1394" s="90" t="s">
        <v>3795</v>
      </c>
      <c r="D1394" s="90"/>
      <c r="E1394" s="90" t="s">
        <v>3796</v>
      </c>
      <c r="F1394" s="126" t="s">
        <v>129</v>
      </c>
      <c r="G1394" s="126"/>
      <c r="H1394" s="126"/>
      <c r="I1394" s="126"/>
      <c r="J1394" s="91" t="s">
        <v>3797</v>
      </c>
      <c r="K1394" s="91" t="s">
        <v>549</v>
      </c>
      <c r="L1394" s="91" t="s">
        <v>3798</v>
      </c>
      <c r="M1394" s="131" t="s">
        <v>3799</v>
      </c>
      <c r="N1394" s="90" t="s">
        <v>55</v>
      </c>
      <c r="O1394" s="90" t="s">
        <v>528</v>
      </c>
      <c r="P1394" s="90" t="s">
        <v>529</v>
      </c>
      <c r="Q1394" s="90" t="s">
        <v>1183</v>
      </c>
      <c r="R1394" s="95"/>
      <c r="S1394" s="94"/>
      <c r="T1394" s="105"/>
      <c r="U1394" s="106"/>
      <c r="V1394" s="89"/>
    </row>
    <row r="1395" spans="2:22" ht="49.5">
      <c r="B1395" s="90" t="str">
        <f t="shared" si="37"/>
        <v>VehicleSetting_1393</v>
      </c>
      <c r="C1395" s="90" t="s">
        <v>3795</v>
      </c>
      <c r="D1395" s="90"/>
      <c r="E1395" s="90" t="s">
        <v>3796</v>
      </c>
      <c r="F1395" s="126" t="s">
        <v>129</v>
      </c>
      <c r="G1395" s="126"/>
      <c r="H1395" s="126"/>
      <c r="I1395" s="126"/>
      <c r="J1395" s="91" t="s">
        <v>3800</v>
      </c>
      <c r="K1395" s="91" t="s">
        <v>549</v>
      </c>
      <c r="L1395" s="91" t="s">
        <v>3801</v>
      </c>
      <c r="M1395" s="131" t="s">
        <v>3802</v>
      </c>
      <c r="N1395" s="90" t="s">
        <v>55</v>
      </c>
      <c r="O1395" s="90" t="s">
        <v>528</v>
      </c>
      <c r="P1395" s="90" t="s">
        <v>529</v>
      </c>
      <c r="Q1395" s="90" t="s">
        <v>1183</v>
      </c>
      <c r="R1395" s="95"/>
      <c r="S1395" s="94"/>
      <c r="T1395" s="105"/>
      <c r="U1395" s="106"/>
      <c r="V1395" s="89"/>
    </row>
    <row r="1396" spans="2:22" ht="49.5">
      <c r="B1396" s="90" t="str">
        <f t="shared" si="37"/>
        <v>VehicleSetting_1394</v>
      </c>
      <c r="C1396" s="90" t="s">
        <v>3795</v>
      </c>
      <c r="D1396" s="90"/>
      <c r="E1396" s="90" t="s">
        <v>3803</v>
      </c>
      <c r="F1396" s="126" t="s">
        <v>129</v>
      </c>
      <c r="G1396" s="126"/>
      <c r="H1396" s="126"/>
      <c r="I1396" s="126"/>
      <c r="J1396" s="91" t="s">
        <v>3804</v>
      </c>
      <c r="K1396" s="91" t="s">
        <v>549</v>
      </c>
      <c r="L1396" s="91" t="s">
        <v>3805</v>
      </c>
      <c r="M1396" s="131" t="s">
        <v>3806</v>
      </c>
      <c r="N1396" s="90" t="s">
        <v>55</v>
      </c>
      <c r="O1396" s="90" t="s">
        <v>528</v>
      </c>
      <c r="P1396" s="90" t="s">
        <v>529</v>
      </c>
      <c r="Q1396" s="90" t="s">
        <v>1183</v>
      </c>
      <c r="R1396" s="95"/>
      <c r="S1396" s="94"/>
      <c r="T1396" s="105"/>
      <c r="U1396" s="106"/>
      <c r="V1396" s="89"/>
    </row>
    <row r="1397" spans="2:22" ht="33">
      <c r="B1397" s="90" t="str">
        <f t="shared" si="37"/>
        <v>VehicleSetting_1395</v>
      </c>
      <c r="C1397" s="90" t="s">
        <v>3795</v>
      </c>
      <c r="D1397" s="90"/>
      <c r="E1397" s="90" t="s">
        <v>3796</v>
      </c>
      <c r="F1397" s="126" t="s">
        <v>129</v>
      </c>
      <c r="G1397" s="126"/>
      <c r="H1397" s="126"/>
      <c r="I1397" s="126"/>
      <c r="J1397" s="91" t="s">
        <v>3807</v>
      </c>
      <c r="K1397" s="91" t="s">
        <v>525</v>
      </c>
      <c r="L1397" s="91" t="s">
        <v>3808</v>
      </c>
      <c r="M1397" s="131" t="s">
        <v>1146</v>
      </c>
      <c r="N1397" s="90" t="s">
        <v>53</v>
      </c>
      <c r="O1397" s="90" t="s">
        <v>528</v>
      </c>
      <c r="P1397" s="90" t="s">
        <v>529</v>
      </c>
      <c r="Q1397" s="90" t="s">
        <v>1183</v>
      </c>
      <c r="R1397" s="108"/>
      <c r="S1397" s="112"/>
      <c r="T1397" s="105"/>
      <c r="U1397" s="106"/>
      <c r="V1397" s="89"/>
    </row>
    <row r="1398" spans="2:22" ht="33">
      <c r="B1398" s="90" t="str">
        <f t="shared" si="37"/>
        <v>VehicleSetting_1396</v>
      </c>
      <c r="C1398" s="90" t="s">
        <v>3795</v>
      </c>
      <c r="D1398" s="90"/>
      <c r="E1398" s="90" t="s">
        <v>3796</v>
      </c>
      <c r="F1398" s="126" t="s">
        <v>129</v>
      </c>
      <c r="G1398" s="126"/>
      <c r="H1398" s="126"/>
      <c r="I1398" s="126"/>
      <c r="J1398" s="91" t="s">
        <v>3809</v>
      </c>
      <c r="K1398" s="91" t="s">
        <v>525</v>
      </c>
      <c r="L1398" s="91" t="s">
        <v>3810</v>
      </c>
      <c r="M1398" s="131" t="s">
        <v>1229</v>
      </c>
      <c r="N1398" s="90" t="s">
        <v>53</v>
      </c>
      <c r="O1398" s="90" t="s">
        <v>528</v>
      </c>
      <c r="P1398" s="90" t="s">
        <v>529</v>
      </c>
      <c r="Q1398" s="90" t="s">
        <v>1183</v>
      </c>
      <c r="R1398" s="108"/>
      <c r="S1398" s="112"/>
      <c r="T1398" s="105"/>
      <c r="U1398" s="106"/>
      <c r="V1398" s="89"/>
    </row>
    <row r="1399" spans="2:22" s="3" customFormat="1" ht="82.5">
      <c r="B1399" s="90" t="str">
        <f t="shared" si="37"/>
        <v>VehicleSetting_1397</v>
      </c>
      <c r="C1399" s="90" t="s">
        <v>3795</v>
      </c>
      <c r="D1399" s="90"/>
      <c r="E1399" s="90" t="s">
        <v>3796</v>
      </c>
      <c r="F1399" s="126" t="s">
        <v>129</v>
      </c>
      <c r="G1399" s="126"/>
      <c r="H1399" s="126"/>
      <c r="I1399" s="126"/>
      <c r="J1399" s="91" t="s">
        <v>3811</v>
      </c>
      <c r="K1399" s="91" t="s">
        <v>525</v>
      </c>
      <c r="L1399" s="91" t="s">
        <v>3812</v>
      </c>
      <c r="M1399" s="131" t="s">
        <v>684</v>
      </c>
      <c r="N1399" s="90" t="s">
        <v>53</v>
      </c>
      <c r="O1399" s="90" t="s">
        <v>528</v>
      </c>
      <c r="P1399" s="90" t="s">
        <v>529</v>
      </c>
      <c r="Q1399" s="90" t="s">
        <v>1183</v>
      </c>
      <c r="R1399" s="108"/>
      <c r="S1399" s="112"/>
      <c r="T1399" s="105"/>
      <c r="U1399" s="106"/>
      <c r="V1399" s="89"/>
    </row>
    <row r="1400" spans="2:22" s="3" customFormat="1" ht="82.5">
      <c r="B1400" s="90" t="str">
        <f t="shared" si="37"/>
        <v>VehicleSetting_1398</v>
      </c>
      <c r="C1400" s="90" t="s">
        <v>3795</v>
      </c>
      <c r="D1400" s="90"/>
      <c r="E1400" s="90" t="s">
        <v>3796</v>
      </c>
      <c r="F1400" s="126" t="s">
        <v>129</v>
      </c>
      <c r="G1400" s="126"/>
      <c r="H1400" s="126"/>
      <c r="I1400" s="126"/>
      <c r="J1400" s="91" t="s">
        <v>3813</v>
      </c>
      <c r="K1400" s="91" t="s">
        <v>525</v>
      </c>
      <c r="L1400" s="91" t="s">
        <v>3814</v>
      </c>
      <c r="M1400" s="131" t="s">
        <v>687</v>
      </c>
      <c r="N1400" s="90" t="s">
        <v>53</v>
      </c>
      <c r="O1400" s="90" t="s">
        <v>528</v>
      </c>
      <c r="P1400" s="90" t="s">
        <v>529</v>
      </c>
      <c r="Q1400" s="90" t="s">
        <v>1183</v>
      </c>
      <c r="R1400" s="108"/>
      <c r="S1400" s="112"/>
      <c r="T1400" s="105"/>
      <c r="U1400" s="106"/>
      <c r="V1400" s="89"/>
    </row>
    <row r="1401" spans="2:22" s="3" customFormat="1" ht="33">
      <c r="B1401" s="90" t="str">
        <f t="shared" si="37"/>
        <v>VehicleSetting_1399</v>
      </c>
      <c r="C1401" s="90" t="s">
        <v>3795</v>
      </c>
      <c r="D1401" s="90"/>
      <c r="E1401" s="90" t="s">
        <v>3796</v>
      </c>
      <c r="F1401" s="126" t="s">
        <v>129</v>
      </c>
      <c r="G1401" s="126"/>
      <c r="H1401" s="126"/>
      <c r="I1401" s="126"/>
      <c r="J1401" s="91" t="s">
        <v>3815</v>
      </c>
      <c r="K1401" s="91" t="s">
        <v>525</v>
      </c>
      <c r="L1401" s="91" t="s">
        <v>703</v>
      </c>
      <c r="M1401" s="131" t="s">
        <v>645</v>
      </c>
      <c r="N1401" s="90" t="s">
        <v>55</v>
      </c>
      <c r="O1401" s="90" t="s">
        <v>528</v>
      </c>
      <c r="P1401" s="90" t="s">
        <v>529</v>
      </c>
      <c r="Q1401" s="90" t="s">
        <v>1183</v>
      </c>
      <c r="R1401" s="99"/>
      <c r="S1401" s="111" t="s">
        <v>3816</v>
      </c>
      <c r="T1401" s="105"/>
      <c r="U1401" s="106"/>
      <c r="V1401" s="89"/>
    </row>
    <row r="1402" spans="2:22" s="3" customFormat="1" ht="33">
      <c r="B1402" s="90" t="str">
        <f t="shared" si="37"/>
        <v>VehicleSetting_1400</v>
      </c>
      <c r="C1402" s="90" t="s">
        <v>3795</v>
      </c>
      <c r="D1402" s="90"/>
      <c r="E1402" s="90" t="s">
        <v>3796</v>
      </c>
      <c r="F1402" s="126" t="s">
        <v>129</v>
      </c>
      <c r="G1402" s="126"/>
      <c r="H1402" s="126"/>
      <c r="I1402" s="126"/>
      <c r="J1402" s="91" t="s">
        <v>3817</v>
      </c>
      <c r="K1402" s="91" t="s">
        <v>525</v>
      </c>
      <c r="L1402" s="91" t="s">
        <v>691</v>
      </c>
      <c r="M1402" s="131" t="s">
        <v>645</v>
      </c>
      <c r="N1402" s="90" t="s">
        <v>55</v>
      </c>
      <c r="O1402" s="90" t="s">
        <v>528</v>
      </c>
      <c r="P1402" s="90" t="s">
        <v>529</v>
      </c>
      <c r="Q1402" s="90" t="s">
        <v>1183</v>
      </c>
      <c r="R1402" s="99"/>
      <c r="S1402" s="111" t="s">
        <v>3816</v>
      </c>
      <c r="T1402" s="105"/>
      <c r="U1402" s="106"/>
      <c r="V1402" s="89"/>
    </row>
    <row r="1403" spans="2:22" ht="33">
      <c r="B1403" s="90" t="str">
        <f t="shared" si="37"/>
        <v>VehicleSetting_1401</v>
      </c>
      <c r="C1403" s="90" t="s">
        <v>3795</v>
      </c>
      <c r="D1403" s="90"/>
      <c r="E1403" s="90" t="s">
        <v>3796</v>
      </c>
      <c r="F1403" s="126" t="s">
        <v>129</v>
      </c>
      <c r="G1403" s="126"/>
      <c r="H1403" s="126"/>
      <c r="I1403" s="126"/>
      <c r="J1403" s="91" t="s">
        <v>3818</v>
      </c>
      <c r="K1403" s="91" t="s">
        <v>525</v>
      </c>
      <c r="L1403" s="91" t="s">
        <v>693</v>
      </c>
      <c r="M1403" s="131"/>
      <c r="N1403" s="90" t="s">
        <v>57</v>
      </c>
      <c r="O1403" s="90" t="s">
        <v>528</v>
      </c>
      <c r="P1403" s="90" t="s">
        <v>529</v>
      </c>
      <c r="Q1403" s="90" t="s">
        <v>1183</v>
      </c>
      <c r="R1403" s="99"/>
      <c r="S1403" s="111"/>
      <c r="T1403" s="105"/>
      <c r="U1403" s="106"/>
      <c r="V1403" s="89"/>
    </row>
    <row r="1404" spans="2:22" ht="33">
      <c r="B1404" s="90" t="str">
        <f t="shared" si="37"/>
        <v>VehicleSetting_1402</v>
      </c>
      <c r="C1404" s="90" t="s">
        <v>3795</v>
      </c>
      <c r="D1404" s="90"/>
      <c r="E1404" s="90" t="s">
        <v>3796</v>
      </c>
      <c r="F1404" s="126" t="s">
        <v>129</v>
      </c>
      <c r="G1404" s="126"/>
      <c r="H1404" s="126"/>
      <c r="I1404" s="126"/>
      <c r="J1404" s="91" t="s">
        <v>3819</v>
      </c>
      <c r="K1404" s="91" t="s">
        <v>525</v>
      </c>
      <c r="L1404" s="91" t="s">
        <v>695</v>
      </c>
      <c r="M1404" s="131"/>
      <c r="N1404" s="90" t="s">
        <v>57</v>
      </c>
      <c r="O1404" s="90" t="s">
        <v>528</v>
      </c>
      <c r="P1404" s="90" t="s">
        <v>529</v>
      </c>
      <c r="Q1404" s="90" t="s">
        <v>1183</v>
      </c>
      <c r="R1404" s="99"/>
      <c r="S1404" s="111"/>
      <c r="T1404" s="105"/>
      <c r="U1404" s="106"/>
      <c r="V1404" s="89"/>
    </row>
    <row r="1405" spans="2:22" ht="33">
      <c r="B1405" s="90" t="str">
        <f t="shared" si="37"/>
        <v>VehicleSetting_1403</v>
      </c>
      <c r="C1405" s="90" t="s">
        <v>3795</v>
      </c>
      <c r="D1405" s="90"/>
      <c r="E1405" s="90" t="s">
        <v>3796</v>
      </c>
      <c r="F1405" s="126" t="s">
        <v>129</v>
      </c>
      <c r="G1405" s="126"/>
      <c r="H1405" s="126"/>
      <c r="I1405" s="126"/>
      <c r="J1405" s="91" t="s">
        <v>3820</v>
      </c>
      <c r="K1405" s="91" t="s">
        <v>525</v>
      </c>
      <c r="L1405" s="91" t="s">
        <v>1173</v>
      </c>
      <c r="M1405" s="131" t="s">
        <v>1174</v>
      </c>
      <c r="N1405" s="90" t="s">
        <v>59</v>
      </c>
      <c r="O1405" s="90" t="s">
        <v>528</v>
      </c>
      <c r="P1405" s="90" t="s">
        <v>529</v>
      </c>
      <c r="Q1405" s="90" t="s">
        <v>1183</v>
      </c>
      <c r="R1405" s="108"/>
      <c r="S1405" s="112"/>
      <c r="T1405" s="105"/>
      <c r="U1405" s="106"/>
      <c r="V1405" s="89"/>
    </row>
    <row r="1406" spans="2:22" ht="33">
      <c r="B1406" s="90" t="str">
        <f t="shared" si="37"/>
        <v>VehicleSetting_1404</v>
      </c>
      <c r="C1406" s="90" t="s">
        <v>3795</v>
      </c>
      <c r="D1406" s="90"/>
      <c r="E1406" s="90" t="s">
        <v>3796</v>
      </c>
      <c r="F1406" s="126" t="s">
        <v>129</v>
      </c>
      <c r="G1406" s="126"/>
      <c r="H1406" s="126"/>
      <c r="I1406" s="126"/>
      <c r="J1406" s="91" t="s">
        <v>3821</v>
      </c>
      <c r="K1406" s="91" t="s">
        <v>525</v>
      </c>
      <c r="L1406" s="91" t="s">
        <v>1176</v>
      </c>
      <c r="M1406" s="131" t="s">
        <v>1177</v>
      </c>
      <c r="N1406" s="90" t="s">
        <v>59</v>
      </c>
      <c r="O1406" s="90" t="s">
        <v>528</v>
      </c>
      <c r="P1406" s="90" t="s">
        <v>529</v>
      </c>
      <c r="Q1406" s="90" t="s">
        <v>1183</v>
      </c>
      <c r="R1406" s="108"/>
      <c r="S1406" s="112"/>
      <c r="T1406" s="105"/>
      <c r="U1406" s="106"/>
      <c r="V1406" s="89"/>
    </row>
    <row r="1407" spans="2:22" ht="33">
      <c r="B1407" s="90" t="str">
        <f t="shared" si="37"/>
        <v>VehicleSetting_1405</v>
      </c>
      <c r="C1407" s="90" t="s">
        <v>3795</v>
      </c>
      <c r="D1407" s="90"/>
      <c r="E1407" s="90" t="s">
        <v>3796</v>
      </c>
      <c r="F1407" s="126" t="s">
        <v>129</v>
      </c>
      <c r="G1407" s="126"/>
      <c r="H1407" s="126"/>
      <c r="I1407" s="126"/>
      <c r="J1407" s="91" t="s">
        <v>3822</v>
      </c>
      <c r="K1407" s="91" t="s">
        <v>525</v>
      </c>
      <c r="L1407" s="91" t="s">
        <v>3823</v>
      </c>
      <c r="M1407" s="131" t="s">
        <v>3824</v>
      </c>
      <c r="N1407" s="90" t="s">
        <v>53</v>
      </c>
      <c r="O1407" s="90" t="s">
        <v>528</v>
      </c>
      <c r="P1407" s="90" t="s">
        <v>529</v>
      </c>
      <c r="Q1407" s="90" t="s">
        <v>1183</v>
      </c>
      <c r="R1407" s="108"/>
      <c r="S1407" s="112"/>
      <c r="T1407" s="105"/>
      <c r="U1407" s="106"/>
      <c r="V1407" s="89"/>
    </row>
    <row r="1408" spans="2:22" ht="33">
      <c r="B1408" s="90" t="str">
        <f t="shared" si="37"/>
        <v>VehicleSetting_1406</v>
      </c>
      <c r="C1408" s="90" t="s">
        <v>3795</v>
      </c>
      <c r="D1408" s="90"/>
      <c r="E1408" s="90" t="s">
        <v>3796</v>
      </c>
      <c r="F1408" s="126" t="s">
        <v>129</v>
      </c>
      <c r="G1408" s="126"/>
      <c r="H1408" s="126"/>
      <c r="I1408" s="126"/>
      <c r="J1408" s="91" t="s">
        <v>3825</v>
      </c>
      <c r="K1408" s="91" t="s">
        <v>525</v>
      </c>
      <c r="L1408" s="91" t="s">
        <v>3826</v>
      </c>
      <c r="M1408" s="131" t="s">
        <v>3827</v>
      </c>
      <c r="N1408" s="90" t="s">
        <v>53</v>
      </c>
      <c r="O1408" s="90" t="s">
        <v>528</v>
      </c>
      <c r="P1408" s="90" t="s">
        <v>529</v>
      </c>
      <c r="Q1408" s="90" t="s">
        <v>1183</v>
      </c>
      <c r="R1408" s="108"/>
      <c r="S1408" s="112"/>
      <c r="T1408" s="105"/>
      <c r="U1408" s="106"/>
      <c r="V1408" s="89"/>
    </row>
    <row r="1409" spans="2:22" s="3" customFormat="1" ht="82.5">
      <c r="B1409" s="90" t="str">
        <f t="shared" si="37"/>
        <v>VehicleSetting_1407</v>
      </c>
      <c r="C1409" s="90" t="s">
        <v>3795</v>
      </c>
      <c r="D1409" s="90"/>
      <c r="E1409" s="90" t="s">
        <v>3796</v>
      </c>
      <c r="F1409" s="126" t="s">
        <v>129</v>
      </c>
      <c r="G1409" s="126"/>
      <c r="H1409" s="126"/>
      <c r="I1409" s="126"/>
      <c r="J1409" s="91" t="s">
        <v>3828</v>
      </c>
      <c r="K1409" s="91" t="s">
        <v>525</v>
      </c>
      <c r="L1409" s="91" t="s">
        <v>3829</v>
      </c>
      <c r="M1409" s="131" t="s">
        <v>684</v>
      </c>
      <c r="N1409" s="90" t="s">
        <v>53</v>
      </c>
      <c r="O1409" s="90" t="s">
        <v>528</v>
      </c>
      <c r="P1409" s="90" t="s">
        <v>529</v>
      </c>
      <c r="Q1409" s="90" t="s">
        <v>1183</v>
      </c>
      <c r="R1409" s="108"/>
      <c r="S1409" s="112"/>
      <c r="T1409" s="105"/>
      <c r="U1409" s="106"/>
      <c r="V1409" s="89"/>
    </row>
    <row r="1410" spans="2:22" s="3" customFormat="1" ht="82.5">
      <c r="B1410" s="90" t="str">
        <f t="shared" si="37"/>
        <v>VehicleSetting_1408</v>
      </c>
      <c r="C1410" s="90" t="s">
        <v>3795</v>
      </c>
      <c r="D1410" s="90"/>
      <c r="E1410" s="90" t="s">
        <v>3796</v>
      </c>
      <c r="F1410" s="126" t="s">
        <v>129</v>
      </c>
      <c r="G1410" s="126"/>
      <c r="H1410" s="126"/>
      <c r="I1410" s="126"/>
      <c r="J1410" s="91" t="s">
        <v>3830</v>
      </c>
      <c r="K1410" s="91" t="s">
        <v>525</v>
      </c>
      <c r="L1410" s="91" t="s">
        <v>3831</v>
      </c>
      <c r="M1410" s="131" t="s">
        <v>687</v>
      </c>
      <c r="N1410" s="90" t="s">
        <v>53</v>
      </c>
      <c r="O1410" s="90" t="s">
        <v>528</v>
      </c>
      <c r="P1410" s="90" t="s">
        <v>529</v>
      </c>
      <c r="Q1410" s="90" t="s">
        <v>1183</v>
      </c>
      <c r="R1410" s="108"/>
      <c r="S1410" s="112"/>
      <c r="T1410" s="105"/>
      <c r="U1410" s="106"/>
      <c r="V1410" s="89"/>
    </row>
    <row r="1411" spans="2:22" s="3" customFormat="1" ht="33">
      <c r="B1411" s="90" t="str">
        <f t="shared" si="37"/>
        <v>VehicleSetting_1409</v>
      </c>
      <c r="C1411" s="90" t="s">
        <v>3795</v>
      </c>
      <c r="D1411" s="90"/>
      <c r="E1411" s="90" t="s">
        <v>3796</v>
      </c>
      <c r="F1411" s="126" t="s">
        <v>129</v>
      </c>
      <c r="G1411" s="126"/>
      <c r="H1411" s="126"/>
      <c r="I1411" s="126"/>
      <c r="J1411" s="91" t="s">
        <v>3832</v>
      </c>
      <c r="K1411" s="91" t="s">
        <v>525</v>
      </c>
      <c r="L1411" s="91" t="s">
        <v>703</v>
      </c>
      <c r="M1411" s="131" t="s">
        <v>645</v>
      </c>
      <c r="N1411" s="90" t="s">
        <v>55</v>
      </c>
      <c r="O1411" s="90" t="s">
        <v>528</v>
      </c>
      <c r="P1411" s="90" t="s">
        <v>529</v>
      </c>
      <c r="Q1411" s="90" t="s">
        <v>1183</v>
      </c>
      <c r="R1411" s="99"/>
      <c r="S1411" s="111" t="s">
        <v>3816</v>
      </c>
      <c r="T1411" s="105"/>
      <c r="U1411" s="106"/>
      <c r="V1411" s="89"/>
    </row>
    <row r="1412" spans="2:22" s="3" customFormat="1" ht="33">
      <c r="B1412" s="90" t="str">
        <f t="shared" si="37"/>
        <v>VehicleSetting_1410</v>
      </c>
      <c r="C1412" s="90" t="s">
        <v>3795</v>
      </c>
      <c r="D1412" s="90"/>
      <c r="E1412" s="90" t="s">
        <v>3796</v>
      </c>
      <c r="F1412" s="126" t="s">
        <v>129</v>
      </c>
      <c r="G1412" s="126"/>
      <c r="H1412" s="126"/>
      <c r="I1412" s="126"/>
      <c r="J1412" s="91" t="s">
        <v>3833</v>
      </c>
      <c r="K1412" s="91" t="s">
        <v>525</v>
      </c>
      <c r="L1412" s="91" t="s">
        <v>691</v>
      </c>
      <c r="M1412" s="131" t="s">
        <v>645</v>
      </c>
      <c r="N1412" s="90" t="s">
        <v>55</v>
      </c>
      <c r="O1412" s="90" t="s">
        <v>528</v>
      </c>
      <c r="P1412" s="90" t="s">
        <v>529</v>
      </c>
      <c r="Q1412" s="90" t="s">
        <v>1183</v>
      </c>
      <c r="R1412" s="99"/>
      <c r="S1412" s="111" t="s">
        <v>3816</v>
      </c>
      <c r="T1412" s="105"/>
      <c r="U1412" s="106"/>
      <c r="V1412" s="89"/>
    </row>
    <row r="1413" spans="2:22" ht="33">
      <c r="B1413" s="90" t="str">
        <f t="shared" si="37"/>
        <v>VehicleSetting_1411</v>
      </c>
      <c r="C1413" s="90" t="s">
        <v>3795</v>
      </c>
      <c r="D1413" s="90"/>
      <c r="E1413" s="90" t="s">
        <v>3796</v>
      </c>
      <c r="F1413" s="126" t="s">
        <v>129</v>
      </c>
      <c r="G1413" s="126"/>
      <c r="H1413" s="126"/>
      <c r="I1413" s="126"/>
      <c r="J1413" s="91" t="s">
        <v>3834</v>
      </c>
      <c r="K1413" s="91" t="s">
        <v>525</v>
      </c>
      <c r="L1413" s="91" t="s">
        <v>693</v>
      </c>
      <c r="M1413" s="131"/>
      <c r="N1413" s="90" t="s">
        <v>57</v>
      </c>
      <c r="O1413" s="90" t="s">
        <v>528</v>
      </c>
      <c r="P1413" s="90" t="s">
        <v>529</v>
      </c>
      <c r="Q1413" s="90" t="s">
        <v>1183</v>
      </c>
      <c r="R1413" s="99"/>
      <c r="S1413" s="111"/>
      <c r="T1413" s="105"/>
      <c r="U1413" s="106"/>
      <c r="V1413" s="89"/>
    </row>
    <row r="1414" spans="2:22" ht="33">
      <c r="B1414" s="90" t="str">
        <f>"VehicleSetting_"&amp;ROW()-2</f>
        <v>VehicleSetting_1412</v>
      </c>
      <c r="C1414" s="90" t="s">
        <v>3795</v>
      </c>
      <c r="D1414" s="90"/>
      <c r="E1414" s="90" t="s">
        <v>3796</v>
      </c>
      <c r="F1414" s="126" t="s">
        <v>129</v>
      </c>
      <c r="G1414" s="126"/>
      <c r="H1414" s="126"/>
      <c r="I1414" s="126"/>
      <c r="J1414" s="91" t="s">
        <v>3835</v>
      </c>
      <c r="K1414" s="91" t="s">
        <v>525</v>
      </c>
      <c r="L1414" s="91" t="s">
        <v>695</v>
      </c>
      <c r="M1414" s="131"/>
      <c r="N1414" s="90" t="s">
        <v>57</v>
      </c>
      <c r="O1414" s="90" t="s">
        <v>528</v>
      </c>
      <c r="P1414" s="90" t="s">
        <v>529</v>
      </c>
      <c r="Q1414" s="90" t="s">
        <v>1183</v>
      </c>
      <c r="R1414" s="99"/>
      <c r="S1414" s="111"/>
      <c r="T1414" s="105"/>
      <c r="U1414" s="106"/>
      <c r="V1414" s="89"/>
    </row>
    <row r="1415" spans="2:22" ht="33">
      <c r="B1415" s="90" t="str">
        <f>"VehicleSetting_"&amp;ROW()-2</f>
        <v>VehicleSetting_1413</v>
      </c>
      <c r="C1415" s="90" t="s">
        <v>3795</v>
      </c>
      <c r="D1415" s="90"/>
      <c r="E1415" s="90" t="s">
        <v>3796</v>
      </c>
      <c r="F1415" s="126" t="s">
        <v>129</v>
      </c>
      <c r="G1415" s="126"/>
      <c r="H1415" s="126"/>
      <c r="I1415" s="126"/>
      <c r="J1415" s="91" t="s">
        <v>3836</v>
      </c>
      <c r="K1415" s="91" t="s">
        <v>525</v>
      </c>
      <c r="L1415" s="91" t="s">
        <v>1173</v>
      </c>
      <c r="M1415" s="131" t="s">
        <v>1174</v>
      </c>
      <c r="N1415" s="90" t="s">
        <v>59</v>
      </c>
      <c r="O1415" s="90" t="s">
        <v>528</v>
      </c>
      <c r="P1415" s="90" t="s">
        <v>529</v>
      </c>
      <c r="Q1415" s="90" t="s">
        <v>1183</v>
      </c>
      <c r="R1415" s="95"/>
      <c r="S1415" s="94"/>
      <c r="T1415" s="105"/>
      <c r="U1415" s="106"/>
      <c r="V1415" s="89"/>
    </row>
    <row r="1416" spans="2:22" ht="33">
      <c r="B1416" s="90" t="str">
        <f t="shared" ref="B1416:B1480" si="38">"VehicleSetting_"&amp;ROW()-2</f>
        <v>VehicleSetting_1414</v>
      </c>
      <c r="C1416" s="90" t="s">
        <v>3795</v>
      </c>
      <c r="D1416" s="90"/>
      <c r="E1416" s="90" t="s">
        <v>3796</v>
      </c>
      <c r="F1416" s="126" t="s">
        <v>129</v>
      </c>
      <c r="G1416" s="126"/>
      <c r="H1416" s="126"/>
      <c r="I1416" s="126"/>
      <c r="J1416" s="91" t="s">
        <v>3837</v>
      </c>
      <c r="K1416" s="91" t="s">
        <v>525</v>
      </c>
      <c r="L1416" s="91" t="s">
        <v>1176</v>
      </c>
      <c r="M1416" s="131" t="s">
        <v>1177</v>
      </c>
      <c r="N1416" s="90" t="s">
        <v>59</v>
      </c>
      <c r="O1416" s="90" t="s">
        <v>528</v>
      </c>
      <c r="P1416" s="90" t="s">
        <v>529</v>
      </c>
      <c r="Q1416" s="90" t="s">
        <v>1183</v>
      </c>
      <c r="R1416" s="95"/>
      <c r="S1416" s="94"/>
      <c r="T1416" s="105"/>
      <c r="U1416" s="106"/>
      <c r="V1416" s="89"/>
    </row>
    <row r="1417" spans="2:22" ht="33">
      <c r="B1417" s="90" t="str">
        <f t="shared" si="38"/>
        <v>VehicleSetting_1415</v>
      </c>
      <c r="C1417" s="90" t="s">
        <v>3795</v>
      </c>
      <c r="D1417" s="90"/>
      <c r="E1417" s="90" t="s">
        <v>3796</v>
      </c>
      <c r="F1417" s="126" t="s">
        <v>129</v>
      </c>
      <c r="G1417" s="126"/>
      <c r="H1417" s="126"/>
      <c r="I1417" s="126"/>
      <c r="J1417" s="91" t="s">
        <v>3838</v>
      </c>
      <c r="K1417" s="91" t="s">
        <v>525</v>
      </c>
      <c r="L1417" s="91" t="s">
        <v>3839</v>
      </c>
      <c r="M1417" s="131" t="s">
        <v>3840</v>
      </c>
      <c r="N1417" s="90" t="s">
        <v>53</v>
      </c>
      <c r="O1417" s="90" t="s">
        <v>528</v>
      </c>
      <c r="P1417" s="90" t="s">
        <v>529</v>
      </c>
      <c r="Q1417" s="90" t="s">
        <v>1183</v>
      </c>
      <c r="R1417" s="95"/>
      <c r="S1417" s="94"/>
      <c r="T1417" s="105"/>
      <c r="U1417" s="106"/>
      <c r="V1417" s="89"/>
    </row>
    <row r="1418" spans="2:22" ht="33">
      <c r="B1418" s="90" t="str">
        <f t="shared" si="38"/>
        <v>VehicleSetting_1416</v>
      </c>
      <c r="C1418" s="90" t="s">
        <v>3795</v>
      </c>
      <c r="D1418" s="90"/>
      <c r="E1418" s="90" t="s">
        <v>3796</v>
      </c>
      <c r="F1418" s="126" t="s">
        <v>129</v>
      </c>
      <c r="G1418" s="126"/>
      <c r="H1418" s="126"/>
      <c r="I1418" s="126"/>
      <c r="J1418" s="91" t="s">
        <v>3841</v>
      </c>
      <c r="K1418" s="91" t="s">
        <v>525</v>
      </c>
      <c r="L1418" s="91" t="s">
        <v>3842</v>
      </c>
      <c r="M1418" s="131" t="s">
        <v>3843</v>
      </c>
      <c r="N1418" s="90" t="s">
        <v>53</v>
      </c>
      <c r="O1418" s="90" t="s">
        <v>528</v>
      </c>
      <c r="P1418" s="90" t="s">
        <v>529</v>
      </c>
      <c r="Q1418" s="90" t="s">
        <v>1183</v>
      </c>
      <c r="R1418" s="95"/>
      <c r="S1418" s="94"/>
      <c r="T1418" s="105"/>
      <c r="U1418" s="106"/>
      <c r="V1418" s="89"/>
    </row>
    <row r="1419" spans="2:22" s="3" customFormat="1" ht="82.5">
      <c r="B1419" s="90" t="str">
        <f t="shared" si="38"/>
        <v>VehicleSetting_1417</v>
      </c>
      <c r="C1419" s="90" t="s">
        <v>3795</v>
      </c>
      <c r="D1419" s="90"/>
      <c r="E1419" s="90" t="s">
        <v>3796</v>
      </c>
      <c r="F1419" s="126" t="s">
        <v>129</v>
      </c>
      <c r="G1419" s="126"/>
      <c r="H1419" s="126"/>
      <c r="I1419" s="126"/>
      <c r="J1419" s="91" t="s">
        <v>3844</v>
      </c>
      <c r="K1419" s="91" t="s">
        <v>525</v>
      </c>
      <c r="L1419" s="91" t="s">
        <v>3845</v>
      </c>
      <c r="M1419" s="131" t="s">
        <v>684</v>
      </c>
      <c r="N1419" s="90" t="s">
        <v>53</v>
      </c>
      <c r="O1419" s="90" t="s">
        <v>528</v>
      </c>
      <c r="P1419" s="90" t="s">
        <v>529</v>
      </c>
      <c r="Q1419" s="90" t="s">
        <v>1183</v>
      </c>
      <c r="R1419" s="108"/>
      <c r="S1419" s="112"/>
      <c r="T1419" s="105"/>
      <c r="U1419" s="106"/>
      <c r="V1419" s="89"/>
    </row>
    <row r="1420" spans="2:22" s="3" customFormat="1" ht="82.5">
      <c r="B1420" s="90" t="str">
        <f t="shared" si="38"/>
        <v>VehicleSetting_1418</v>
      </c>
      <c r="C1420" s="90" t="s">
        <v>3795</v>
      </c>
      <c r="D1420" s="90"/>
      <c r="E1420" s="90" t="s">
        <v>3796</v>
      </c>
      <c r="F1420" s="126" t="s">
        <v>129</v>
      </c>
      <c r="G1420" s="126"/>
      <c r="H1420" s="126"/>
      <c r="I1420" s="126"/>
      <c r="J1420" s="91" t="s">
        <v>3846</v>
      </c>
      <c r="K1420" s="91" t="s">
        <v>525</v>
      </c>
      <c r="L1420" s="91" t="s">
        <v>3847</v>
      </c>
      <c r="M1420" s="131" t="s">
        <v>687</v>
      </c>
      <c r="N1420" s="90" t="s">
        <v>53</v>
      </c>
      <c r="O1420" s="90" t="s">
        <v>528</v>
      </c>
      <c r="P1420" s="90" t="s">
        <v>529</v>
      </c>
      <c r="Q1420" s="90" t="s">
        <v>1183</v>
      </c>
      <c r="R1420" s="108"/>
      <c r="S1420" s="112"/>
      <c r="T1420" s="105"/>
      <c r="U1420" s="106"/>
      <c r="V1420" s="89"/>
    </row>
    <row r="1421" spans="2:22" s="3" customFormat="1" ht="33">
      <c r="B1421" s="90" t="str">
        <f t="shared" si="38"/>
        <v>VehicleSetting_1419</v>
      </c>
      <c r="C1421" s="90" t="s">
        <v>3795</v>
      </c>
      <c r="D1421" s="90"/>
      <c r="E1421" s="90" t="s">
        <v>3796</v>
      </c>
      <c r="F1421" s="126" t="s">
        <v>129</v>
      </c>
      <c r="G1421" s="126"/>
      <c r="H1421" s="126"/>
      <c r="I1421" s="126"/>
      <c r="J1421" s="91" t="s">
        <v>3848</v>
      </c>
      <c r="K1421" s="91" t="s">
        <v>525</v>
      </c>
      <c r="L1421" s="91" t="s">
        <v>703</v>
      </c>
      <c r="M1421" s="131" t="s">
        <v>645</v>
      </c>
      <c r="N1421" s="90" t="s">
        <v>55</v>
      </c>
      <c r="O1421" s="90" t="s">
        <v>528</v>
      </c>
      <c r="P1421" s="90" t="s">
        <v>529</v>
      </c>
      <c r="Q1421" s="90" t="s">
        <v>1183</v>
      </c>
      <c r="R1421" s="99"/>
      <c r="S1421" s="111" t="s">
        <v>3816</v>
      </c>
      <c r="T1421" s="105"/>
      <c r="U1421" s="106"/>
      <c r="V1421" s="89"/>
    </row>
    <row r="1422" spans="2:22" s="3" customFormat="1" ht="33">
      <c r="B1422" s="90" t="str">
        <f t="shared" si="38"/>
        <v>VehicleSetting_1420</v>
      </c>
      <c r="C1422" s="90" t="s">
        <v>3795</v>
      </c>
      <c r="D1422" s="90"/>
      <c r="E1422" s="90" t="s">
        <v>3796</v>
      </c>
      <c r="F1422" s="126" t="s">
        <v>129</v>
      </c>
      <c r="G1422" s="126"/>
      <c r="H1422" s="126"/>
      <c r="I1422" s="126"/>
      <c r="J1422" s="91" t="s">
        <v>3849</v>
      </c>
      <c r="K1422" s="91" t="s">
        <v>525</v>
      </c>
      <c r="L1422" s="91" t="s">
        <v>691</v>
      </c>
      <c r="M1422" s="131" t="s">
        <v>645</v>
      </c>
      <c r="N1422" s="90" t="s">
        <v>55</v>
      </c>
      <c r="O1422" s="90" t="s">
        <v>528</v>
      </c>
      <c r="P1422" s="90" t="s">
        <v>529</v>
      </c>
      <c r="Q1422" s="90" t="s">
        <v>1183</v>
      </c>
      <c r="R1422" s="99"/>
      <c r="S1422" s="111" t="s">
        <v>3816</v>
      </c>
      <c r="T1422" s="105"/>
      <c r="U1422" s="106"/>
      <c r="V1422" s="89"/>
    </row>
    <row r="1423" spans="2:22" ht="33">
      <c r="B1423" s="90" t="str">
        <f t="shared" si="38"/>
        <v>VehicleSetting_1421</v>
      </c>
      <c r="C1423" s="90" t="s">
        <v>3795</v>
      </c>
      <c r="D1423" s="90"/>
      <c r="E1423" s="90" t="s">
        <v>3796</v>
      </c>
      <c r="F1423" s="126" t="s">
        <v>129</v>
      </c>
      <c r="G1423" s="126"/>
      <c r="H1423" s="126"/>
      <c r="I1423" s="126"/>
      <c r="J1423" s="91" t="s">
        <v>3850</v>
      </c>
      <c r="K1423" s="91" t="s">
        <v>525</v>
      </c>
      <c r="L1423" s="91" t="s">
        <v>693</v>
      </c>
      <c r="M1423" s="131"/>
      <c r="N1423" s="90" t="s">
        <v>57</v>
      </c>
      <c r="O1423" s="90" t="s">
        <v>528</v>
      </c>
      <c r="P1423" s="90" t="s">
        <v>529</v>
      </c>
      <c r="Q1423" s="90" t="s">
        <v>1183</v>
      </c>
      <c r="R1423" s="99"/>
      <c r="S1423" s="111"/>
      <c r="T1423" s="105"/>
      <c r="U1423" s="106"/>
      <c r="V1423" s="89"/>
    </row>
    <row r="1424" spans="2:22" ht="33">
      <c r="B1424" s="90" t="str">
        <f t="shared" si="38"/>
        <v>VehicleSetting_1422</v>
      </c>
      <c r="C1424" s="90" t="s">
        <v>3795</v>
      </c>
      <c r="D1424" s="90"/>
      <c r="E1424" s="90" t="s">
        <v>3796</v>
      </c>
      <c r="F1424" s="126" t="s">
        <v>129</v>
      </c>
      <c r="G1424" s="126"/>
      <c r="H1424" s="126"/>
      <c r="I1424" s="126"/>
      <c r="J1424" s="91" t="s">
        <v>3851</v>
      </c>
      <c r="K1424" s="91" t="s">
        <v>525</v>
      </c>
      <c r="L1424" s="91" t="s">
        <v>695</v>
      </c>
      <c r="M1424" s="131"/>
      <c r="N1424" s="90" t="s">
        <v>57</v>
      </c>
      <c r="O1424" s="90" t="s">
        <v>528</v>
      </c>
      <c r="P1424" s="90" t="s">
        <v>529</v>
      </c>
      <c r="Q1424" s="90" t="s">
        <v>1183</v>
      </c>
      <c r="R1424" s="99"/>
      <c r="S1424" s="111"/>
      <c r="T1424" s="105"/>
      <c r="U1424" s="106"/>
      <c r="V1424" s="89"/>
    </row>
    <row r="1425" spans="2:22" ht="33">
      <c r="B1425" s="90" t="str">
        <f t="shared" si="38"/>
        <v>VehicleSetting_1423</v>
      </c>
      <c r="C1425" s="90" t="s">
        <v>3795</v>
      </c>
      <c r="D1425" s="90"/>
      <c r="E1425" s="90" t="s">
        <v>3796</v>
      </c>
      <c r="F1425" s="126" t="s">
        <v>129</v>
      </c>
      <c r="G1425" s="126"/>
      <c r="H1425" s="126"/>
      <c r="I1425" s="126"/>
      <c r="J1425" s="91" t="s">
        <v>3852</v>
      </c>
      <c r="K1425" s="91" t="s">
        <v>525</v>
      </c>
      <c r="L1425" s="91" t="s">
        <v>1173</v>
      </c>
      <c r="M1425" s="131" t="s">
        <v>1174</v>
      </c>
      <c r="N1425" s="90" t="s">
        <v>59</v>
      </c>
      <c r="O1425" s="90" t="s">
        <v>528</v>
      </c>
      <c r="P1425" s="90" t="s">
        <v>529</v>
      </c>
      <c r="Q1425" s="90" t="s">
        <v>1183</v>
      </c>
      <c r="R1425" s="95"/>
      <c r="S1425" s="94"/>
      <c r="T1425" s="105"/>
      <c r="U1425" s="106"/>
      <c r="V1425" s="89"/>
    </row>
    <row r="1426" spans="2:22" ht="33">
      <c r="B1426" s="90" t="str">
        <f t="shared" si="38"/>
        <v>VehicleSetting_1424</v>
      </c>
      <c r="C1426" s="90" t="s">
        <v>3795</v>
      </c>
      <c r="D1426" s="90"/>
      <c r="E1426" s="90" t="s">
        <v>3796</v>
      </c>
      <c r="F1426" s="126" t="s">
        <v>129</v>
      </c>
      <c r="G1426" s="126"/>
      <c r="H1426" s="126"/>
      <c r="I1426" s="126"/>
      <c r="J1426" s="91" t="s">
        <v>3853</v>
      </c>
      <c r="K1426" s="91" t="s">
        <v>525</v>
      </c>
      <c r="L1426" s="91" t="s">
        <v>1176</v>
      </c>
      <c r="M1426" s="131" t="s">
        <v>1177</v>
      </c>
      <c r="N1426" s="90" t="s">
        <v>59</v>
      </c>
      <c r="O1426" s="90" t="s">
        <v>528</v>
      </c>
      <c r="P1426" s="90" t="s">
        <v>529</v>
      </c>
      <c r="Q1426" s="90" t="s">
        <v>1183</v>
      </c>
      <c r="R1426" s="95"/>
      <c r="S1426" s="94"/>
      <c r="T1426" s="105"/>
      <c r="U1426" s="106"/>
      <c r="V1426" s="89"/>
    </row>
    <row r="1427" spans="2:22" ht="49.5">
      <c r="B1427" s="90" t="str">
        <f t="shared" si="38"/>
        <v>VehicleSetting_1425</v>
      </c>
      <c r="C1427" s="90" t="s">
        <v>3795</v>
      </c>
      <c r="D1427" s="90"/>
      <c r="E1427" s="90" t="s">
        <v>3854</v>
      </c>
      <c r="F1427" s="126" t="s">
        <v>129</v>
      </c>
      <c r="G1427" s="126"/>
      <c r="H1427" s="126"/>
      <c r="I1427" s="126"/>
      <c r="J1427" s="91" t="s">
        <v>3855</v>
      </c>
      <c r="K1427" s="91" t="s">
        <v>549</v>
      </c>
      <c r="L1427" s="91" t="s">
        <v>3856</v>
      </c>
      <c r="M1427" s="131" t="s">
        <v>3857</v>
      </c>
      <c r="N1427" s="90" t="s">
        <v>55</v>
      </c>
      <c r="O1427" s="90" t="s">
        <v>528</v>
      </c>
      <c r="P1427" s="90" t="s">
        <v>529</v>
      </c>
      <c r="Q1427" s="90" t="s">
        <v>1183</v>
      </c>
      <c r="R1427" s="95"/>
      <c r="S1427" s="94"/>
      <c r="T1427" s="105"/>
      <c r="U1427" s="106"/>
      <c r="V1427" s="89"/>
    </row>
    <row r="1428" spans="2:22" ht="49.5">
      <c r="B1428" s="90" t="str">
        <f t="shared" si="38"/>
        <v>VehicleSetting_1426</v>
      </c>
      <c r="C1428" s="90" t="s">
        <v>3795</v>
      </c>
      <c r="D1428" s="90"/>
      <c r="E1428" s="90" t="s">
        <v>3858</v>
      </c>
      <c r="F1428" s="126" t="s">
        <v>129</v>
      </c>
      <c r="G1428" s="126"/>
      <c r="H1428" s="126"/>
      <c r="I1428" s="126"/>
      <c r="J1428" s="91" t="s">
        <v>3859</v>
      </c>
      <c r="K1428" s="91" t="s">
        <v>549</v>
      </c>
      <c r="L1428" s="91" t="s">
        <v>3860</v>
      </c>
      <c r="M1428" s="131" t="s">
        <v>3861</v>
      </c>
      <c r="N1428" s="90" t="s">
        <v>55</v>
      </c>
      <c r="O1428" s="90" t="s">
        <v>528</v>
      </c>
      <c r="P1428" s="90" t="s">
        <v>529</v>
      </c>
      <c r="Q1428" s="90" t="s">
        <v>1183</v>
      </c>
      <c r="R1428" s="95"/>
      <c r="S1428" s="94"/>
      <c r="T1428" s="105"/>
      <c r="U1428" s="106"/>
      <c r="V1428" s="89"/>
    </row>
    <row r="1429" spans="2:22" ht="49.5">
      <c r="B1429" s="90" t="str">
        <f t="shared" si="38"/>
        <v>VehicleSetting_1427</v>
      </c>
      <c r="C1429" s="90" t="s">
        <v>3795</v>
      </c>
      <c r="D1429" s="90"/>
      <c r="E1429" s="90" t="s">
        <v>3862</v>
      </c>
      <c r="F1429" s="126" t="s">
        <v>129</v>
      </c>
      <c r="G1429" s="126"/>
      <c r="H1429" s="126"/>
      <c r="I1429" s="126"/>
      <c r="J1429" s="91" t="s">
        <v>3863</v>
      </c>
      <c r="K1429" s="91" t="s">
        <v>549</v>
      </c>
      <c r="L1429" s="91" t="s">
        <v>3864</v>
      </c>
      <c r="M1429" s="131" t="s">
        <v>3865</v>
      </c>
      <c r="N1429" s="90" t="s">
        <v>55</v>
      </c>
      <c r="O1429" s="90" t="s">
        <v>528</v>
      </c>
      <c r="P1429" s="90" t="s">
        <v>529</v>
      </c>
      <c r="Q1429" s="90" t="s">
        <v>1183</v>
      </c>
      <c r="R1429" s="95"/>
      <c r="S1429" s="94"/>
      <c r="T1429" s="105"/>
      <c r="U1429" s="106"/>
      <c r="V1429" s="89"/>
    </row>
    <row r="1430" spans="2:22" ht="33">
      <c r="B1430" s="90" t="str">
        <f t="shared" si="38"/>
        <v>VehicleSetting_1428</v>
      </c>
      <c r="C1430" s="90" t="s">
        <v>3866</v>
      </c>
      <c r="D1430" s="90"/>
      <c r="E1430" s="90" t="s">
        <v>3867</v>
      </c>
      <c r="F1430" s="126" t="s">
        <v>129</v>
      </c>
      <c r="G1430" s="126"/>
      <c r="H1430" s="126"/>
      <c r="I1430" s="126"/>
      <c r="J1430" s="91" t="s">
        <v>3868</v>
      </c>
      <c r="K1430" s="91" t="s">
        <v>2852</v>
      </c>
      <c r="L1430" s="91" t="s">
        <v>3869</v>
      </c>
      <c r="M1430" s="131" t="s">
        <v>3870</v>
      </c>
      <c r="N1430" s="90" t="s">
        <v>53</v>
      </c>
      <c r="O1430" s="90" t="s">
        <v>528</v>
      </c>
      <c r="P1430" s="90" t="s">
        <v>529</v>
      </c>
      <c r="Q1430" s="90" t="s">
        <v>1183</v>
      </c>
      <c r="R1430" s="95"/>
      <c r="S1430" s="94"/>
      <c r="T1430" s="105"/>
      <c r="U1430" s="106"/>
      <c r="V1430" s="89"/>
    </row>
    <row r="1431" spans="2:22" ht="33">
      <c r="B1431" s="90" t="str">
        <f t="shared" si="38"/>
        <v>VehicleSetting_1429</v>
      </c>
      <c r="C1431" s="90" t="s">
        <v>3866</v>
      </c>
      <c r="D1431" s="90"/>
      <c r="E1431" s="90" t="s">
        <v>3867</v>
      </c>
      <c r="F1431" s="126" t="s">
        <v>129</v>
      </c>
      <c r="G1431" s="126"/>
      <c r="H1431" s="126"/>
      <c r="I1431" s="126"/>
      <c r="J1431" s="91" t="s">
        <v>3871</v>
      </c>
      <c r="K1431" s="91" t="s">
        <v>2852</v>
      </c>
      <c r="L1431" s="91" t="s">
        <v>3872</v>
      </c>
      <c r="M1431" s="131" t="s">
        <v>3873</v>
      </c>
      <c r="N1431" s="90" t="s">
        <v>53</v>
      </c>
      <c r="O1431" s="90" t="s">
        <v>528</v>
      </c>
      <c r="P1431" s="90" t="s">
        <v>529</v>
      </c>
      <c r="Q1431" s="90" t="s">
        <v>1183</v>
      </c>
      <c r="R1431" s="95"/>
      <c r="S1431" s="94"/>
      <c r="T1431" s="105"/>
      <c r="U1431" s="106"/>
      <c r="V1431" s="89"/>
    </row>
    <row r="1432" spans="2:22" ht="82.5">
      <c r="B1432" s="90" t="str">
        <f t="shared" si="38"/>
        <v>VehicleSetting_1430</v>
      </c>
      <c r="C1432" s="90" t="s">
        <v>3866</v>
      </c>
      <c r="D1432" s="90"/>
      <c r="E1432" s="90" t="s">
        <v>3867</v>
      </c>
      <c r="F1432" s="126" t="s">
        <v>129</v>
      </c>
      <c r="G1432" s="126"/>
      <c r="H1432" s="126"/>
      <c r="I1432" s="126"/>
      <c r="J1432" s="91" t="s">
        <v>3874</v>
      </c>
      <c r="K1432" s="91" t="s">
        <v>3875</v>
      </c>
      <c r="L1432" s="91" t="s">
        <v>3876</v>
      </c>
      <c r="M1432" s="131" t="s">
        <v>3877</v>
      </c>
      <c r="N1432" s="90" t="s">
        <v>53</v>
      </c>
      <c r="O1432" s="90" t="s">
        <v>528</v>
      </c>
      <c r="P1432" s="90" t="s">
        <v>529</v>
      </c>
      <c r="Q1432" s="90" t="s">
        <v>1183</v>
      </c>
      <c r="R1432" s="97"/>
      <c r="S1432" s="96"/>
      <c r="T1432" s="105"/>
      <c r="U1432" s="106"/>
      <c r="V1432" s="89"/>
    </row>
    <row r="1433" spans="2:22" ht="82.5">
      <c r="B1433" s="90" t="str">
        <f t="shared" si="38"/>
        <v>VehicleSetting_1431</v>
      </c>
      <c r="C1433" s="90" t="s">
        <v>3866</v>
      </c>
      <c r="D1433" s="90"/>
      <c r="E1433" s="90" t="s">
        <v>3867</v>
      </c>
      <c r="F1433" s="126" t="s">
        <v>129</v>
      </c>
      <c r="G1433" s="126"/>
      <c r="H1433" s="126"/>
      <c r="I1433" s="126"/>
      <c r="J1433" s="91" t="s">
        <v>3878</v>
      </c>
      <c r="K1433" s="91" t="s">
        <v>3875</v>
      </c>
      <c r="L1433" s="91" t="s">
        <v>3879</v>
      </c>
      <c r="M1433" s="131" t="s">
        <v>3880</v>
      </c>
      <c r="N1433" s="90" t="s">
        <v>53</v>
      </c>
      <c r="O1433" s="90" t="s">
        <v>528</v>
      </c>
      <c r="P1433" s="90" t="s">
        <v>529</v>
      </c>
      <c r="Q1433" s="90" t="s">
        <v>1183</v>
      </c>
      <c r="R1433" s="97"/>
      <c r="S1433" s="96"/>
      <c r="T1433" s="105"/>
      <c r="U1433" s="106"/>
      <c r="V1433" s="89"/>
    </row>
    <row r="1434" spans="2:22" ht="66">
      <c r="B1434" s="90" t="str">
        <f t="shared" si="38"/>
        <v>VehicleSetting_1432</v>
      </c>
      <c r="C1434" s="90" t="s">
        <v>3866</v>
      </c>
      <c r="D1434" s="90"/>
      <c r="E1434" s="90" t="s">
        <v>3867</v>
      </c>
      <c r="F1434" s="126" t="s">
        <v>129</v>
      </c>
      <c r="G1434" s="126"/>
      <c r="H1434" s="126"/>
      <c r="I1434" s="126"/>
      <c r="J1434" s="91" t="s">
        <v>3881</v>
      </c>
      <c r="K1434" s="91" t="s">
        <v>3875</v>
      </c>
      <c r="L1434" s="91" t="s">
        <v>3882</v>
      </c>
      <c r="M1434" s="131" t="s">
        <v>3883</v>
      </c>
      <c r="N1434" s="90" t="s">
        <v>53</v>
      </c>
      <c r="O1434" s="90" t="s">
        <v>528</v>
      </c>
      <c r="P1434" s="90" t="s">
        <v>529</v>
      </c>
      <c r="Q1434" s="90" t="s">
        <v>1183</v>
      </c>
      <c r="R1434" s="97"/>
      <c r="S1434" s="96"/>
      <c r="T1434" s="105"/>
      <c r="U1434" s="106"/>
      <c r="V1434" s="89"/>
    </row>
    <row r="1435" spans="2:22" ht="66">
      <c r="B1435" s="90" t="str">
        <f t="shared" si="38"/>
        <v>VehicleSetting_1433</v>
      </c>
      <c r="C1435" s="90" t="s">
        <v>3866</v>
      </c>
      <c r="D1435" s="90"/>
      <c r="E1435" s="90" t="s">
        <v>3867</v>
      </c>
      <c r="F1435" s="126" t="s">
        <v>129</v>
      </c>
      <c r="G1435" s="126"/>
      <c r="H1435" s="126"/>
      <c r="I1435" s="126"/>
      <c r="J1435" s="91" t="s">
        <v>3884</v>
      </c>
      <c r="K1435" s="91" t="s">
        <v>3875</v>
      </c>
      <c r="L1435" s="91" t="s">
        <v>3885</v>
      </c>
      <c r="M1435" s="131" t="s">
        <v>3886</v>
      </c>
      <c r="N1435" s="90" t="s">
        <v>53</v>
      </c>
      <c r="O1435" s="90" t="s">
        <v>528</v>
      </c>
      <c r="P1435" s="90" t="s">
        <v>529</v>
      </c>
      <c r="Q1435" s="90" t="s">
        <v>1183</v>
      </c>
      <c r="R1435" s="97"/>
      <c r="S1435" s="96"/>
      <c r="T1435" s="105"/>
      <c r="U1435" s="106"/>
      <c r="V1435" s="89"/>
    </row>
    <row r="1436" spans="2:22" ht="49.5">
      <c r="B1436" s="90" t="str">
        <f t="shared" si="38"/>
        <v>VehicleSetting_1434</v>
      </c>
      <c r="C1436" s="90" t="s">
        <v>3866</v>
      </c>
      <c r="D1436" s="90"/>
      <c r="E1436" s="90" t="s">
        <v>3867</v>
      </c>
      <c r="F1436" s="126" t="s">
        <v>129</v>
      </c>
      <c r="G1436" s="126"/>
      <c r="H1436" s="126"/>
      <c r="I1436" s="126"/>
      <c r="J1436" s="91" t="s">
        <v>3887</v>
      </c>
      <c r="K1436" s="91" t="s">
        <v>3875</v>
      </c>
      <c r="L1436" s="91" t="s">
        <v>693</v>
      </c>
      <c r="M1436" s="131"/>
      <c r="N1436" s="90" t="s">
        <v>57</v>
      </c>
      <c r="O1436" s="90" t="s">
        <v>528</v>
      </c>
      <c r="P1436" s="90" t="s">
        <v>529</v>
      </c>
      <c r="Q1436" s="90" t="s">
        <v>1183</v>
      </c>
      <c r="R1436" s="97"/>
      <c r="S1436" s="96"/>
      <c r="T1436" s="105"/>
      <c r="U1436" s="106"/>
      <c r="V1436" s="89"/>
    </row>
    <row r="1437" spans="2:22" ht="49.5">
      <c r="B1437" s="90" t="str">
        <f t="shared" si="38"/>
        <v>VehicleSetting_1435</v>
      </c>
      <c r="C1437" s="90" t="s">
        <v>3866</v>
      </c>
      <c r="D1437" s="90"/>
      <c r="E1437" s="90" t="s">
        <v>3867</v>
      </c>
      <c r="F1437" s="126" t="s">
        <v>129</v>
      </c>
      <c r="G1437" s="126"/>
      <c r="H1437" s="126"/>
      <c r="I1437" s="126"/>
      <c r="J1437" s="91" t="s">
        <v>3888</v>
      </c>
      <c r="K1437" s="91" t="s">
        <v>3875</v>
      </c>
      <c r="L1437" s="91" t="s">
        <v>695</v>
      </c>
      <c r="M1437" s="131"/>
      <c r="N1437" s="90" t="s">
        <v>57</v>
      </c>
      <c r="O1437" s="90" t="s">
        <v>528</v>
      </c>
      <c r="P1437" s="90" t="s">
        <v>529</v>
      </c>
      <c r="Q1437" s="90" t="s">
        <v>1183</v>
      </c>
      <c r="R1437" s="97"/>
      <c r="S1437" s="96"/>
      <c r="T1437" s="105"/>
      <c r="U1437" s="106"/>
      <c r="V1437" s="89"/>
    </row>
    <row r="1438" spans="2:22" ht="49.5">
      <c r="B1438" s="90" t="str">
        <f t="shared" si="38"/>
        <v>VehicleSetting_1436</v>
      </c>
      <c r="C1438" s="90" t="s">
        <v>3866</v>
      </c>
      <c r="D1438" s="90"/>
      <c r="E1438" s="90" t="s">
        <v>3867</v>
      </c>
      <c r="F1438" s="126" t="s">
        <v>129</v>
      </c>
      <c r="G1438" s="126"/>
      <c r="H1438" s="126"/>
      <c r="I1438" s="126"/>
      <c r="J1438" s="91" t="s">
        <v>3889</v>
      </c>
      <c r="K1438" s="91" t="s">
        <v>3875</v>
      </c>
      <c r="L1438" s="91" t="s">
        <v>3890</v>
      </c>
      <c r="M1438" s="131" t="s">
        <v>1174</v>
      </c>
      <c r="N1438" s="90" t="s">
        <v>59</v>
      </c>
      <c r="O1438" s="90" t="s">
        <v>528</v>
      </c>
      <c r="P1438" s="90" t="s">
        <v>529</v>
      </c>
      <c r="Q1438" s="90" t="s">
        <v>1183</v>
      </c>
      <c r="R1438" s="95"/>
      <c r="S1438" s="94"/>
      <c r="T1438" s="105"/>
      <c r="U1438" s="106"/>
      <c r="V1438" s="89"/>
    </row>
    <row r="1439" spans="2:22" ht="49.5">
      <c r="B1439" s="90" t="str">
        <f t="shared" si="38"/>
        <v>VehicleSetting_1437</v>
      </c>
      <c r="C1439" s="90" t="s">
        <v>3866</v>
      </c>
      <c r="D1439" s="90"/>
      <c r="E1439" s="90" t="s">
        <v>3867</v>
      </c>
      <c r="F1439" s="126" t="s">
        <v>129</v>
      </c>
      <c r="G1439" s="126"/>
      <c r="H1439" s="126"/>
      <c r="I1439" s="126"/>
      <c r="J1439" s="91" t="s">
        <v>3891</v>
      </c>
      <c r="K1439" s="91" t="s">
        <v>3875</v>
      </c>
      <c r="L1439" s="91" t="s">
        <v>3892</v>
      </c>
      <c r="M1439" s="131" t="s">
        <v>1177</v>
      </c>
      <c r="N1439" s="90" t="s">
        <v>59</v>
      </c>
      <c r="O1439" s="90" t="s">
        <v>528</v>
      </c>
      <c r="P1439" s="90" t="s">
        <v>529</v>
      </c>
      <c r="Q1439" s="90" t="s">
        <v>1183</v>
      </c>
      <c r="R1439" s="95"/>
      <c r="S1439" s="94"/>
      <c r="T1439" s="105"/>
      <c r="U1439" s="106"/>
      <c r="V1439" s="89"/>
    </row>
    <row r="1440" spans="2:22" ht="49.5">
      <c r="B1440" s="90" t="str">
        <f t="shared" si="38"/>
        <v>VehicleSetting_1438</v>
      </c>
      <c r="C1440" s="90" t="s">
        <v>3866</v>
      </c>
      <c r="D1440" s="90"/>
      <c r="E1440" s="90" t="s">
        <v>3867</v>
      </c>
      <c r="F1440" s="126" t="s">
        <v>129</v>
      </c>
      <c r="G1440" s="126"/>
      <c r="H1440" s="126"/>
      <c r="I1440" s="126"/>
      <c r="J1440" s="91" t="s">
        <v>3893</v>
      </c>
      <c r="K1440" s="91" t="s">
        <v>3875</v>
      </c>
      <c r="L1440" s="91" t="s">
        <v>3894</v>
      </c>
      <c r="M1440" s="131" t="s">
        <v>3895</v>
      </c>
      <c r="N1440" s="90" t="s">
        <v>55</v>
      </c>
      <c r="O1440" s="90" t="s">
        <v>528</v>
      </c>
      <c r="P1440" s="90" t="s">
        <v>529</v>
      </c>
      <c r="Q1440" s="90" t="s">
        <v>1183</v>
      </c>
      <c r="R1440" s="95"/>
      <c r="S1440" s="94"/>
      <c r="T1440" s="105"/>
      <c r="U1440" s="106"/>
      <c r="V1440" s="89"/>
    </row>
    <row r="1441" spans="2:22" ht="49.5">
      <c r="B1441" s="90" t="str">
        <f t="shared" si="38"/>
        <v>VehicleSetting_1439</v>
      </c>
      <c r="C1441" s="90" t="s">
        <v>3866</v>
      </c>
      <c r="D1441" s="90"/>
      <c r="E1441" s="90" t="s">
        <v>3896</v>
      </c>
      <c r="F1441" s="126" t="s">
        <v>129</v>
      </c>
      <c r="G1441" s="126"/>
      <c r="H1441" s="126"/>
      <c r="I1441" s="126"/>
      <c r="J1441" s="91" t="s">
        <v>3897</v>
      </c>
      <c r="K1441" s="91" t="s">
        <v>3875</v>
      </c>
      <c r="L1441" s="91" t="s">
        <v>3898</v>
      </c>
      <c r="M1441" s="131" t="s">
        <v>3899</v>
      </c>
      <c r="N1441" s="90" t="s">
        <v>55</v>
      </c>
      <c r="O1441" s="90" t="s">
        <v>528</v>
      </c>
      <c r="P1441" s="90" t="s">
        <v>529</v>
      </c>
      <c r="Q1441" s="90" t="s">
        <v>1183</v>
      </c>
      <c r="R1441" s="95"/>
      <c r="S1441" s="94"/>
      <c r="T1441" s="105"/>
      <c r="U1441" s="106"/>
      <c r="V1441" s="89"/>
    </row>
    <row r="1442" spans="2:22" ht="33">
      <c r="B1442" s="93" t="str">
        <f t="shared" si="38"/>
        <v>VehicleSetting_1440</v>
      </c>
      <c r="C1442" s="93"/>
      <c r="D1442" s="93"/>
      <c r="E1442" s="93" t="s">
        <v>3900</v>
      </c>
      <c r="F1442" s="110" t="s">
        <v>129</v>
      </c>
      <c r="G1442" s="110"/>
      <c r="H1442" s="110"/>
      <c r="I1442" s="110"/>
      <c r="J1442" s="111" t="s">
        <v>3901</v>
      </c>
      <c r="K1442" s="111" t="s">
        <v>525</v>
      </c>
      <c r="L1442" s="111" t="s">
        <v>3902</v>
      </c>
      <c r="M1442" s="99" t="s">
        <v>1229</v>
      </c>
      <c r="N1442" s="134"/>
      <c r="O1442" s="93" t="s">
        <v>528</v>
      </c>
      <c r="P1442" s="93" t="s">
        <v>529</v>
      </c>
      <c r="Q1442" s="93"/>
      <c r="R1442" s="99"/>
      <c r="S1442" s="111" t="s">
        <v>3903</v>
      </c>
      <c r="T1442" s="105"/>
      <c r="U1442" s="106"/>
      <c r="V1442" s="89"/>
    </row>
    <row r="1443" spans="2:22" ht="33">
      <c r="B1443" s="93" t="str">
        <f t="shared" si="38"/>
        <v>VehicleSetting_1441</v>
      </c>
      <c r="C1443" s="93"/>
      <c r="D1443" s="93"/>
      <c r="E1443" s="93" t="s">
        <v>3900</v>
      </c>
      <c r="F1443" s="110" t="s">
        <v>129</v>
      </c>
      <c r="G1443" s="110"/>
      <c r="H1443" s="110"/>
      <c r="I1443" s="110"/>
      <c r="J1443" s="111" t="s">
        <v>3904</v>
      </c>
      <c r="K1443" s="111" t="s">
        <v>525</v>
      </c>
      <c r="L1443" s="111" t="s">
        <v>683</v>
      </c>
      <c r="M1443" s="99" t="s">
        <v>684</v>
      </c>
      <c r="N1443" s="134"/>
      <c r="O1443" s="93" t="s">
        <v>528</v>
      </c>
      <c r="P1443" s="93" t="s">
        <v>529</v>
      </c>
      <c r="Q1443" s="93"/>
      <c r="R1443" s="99"/>
      <c r="S1443" s="111" t="s">
        <v>3905</v>
      </c>
      <c r="T1443" s="105"/>
      <c r="U1443" s="106"/>
      <c r="V1443" s="89"/>
    </row>
    <row r="1444" spans="2:22" ht="33">
      <c r="B1444" s="93" t="str">
        <f t="shared" si="38"/>
        <v>VehicleSetting_1442</v>
      </c>
      <c r="C1444" s="93"/>
      <c r="D1444" s="93"/>
      <c r="E1444" s="93" t="s">
        <v>3900</v>
      </c>
      <c r="F1444" s="110" t="s">
        <v>129</v>
      </c>
      <c r="G1444" s="110"/>
      <c r="H1444" s="110"/>
      <c r="I1444" s="110"/>
      <c r="J1444" s="111" t="s">
        <v>3906</v>
      </c>
      <c r="K1444" s="111" t="s">
        <v>525</v>
      </c>
      <c r="L1444" s="111" t="s">
        <v>686</v>
      </c>
      <c r="M1444" s="99" t="s">
        <v>687</v>
      </c>
      <c r="N1444" s="93"/>
      <c r="O1444" s="93" t="s">
        <v>528</v>
      </c>
      <c r="P1444" s="93" t="s">
        <v>529</v>
      </c>
      <c r="Q1444" s="93"/>
      <c r="R1444" s="99"/>
      <c r="S1444" s="111"/>
      <c r="T1444" s="105"/>
      <c r="U1444" s="106"/>
      <c r="V1444" s="89"/>
    </row>
    <row r="1445" spans="2:22" ht="33">
      <c r="B1445" s="93" t="str">
        <f t="shared" si="38"/>
        <v>VehicleSetting_1443</v>
      </c>
      <c r="C1445" s="93"/>
      <c r="D1445" s="93"/>
      <c r="E1445" s="93" t="s">
        <v>3900</v>
      </c>
      <c r="F1445" s="110" t="s">
        <v>129</v>
      </c>
      <c r="G1445" s="110"/>
      <c r="H1445" s="110"/>
      <c r="I1445" s="110"/>
      <c r="J1445" s="111" t="s">
        <v>3907</v>
      </c>
      <c r="K1445" s="111" t="s">
        <v>525</v>
      </c>
      <c r="L1445" s="111" t="s">
        <v>703</v>
      </c>
      <c r="M1445" s="99" t="s">
        <v>645</v>
      </c>
      <c r="N1445" s="93"/>
      <c r="O1445" s="93" t="s">
        <v>528</v>
      </c>
      <c r="P1445" s="93" t="s">
        <v>529</v>
      </c>
      <c r="Q1445" s="93"/>
      <c r="R1445" s="99"/>
      <c r="S1445" s="111"/>
      <c r="T1445" s="105"/>
      <c r="U1445" s="106"/>
      <c r="V1445" s="89"/>
    </row>
    <row r="1446" spans="2:22" ht="33">
      <c r="B1446" s="93" t="str">
        <f t="shared" si="38"/>
        <v>VehicleSetting_1444</v>
      </c>
      <c r="C1446" s="93"/>
      <c r="D1446" s="93"/>
      <c r="E1446" s="93" t="s">
        <v>3900</v>
      </c>
      <c r="F1446" s="110" t="s">
        <v>129</v>
      </c>
      <c r="G1446" s="110"/>
      <c r="H1446" s="110"/>
      <c r="I1446" s="110"/>
      <c r="J1446" s="111" t="s">
        <v>3908</v>
      </c>
      <c r="K1446" s="111" t="s">
        <v>525</v>
      </c>
      <c r="L1446" s="111" t="s">
        <v>691</v>
      </c>
      <c r="M1446" s="99" t="s">
        <v>645</v>
      </c>
      <c r="N1446" s="93"/>
      <c r="O1446" s="93" t="s">
        <v>528</v>
      </c>
      <c r="P1446" s="93" t="s">
        <v>529</v>
      </c>
      <c r="Q1446" s="93"/>
      <c r="R1446" s="99"/>
      <c r="S1446" s="111"/>
      <c r="T1446" s="105"/>
      <c r="U1446" s="106"/>
      <c r="V1446" s="89"/>
    </row>
    <row r="1447" spans="2:22" ht="33">
      <c r="B1447" s="93" t="str">
        <f t="shared" si="38"/>
        <v>VehicleSetting_1445</v>
      </c>
      <c r="C1447" s="93"/>
      <c r="D1447" s="93"/>
      <c r="E1447" s="93" t="s">
        <v>3900</v>
      </c>
      <c r="F1447" s="110" t="s">
        <v>129</v>
      </c>
      <c r="G1447" s="110"/>
      <c r="H1447" s="110"/>
      <c r="I1447" s="110"/>
      <c r="J1447" s="111" t="s">
        <v>3909</v>
      </c>
      <c r="K1447" s="111" t="s">
        <v>525</v>
      </c>
      <c r="L1447" s="111" t="s">
        <v>693</v>
      </c>
      <c r="M1447" s="99"/>
      <c r="N1447" s="93"/>
      <c r="O1447" s="93" t="s">
        <v>528</v>
      </c>
      <c r="P1447" s="93" t="s">
        <v>529</v>
      </c>
      <c r="Q1447" s="93"/>
      <c r="R1447" s="99"/>
      <c r="S1447" s="111"/>
      <c r="T1447" s="105"/>
      <c r="U1447" s="106"/>
      <c r="V1447" s="89"/>
    </row>
    <row r="1448" spans="2:22" ht="33">
      <c r="B1448" s="93" t="str">
        <f t="shared" si="38"/>
        <v>VehicleSetting_1446</v>
      </c>
      <c r="C1448" s="93"/>
      <c r="D1448" s="93"/>
      <c r="E1448" s="93" t="s">
        <v>3900</v>
      </c>
      <c r="F1448" s="110" t="s">
        <v>129</v>
      </c>
      <c r="G1448" s="110"/>
      <c r="H1448" s="110"/>
      <c r="I1448" s="110"/>
      <c r="J1448" s="111" t="s">
        <v>3910</v>
      </c>
      <c r="K1448" s="111" t="s">
        <v>525</v>
      </c>
      <c r="L1448" s="111" t="s">
        <v>695</v>
      </c>
      <c r="M1448" s="99"/>
      <c r="N1448" s="93"/>
      <c r="O1448" s="93" t="s">
        <v>528</v>
      </c>
      <c r="P1448" s="93" t="s">
        <v>529</v>
      </c>
      <c r="Q1448" s="93"/>
      <c r="R1448" s="99"/>
      <c r="S1448" s="111"/>
      <c r="T1448" s="105"/>
      <c r="U1448" s="106"/>
      <c r="V1448" s="89"/>
    </row>
    <row r="1449" spans="2:22" ht="33">
      <c r="B1449" s="89" t="str">
        <f t="shared" si="38"/>
        <v>VehicleSetting_1447</v>
      </c>
      <c r="C1449" s="89"/>
      <c r="D1449" s="89"/>
      <c r="E1449" s="98" t="s">
        <v>3900</v>
      </c>
      <c r="F1449" s="102" t="s">
        <v>129</v>
      </c>
      <c r="G1449" s="102"/>
      <c r="H1449" s="102"/>
      <c r="I1449" s="102"/>
      <c r="J1449" s="94" t="s">
        <v>3911</v>
      </c>
      <c r="K1449" s="94" t="s">
        <v>525</v>
      </c>
      <c r="L1449" s="94" t="s">
        <v>1173</v>
      </c>
      <c r="M1449" s="95" t="s">
        <v>1174</v>
      </c>
      <c r="N1449" s="98"/>
      <c r="O1449" s="98" t="s">
        <v>528</v>
      </c>
      <c r="P1449" s="98" t="s">
        <v>529</v>
      </c>
      <c r="Q1449" s="98"/>
      <c r="R1449" s="95"/>
      <c r="S1449" s="94"/>
      <c r="T1449" s="105"/>
      <c r="U1449" s="106"/>
      <c r="V1449" s="89"/>
    </row>
    <row r="1450" spans="2:22" ht="33">
      <c r="B1450" s="89" t="str">
        <f t="shared" si="38"/>
        <v>VehicleSetting_1448</v>
      </c>
      <c r="C1450" s="89"/>
      <c r="D1450" s="89"/>
      <c r="E1450" s="98" t="s">
        <v>3900</v>
      </c>
      <c r="F1450" s="102" t="s">
        <v>129</v>
      </c>
      <c r="G1450" s="102"/>
      <c r="H1450" s="102"/>
      <c r="I1450" s="102"/>
      <c r="J1450" s="94" t="s">
        <v>3912</v>
      </c>
      <c r="K1450" s="94" t="s">
        <v>525</v>
      </c>
      <c r="L1450" s="94" t="s">
        <v>1176</v>
      </c>
      <c r="M1450" s="95" t="s">
        <v>1177</v>
      </c>
      <c r="N1450" s="98"/>
      <c r="O1450" s="98" t="s">
        <v>528</v>
      </c>
      <c r="P1450" s="98" t="s">
        <v>529</v>
      </c>
      <c r="Q1450" s="98"/>
      <c r="R1450" s="95"/>
      <c r="S1450" s="94"/>
      <c r="T1450" s="105"/>
      <c r="U1450" s="106"/>
      <c r="V1450" s="89"/>
    </row>
    <row r="1451" spans="2:22" ht="49.5">
      <c r="B1451" s="89" t="str">
        <f t="shared" si="38"/>
        <v>VehicleSetting_1449</v>
      </c>
      <c r="C1451" s="89"/>
      <c r="D1451" s="89"/>
      <c r="E1451" s="98" t="s">
        <v>3900</v>
      </c>
      <c r="F1451" s="102" t="s">
        <v>129</v>
      </c>
      <c r="G1451" s="102"/>
      <c r="H1451" s="102"/>
      <c r="I1451" s="102"/>
      <c r="J1451" s="94" t="s">
        <v>3913</v>
      </c>
      <c r="K1451" s="94" t="s">
        <v>549</v>
      </c>
      <c r="L1451" s="94" t="s">
        <v>3914</v>
      </c>
      <c r="M1451" s="95" t="s">
        <v>3915</v>
      </c>
      <c r="N1451" s="98"/>
      <c r="O1451" s="98" t="s">
        <v>528</v>
      </c>
      <c r="P1451" s="98" t="s">
        <v>529</v>
      </c>
      <c r="Q1451" s="98"/>
      <c r="R1451" s="95"/>
      <c r="S1451" s="94"/>
      <c r="T1451" s="105"/>
      <c r="U1451" s="106"/>
      <c r="V1451" s="89"/>
    </row>
    <row r="1452" spans="2:22" ht="49.5">
      <c r="B1452" s="89" t="str">
        <f t="shared" si="38"/>
        <v>VehicleSetting_1450</v>
      </c>
      <c r="C1452" s="89"/>
      <c r="D1452" s="89"/>
      <c r="E1452" s="98" t="s">
        <v>3916</v>
      </c>
      <c r="F1452" s="102" t="s">
        <v>129</v>
      </c>
      <c r="G1452" s="102"/>
      <c r="H1452" s="102"/>
      <c r="I1452" s="102"/>
      <c r="J1452" s="94" t="s">
        <v>3917</v>
      </c>
      <c r="K1452" s="94" t="s">
        <v>549</v>
      </c>
      <c r="L1452" s="94" t="s">
        <v>3918</v>
      </c>
      <c r="M1452" s="95" t="s">
        <v>3919</v>
      </c>
      <c r="N1452" s="98"/>
      <c r="O1452" s="98" t="s">
        <v>528</v>
      </c>
      <c r="P1452" s="98" t="s">
        <v>529</v>
      </c>
      <c r="Q1452" s="98"/>
      <c r="R1452" s="95"/>
      <c r="S1452" s="94"/>
      <c r="T1452" s="105"/>
      <c r="U1452" s="106"/>
      <c r="V1452" s="89"/>
    </row>
    <row r="1453" spans="2:22" ht="33">
      <c r="B1453" s="93" t="str">
        <f t="shared" si="38"/>
        <v>VehicleSetting_1451</v>
      </c>
      <c r="C1453" s="93"/>
      <c r="D1453" s="93"/>
      <c r="E1453" s="93" t="s">
        <v>3920</v>
      </c>
      <c r="F1453" s="110" t="s">
        <v>129</v>
      </c>
      <c r="G1453" s="110"/>
      <c r="H1453" s="110"/>
      <c r="I1453" s="110"/>
      <c r="J1453" s="111"/>
      <c r="K1453" s="111" t="s">
        <v>549</v>
      </c>
      <c r="L1453" s="111"/>
      <c r="M1453" s="99"/>
      <c r="N1453" s="134"/>
      <c r="O1453" s="93" t="s">
        <v>528</v>
      </c>
      <c r="P1453" s="93" t="s">
        <v>529</v>
      </c>
      <c r="Q1453" s="93"/>
      <c r="R1453" s="99"/>
      <c r="S1453" s="111" t="s">
        <v>3921</v>
      </c>
      <c r="T1453" s="105"/>
      <c r="U1453" s="106"/>
      <c r="V1453" s="89"/>
    </row>
    <row r="1454" spans="2:22" ht="33">
      <c r="B1454" s="93" t="str">
        <f t="shared" si="38"/>
        <v>VehicleSetting_1452</v>
      </c>
      <c r="C1454" s="93"/>
      <c r="D1454" s="93"/>
      <c r="E1454" s="93" t="s">
        <v>3922</v>
      </c>
      <c r="F1454" s="110" t="s">
        <v>129</v>
      </c>
      <c r="G1454" s="110"/>
      <c r="H1454" s="110"/>
      <c r="I1454" s="110"/>
      <c r="J1454" s="111" t="s">
        <v>3923</v>
      </c>
      <c r="K1454" s="111" t="s">
        <v>525</v>
      </c>
      <c r="L1454" s="111" t="s">
        <v>3924</v>
      </c>
      <c r="M1454" s="99" t="s">
        <v>3925</v>
      </c>
      <c r="N1454" s="134"/>
      <c r="O1454" s="93" t="s">
        <v>528</v>
      </c>
      <c r="P1454" s="93" t="s">
        <v>529</v>
      </c>
      <c r="Q1454" s="93"/>
      <c r="R1454" s="99"/>
      <c r="S1454" s="111" t="s">
        <v>3926</v>
      </c>
      <c r="T1454" s="105"/>
      <c r="U1454" s="106"/>
      <c r="V1454" s="89"/>
    </row>
    <row r="1455" spans="2:22" ht="33">
      <c r="B1455" s="93" t="str">
        <f t="shared" si="38"/>
        <v>VehicleSetting_1453</v>
      </c>
      <c r="C1455" s="93"/>
      <c r="D1455" s="93"/>
      <c r="E1455" s="93" t="s">
        <v>3922</v>
      </c>
      <c r="F1455" s="110" t="s">
        <v>129</v>
      </c>
      <c r="G1455" s="110"/>
      <c r="H1455" s="110"/>
      <c r="I1455" s="110"/>
      <c r="J1455" s="111" t="s">
        <v>3927</v>
      </c>
      <c r="K1455" s="111" t="s">
        <v>525</v>
      </c>
      <c r="L1455" s="111" t="s">
        <v>3928</v>
      </c>
      <c r="M1455" s="99" t="s">
        <v>1399</v>
      </c>
      <c r="N1455" s="93"/>
      <c r="O1455" s="93" t="s">
        <v>528</v>
      </c>
      <c r="P1455" s="93" t="s">
        <v>529</v>
      </c>
      <c r="Q1455" s="93"/>
      <c r="R1455" s="99"/>
      <c r="S1455" s="111"/>
      <c r="T1455" s="105"/>
      <c r="U1455" s="106"/>
      <c r="V1455" s="89"/>
    </row>
    <row r="1456" spans="2:22" ht="33">
      <c r="B1456" s="93" t="str">
        <f t="shared" si="38"/>
        <v>VehicleSetting_1454</v>
      </c>
      <c r="C1456" s="93"/>
      <c r="D1456" s="93"/>
      <c r="E1456" s="93" t="s">
        <v>3922</v>
      </c>
      <c r="F1456" s="110" t="s">
        <v>129</v>
      </c>
      <c r="G1456" s="110"/>
      <c r="H1456" s="110"/>
      <c r="I1456" s="110"/>
      <c r="J1456" s="111" t="s">
        <v>3929</v>
      </c>
      <c r="K1456" s="111" t="s">
        <v>525</v>
      </c>
      <c r="L1456" s="111" t="s">
        <v>3924</v>
      </c>
      <c r="M1456" s="99" t="s">
        <v>3925</v>
      </c>
      <c r="N1456" s="93"/>
      <c r="O1456" s="93" t="s">
        <v>528</v>
      </c>
      <c r="P1456" s="93" t="s">
        <v>529</v>
      </c>
      <c r="Q1456" s="93"/>
      <c r="R1456" s="99"/>
      <c r="S1456" s="111"/>
      <c r="T1456" s="105"/>
      <c r="U1456" s="106"/>
      <c r="V1456" s="89"/>
    </row>
    <row r="1457" spans="2:22" ht="33">
      <c r="B1457" s="93" t="str">
        <f t="shared" si="38"/>
        <v>VehicleSetting_1455</v>
      </c>
      <c r="C1457" s="93"/>
      <c r="D1457" s="93"/>
      <c r="E1457" s="93" t="s">
        <v>3922</v>
      </c>
      <c r="F1457" s="110" t="s">
        <v>129</v>
      </c>
      <c r="G1457" s="110"/>
      <c r="H1457" s="110"/>
      <c r="I1457" s="110"/>
      <c r="J1457" s="111" t="s">
        <v>3930</v>
      </c>
      <c r="K1457" s="111" t="s">
        <v>525</v>
      </c>
      <c r="L1457" s="111" t="s">
        <v>3928</v>
      </c>
      <c r="M1457" s="99" t="s">
        <v>1399</v>
      </c>
      <c r="N1457" s="93"/>
      <c r="O1457" s="93" t="s">
        <v>528</v>
      </c>
      <c r="P1457" s="93" t="s">
        <v>529</v>
      </c>
      <c r="Q1457" s="93"/>
      <c r="R1457" s="99"/>
      <c r="S1457" s="111"/>
      <c r="T1457" s="105"/>
      <c r="U1457" s="106"/>
      <c r="V1457" s="89"/>
    </row>
    <row r="1458" spans="2:22" ht="33">
      <c r="B1458" s="93" t="str">
        <f t="shared" si="38"/>
        <v>VehicleSetting_1456</v>
      </c>
      <c r="C1458" s="93"/>
      <c r="D1458" s="93"/>
      <c r="E1458" s="93" t="s">
        <v>3922</v>
      </c>
      <c r="F1458" s="110" t="s">
        <v>129</v>
      </c>
      <c r="G1458" s="110"/>
      <c r="H1458" s="110"/>
      <c r="I1458" s="110"/>
      <c r="J1458" s="111" t="s">
        <v>3931</v>
      </c>
      <c r="K1458" s="111" t="s">
        <v>525</v>
      </c>
      <c r="L1458" s="111" t="s">
        <v>3924</v>
      </c>
      <c r="M1458" s="99" t="s">
        <v>3925</v>
      </c>
      <c r="N1458" s="93"/>
      <c r="O1458" s="93" t="s">
        <v>528</v>
      </c>
      <c r="P1458" s="93" t="s">
        <v>529</v>
      </c>
      <c r="Q1458" s="93"/>
      <c r="R1458" s="99"/>
      <c r="S1458" s="111"/>
      <c r="T1458" s="105"/>
      <c r="U1458" s="106"/>
      <c r="V1458" s="89"/>
    </row>
    <row r="1459" spans="2:22" ht="33">
      <c r="B1459" s="93" t="str">
        <f t="shared" si="38"/>
        <v>VehicleSetting_1457</v>
      </c>
      <c r="C1459" s="93"/>
      <c r="D1459" s="93"/>
      <c r="E1459" s="93" t="s">
        <v>3922</v>
      </c>
      <c r="F1459" s="110" t="s">
        <v>129</v>
      </c>
      <c r="G1459" s="110"/>
      <c r="H1459" s="110"/>
      <c r="I1459" s="110"/>
      <c r="J1459" s="111" t="s">
        <v>3932</v>
      </c>
      <c r="K1459" s="111" t="s">
        <v>525</v>
      </c>
      <c r="L1459" s="111" t="s">
        <v>3928</v>
      </c>
      <c r="M1459" s="99" t="s">
        <v>1399</v>
      </c>
      <c r="N1459" s="93"/>
      <c r="O1459" s="93" t="s">
        <v>528</v>
      </c>
      <c r="P1459" s="93" t="s">
        <v>529</v>
      </c>
      <c r="Q1459" s="93"/>
      <c r="R1459" s="99"/>
      <c r="S1459" s="111"/>
      <c r="T1459" s="105"/>
      <c r="U1459" s="106"/>
      <c r="V1459" s="89"/>
    </row>
    <row r="1460" spans="2:22" ht="33">
      <c r="B1460" s="93" t="str">
        <f t="shared" si="38"/>
        <v>VehicleSetting_1458</v>
      </c>
      <c r="C1460" s="93"/>
      <c r="D1460" s="93"/>
      <c r="E1460" s="93" t="s">
        <v>3922</v>
      </c>
      <c r="F1460" s="110" t="s">
        <v>129</v>
      </c>
      <c r="G1460" s="110"/>
      <c r="H1460" s="110"/>
      <c r="I1460" s="110"/>
      <c r="J1460" s="111" t="s">
        <v>3933</v>
      </c>
      <c r="K1460" s="111" t="s">
        <v>525</v>
      </c>
      <c r="L1460" s="111" t="s">
        <v>3934</v>
      </c>
      <c r="M1460" s="99"/>
      <c r="N1460" s="93"/>
      <c r="O1460" s="93" t="s">
        <v>528</v>
      </c>
      <c r="P1460" s="93" t="s">
        <v>529</v>
      </c>
      <c r="Q1460" s="93"/>
      <c r="R1460" s="99"/>
      <c r="S1460" s="111"/>
      <c r="T1460" s="105"/>
      <c r="U1460" s="106"/>
      <c r="V1460" s="89"/>
    </row>
    <row r="1461" spans="2:22" ht="33">
      <c r="B1461" s="93" t="str">
        <f t="shared" si="38"/>
        <v>VehicleSetting_1459</v>
      </c>
      <c r="C1461" s="93"/>
      <c r="D1461" s="93"/>
      <c r="E1461" s="93" t="s">
        <v>3922</v>
      </c>
      <c r="F1461" s="110" t="s">
        <v>129</v>
      </c>
      <c r="G1461" s="110"/>
      <c r="H1461" s="110"/>
      <c r="I1461" s="110"/>
      <c r="J1461" s="111" t="s">
        <v>3935</v>
      </c>
      <c r="K1461" s="111" t="s">
        <v>525</v>
      </c>
      <c r="L1461" s="111" t="s">
        <v>3936</v>
      </c>
      <c r="M1461" s="99"/>
      <c r="N1461" s="93"/>
      <c r="O1461" s="93" t="s">
        <v>528</v>
      </c>
      <c r="P1461" s="93" t="s">
        <v>529</v>
      </c>
      <c r="Q1461" s="93"/>
      <c r="R1461" s="99"/>
      <c r="S1461" s="111"/>
      <c r="T1461" s="105"/>
      <c r="U1461" s="106"/>
      <c r="V1461" s="89"/>
    </row>
    <row r="1462" spans="2:22" ht="49.5">
      <c r="B1462" s="89" t="str">
        <f t="shared" si="38"/>
        <v>VehicleSetting_1460</v>
      </c>
      <c r="C1462" s="89"/>
      <c r="D1462" s="89"/>
      <c r="E1462" s="98" t="s">
        <v>3922</v>
      </c>
      <c r="F1462" s="102" t="s">
        <v>129</v>
      </c>
      <c r="G1462" s="102"/>
      <c r="H1462" s="102"/>
      <c r="I1462" s="102"/>
      <c r="J1462" s="94" t="s">
        <v>3937</v>
      </c>
      <c r="K1462" s="112" t="s">
        <v>1036</v>
      </c>
      <c r="L1462" s="94" t="s">
        <v>3938</v>
      </c>
      <c r="M1462" s="95" t="s">
        <v>3939</v>
      </c>
      <c r="N1462" s="98"/>
      <c r="O1462" s="98" t="s">
        <v>528</v>
      </c>
      <c r="P1462" s="98" t="s">
        <v>529</v>
      </c>
      <c r="Q1462" s="98"/>
      <c r="R1462" s="95"/>
      <c r="S1462" s="94"/>
      <c r="T1462" s="105"/>
      <c r="U1462" s="106"/>
      <c r="V1462" s="89"/>
    </row>
    <row r="1463" spans="2:22" ht="33">
      <c r="B1463" s="93" t="str">
        <f t="shared" si="38"/>
        <v>VehicleSetting_1461</v>
      </c>
      <c r="C1463" s="93"/>
      <c r="D1463" s="93"/>
      <c r="E1463" s="93" t="s">
        <v>3940</v>
      </c>
      <c r="F1463" s="110" t="s">
        <v>129</v>
      </c>
      <c r="G1463" s="110"/>
      <c r="H1463" s="110"/>
      <c r="I1463" s="110"/>
      <c r="J1463" s="111" t="s">
        <v>3941</v>
      </c>
      <c r="K1463" s="111" t="s">
        <v>525</v>
      </c>
      <c r="L1463" s="111" t="s">
        <v>3942</v>
      </c>
      <c r="M1463" s="99" t="s">
        <v>3943</v>
      </c>
      <c r="N1463" s="134"/>
      <c r="O1463" s="93" t="s">
        <v>528</v>
      </c>
      <c r="P1463" s="93" t="s">
        <v>529</v>
      </c>
      <c r="Q1463" s="93"/>
      <c r="R1463" s="99"/>
      <c r="S1463" s="111" t="s">
        <v>3926</v>
      </c>
      <c r="T1463" s="105"/>
      <c r="U1463" s="106"/>
      <c r="V1463" s="89"/>
    </row>
    <row r="1464" spans="2:22" ht="33">
      <c r="B1464" s="93" t="str">
        <f t="shared" si="38"/>
        <v>VehicleSetting_1462</v>
      </c>
      <c r="C1464" s="93"/>
      <c r="D1464" s="93"/>
      <c r="E1464" s="93" t="s">
        <v>3940</v>
      </c>
      <c r="F1464" s="110" t="s">
        <v>129</v>
      </c>
      <c r="G1464" s="110"/>
      <c r="H1464" s="110"/>
      <c r="I1464" s="110"/>
      <c r="J1464" s="111" t="s">
        <v>3944</v>
      </c>
      <c r="K1464" s="111" t="s">
        <v>525</v>
      </c>
      <c r="L1464" s="111" t="s">
        <v>3945</v>
      </c>
      <c r="M1464" s="99" t="s">
        <v>1399</v>
      </c>
      <c r="N1464" s="93"/>
      <c r="O1464" s="93" t="s">
        <v>528</v>
      </c>
      <c r="P1464" s="93" t="s">
        <v>529</v>
      </c>
      <c r="Q1464" s="93"/>
      <c r="R1464" s="99"/>
      <c r="S1464" s="111"/>
      <c r="T1464" s="105"/>
      <c r="U1464" s="106"/>
      <c r="V1464" s="89"/>
    </row>
    <row r="1465" spans="2:22" ht="33">
      <c r="B1465" s="93" t="str">
        <f t="shared" si="38"/>
        <v>VehicleSetting_1463</v>
      </c>
      <c r="C1465" s="93"/>
      <c r="D1465" s="93"/>
      <c r="E1465" s="93" t="s">
        <v>3940</v>
      </c>
      <c r="F1465" s="110" t="s">
        <v>129</v>
      </c>
      <c r="G1465" s="110"/>
      <c r="H1465" s="110"/>
      <c r="I1465" s="110"/>
      <c r="J1465" s="111" t="s">
        <v>3946</v>
      </c>
      <c r="K1465" s="111" t="s">
        <v>525</v>
      </c>
      <c r="L1465" s="111" t="s">
        <v>3947</v>
      </c>
      <c r="M1465" s="99" t="s">
        <v>3948</v>
      </c>
      <c r="N1465" s="93"/>
      <c r="O1465" s="93" t="s">
        <v>528</v>
      </c>
      <c r="P1465" s="93" t="s">
        <v>529</v>
      </c>
      <c r="Q1465" s="93"/>
      <c r="R1465" s="99"/>
      <c r="S1465" s="111"/>
      <c r="T1465" s="105"/>
      <c r="U1465" s="106"/>
      <c r="V1465" s="89"/>
    </row>
    <row r="1466" spans="2:22" ht="33">
      <c r="B1466" s="93" t="str">
        <f t="shared" si="38"/>
        <v>VehicleSetting_1464</v>
      </c>
      <c r="C1466" s="93"/>
      <c r="D1466" s="93"/>
      <c r="E1466" s="93" t="s">
        <v>3940</v>
      </c>
      <c r="F1466" s="110" t="s">
        <v>129</v>
      </c>
      <c r="G1466" s="110"/>
      <c r="H1466" s="110"/>
      <c r="I1466" s="110"/>
      <c r="J1466" s="111" t="s">
        <v>3949</v>
      </c>
      <c r="K1466" s="111" t="s">
        <v>525</v>
      </c>
      <c r="L1466" s="111" t="s">
        <v>3950</v>
      </c>
      <c r="M1466" s="99" t="s">
        <v>1399</v>
      </c>
      <c r="N1466" s="93"/>
      <c r="O1466" s="93" t="s">
        <v>528</v>
      </c>
      <c r="P1466" s="93" t="s">
        <v>529</v>
      </c>
      <c r="Q1466" s="93"/>
      <c r="R1466" s="99"/>
      <c r="S1466" s="111"/>
      <c r="T1466" s="105"/>
      <c r="U1466" s="106"/>
      <c r="V1466" s="89"/>
    </row>
    <row r="1467" spans="2:22" ht="33">
      <c r="B1467" s="93" t="str">
        <f t="shared" si="38"/>
        <v>VehicleSetting_1465</v>
      </c>
      <c r="C1467" s="93"/>
      <c r="D1467" s="93"/>
      <c r="E1467" s="93" t="s">
        <v>3940</v>
      </c>
      <c r="F1467" s="110" t="s">
        <v>129</v>
      </c>
      <c r="G1467" s="110"/>
      <c r="H1467" s="110"/>
      <c r="I1467" s="110"/>
      <c r="J1467" s="111" t="s">
        <v>3951</v>
      </c>
      <c r="K1467" s="111" t="s">
        <v>525</v>
      </c>
      <c r="L1467" s="111" t="s">
        <v>3952</v>
      </c>
      <c r="M1467" s="99" t="s">
        <v>3953</v>
      </c>
      <c r="N1467" s="93"/>
      <c r="O1467" s="93" t="s">
        <v>528</v>
      </c>
      <c r="P1467" s="93" t="s">
        <v>529</v>
      </c>
      <c r="Q1467" s="93"/>
      <c r="R1467" s="99"/>
      <c r="S1467" s="111"/>
      <c r="T1467" s="105"/>
      <c r="U1467" s="106"/>
      <c r="V1467" s="89"/>
    </row>
    <row r="1468" spans="2:22" ht="33">
      <c r="B1468" s="93" t="str">
        <f t="shared" si="38"/>
        <v>VehicleSetting_1466</v>
      </c>
      <c r="C1468" s="93"/>
      <c r="D1468" s="93"/>
      <c r="E1468" s="93" t="s">
        <v>3940</v>
      </c>
      <c r="F1468" s="110" t="s">
        <v>129</v>
      </c>
      <c r="G1468" s="110"/>
      <c r="H1468" s="110"/>
      <c r="I1468" s="110"/>
      <c r="J1468" s="111" t="s">
        <v>3954</v>
      </c>
      <c r="K1468" s="111" t="s">
        <v>525</v>
      </c>
      <c r="L1468" s="111" t="s">
        <v>3955</v>
      </c>
      <c r="M1468" s="99" t="s">
        <v>1399</v>
      </c>
      <c r="N1468" s="93"/>
      <c r="O1468" s="93" t="s">
        <v>528</v>
      </c>
      <c r="P1468" s="93" t="s">
        <v>529</v>
      </c>
      <c r="Q1468" s="93"/>
      <c r="R1468" s="99"/>
      <c r="S1468" s="111"/>
      <c r="T1468" s="105"/>
      <c r="U1468" s="106"/>
      <c r="V1468" s="89"/>
    </row>
    <row r="1469" spans="2:22" ht="33">
      <c r="B1469" s="93" t="str">
        <f t="shared" si="38"/>
        <v>VehicleSetting_1467</v>
      </c>
      <c r="C1469" s="93"/>
      <c r="D1469" s="93"/>
      <c r="E1469" s="93" t="s">
        <v>3940</v>
      </c>
      <c r="F1469" s="110" t="s">
        <v>129</v>
      </c>
      <c r="G1469" s="110"/>
      <c r="H1469" s="110"/>
      <c r="I1469" s="110"/>
      <c r="J1469" s="111" t="s">
        <v>3956</v>
      </c>
      <c r="K1469" s="111" t="s">
        <v>525</v>
      </c>
      <c r="L1469" s="111" t="s">
        <v>3957</v>
      </c>
      <c r="M1469" s="99"/>
      <c r="N1469" s="93"/>
      <c r="O1469" s="93" t="s">
        <v>528</v>
      </c>
      <c r="P1469" s="93" t="s">
        <v>529</v>
      </c>
      <c r="Q1469" s="93"/>
      <c r="R1469" s="99"/>
      <c r="S1469" s="111"/>
      <c r="T1469" s="105"/>
      <c r="U1469" s="106"/>
      <c r="V1469" s="89"/>
    </row>
    <row r="1470" spans="2:22" ht="33">
      <c r="B1470" s="93" t="str">
        <f t="shared" si="38"/>
        <v>VehicleSetting_1468</v>
      </c>
      <c r="C1470" s="93"/>
      <c r="D1470" s="93"/>
      <c r="E1470" s="93" t="s">
        <v>3940</v>
      </c>
      <c r="F1470" s="110" t="s">
        <v>129</v>
      </c>
      <c r="G1470" s="110"/>
      <c r="H1470" s="110"/>
      <c r="I1470" s="110"/>
      <c r="J1470" s="111" t="s">
        <v>3958</v>
      </c>
      <c r="K1470" s="111" t="s">
        <v>525</v>
      </c>
      <c r="L1470" s="111" t="s">
        <v>3959</v>
      </c>
      <c r="M1470" s="99"/>
      <c r="N1470" s="93"/>
      <c r="O1470" s="93" t="s">
        <v>528</v>
      </c>
      <c r="P1470" s="93" t="s">
        <v>529</v>
      </c>
      <c r="Q1470" s="93"/>
      <c r="R1470" s="99"/>
      <c r="S1470" s="111"/>
      <c r="T1470" s="105"/>
      <c r="U1470" s="106"/>
      <c r="V1470" s="89"/>
    </row>
    <row r="1471" spans="2:22" ht="49.5">
      <c r="B1471" s="89" t="str">
        <f t="shared" si="38"/>
        <v>VehicleSetting_1469</v>
      </c>
      <c r="C1471" s="89"/>
      <c r="D1471" s="89"/>
      <c r="E1471" s="98" t="s">
        <v>3940</v>
      </c>
      <c r="F1471" s="102" t="s">
        <v>129</v>
      </c>
      <c r="G1471" s="102"/>
      <c r="H1471" s="102"/>
      <c r="I1471" s="102"/>
      <c r="J1471" s="94" t="s">
        <v>3960</v>
      </c>
      <c r="K1471" s="112" t="s">
        <v>1036</v>
      </c>
      <c r="L1471" s="94" t="s">
        <v>3961</v>
      </c>
      <c r="M1471" s="95" t="s">
        <v>3962</v>
      </c>
      <c r="N1471" s="98"/>
      <c r="O1471" s="98" t="s">
        <v>528</v>
      </c>
      <c r="P1471" s="98" t="s">
        <v>529</v>
      </c>
      <c r="Q1471" s="98"/>
      <c r="R1471" s="95"/>
      <c r="S1471" s="94"/>
      <c r="T1471" s="105"/>
      <c r="U1471" s="106"/>
      <c r="V1471" s="89"/>
    </row>
    <row r="1472" spans="2:22" ht="49.5">
      <c r="B1472" s="89" t="str">
        <f t="shared" si="38"/>
        <v>VehicleSetting_1470</v>
      </c>
      <c r="C1472" s="89"/>
      <c r="D1472" s="89"/>
      <c r="E1472" s="98" t="s">
        <v>3940</v>
      </c>
      <c r="F1472" s="102" t="s">
        <v>129</v>
      </c>
      <c r="G1472" s="102"/>
      <c r="H1472" s="102"/>
      <c r="I1472" s="102"/>
      <c r="J1472" s="94" t="s">
        <v>3963</v>
      </c>
      <c r="K1472" s="112" t="s">
        <v>549</v>
      </c>
      <c r="L1472" s="94" t="s">
        <v>3964</v>
      </c>
      <c r="M1472" s="95" t="s">
        <v>3965</v>
      </c>
      <c r="N1472" s="98"/>
      <c r="O1472" s="98" t="s">
        <v>528</v>
      </c>
      <c r="P1472" s="98" t="s">
        <v>529</v>
      </c>
      <c r="Q1472" s="98"/>
      <c r="R1472" s="95"/>
      <c r="S1472" s="94"/>
      <c r="T1472" s="105"/>
      <c r="U1472" s="106"/>
      <c r="V1472" s="89"/>
    </row>
    <row r="1473" spans="2:22" ht="49.5">
      <c r="B1473" s="89" t="str">
        <f t="shared" si="38"/>
        <v>VehicleSetting_1471</v>
      </c>
      <c r="C1473" s="89"/>
      <c r="D1473" s="89"/>
      <c r="E1473" s="98" t="s">
        <v>3966</v>
      </c>
      <c r="F1473" s="102" t="s">
        <v>129</v>
      </c>
      <c r="G1473" s="102"/>
      <c r="H1473" s="102"/>
      <c r="I1473" s="102"/>
      <c r="J1473" s="94" t="s">
        <v>3967</v>
      </c>
      <c r="K1473" s="112" t="s">
        <v>549</v>
      </c>
      <c r="L1473" s="94" t="s">
        <v>3968</v>
      </c>
      <c r="M1473" s="95" t="s">
        <v>3969</v>
      </c>
      <c r="N1473" s="98"/>
      <c r="O1473" s="98" t="s">
        <v>528</v>
      </c>
      <c r="P1473" s="98" t="s">
        <v>529</v>
      </c>
      <c r="Q1473" s="98"/>
      <c r="R1473" s="95"/>
      <c r="S1473" s="94"/>
      <c r="T1473" s="105"/>
      <c r="U1473" s="106"/>
      <c r="V1473" s="89"/>
    </row>
    <row r="1474" spans="2:22" ht="33">
      <c r="B1474" s="93" t="str">
        <f t="shared" si="38"/>
        <v>VehicleSetting_1472</v>
      </c>
      <c r="C1474" s="93"/>
      <c r="D1474" s="93"/>
      <c r="E1474" s="93" t="s">
        <v>3970</v>
      </c>
      <c r="F1474" s="110" t="s">
        <v>129</v>
      </c>
      <c r="G1474" s="110"/>
      <c r="H1474" s="110"/>
      <c r="I1474" s="110"/>
      <c r="J1474" s="111" t="s">
        <v>3971</v>
      </c>
      <c r="K1474" s="111" t="s">
        <v>525</v>
      </c>
      <c r="L1474" s="111" t="s">
        <v>3972</v>
      </c>
      <c r="M1474" s="99" t="s">
        <v>3973</v>
      </c>
      <c r="N1474" s="134"/>
      <c r="O1474" s="93" t="s">
        <v>528</v>
      </c>
      <c r="P1474" s="93" t="s">
        <v>529</v>
      </c>
      <c r="Q1474" s="93"/>
      <c r="R1474" s="99"/>
      <c r="S1474" s="111" t="s">
        <v>3926</v>
      </c>
      <c r="T1474" s="105"/>
      <c r="U1474" s="106"/>
      <c r="V1474" s="89"/>
    </row>
    <row r="1475" spans="2:22" ht="33">
      <c r="B1475" s="93" t="str">
        <f t="shared" si="38"/>
        <v>VehicleSetting_1473</v>
      </c>
      <c r="C1475" s="93"/>
      <c r="D1475" s="93"/>
      <c r="E1475" s="93" t="s">
        <v>3970</v>
      </c>
      <c r="F1475" s="110" t="s">
        <v>129</v>
      </c>
      <c r="G1475" s="110"/>
      <c r="H1475" s="110"/>
      <c r="I1475" s="110"/>
      <c r="J1475" s="111" t="s">
        <v>3974</v>
      </c>
      <c r="K1475" s="111" t="s">
        <v>525</v>
      </c>
      <c r="L1475" s="111" t="s">
        <v>3975</v>
      </c>
      <c r="M1475" s="99" t="s">
        <v>1399</v>
      </c>
      <c r="N1475" s="93"/>
      <c r="O1475" s="93" t="s">
        <v>528</v>
      </c>
      <c r="P1475" s="93" t="s">
        <v>529</v>
      </c>
      <c r="Q1475" s="93"/>
      <c r="R1475" s="99"/>
      <c r="S1475" s="111"/>
      <c r="T1475" s="105"/>
      <c r="U1475" s="106"/>
      <c r="V1475" s="89"/>
    </row>
    <row r="1476" spans="2:22" ht="33">
      <c r="B1476" s="93" t="str">
        <f t="shared" si="38"/>
        <v>VehicleSetting_1474</v>
      </c>
      <c r="C1476" s="93"/>
      <c r="D1476" s="93"/>
      <c r="E1476" s="93" t="s">
        <v>3970</v>
      </c>
      <c r="F1476" s="110" t="s">
        <v>129</v>
      </c>
      <c r="G1476" s="110"/>
      <c r="H1476" s="110"/>
      <c r="I1476" s="110"/>
      <c r="J1476" s="111" t="s">
        <v>3976</v>
      </c>
      <c r="K1476" s="111" t="s">
        <v>525</v>
      </c>
      <c r="L1476" s="111" t="s">
        <v>3977</v>
      </c>
      <c r="M1476" s="99" t="s">
        <v>3978</v>
      </c>
      <c r="N1476" s="93"/>
      <c r="O1476" s="93" t="s">
        <v>528</v>
      </c>
      <c r="P1476" s="93" t="s">
        <v>529</v>
      </c>
      <c r="Q1476" s="93"/>
      <c r="R1476" s="99"/>
      <c r="S1476" s="111"/>
      <c r="T1476" s="105"/>
      <c r="U1476" s="106"/>
      <c r="V1476" s="89"/>
    </row>
    <row r="1477" spans="2:22" ht="33">
      <c r="B1477" s="93" t="str">
        <f t="shared" si="38"/>
        <v>VehicleSetting_1475</v>
      </c>
      <c r="C1477" s="93"/>
      <c r="D1477" s="93"/>
      <c r="E1477" s="93" t="s">
        <v>3970</v>
      </c>
      <c r="F1477" s="110" t="s">
        <v>129</v>
      </c>
      <c r="G1477" s="110"/>
      <c r="H1477" s="110"/>
      <c r="I1477" s="110"/>
      <c r="J1477" s="111" t="s">
        <v>3979</v>
      </c>
      <c r="K1477" s="111" t="s">
        <v>525</v>
      </c>
      <c r="L1477" s="111" t="s">
        <v>3980</v>
      </c>
      <c r="M1477" s="99" t="s">
        <v>1399</v>
      </c>
      <c r="N1477" s="93"/>
      <c r="O1477" s="93" t="s">
        <v>528</v>
      </c>
      <c r="P1477" s="93" t="s">
        <v>529</v>
      </c>
      <c r="Q1477" s="93"/>
      <c r="R1477" s="99"/>
      <c r="S1477" s="111"/>
      <c r="T1477" s="105"/>
      <c r="U1477" s="106"/>
      <c r="V1477" s="89"/>
    </row>
    <row r="1478" spans="2:22" ht="33">
      <c r="B1478" s="93" t="str">
        <f t="shared" si="38"/>
        <v>VehicleSetting_1476</v>
      </c>
      <c r="C1478" s="93"/>
      <c r="D1478" s="93"/>
      <c r="E1478" s="93" t="s">
        <v>3970</v>
      </c>
      <c r="F1478" s="110" t="s">
        <v>129</v>
      </c>
      <c r="G1478" s="110"/>
      <c r="H1478" s="110"/>
      <c r="I1478" s="110"/>
      <c r="J1478" s="111" t="s">
        <v>3981</v>
      </c>
      <c r="K1478" s="111" t="s">
        <v>525</v>
      </c>
      <c r="L1478" s="111" t="s">
        <v>3982</v>
      </c>
      <c r="M1478" s="99" t="s">
        <v>3983</v>
      </c>
      <c r="N1478" s="93"/>
      <c r="O1478" s="93" t="s">
        <v>528</v>
      </c>
      <c r="P1478" s="93" t="s">
        <v>529</v>
      </c>
      <c r="Q1478" s="93"/>
      <c r="R1478" s="99"/>
      <c r="S1478" s="111"/>
      <c r="T1478" s="105"/>
      <c r="U1478" s="106"/>
      <c r="V1478" s="89"/>
    </row>
    <row r="1479" spans="2:22" ht="33">
      <c r="B1479" s="93" t="str">
        <f t="shared" si="38"/>
        <v>VehicleSetting_1477</v>
      </c>
      <c r="C1479" s="93"/>
      <c r="D1479" s="93"/>
      <c r="E1479" s="93" t="s">
        <v>3970</v>
      </c>
      <c r="F1479" s="110" t="s">
        <v>129</v>
      </c>
      <c r="G1479" s="110"/>
      <c r="H1479" s="110"/>
      <c r="I1479" s="110"/>
      <c r="J1479" s="111" t="s">
        <v>3984</v>
      </c>
      <c r="K1479" s="111" t="s">
        <v>525</v>
      </c>
      <c r="L1479" s="111" t="s">
        <v>3985</v>
      </c>
      <c r="M1479" s="99" t="s">
        <v>1399</v>
      </c>
      <c r="N1479" s="93"/>
      <c r="O1479" s="93" t="s">
        <v>528</v>
      </c>
      <c r="P1479" s="93" t="s">
        <v>529</v>
      </c>
      <c r="Q1479" s="93"/>
      <c r="R1479" s="99"/>
      <c r="S1479" s="111"/>
      <c r="T1479" s="105"/>
      <c r="U1479" s="106"/>
      <c r="V1479" s="89"/>
    </row>
    <row r="1480" spans="2:22" ht="33">
      <c r="B1480" s="93" t="str">
        <f t="shared" si="38"/>
        <v>VehicleSetting_1478</v>
      </c>
      <c r="C1480" s="93"/>
      <c r="D1480" s="93"/>
      <c r="E1480" s="93" t="s">
        <v>3970</v>
      </c>
      <c r="F1480" s="110" t="s">
        <v>129</v>
      </c>
      <c r="G1480" s="110"/>
      <c r="H1480" s="110"/>
      <c r="I1480" s="110"/>
      <c r="J1480" s="111" t="s">
        <v>3986</v>
      </c>
      <c r="K1480" s="111" t="s">
        <v>525</v>
      </c>
      <c r="L1480" s="111" t="s">
        <v>3987</v>
      </c>
      <c r="M1480" s="99"/>
      <c r="N1480" s="93"/>
      <c r="O1480" s="93" t="s">
        <v>528</v>
      </c>
      <c r="P1480" s="93" t="s">
        <v>529</v>
      </c>
      <c r="Q1480" s="93"/>
      <c r="R1480" s="99"/>
      <c r="S1480" s="111"/>
      <c r="T1480" s="105"/>
      <c r="U1480" s="106"/>
      <c r="V1480" s="89"/>
    </row>
    <row r="1481" spans="2:22" ht="33">
      <c r="B1481" s="93" t="str">
        <f t="shared" ref="B1481:B1544" si="39">"VehicleSetting_"&amp;ROW()-2</f>
        <v>VehicleSetting_1479</v>
      </c>
      <c r="C1481" s="93"/>
      <c r="D1481" s="93"/>
      <c r="E1481" s="93" t="s">
        <v>3970</v>
      </c>
      <c r="F1481" s="110" t="s">
        <v>129</v>
      </c>
      <c r="G1481" s="110"/>
      <c r="H1481" s="110"/>
      <c r="I1481" s="110"/>
      <c r="J1481" s="111" t="s">
        <v>3988</v>
      </c>
      <c r="K1481" s="111" t="s">
        <v>525</v>
      </c>
      <c r="L1481" s="111" t="s">
        <v>3989</v>
      </c>
      <c r="M1481" s="99"/>
      <c r="N1481" s="93"/>
      <c r="O1481" s="93" t="s">
        <v>528</v>
      </c>
      <c r="P1481" s="93" t="s">
        <v>529</v>
      </c>
      <c r="Q1481" s="93"/>
      <c r="R1481" s="99"/>
      <c r="S1481" s="111"/>
      <c r="T1481" s="105"/>
      <c r="U1481" s="106"/>
      <c r="V1481" s="89"/>
    </row>
    <row r="1482" spans="2:22" ht="49.5">
      <c r="B1482" s="93" t="str">
        <f t="shared" si="39"/>
        <v>VehicleSetting_1480</v>
      </c>
      <c r="C1482" s="93"/>
      <c r="D1482" s="93"/>
      <c r="E1482" s="93" t="s">
        <v>3970</v>
      </c>
      <c r="F1482" s="110" t="s">
        <v>129</v>
      </c>
      <c r="G1482" s="110"/>
      <c r="H1482" s="110"/>
      <c r="I1482" s="110"/>
      <c r="J1482" s="111" t="s">
        <v>3990</v>
      </c>
      <c r="K1482" s="111" t="s">
        <v>1036</v>
      </c>
      <c r="L1482" s="111" t="s">
        <v>3991</v>
      </c>
      <c r="M1482" s="99" t="s">
        <v>3992</v>
      </c>
      <c r="N1482" s="93"/>
      <c r="O1482" s="93" t="s">
        <v>528</v>
      </c>
      <c r="P1482" s="93" t="s">
        <v>529</v>
      </c>
      <c r="Q1482" s="93"/>
      <c r="R1482" s="99"/>
      <c r="S1482" s="111"/>
      <c r="T1482" s="105"/>
      <c r="U1482" s="106"/>
      <c r="V1482" s="89"/>
    </row>
    <row r="1483" spans="2:22" ht="49.5">
      <c r="B1483" s="93" t="str">
        <f t="shared" si="39"/>
        <v>VehicleSetting_1481</v>
      </c>
      <c r="C1483" s="93"/>
      <c r="D1483" s="93"/>
      <c r="E1483" s="93" t="s">
        <v>3970</v>
      </c>
      <c r="F1483" s="110" t="s">
        <v>129</v>
      </c>
      <c r="G1483" s="110"/>
      <c r="H1483" s="110"/>
      <c r="I1483" s="110"/>
      <c r="J1483" s="111" t="s">
        <v>3993</v>
      </c>
      <c r="K1483" s="111" t="s">
        <v>549</v>
      </c>
      <c r="L1483" s="111" t="s">
        <v>3994</v>
      </c>
      <c r="M1483" s="99" t="s">
        <v>3995</v>
      </c>
      <c r="N1483" s="93"/>
      <c r="O1483" s="93" t="s">
        <v>528</v>
      </c>
      <c r="P1483" s="93" t="s">
        <v>529</v>
      </c>
      <c r="Q1483" s="93"/>
      <c r="R1483" s="99"/>
      <c r="S1483" s="111"/>
      <c r="T1483" s="105"/>
      <c r="U1483" s="106"/>
      <c r="V1483" s="89"/>
    </row>
    <row r="1484" spans="2:22" ht="49.5">
      <c r="B1484" s="93" t="str">
        <f t="shared" si="39"/>
        <v>VehicleSetting_1482</v>
      </c>
      <c r="C1484" s="93"/>
      <c r="D1484" s="93"/>
      <c r="E1484" s="93" t="s">
        <v>3996</v>
      </c>
      <c r="F1484" s="110" t="s">
        <v>129</v>
      </c>
      <c r="G1484" s="110"/>
      <c r="H1484" s="110"/>
      <c r="I1484" s="110"/>
      <c r="J1484" s="111" t="s">
        <v>3997</v>
      </c>
      <c r="K1484" s="111" t="s">
        <v>549</v>
      </c>
      <c r="L1484" s="111" t="s">
        <v>3998</v>
      </c>
      <c r="M1484" s="99" t="s">
        <v>3999</v>
      </c>
      <c r="N1484" s="93"/>
      <c r="O1484" s="93" t="s">
        <v>528</v>
      </c>
      <c r="P1484" s="93" t="s">
        <v>529</v>
      </c>
      <c r="Q1484" s="93"/>
      <c r="R1484" s="99"/>
      <c r="S1484" s="111"/>
      <c r="T1484" s="105"/>
      <c r="U1484" s="106"/>
      <c r="V1484" s="89"/>
    </row>
    <row r="1485" spans="2:22" ht="33">
      <c r="B1485" s="93" t="str">
        <f t="shared" si="39"/>
        <v>VehicleSetting_1483</v>
      </c>
      <c r="C1485" s="93"/>
      <c r="D1485" s="93"/>
      <c r="E1485" s="93" t="s">
        <v>4000</v>
      </c>
      <c r="F1485" s="110" t="s">
        <v>129</v>
      </c>
      <c r="G1485" s="110"/>
      <c r="H1485" s="110"/>
      <c r="I1485" s="110"/>
      <c r="J1485" s="111" t="s">
        <v>4001</v>
      </c>
      <c r="K1485" s="111" t="s">
        <v>525</v>
      </c>
      <c r="L1485" s="111" t="s">
        <v>3942</v>
      </c>
      <c r="M1485" s="99" t="s">
        <v>3943</v>
      </c>
      <c r="N1485" s="134"/>
      <c r="O1485" s="93" t="s">
        <v>528</v>
      </c>
      <c r="P1485" s="93" t="s">
        <v>529</v>
      </c>
      <c r="Q1485" s="93"/>
      <c r="R1485" s="99"/>
      <c r="S1485" s="111" t="s">
        <v>3926</v>
      </c>
      <c r="T1485" s="105"/>
      <c r="U1485" s="106"/>
      <c r="V1485" s="89"/>
    </row>
    <row r="1486" spans="2:22" ht="33">
      <c r="B1486" s="93" t="str">
        <f t="shared" si="39"/>
        <v>VehicleSetting_1484</v>
      </c>
      <c r="C1486" s="93"/>
      <c r="D1486" s="93"/>
      <c r="E1486" s="93" t="s">
        <v>4000</v>
      </c>
      <c r="F1486" s="110" t="s">
        <v>129</v>
      </c>
      <c r="G1486" s="110"/>
      <c r="H1486" s="110"/>
      <c r="I1486" s="110"/>
      <c r="J1486" s="111" t="s">
        <v>4002</v>
      </c>
      <c r="K1486" s="111" t="s">
        <v>525</v>
      </c>
      <c r="L1486" s="111" t="s">
        <v>3945</v>
      </c>
      <c r="M1486" s="99" t="s">
        <v>1399</v>
      </c>
      <c r="N1486" s="93"/>
      <c r="O1486" s="93" t="s">
        <v>528</v>
      </c>
      <c r="P1486" s="93" t="s">
        <v>529</v>
      </c>
      <c r="Q1486" s="93"/>
      <c r="R1486" s="99"/>
      <c r="S1486" s="111"/>
      <c r="T1486" s="105"/>
      <c r="U1486" s="106"/>
      <c r="V1486" s="89"/>
    </row>
    <row r="1487" spans="2:22" ht="33">
      <c r="B1487" s="93" t="str">
        <f t="shared" si="39"/>
        <v>VehicleSetting_1485</v>
      </c>
      <c r="C1487" s="93"/>
      <c r="D1487" s="93"/>
      <c r="E1487" s="93" t="s">
        <v>4000</v>
      </c>
      <c r="F1487" s="110" t="s">
        <v>129</v>
      </c>
      <c r="G1487" s="110"/>
      <c r="H1487" s="110"/>
      <c r="I1487" s="110"/>
      <c r="J1487" s="111" t="s">
        <v>4003</v>
      </c>
      <c r="K1487" s="111" t="s">
        <v>525</v>
      </c>
      <c r="L1487" s="111" t="s">
        <v>4004</v>
      </c>
      <c r="M1487" s="99" t="s">
        <v>4005</v>
      </c>
      <c r="N1487" s="93"/>
      <c r="O1487" s="93" t="s">
        <v>528</v>
      </c>
      <c r="P1487" s="93" t="s">
        <v>529</v>
      </c>
      <c r="Q1487" s="93"/>
      <c r="R1487" s="99"/>
      <c r="S1487" s="111"/>
      <c r="T1487" s="105"/>
      <c r="U1487" s="106"/>
      <c r="V1487" s="89"/>
    </row>
    <row r="1488" spans="2:22" ht="33">
      <c r="B1488" s="93" t="str">
        <f t="shared" si="39"/>
        <v>VehicleSetting_1486</v>
      </c>
      <c r="C1488" s="93"/>
      <c r="D1488" s="93"/>
      <c r="E1488" s="93" t="s">
        <v>4000</v>
      </c>
      <c r="F1488" s="110" t="s">
        <v>129</v>
      </c>
      <c r="G1488" s="110"/>
      <c r="H1488" s="110"/>
      <c r="I1488" s="110"/>
      <c r="J1488" s="111" t="s">
        <v>4006</v>
      </c>
      <c r="K1488" s="111" t="s">
        <v>525</v>
      </c>
      <c r="L1488" s="111" t="s">
        <v>4007</v>
      </c>
      <c r="M1488" s="99" t="s">
        <v>1399</v>
      </c>
      <c r="N1488" s="93"/>
      <c r="O1488" s="93" t="s">
        <v>528</v>
      </c>
      <c r="P1488" s="93" t="s">
        <v>529</v>
      </c>
      <c r="Q1488" s="93"/>
      <c r="R1488" s="99"/>
      <c r="S1488" s="111"/>
      <c r="T1488" s="105"/>
      <c r="U1488" s="106"/>
      <c r="V1488" s="89"/>
    </row>
    <row r="1489" spans="2:22" ht="33">
      <c r="B1489" s="93" t="str">
        <f t="shared" si="39"/>
        <v>VehicleSetting_1487</v>
      </c>
      <c r="C1489" s="93"/>
      <c r="D1489" s="93"/>
      <c r="E1489" s="93" t="s">
        <v>4000</v>
      </c>
      <c r="F1489" s="110" t="s">
        <v>129</v>
      </c>
      <c r="G1489" s="110"/>
      <c r="H1489" s="110"/>
      <c r="I1489" s="110"/>
      <c r="J1489" s="111" t="s">
        <v>4008</v>
      </c>
      <c r="K1489" s="111" t="s">
        <v>525</v>
      </c>
      <c r="L1489" s="111" t="s">
        <v>4009</v>
      </c>
      <c r="M1489" s="99" t="s">
        <v>4010</v>
      </c>
      <c r="N1489" s="93"/>
      <c r="O1489" s="93" t="s">
        <v>528</v>
      </c>
      <c r="P1489" s="93" t="s">
        <v>529</v>
      </c>
      <c r="Q1489" s="93"/>
      <c r="R1489" s="99"/>
      <c r="S1489" s="111"/>
      <c r="T1489" s="105"/>
      <c r="U1489" s="106"/>
      <c r="V1489" s="89"/>
    </row>
    <row r="1490" spans="2:22" ht="33">
      <c r="B1490" s="93" t="str">
        <f t="shared" si="39"/>
        <v>VehicleSetting_1488</v>
      </c>
      <c r="C1490" s="93"/>
      <c r="D1490" s="93"/>
      <c r="E1490" s="93" t="s">
        <v>4000</v>
      </c>
      <c r="F1490" s="110" t="s">
        <v>129</v>
      </c>
      <c r="G1490" s="110"/>
      <c r="H1490" s="110"/>
      <c r="I1490" s="110"/>
      <c r="J1490" s="111" t="s">
        <v>4011</v>
      </c>
      <c r="K1490" s="111" t="s">
        <v>525</v>
      </c>
      <c r="L1490" s="111" t="s">
        <v>4012</v>
      </c>
      <c r="M1490" s="99" t="s">
        <v>1399</v>
      </c>
      <c r="N1490" s="93"/>
      <c r="O1490" s="93" t="s">
        <v>528</v>
      </c>
      <c r="P1490" s="93" t="s">
        <v>529</v>
      </c>
      <c r="Q1490" s="93"/>
      <c r="R1490" s="99"/>
      <c r="S1490" s="111"/>
      <c r="T1490" s="105"/>
      <c r="U1490" s="106"/>
      <c r="V1490" s="89"/>
    </row>
    <row r="1491" spans="2:22" ht="33">
      <c r="B1491" s="93" t="str">
        <f t="shared" si="39"/>
        <v>VehicleSetting_1489</v>
      </c>
      <c r="C1491" s="93"/>
      <c r="D1491" s="93"/>
      <c r="E1491" s="93" t="s">
        <v>4000</v>
      </c>
      <c r="F1491" s="110" t="s">
        <v>129</v>
      </c>
      <c r="G1491" s="110"/>
      <c r="H1491" s="110"/>
      <c r="I1491" s="110"/>
      <c r="J1491" s="111" t="s">
        <v>4013</v>
      </c>
      <c r="K1491" s="111" t="s">
        <v>525</v>
      </c>
      <c r="L1491" s="111" t="s">
        <v>4014</v>
      </c>
      <c r="M1491" s="99"/>
      <c r="N1491" s="93"/>
      <c r="O1491" s="93" t="s">
        <v>528</v>
      </c>
      <c r="P1491" s="93" t="s">
        <v>529</v>
      </c>
      <c r="Q1491" s="93"/>
      <c r="R1491" s="99"/>
      <c r="S1491" s="111"/>
      <c r="T1491" s="105"/>
      <c r="U1491" s="106"/>
      <c r="V1491" s="89"/>
    </row>
    <row r="1492" spans="2:22" ht="33">
      <c r="B1492" s="93" t="str">
        <f t="shared" si="39"/>
        <v>VehicleSetting_1490</v>
      </c>
      <c r="C1492" s="93"/>
      <c r="D1492" s="93"/>
      <c r="E1492" s="93" t="s">
        <v>4000</v>
      </c>
      <c r="F1492" s="110" t="s">
        <v>129</v>
      </c>
      <c r="G1492" s="110"/>
      <c r="H1492" s="110"/>
      <c r="I1492" s="110"/>
      <c r="J1492" s="111" t="s">
        <v>4015</v>
      </c>
      <c r="K1492" s="111" t="s">
        <v>525</v>
      </c>
      <c r="L1492" s="111" t="s">
        <v>4016</v>
      </c>
      <c r="M1492" s="99"/>
      <c r="N1492" s="93"/>
      <c r="O1492" s="93" t="s">
        <v>528</v>
      </c>
      <c r="P1492" s="93" t="s">
        <v>529</v>
      </c>
      <c r="Q1492" s="93"/>
      <c r="R1492" s="99"/>
      <c r="S1492" s="111"/>
      <c r="T1492" s="105"/>
      <c r="U1492" s="106"/>
      <c r="V1492" s="89"/>
    </row>
    <row r="1493" spans="2:22" ht="49.5">
      <c r="B1493" s="93" t="str">
        <f t="shared" si="39"/>
        <v>VehicleSetting_1491</v>
      </c>
      <c r="C1493" s="93"/>
      <c r="D1493" s="93"/>
      <c r="E1493" s="93" t="s">
        <v>4000</v>
      </c>
      <c r="F1493" s="110" t="s">
        <v>129</v>
      </c>
      <c r="G1493" s="110"/>
      <c r="H1493" s="110"/>
      <c r="I1493" s="110"/>
      <c r="J1493" s="111" t="s">
        <v>4017</v>
      </c>
      <c r="K1493" s="111" t="s">
        <v>1036</v>
      </c>
      <c r="L1493" s="111" t="s">
        <v>4018</v>
      </c>
      <c r="M1493" s="99" t="s">
        <v>3992</v>
      </c>
      <c r="N1493" s="93"/>
      <c r="O1493" s="93" t="s">
        <v>528</v>
      </c>
      <c r="P1493" s="93" t="s">
        <v>529</v>
      </c>
      <c r="Q1493" s="93"/>
      <c r="R1493" s="99"/>
      <c r="S1493" s="111"/>
      <c r="T1493" s="105"/>
      <c r="U1493" s="106"/>
      <c r="V1493" s="89"/>
    </row>
    <row r="1494" spans="2:22" ht="49.5">
      <c r="B1494" s="93" t="str">
        <f t="shared" si="39"/>
        <v>VehicleSetting_1492</v>
      </c>
      <c r="C1494" s="93"/>
      <c r="D1494" s="93"/>
      <c r="E1494" s="93" t="s">
        <v>4000</v>
      </c>
      <c r="F1494" s="110" t="s">
        <v>129</v>
      </c>
      <c r="G1494" s="110"/>
      <c r="H1494" s="110"/>
      <c r="I1494" s="110"/>
      <c r="J1494" s="111" t="s">
        <v>4019</v>
      </c>
      <c r="K1494" s="111" t="s">
        <v>549</v>
      </c>
      <c r="L1494" s="111" t="s">
        <v>4020</v>
      </c>
      <c r="M1494" s="99" t="s">
        <v>4021</v>
      </c>
      <c r="N1494" s="93"/>
      <c r="O1494" s="93" t="s">
        <v>528</v>
      </c>
      <c r="P1494" s="93" t="s">
        <v>529</v>
      </c>
      <c r="Q1494" s="93"/>
      <c r="R1494" s="99"/>
      <c r="S1494" s="111"/>
      <c r="T1494" s="105"/>
      <c r="U1494" s="106"/>
      <c r="V1494" s="89"/>
    </row>
    <row r="1495" spans="2:22" ht="49.5">
      <c r="B1495" s="93" t="str">
        <f t="shared" si="39"/>
        <v>VehicleSetting_1493</v>
      </c>
      <c r="C1495" s="93"/>
      <c r="D1495" s="93"/>
      <c r="E1495" s="93" t="s">
        <v>4000</v>
      </c>
      <c r="F1495" s="110" t="s">
        <v>129</v>
      </c>
      <c r="G1495" s="110"/>
      <c r="H1495" s="110"/>
      <c r="I1495" s="110"/>
      <c r="J1495" s="111" t="s">
        <v>4022</v>
      </c>
      <c r="K1495" s="111" t="s">
        <v>549</v>
      </c>
      <c r="L1495" s="111" t="s">
        <v>4023</v>
      </c>
      <c r="M1495" s="99" t="s">
        <v>4024</v>
      </c>
      <c r="N1495" s="93"/>
      <c r="O1495" s="93" t="s">
        <v>528</v>
      </c>
      <c r="P1495" s="93" t="s">
        <v>529</v>
      </c>
      <c r="Q1495" s="93"/>
      <c r="R1495" s="99"/>
      <c r="S1495" s="111"/>
      <c r="T1495" s="105"/>
      <c r="U1495" s="106"/>
      <c r="V1495" s="89"/>
    </row>
    <row r="1496" spans="2:22" ht="66">
      <c r="B1496" s="93" t="str">
        <f t="shared" si="39"/>
        <v>VehicleSetting_1494</v>
      </c>
      <c r="C1496" s="93"/>
      <c r="D1496" s="93"/>
      <c r="E1496" s="93" t="s">
        <v>4025</v>
      </c>
      <c r="F1496" s="110" t="s">
        <v>129</v>
      </c>
      <c r="G1496" s="110"/>
      <c r="H1496" s="110"/>
      <c r="I1496" s="110"/>
      <c r="J1496" s="111" t="s">
        <v>4026</v>
      </c>
      <c r="K1496" s="111" t="s">
        <v>549</v>
      </c>
      <c r="L1496" s="111" t="s">
        <v>4027</v>
      </c>
      <c r="M1496" s="99" t="s">
        <v>5717</v>
      </c>
      <c r="N1496" s="93"/>
      <c r="O1496" s="93" t="s">
        <v>528</v>
      </c>
      <c r="P1496" s="93" t="s">
        <v>529</v>
      </c>
      <c r="Q1496" s="93"/>
      <c r="R1496" s="99"/>
      <c r="S1496" s="111"/>
      <c r="T1496" s="105"/>
      <c r="U1496" s="106"/>
      <c r="V1496" s="89"/>
    </row>
    <row r="1497" spans="2:22" ht="49.5">
      <c r="B1497" s="93" t="str">
        <f t="shared" si="39"/>
        <v>VehicleSetting_1495</v>
      </c>
      <c r="C1497" s="93"/>
      <c r="D1497" s="93"/>
      <c r="E1497" s="93" t="s">
        <v>4025</v>
      </c>
      <c r="F1497" s="110" t="s">
        <v>129</v>
      </c>
      <c r="G1497" s="110"/>
      <c r="H1497" s="110"/>
      <c r="I1497" s="110"/>
      <c r="J1497" s="111" t="s">
        <v>4028</v>
      </c>
      <c r="K1497" s="111" t="s">
        <v>549</v>
      </c>
      <c r="L1497" s="111" t="s">
        <v>4029</v>
      </c>
      <c r="M1497" s="99" t="s">
        <v>4030</v>
      </c>
      <c r="N1497" s="93"/>
      <c r="O1497" s="93" t="s">
        <v>528</v>
      </c>
      <c r="P1497" s="93" t="s">
        <v>529</v>
      </c>
      <c r="Q1497" s="93"/>
      <c r="R1497" s="99"/>
      <c r="S1497" s="111"/>
      <c r="T1497" s="105"/>
      <c r="U1497" s="106"/>
      <c r="V1497" s="89"/>
    </row>
    <row r="1498" spans="2:22" ht="49.5">
      <c r="B1498" s="93" t="str">
        <f t="shared" si="39"/>
        <v>VehicleSetting_1496</v>
      </c>
      <c r="C1498" s="93"/>
      <c r="D1498" s="93"/>
      <c r="E1498" s="93" t="s">
        <v>4031</v>
      </c>
      <c r="F1498" s="110" t="s">
        <v>129</v>
      </c>
      <c r="G1498" s="110"/>
      <c r="H1498" s="110"/>
      <c r="I1498" s="110"/>
      <c r="J1498" s="111" t="s">
        <v>4032</v>
      </c>
      <c r="K1498" s="111" t="s">
        <v>549</v>
      </c>
      <c r="L1498" s="111" t="s">
        <v>4033</v>
      </c>
      <c r="M1498" s="99" t="s">
        <v>4034</v>
      </c>
      <c r="N1498" s="93"/>
      <c r="O1498" s="93" t="s">
        <v>528</v>
      </c>
      <c r="P1498" s="93" t="s">
        <v>529</v>
      </c>
      <c r="Q1498" s="93"/>
      <c r="R1498" s="99"/>
      <c r="S1498" s="111"/>
      <c r="T1498" s="105"/>
      <c r="U1498" s="106"/>
      <c r="V1498" s="89"/>
    </row>
    <row r="1499" spans="2:22" ht="82.5">
      <c r="B1499" s="93" t="str">
        <f t="shared" si="39"/>
        <v>VehicleSetting_1497</v>
      </c>
      <c r="C1499" s="93"/>
      <c r="D1499" s="93"/>
      <c r="E1499" s="93" t="s">
        <v>4035</v>
      </c>
      <c r="F1499" s="110" t="s">
        <v>129</v>
      </c>
      <c r="G1499" s="110"/>
      <c r="H1499" s="110"/>
      <c r="I1499" s="110"/>
      <c r="J1499" s="111" t="s">
        <v>4036</v>
      </c>
      <c r="K1499" s="111" t="s">
        <v>549</v>
      </c>
      <c r="L1499" s="111" t="s">
        <v>4037</v>
      </c>
      <c r="M1499" s="99" t="s">
        <v>5718</v>
      </c>
      <c r="N1499" s="93"/>
      <c r="O1499" s="93" t="s">
        <v>528</v>
      </c>
      <c r="P1499" s="93" t="s">
        <v>529</v>
      </c>
      <c r="Q1499" s="93"/>
      <c r="R1499" s="99"/>
      <c r="S1499" s="111"/>
      <c r="T1499" s="105"/>
      <c r="U1499" s="106"/>
      <c r="V1499" s="89"/>
    </row>
    <row r="1500" spans="2:22" ht="66">
      <c r="B1500" s="93" t="str">
        <f t="shared" si="39"/>
        <v>VehicleSetting_1498</v>
      </c>
      <c r="C1500" s="93"/>
      <c r="D1500" s="93"/>
      <c r="E1500" s="93" t="s">
        <v>4038</v>
      </c>
      <c r="F1500" s="110" t="s">
        <v>129</v>
      </c>
      <c r="G1500" s="110"/>
      <c r="H1500" s="110"/>
      <c r="I1500" s="110"/>
      <c r="J1500" s="111" t="s">
        <v>4039</v>
      </c>
      <c r="K1500" s="111" t="s">
        <v>549</v>
      </c>
      <c r="L1500" s="111" t="s">
        <v>4040</v>
      </c>
      <c r="M1500" s="99" t="s">
        <v>5719</v>
      </c>
      <c r="N1500" s="93"/>
      <c r="O1500" s="93" t="s">
        <v>528</v>
      </c>
      <c r="P1500" s="93" t="s">
        <v>529</v>
      </c>
      <c r="Q1500" s="93"/>
      <c r="R1500" s="99"/>
      <c r="S1500" s="111"/>
      <c r="T1500" s="105"/>
      <c r="U1500" s="106"/>
      <c r="V1500" s="89"/>
    </row>
    <row r="1501" spans="2:22" ht="33">
      <c r="B1501" s="93" t="str">
        <f t="shared" si="39"/>
        <v>VehicleSetting_1499</v>
      </c>
      <c r="C1501" s="93"/>
      <c r="D1501" s="93"/>
      <c r="E1501" s="93" t="s">
        <v>4035</v>
      </c>
      <c r="F1501" s="110" t="s">
        <v>129</v>
      </c>
      <c r="G1501" s="110"/>
      <c r="H1501" s="110"/>
      <c r="I1501" s="110"/>
      <c r="J1501" s="111" t="s">
        <v>4041</v>
      </c>
      <c r="K1501" s="111" t="s">
        <v>549</v>
      </c>
      <c r="L1501" s="111" t="s">
        <v>4042</v>
      </c>
      <c r="M1501" s="99" t="s">
        <v>4043</v>
      </c>
      <c r="N1501" s="93"/>
      <c r="O1501" s="93" t="s">
        <v>528</v>
      </c>
      <c r="P1501" s="93" t="s">
        <v>529</v>
      </c>
      <c r="Q1501" s="93"/>
      <c r="R1501" s="99"/>
      <c r="S1501" s="111"/>
      <c r="T1501" s="105"/>
      <c r="U1501" s="106"/>
      <c r="V1501" s="89"/>
    </row>
    <row r="1502" spans="2:22" ht="33">
      <c r="B1502" s="93" t="str">
        <f t="shared" si="39"/>
        <v>VehicleSetting_1500</v>
      </c>
      <c r="C1502" s="93"/>
      <c r="D1502" s="93"/>
      <c r="E1502" s="93" t="s">
        <v>4035</v>
      </c>
      <c r="F1502" s="110" t="s">
        <v>129</v>
      </c>
      <c r="G1502" s="110"/>
      <c r="H1502" s="110"/>
      <c r="I1502" s="110"/>
      <c r="J1502" s="111" t="s">
        <v>4044</v>
      </c>
      <c r="K1502" s="111" t="s">
        <v>549</v>
      </c>
      <c r="L1502" s="111" t="s">
        <v>4045</v>
      </c>
      <c r="M1502" s="99" t="s">
        <v>4046</v>
      </c>
      <c r="N1502" s="93"/>
      <c r="O1502" s="93" t="s">
        <v>528</v>
      </c>
      <c r="P1502" s="93" t="s">
        <v>529</v>
      </c>
      <c r="Q1502" s="93"/>
      <c r="R1502" s="99"/>
      <c r="S1502" s="111"/>
      <c r="T1502" s="105"/>
      <c r="U1502" s="106"/>
      <c r="V1502" s="89"/>
    </row>
    <row r="1503" spans="2:22" ht="33">
      <c r="B1503" s="93" t="str">
        <f t="shared" si="39"/>
        <v>VehicleSetting_1501</v>
      </c>
      <c r="C1503" s="93"/>
      <c r="D1503" s="93"/>
      <c r="E1503" s="93" t="s">
        <v>4035</v>
      </c>
      <c r="F1503" s="110" t="s">
        <v>129</v>
      </c>
      <c r="G1503" s="110"/>
      <c r="H1503" s="110"/>
      <c r="I1503" s="110"/>
      <c r="J1503" s="111" t="s">
        <v>4047</v>
      </c>
      <c r="K1503" s="111" t="s">
        <v>549</v>
      </c>
      <c r="L1503" s="111" t="s">
        <v>4048</v>
      </c>
      <c r="M1503" s="99" t="s">
        <v>4049</v>
      </c>
      <c r="N1503" s="93"/>
      <c r="O1503" s="93" t="s">
        <v>528</v>
      </c>
      <c r="P1503" s="93" t="s">
        <v>529</v>
      </c>
      <c r="Q1503" s="93"/>
      <c r="R1503" s="99"/>
      <c r="S1503" s="111"/>
      <c r="T1503" s="105"/>
      <c r="U1503" s="106"/>
      <c r="V1503" s="89"/>
    </row>
    <row r="1504" spans="2:22" ht="66">
      <c r="B1504" s="93" t="str">
        <f t="shared" si="39"/>
        <v>VehicleSetting_1502</v>
      </c>
      <c r="C1504" s="93"/>
      <c r="D1504" s="93"/>
      <c r="E1504" s="93" t="s">
        <v>4035</v>
      </c>
      <c r="F1504" s="110" t="s">
        <v>129</v>
      </c>
      <c r="G1504" s="110"/>
      <c r="H1504" s="110"/>
      <c r="I1504" s="110"/>
      <c r="J1504" s="111" t="s">
        <v>4050</v>
      </c>
      <c r="K1504" s="111" t="s">
        <v>525</v>
      </c>
      <c r="L1504" s="111" t="s">
        <v>4051</v>
      </c>
      <c r="M1504" s="99" t="s">
        <v>5720</v>
      </c>
      <c r="N1504" s="93"/>
      <c r="O1504" s="93" t="s">
        <v>528</v>
      </c>
      <c r="P1504" s="93" t="s">
        <v>529</v>
      </c>
      <c r="Q1504" s="93"/>
      <c r="R1504" s="99"/>
      <c r="S1504" s="111"/>
      <c r="T1504" s="105"/>
      <c r="U1504" s="106"/>
      <c r="V1504" s="89"/>
    </row>
    <row r="1505" spans="2:22" ht="49.5">
      <c r="B1505" s="93" t="str">
        <f t="shared" si="39"/>
        <v>VehicleSetting_1503</v>
      </c>
      <c r="C1505" s="93"/>
      <c r="D1505" s="93"/>
      <c r="E1505" s="93" t="s">
        <v>4035</v>
      </c>
      <c r="F1505" s="110" t="s">
        <v>129</v>
      </c>
      <c r="G1505" s="110"/>
      <c r="H1505" s="110"/>
      <c r="I1505" s="110"/>
      <c r="J1505" s="111" t="s">
        <v>4050</v>
      </c>
      <c r="K1505" s="111" t="s">
        <v>525</v>
      </c>
      <c r="L1505" s="111" t="s">
        <v>4052</v>
      </c>
      <c r="M1505" s="99" t="s">
        <v>5721</v>
      </c>
      <c r="N1505" s="93"/>
      <c r="O1505" s="93" t="s">
        <v>528</v>
      </c>
      <c r="P1505" s="93" t="s">
        <v>529</v>
      </c>
      <c r="Q1505" s="93"/>
      <c r="R1505" s="99"/>
      <c r="S1505" s="111"/>
      <c r="T1505" s="105"/>
      <c r="U1505" s="106"/>
      <c r="V1505" s="89"/>
    </row>
    <row r="1506" spans="2:22" ht="33">
      <c r="B1506" s="93" t="str">
        <f t="shared" si="39"/>
        <v>VehicleSetting_1504</v>
      </c>
      <c r="C1506" s="93"/>
      <c r="D1506" s="93"/>
      <c r="E1506" s="93" t="s">
        <v>4035</v>
      </c>
      <c r="F1506" s="110" t="s">
        <v>129</v>
      </c>
      <c r="G1506" s="110"/>
      <c r="H1506" s="110"/>
      <c r="I1506" s="110"/>
      <c r="J1506" s="111" t="s">
        <v>4053</v>
      </c>
      <c r="K1506" s="111" t="s">
        <v>549</v>
      </c>
      <c r="L1506" s="111" t="s">
        <v>4054</v>
      </c>
      <c r="M1506" s="99" t="s">
        <v>4055</v>
      </c>
      <c r="N1506" s="93"/>
      <c r="O1506" s="93" t="s">
        <v>528</v>
      </c>
      <c r="P1506" s="93" t="s">
        <v>529</v>
      </c>
      <c r="Q1506" s="93"/>
      <c r="R1506" s="99"/>
      <c r="S1506" s="111"/>
      <c r="T1506" s="105"/>
      <c r="U1506" s="106"/>
      <c r="V1506" s="89"/>
    </row>
    <row r="1507" spans="2:22" ht="49.5">
      <c r="B1507" s="93" t="str">
        <f t="shared" si="39"/>
        <v>VehicleSetting_1505</v>
      </c>
      <c r="C1507" s="93"/>
      <c r="D1507" s="93"/>
      <c r="E1507" s="93" t="s">
        <v>4035</v>
      </c>
      <c r="F1507" s="110" t="s">
        <v>129</v>
      </c>
      <c r="G1507" s="110"/>
      <c r="H1507" s="110"/>
      <c r="I1507" s="110"/>
      <c r="J1507" s="111" t="s">
        <v>4056</v>
      </c>
      <c r="K1507" s="111" t="s">
        <v>4057</v>
      </c>
      <c r="L1507" s="111" t="s">
        <v>4058</v>
      </c>
      <c r="M1507" s="99" t="s">
        <v>4059</v>
      </c>
      <c r="N1507" s="93"/>
      <c r="O1507" s="93" t="s">
        <v>528</v>
      </c>
      <c r="P1507" s="93" t="s">
        <v>529</v>
      </c>
      <c r="Q1507" s="93"/>
      <c r="R1507" s="99"/>
      <c r="S1507" s="111"/>
      <c r="T1507" s="105"/>
      <c r="U1507" s="106"/>
      <c r="V1507" s="89"/>
    </row>
    <row r="1508" spans="2:22" ht="33">
      <c r="B1508" s="93" t="str">
        <f t="shared" si="39"/>
        <v>VehicleSetting_1506</v>
      </c>
      <c r="C1508" s="93"/>
      <c r="D1508" s="93"/>
      <c r="E1508" s="93" t="s">
        <v>4035</v>
      </c>
      <c r="F1508" s="110" t="s">
        <v>129</v>
      </c>
      <c r="G1508" s="110"/>
      <c r="H1508" s="110"/>
      <c r="I1508" s="110"/>
      <c r="J1508" s="111" t="s">
        <v>4060</v>
      </c>
      <c r="K1508" s="111" t="s">
        <v>4061</v>
      </c>
      <c r="L1508" s="111" t="s">
        <v>4054</v>
      </c>
      <c r="M1508" s="99" t="s">
        <v>4062</v>
      </c>
      <c r="N1508" s="93"/>
      <c r="O1508" s="93" t="s">
        <v>528</v>
      </c>
      <c r="P1508" s="93" t="s">
        <v>529</v>
      </c>
      <c r="Q1508" s="93"/>
      <c r="R1508" s="99"/>
      <c r="S1508" s="111"/>
      <c r="T1508" s="105"/>
      <c r="U1508" s="106"/>
      <c r="V1508" s="89"/>
    </row>
    <row r="1509" spans="2:22" ht="214.5">
      <c r="B1509" s="93" t="str">
        <f t="shared" si="39"/>
        <v>VehicleSetting_1507</v>
      </c>
      <c r="C1509" s="93"/>
      <c r="D1509" s="93"/>
      <c r="E1509" s="93" t="s">
        <v>4063</v>
      </c>
      <c r="F1509" s="110" t="s">
        <v>129</v>
      </c>
      <c r="G1509" s="110"/>
      <c r="H1509" s="110"/>
      <c r="I1509" s="110"/>
      <c r="J1509" s="111" t="s">
        <v>4064</v>
      </c>
      <c r="K1509" s="111" t="s">
        <v>4065</v>
      </c>
      <c r="L1509" s="111" t="s">
        <v>4066</v>
      </c>
      <c r="M1509" s="99" t="s">
        <v>5722</v>
      </c>
      <c r="N1509" s="134"/>
      <c r="O1509" s="93" t="s">
        <v>528</v>
      </c>
      <c r="P1509" s="93" t="s">
        <v>529</v>
      </c>
      <c r="Q1509" s="93"/>
      <c r="R1509" s="99"/>
      <c r="S1509" s="111" t="s">
        <v>4067</v>
      </c>
      <c r="T1509" s="105"/>
      <c r="U1509" s="106"/>
      <c r="V1509" s="89"/>
    </row>
    <row r="1510" spans="2:22" ht="165">
      <c r="B1510" s="93" t="str">
        <f t="shared" si="39"/>
        <v>VehicleSetting_1508</v>
      </c>
      <c r="C1510" s="93"/>
      <c r="D1510" s="93"/>
      <c r="E1510" s="93" t="s">
        <v>4063</v>
      </c>
      <c r="F1510" s="110" t="s">
        <v>129</v>
      </c>
      <c r="G1510" s="110"/>
      <c r="H1510" s="110"/>
      <c r="I1510" s="110"/>
      <c r="J1510" s="111" t="s">
        <v>4068</v>
      </c>
      <c r="K1510" s="111" t="s">
        <v>4069</v>
      </c>
      <c r="L1510" s="111" t="s">
        <v>4066</v>
      </c>
      <c r="M1510" s="99" t="s">
        <v>5723</v>
      </c>
      <c r="N1510" s="93"/>
      <c r="O1510" s="93" t="s">
        <v>528</v>
      </c>
      <c r="P1510" s="93" t="s">
        <v>529</v>
      </c>
      <c r="Q1510" s="93"/>
      <c r="R1510" s="99"/>
      <c r="S1510" s="111"/>
      <c r="T1510" s="105"/>
      <c r="U1510" s="106"/>
      <c r="V1510" s="89"/>
    </row>
    <row r="1511" spans="2:22" ht="66">
      <c r="B1511" s="89" t="str">
        <f t="shared" si="39"/>
        <v>VehicleSetting_1509</v>
      </c>
      <c r="C1511" s="89"/>
      <c r="D1511" s="89"/>
      <c r="E1511" s="98" t="s">
        <v>4063</v>
      </c>
      <c r="F1511" s="102" t="s">
        <v>129</v>
      </c>
      <c r="G1511" s="102"/>
      <c r="H1511" s="102"/>
      <c r="I1511" s="102"/>
      <c r="J1511" s="94" t="s">
        <v>4070</v>
      </c>
      <c r="K1511" s="112" t="s">
        <v>549</v>
      </c>
      <c r="L1511" s="94" t="s">
        <v>4071</v>
      </c>
      <c r="M1511" s="95" t="s">
        <v>4072</v>
      </c>
      <c r="N1511" s="98"/>
      <c r="O1511" s="98" t="s">
        <v>528</v>
      </c>
      <c r="P1511" s="98" t="s">
        <v>529</v>
      </c>
      <c r="Q1511" s="98"/>
      <c r="R1511" s="95"/>
      <c r="S1511" s="94"/>
      <c r="T1511" s="105"/>
      <c r="U1511" s="106"/>
      <c r="V1511" s="89"/>
    </row>
    <row r="1512" spans="2:22" ht="33">
      <c r="B1512" s="93" t="str">
        <f t="shared" si="39"/>
        <v>VehicleSetting_1510</v>
      </c>
      <c r="C1512" s="93"/>
      <c r="D1512" s="93"/>
      <c r="E1512" s="93" t="s">
        <v>4063</v>
      </c>
      <c r="F1512" s="110" t="s">
        <v>129</v>
      </c>
      <c r="G1512" s="110"/>
      <c r="H1512" s="110"/>
      <c r="I1512" s="110"/>
      <c r="J1512" s="111" t="s">
        <v>4073</v>
      </c>
      <c r="K1512" s="111" t="s">
        <v>549</v>
      </c>
      <c r="L1512" s="111"/>
      <c r="M1512" s="99"/>
      <c r="N1512" s="134"/>
      <c r="O1512" s="93" t="s">
        <v>528</v>
      </c>
      <c r="P1512" s="93" t="s">
        <v>529</v>
      </c>
      <c r="Q1512" s="93"/>
      <c r="R1512" s="99"/>
      <c r="S1512" s="111" t="s">
        <v>4067</v>
      </c>
      <c r="T1512" s="105"/>
      <c r="U1512" s="106"/>
      <c r="V1512" s="89"/>
    </row>
    <row r="1513" spans="2:22" ht="99">
      <c r="B1513" s="89" t="str">
        <f t="shared" si="39"/>
        <v>VehicleSetting_1511</v>
      </c>
      <c r="C1513" s="89"/>
      <c r="D1513" s="89"/>
      <c r="E1513" s="98" t="s">
        <v>4063</v>
      </c>
      <c r="F1513" s="102" t="s">
        <v>129</v>
      </c>
      <c r="G1513" s="102"/>
      <c r="H1513" s="102"/>
      <c r="I1513" s="102"/>
      <c r="J1513" s="94" t="s">
        <v>4074</v>
      </c>
      <c r="K1513" s="112" t="s">
        <v>4075</v>
      </c>
      <c r="L1513" s="94" t="s">
        <v>4076</v>
      </c>
      <c r="M1513" s="95" t="s">
        <v>4077</v>
      </c>
      <c r="N1513" s="98"/>
      <c r="O1513" s="98" t="s">
        <v>528</v>
      </c>
      <c r="P1513" s="98" t="s">
        <v>529</v>
      </c>
      <c r="Q1513" s="98"/>
      <c r="R1513" s="95"/>
      <c r="S1513" s="94"/>
      <c r="T1513" s="105"/>
      <c r="U1513" s="106"/>
      <c r="V1513" s="89"/>
    </row>
    <row r="1514" spans="2:22" ht="99">
      <c r="B1514" s="89" t="str">
        <f t="shared" si="39"/>
        <v>VehicleSetting_1512</v>
      </c>
      <c r="C1514" s="89"/>
      <c r="D1514" s="89"/>
      <c r="E1514" s="98" t="s">
        <v>4063</v>
      </c>
      <c r="F1514" s="102" t="s">
        <v>129</v>
      </c>
      <c r="G1514" s="102"/>
      <c r="H1514" s="102"/>
      <c r="I1514" s="102"/>
      <c r="J1514" s="94" t="s">
        <v>4078</v>
      </c>
      <c r="K1514" s="112" t="s">
        <v>4075</v>
      </c>
      <c r="L1514" s="94" t="s">
        <v>4079</v>
      </c>
      <c r="M1514" s="95" t="s">
        <v>4080</v>
      </c>
      <c r="N1514" s="98"/>
      <c r="O1514" s="98" t="s">
        <v>528</v>
      </c>
      <c r="P1514" s="98" t="s">
        <v>529</v>
      </c>
      <c r="Q1514" s="98"/>
      <c r="R1514" s="95"/>
      <c r="S1514" s="94"/>
      <c r="T1514" s="105"/>
      <c r="U1514" s="106"/>
      <c r="V1514" s="89"/>
    </row>
    <row r="1515" spans="2:22" ht="99">
      <c r="B1515" s="89" t="str">
        <f t="shared" si="39"/>
        <v>VehicleSetting_1513</v>
      </c>
      <c r="C1515" s="89"/>
      <c r="D1515" s="89"/>
      <c r="E1515" s="98" t="s">
        <v>4063</v>
      </c>
      <c r="F1515" s="102" t="s">
        <v>129</v>
      </c>
      <c r="G1515" s="102"/>
      <c r="H1515" s="102"/>
      <c r="I1515" s="102"/>
      <c r="J1515" s="94" t="s">
        <v>4081</v>
      </c>
      <c r="K1515" s="112" t="s">
        <v>4082</v>
      </c>
      <c r="L1515" s="94" t="s">
        <v>4083</v>
      </c>
      <c r="M1515" s="95" t="s">
        <v>5724</v>
      </c>
      <c r="N1515" s="98"/>
      <c r="O1515" s="98" t="s">
        <v>528</v>
      </c>
      <c r="P1515" s="98" t="s">
        <v>529</v>
      </c>
      <c r="Q1515" s="98"/>
      <c r="R1515" s="95"/>
      <c r="S1515" s="94"/>
      <c r="T1515" s="105"/>
      <c r="U1515" s="106"/>
      <c r="V1515" s="89"/>
    </row>
    <row r="1516" spans="2:22" ht="99">
      <c r="B1516" s="89" t="str">
        <f t="shared" si="39"/>
        <v>VehicleSetting_1514</v>
      </c>
      <c r="C1516" s="89"/>
      <c r="D1516" s="89"/>
      <c r="E1516" s="98" t="s">
        <v>4063</v>
      </c>
      <c r="F1516" s="102" t="s">
        <v>129</v>
      </c>
      <c r="G1516" s="102"/>
      <c r="H1516" s="102"/>
      <c r="I1516" s="102"/>
      <c r="J1516" s="94" t="s">
        <v>4084</v>
      </c>
      <c r="K1516" s="112" t="s">
        <v>4085</v>
      </c>
      <c r="L1516" s="94" t="s">
        <v>4083</v>
      </c>
      <c r="M1516" s="95" t="s">
        <v>4086</v>
      </c>
      <c r="N1516" s="98"/>
      <c r="O1516" s="98" t="s">
        <v>528</v>
      </c>
      <c r="P1516" s="98" t="s">
        <v>529</v>
      </c>
      <c r="Q1516" s="98"/>
      <c r="R1516" s="95"/>
      <c r="S1516" s="94"/>
      <c r="T1516" s="105"/>
      <c r="U1516" s="106"/>
      <c r="V1516" s="89"/>
    </row>
    <row r="1517" spans="2:22" ht="99">
      <c r="B1517" s="89" t="str">
        <f t="shared" si="39"/>
        <v>VehicleSetting_1515</v>
      </c>
      <c r="C1517" s="89"/>
      <c r="D1517" s="89"/>
      <c r="E1517" s="98" t="s">
        <v>4063</v>
      </c>
      <c r="F1517" s="102" t="s">
        <v>129</v>
      </c>
      <c r="G1517" s="102"/>
      <c r="H1517" s="102"/>
      <c r="I1517" s="102"/>
      <c r="J1517" s="94" t="s">
        <v>4087</v>
      </c>
      <c r="K1517" s="112" t="s">
        <v>4075</v>
      </c>
      <c r="L1517" s="94" t="s">
        <v>4088</v>
      </c>
      <c r="M1517" s="95" t="s">
        <v>4089</v>
      </c>
      <c r="N1517" s="98"/>
      <c r="O1517" s="98" t="s">
        <v>528</v>
      </c>
      <c r="P1517" s="98" t="s">
        <v>529</v>
      </c>
      <c r="Q1517" s="98"/>
      <c r="R1517" s="95"/>
      <c r="S1517" s="94"/>
      <c r="T1517" s="105"/>
      <c r="U1517" s="106"/>
      <c r="V1517" s="89"/>
    </row>
    <row r="1518" spans="2:22" ht="66">
      <c r="B1518" s="89" t="str">
        <f t="shared" si="39"/>
        <v>VehicleSetting_1516</v>
      </c>
      <c r="C1518" s="89"/>
      <c r="D1518" s="89"/>
      <c r="E1518" s="98" t="s">
        <v>4090</v>
      </c>
      <c r="F1518" s="102" t="s">
        <v>129</v>
      </c>
      <c r="G1518" s="102"/>
      <c r="H1518" s="102"/>
      <c r="I1518" s="102"/>
      <c r="J1518" s="94" t="s">
        <v>4091</v>
      </c>
      <c r="K1518" s="112" t="s">
        <v>549</v>
      </c>
      <c r="L1518" s="94" t="s">
        <v>4092</v>
      </c>
      <c r="M1518" s="95" t="s">
        <v>4093</v>
      </c>
      <c r="N1518" s="98"/>
      <c r="O1518" s="98" t="s">
        <v>528</v>
      </c>
      <c r="P1518" s="98" t="s">
        <v>529</v>
      </c>
      <c r="Q1518" s="98"/>
      <c r="R1518" s="95"/>
      <c r="S1518" s="94"/>
      <c r="T1518" s="105"/>
      <c r="U1518" s="106"/>
      <c r="V1518" s="89"/>
    </row>
    <row r="1519" spans="2:22" ht="49.5">
      <c r="B1519" s="89" t="str">
        <f t="shared" si="39"/>
        <v>VehicleSetting_1517</v>
      </c>
      <c r="C1519" s="89"/>
      <c r="D1519" s="89"/>
      <c r="E1519" s="98" t="s">
        <v>4094</v>
      </c>
      <c r="F1519" s="102" t="s">
        <v>129</v>
      </c>
      <c r="G1519" s="102"/>
      <c r="H1519" s="102"/>
      <c r="I1519" s="102"/>
      <c r="J1519" s="94" t="s">
        <v>4095</v>
      </c>
      <c r="K1519" s="112" t="s">
        <v>549</v>
      </c>
      <c r="L1519" s="94" t="s">
        <v>4096</v>
      </c>
      <c r="M1519" s="95" t="s">
        <v>4097</v>
      </c>
      <c r="N1519" s="98"/>
      <c r="O1519" s="98" t="s">
        <v>528</v>
      </c>
      <c r="P1519" s="98" t="s">
        <v>529</v>
      </c>
      <c r="Q1519" s="98"/>
      <c r="R1519" s="95"/>
      <c r="S1519" s="94"/>
      <c r="T1519" s="105"/>
      <c r="U1519" s="106"/>
      <c r="V1519" s="89"/>
    </row>
    <row r="1520" spans="2:22" ht="181.5">
      <c r="B1520" s="89" t="str">
        <f t="shared" si="39"/>
        <v>VehicleSetting_1518</v>
      </c>
      <c r="C1520" s="89"/>
      <c r="D1520" s="89"/>
      <c r="E1520" s="98" t="s">
        <v>4098</v>
      </c>
      <c r="F1520" s="102" t="s">
        <v>129</v>
      </c>
      <c r="G1520" s="102"/>
      <c r="H1520" s="102"/>
      <c r="I1520" s="102"/>
      <c r="J1520" s="94" t="s">
        <v>4099</v>
      </c>
      <c r="K1520" s="112" t="s">
        <v>549</v>
      </c>
      <c r="L1520" s="94" t="s">
        <v>4100</v>
      </c>
      <c r="M1520" s="95" t="s">
        <v>4101</v>
      </c>
      <c r="N1520" s="98"/>
      <c r="O1520" s="98" t="s">
        <v>528</v>
      </c>
      <c r="P1520" s="98" t="s">
        <v>529</v>
      </c>
      <c r="Q1520" s="98"/>
      <c r="R1520" s="95"/>
      <c r="S1520" s="94"/>
      <c r="T1520" s="105"/>
      <c r="U1520" s="106"/>
      <c r="V1520" s="89"/>
    </row>
    <row r="1521" spans="2:22" ht="181.5">
      <c r="B1521" s="89" t="str">
        <f t="shared" si="39"/>
        <v>VehicleSetting_1519</v>
      </c>
      <c r="C1521" s="89"/>
      <c r="D1521" s="89"/>
      <c r="E1521" s="98" t="s">
        <v>4102</v>
      </c>
      <c r="F1521" s="102" t="s">
        <v>129</v>
      </c>
      <c r="G1521" s="102"/>
      <c r="H1521" s="102"/>
      <c r="I1521" s="102"/>
      <c r="J1521" s="94" t="s">
        <v>4103</v>
      </c>
      <c r="K1521" s="112" t="s">
        <v>549</v>
      </c>
      <c r="L1521" s="94" t="s">
        <v>4104</v>
      </c>
      <c r="M1521" s="95" t="s">
        <v>4105</v>
      </c>
      <c r="N1521" s="98"/>
      <c r="O1521" s="98" t="s">
        <v>528</v>
      </c>
      <c r="P1521" s="98" t="s">
        <v>529</v>
      </c>
      <c r="Q1521" s="98"/>
      <c r="R1521" s="95"/>
      <c r="S1521" s="94"/>
      <c r="T1521" s="105"/>
      <c r="U1521" s="106"/>
      <c r="V1521" s="89"/>
    </row>
    <row r="1522" spans="2:22" ht="33">
      <c r="B1522" s="93" t="str">
        <f t="shared" si="39"/>
        <v>VehicleSetting_1520</v>
      </c>
      <c r="C1522" s="93"/>
      <c r="D1522" s="93"/>
      <c r="E1522" s="93" t="s">
        <v>4106</v>
      </c>
      <c r="F1522" s="110" t="s">
        <v>129</v>
      </c>
      <c r="G1522" s="110"/>
      <c r="H1522" s="110"/>
      <c r="I1522" s="110"/>
      <c r="J1522" s="111" t="s">
        <v>4107</v>
      </c>
      <c r="K1522" s="111" t="s">
        <v>549</v>
      </c>
      <c r="L1522" s="111" t="s">
        <v>4108</v>
      </c>
      <c r="M1522" s="99" t="s">
        <v>4109</v>
      </c>
      <c r="N1522" s="134"/>
      <c r="O1522" s="93" t="s">
        <v>528</v>
      </c>
      <c r="P1522" s="93" t="s">
        <v>529</v>
      </c>
      <c r="Q1522" s="93"/>
      <c r="R1522" s="99"/>
      <c r="S1522" s="111" t="s">
        <v>4110</v>
      </c>
      <c r="T1522" s="105"/>
      <c r="U1522" s="106"/>
      <c r="V1522" s="89"/>
    </row>
    <row r="1523" spans="2:22" ht="82.5">
      <c r="B1523" s="93" t="str">
        <f t="shared" si="39"/>
        <v>VehicleSetting_1521</v>
      </c>
      <c r="C1523" s="93"/>
      <c r="D1523" s="93"/>
      <c r="E1523" s="93" t="s">
        <v>4106</v>
      </c>
      <c r="F1523" s="110" t="s">
        <v>129</v>
      </c>
      <c r="G1523" s="110"/>
      <c r="H1523" s="110"/>
      <c r="I1523" s="110"/>
      <c r="J1523" s="111" t="s">
        <v>4111</v>
      </c>
      <c r="K1523" s="111" t="s">
        <v>549</v>
      </c>
      <c r="L1523" s="111" t="s">
        <v>4112</v>
      </c>
      <c r="M1523" s="99" t="s">
        <v>4113</v>
      </c>
      <c r="N1523" s="93"/>
      <c r="O1523" s="93" t="s">
        <v>528</v>
      </c>
      <c r="P1523" s="93" t="s">
        <v>529</v>
      </c>
      <c r="Q1523" s="93"/>
      <c r="R1523" s="99"/>
      <c r="S1523" s="111"/>
      <c r="T1523" s="105"/>
      <c r="U1523" s="106"/>
      <c r="V1523" s="89"/>
    </row>
    <row r="1524" spans="2:22">
      <c r="B1524" s="93" t="str">
        <f t="shared" si="39"/>
        <v>VehicleSetting_1522</v>
      </c>
      <c r="C1524" s="93"/>
      <c r="D1524" s="93"/>
      <c r="E1524" s="93" t="s">
        <v>4106</v>
      </c>
      <c r="F1524" s="110" t="s">
        <v>129</v>
      </c>
      <c r="G1524" s="110"/>
      <c r="H1524" s="110"/>
      <c r="I1524" s="110"/>
      <c r="J1524" s="111" t="s">
        <v>4114</v>
      </c>
      <c r="K1524" s="111"/>
      <c r="L1524" s="111"/>
      <c r="M1524" s="99"/>
      <c r="N1524" s="93"/>
      <c r="O1524" s="93" t="s">
        <v>528</v>
      </c>
      <c r="P1524" s="93" t="s">
        <v>529</v>
      </c>
      <c r="Q1524" s="93"/>
      <c r="R1524" s="99"/>
      <c r="S1524" s="111"/>
      <c r="T1524" s="105"/>
      <c r="U1524" s="106"/>
      <c r="V1524" s="89"/>
    </row>
    <row r="1525" spans="2:22" ht="33">
      <c r="B1525" s="93" t="str">
        <f t="shared" si="39"/>
        <v>VehicleSetting_1523</v>
      </c>
      <c r="C1525" s="93"/>
      <c r="D1525" s="93"/>
      <c r="E1525" s="93" t="s">
        <v>4115</v>
      </c>
      <c r="F1525" s="110" t="s">
        <v>129</v>
      </c>
      <c r="G1525" s="110"/>
      <c r="H1525" s="110"/>
      <c r="I1525" s="110"/>
      <c r="J1525" s="111" t="s">
        <v>4116</v>
      </c>
      <c r="K1525" s="111" t="s">
        <v>549</v>
      </c>
      <c r="L1525" s="111" t="s">
        <v>4108</v>
      </c>
      <c r="M1525" s="99" t="s">
        <v>4109</v>
      </c>
      <c r="N1525" s="93"/>
      <c r="O1525" s="93" t="s">
        <v>528</v>
      </c>
      <c r="P1525" s="93" t="s">
        <v>529</v>
      </c>
      <c r="Q1525" s="93"/>
      <c r="R1525" s="99"/>
      <c r="S1525" s="111"/>
      <c r="T1525" s="105"/>
      <c r="U1525" s="106"/>
      <c r="V1525" s="89"/>
    </row>
    <row r="1526" spans="2:22" ht="82.5">
      <c r="B1526" s="93" t="str">
        <f t="shared" si="39"/>
        <v>VehicleSetting_1524</v>
      </c>
      <c r="C1526" s="93"/>
      <c r="D1526" s="93"/>
      <c r="E1526" s="93" t="s">
        <v>4115</v>
      </c>
      <c r="F1526" s="110" t="s">
        <v>129</v>
      </c>
      <c r="G1526" s="110"/>
      <c r="H1526" s="110"/>
      <c r="I1526" s="110"/>
      <c r="J1526" s="111" t="s">
        <v>4117</v>
      </c>
      <c r="K1526" s="111" t="s">
        <v>549</v>
      </c>
      <c r="L1526" s="111" t="s">
        <v>4112</v>
      </c>
      <c r="M1526" s="99" t="s">
        <v>4113</v>
      </c>
      <c r="N1526" s="93"/>
      <c r="O1526" s="93" t="s">
        <v>528</v>
      </c>
      <c r="P1526" s="93" t="s">
        <v>529</v>
      </c>
      <c r="Q1526" s="93"/>
      <c r="R1526" s="99"/>
      <c r="S1526" s="111"/>
      <c r="T1526" s="105"/>
      <c r="U1526" s="106"/>
      <c r="V1526" s="89"/>
    </row>
    <row r="1527" spans="2:22">
      <c r="B1527" s="93" t="str">
        <f t="shared" si="39"/>
        <v>VehicleSetting_1525</v>
      </c>
      <c r="C1527" s="93"/>
      <c r="D1527" s="93"/>
      <c r="E1527" s="93" t="s">
        <v>4115</v>
      </c>
      <c r="F1527" s="110" t="s">
        <v>129</v>
      </c>
      <c r="G1527" s="110"/>
      <c r="H1527" s="110"/>
      <c r="I1527" s="110"/>
      <c r="J1527" s="111" t="s">
        <v>4118</v>
      </c>
      <c r="K1527" s="111"/>
      <c r="L1527" s="111"/>
      <c r="M1527" s="99"/>
      <c r="N1527" s="93"/>
      <c r="O1527" s="93" t="s">
        <v>528</v>
      </c>
      <c r="P1527" s="93" t="s">
        <v>529</v>
      </c>
      <c r="Q1527" s="93"/>
      <c r="R1527" s="99"/>
      <c r="S1527" s="111"/>
      <c r="T1527" s="105"/>
      <c r="U1527" s="106"/>
      <c r="V1527" s="89"/>
    </row>
    <row r="1528" spans="2:22" ht="82.5">
      <c r="B1528" s="93" t="str">
        <f t="shared" si="39"/>
        <v>VehicleSetting_1526</v>
      </c>
      <c r="C1528" s="93"/>
      <c r="D1528" s="93"/>
      <c r="E1528" s="93" t="s">
        <v>4119</v>
      </c>
      <c r="F1528" s="110" t="s">
        <v>129</v>
      </c>
      <c r="G1528" s="110"/>
      <c r="H1528" s="110"/>
      <c r="I1528" s="110"/>
      <c r="J1528" s="111" t="s">
        <v>4120</v>
      </c>
      <c r="K1528" s="111" t="s">
        <v>549</v>
      </c>
      <c r="L1528" s="111" t="s">
        <v>4121</v>
      </c>
      <c r="M1528" s="99" t="s">
        <v>4122</v>
      </c>
      <c r="N1528" s="134"/>
      <c r="O1528" s="93" t="s">
        <v>528</v>
      </c>
      <c r="P1528" s="93" t="s">
        <v>529</v>
      </c>
      <c r="Q1528" s="93"/>
      <c r="R1528" s="99"/>
      <c r="S1528" s="111" t="s">
        <v>4123</v>
      </c>
      <c r="T1528" s="105"/>
      <c r="U1528" s="106"/>
      <c r="V1528" s="89"/>
    </row>
    <row r="1529" spans="2:22" ht="33">
      <c r="B1529" s="89" t="str">
        <f t="shared" si="39"/>
        <v>VehicleSetting_1527</v>
      </c>
      <c r="C1529" s="89"/>
      <c r="D1529" s="89"/>
      <c r="E1529" s="89" t="s">
        <v>4119</v>
      </c>
      <c r="F1529" s="102" t="s">
        <v>129</v>
      </c>
      <c r="G1529" s="102"/>
      <c r="H1529" s="102"/>
      <c r="I1529" s="102"/>
      <c r="J1529" s="94" t="s">
        <v>4124</v>
      </c>
      <c r="K1529" s="112" t="s">
        <v>549</v>
      </c>
      <c r="L1529" s="94" t="s">
        <v>4125</v>
      </c>
      <c r="M1529" s="95" t="s">
        <v>4126</v>
      </c>
      <c r="N1529" s="98"/>
      <c r="O1529" s="98" t="s">
        <v>528</v>
      </c>
      <c r="P1529" s="98" t="s">
        <v>529</v>
      </c>
      <c r="Q1529" s="98"/>
      <c r="R1529" s="95"/>
      <c r="S1529" s="94"/>
      <c r="T1529" s="105"/>
      <c r="U1529" s="106"/>
      <c r="V1529" s="89"/>
    </row>
    <row r="1530" spans="2:22" ht="49.5">
      <c r="B1530" s="93" t="str">
        <f t="shared" si="39"/>
        <v>VehicleSetting_1528</v>
      </c>
      <c r="C1530" s="93"/>
      <c r="D1530" s="93"/>
      <c r="E1530" s="93" t="s">
        <v>4119</v>
      </c>
      <c r="F1530" s="110" t="s">
        <v>129</v>
      </c>
      <c r="G1530" s="110"/>
      <c r="H1530" s="110"/>
      <c r="I1530" s="110"/>
      <c r="J1530" s="111" t="s">
        <v>4127</v>
      </c>
      <c r="K1530" s="111" t="s">
        <v>549</v>
      </c>
      <c r="L1530" s="111" t="s">
        <v>4128</v>
      </c>
      <c r="M1530" s="99" t="s">
        <v>4129</v>
      </c>
      <c r="N1530" s="134"/>
      <c r="O1530" s="93" t="s">
        <v>528</v>
      </c>
      <c r="P1530" s="93" t="s">
        <v>529</v>
      </c>
      <c r="Q1530" s="93"/>
      <c r="R1530" s="99"/>
      <c r="S1530" s="111" t="s">
        <v>4130</v>
      </c>
      <c r="T1530" s="105"/>
      <c r="U1530" s="106"/>
      <c r="V1530" s="89"/>
    </row>
    <row r="1531" spans="2:22" ht="49.5">
      <c r="B1531" s="93" t="str">
        <f t="shared" si="39"/>
        <v>VehicleSetting_1529</v>
      </c>
      <c r="C1531" s="93"/>
      <c r="D1531" s="93"/>
      <c r="E1531" s="93" t="s">
        <v>4119</v>
      </c>
      <c r="F1531" s="110" t="s">
        <v>129</v>
      </c>
      <c r="G1531" s="110"/>
      <c r="H1531" s="110"/>
      <c r="I1531" s="110"/>
      <c r="J1531" s="111" t="s">
        <v>4131</v>
      </c>
      <c r="K1531" s="111" t="s">
        <v>549</v>
      </c>
      <c r="L1531" s="111" t="s">
        <v>4132</v>
      </c>
      <c r="M1531" s="99" t="s">
        <v>4133</v>
      </c>
      <c r="N1531" s="93"/>
      <c r="O1531" s="93" t="s">
        <v>528</v>
      </c>
      <c r="P1531" s="93" t="s">
        <v>529</v>
      </c>
      <c r="Q1531" s="93"/>
      <c r="R1531" s="99"/>
      <c r="S1531" s="111"/>
      <c r="T1531" s="105"/>
      <c r="U1531" s="106"/>
      <c r="V1531" s="89"/>
    </row>
    <row r="1532" spans="2:22" ht="33">
      <c r="B1532" s="89" t="str">
        <f t="shared" si="39"/>
        <v>VehicleSetting_1530</v>
      </c>
      <c r="C1532" s="89"/>
      <c r="D1532" s="89"/>
      <c r="E1532" s="98" t="s">
        <v>4134</v>
      </c>
      <c r="F1532" s="102" t="s">
        <v>129</v>
      </c>
      <c r="G1532" s="102"/>
      <c r="H1532" s="102"/>
      <c r="I1532" s="102"/>
      <c r="J1532" s="94" t="s">
        <v>4135</v>
      </c>
      <c r="K1532" s="112" t="s">
        <v>4136</v>
      </c>
      <c r="L1532" s="94" t="s">
        <v>4137</v>
      </c>
      <c r="M1532" s="95" t="s">
        <v>4138</v>
      </c>
      <c r="N1532" s="98"/>
      <c r="O1532" s="98" t="s">
        <v>528</v>
      </c>
      <c r="P1532" s="98" t="s">
        <v>529</v>
      </c>
      <c r="Q1532" s="98"/>
      <c r="R1532" s="95"/>
      <c r="S1532" s="94"/>
      <c r="T1532" s="105"/>
      <c r="U1532" s="106"/>
      <c r="V1532" s="89"/>
    </row>
    <row r="1533" spans="2:22" ht="33">
      <c r="B1533" s="89" t="str">
        <f t="shared" si="39"/>
        <v>VehicleSetting_1531</v>
      </c>
      <c r="C1533" s="89"/>
      <c r="D1533" s="89"/>
      <c r="E1533" s="98" t="s">
        <v>4134</v>
      </c>
      <c r="F1533" s="102" t="s">
        <v>129</v>
      </c>
      <c r="G1533" s="102"/>
      <c r="H1533" s="102"/>
      <c r="I1533" s="102"/>
      <c r="J1533" s="94" t="s">
        <v>4139</v>
      </c>
      <c r="K1533" s="112" t="s">
        <v>4136</v>
      </c>
      <c r="L1533" s="94" t="s">
        <v>4140</v>
      </c>
      <c r="M1533" s="95" t="s">
        <v>4141</v>
      </c>
      <c r="N1533" s="98"/>
      <c r="O1533" s="98" t="s">
        <v>528</v>
      </c>
      <c r="P1533" s="98" t="s">
        <v>529</v>
      </c>
      <c r="Q1533" s="98"/>
      <c r="R1533" s="95"/>
      <c r="S1533" s="94"/>
      <c r="T1533" s="105"/>
      <c r="U1533" s="106"/>
      <c r="V1533" s="89"/>
    </row>
    <row r="1534" spans="2:22" ht="49.5">
      <c r="B1534" s="89" t="str">
        <f t="shared" si="39"/>
        <v>VehicleSetting_1532</v>
      </c>
      <c r="C1534" s="89"/>
      <c r="D1534" s="89"/>
      <c r="E1534" s="98" t="s">
        <v>4142</v>
      </c>
      <c r="F1534" s="102" t="s">
        <v>129</v>
      </c>
      <c r="G1534" s="102"/>
      <c r="H1534" s="102"/>
      <c r="I1534" s="102"/>
      <c r="J1534" s="94" t="s">
        <v>4143</v>
      </c>
      <c r="K1534" s="112" t="s">
        <v>4144</v>
      </c>
      <c r="L1534" s="94" t="s">
        <v>4145</v>
      </c>
      <c r="M1534" s="95" t="s">
        <v>4146</v>
      </c>
      <c r="N1534" s="98"/>
      <c r="O1534" s="98" t="s">
        <v>528</v>
      </c>
      <c r="P1534" s="98" t="s">
        <v>529</v>
      </c>
      <c r="Q1534" s="98"/>
      <c r="R1534" s="95"/>
      <c r="S1534" s="94"/>
      <c r="T1534" s="105"/>
      <c r="U1534" s="106"/>
      <c r="V1534" s="89"/>
    </row>
    <row r="1535" spans="2:22" ht="49.5">
      <c r="B1535" s="93" t="str">
        <f t="shared" si="39"/>
        <v>VehicleSetting_1533</v>
      </c>
      <c r="C1535" s="93"/>
      <c r="D1535" s="93"/>
      <c r="E1535" s="93" t="s">
        <v>4142</v>
      </c>
      <c r="F1535" s="110" t="s">
        <v>129</v>
      </c>
      <c r="G1535" s="110"/>
      <c r="H1535" s="110"/>
      <c r="I1535" s="110"/>
      <c r="J1535" s="111" t="s">
        <v>4147</v>
      </c>
      <c r="K1535" s="111" t="s">
        <v>4144</v>
      </c>
      <c r="L1535" s="111"/>
      <c r="M1535" s="99"/>
      <c r="N1535" s="134"/>
      <c r="O1535" s="93" t="s">
        <v>528</v>
      </c>
      <c r="P1535" s="93" t="s">
        <v>529</v>
      </c>
      <c r="Q1535" s="93"/>
      <c r="R1535" s="99"/>
      <c r="S1535" s="111" t="s">
        <v>4148</v>
      </c>
      <c r="T1535" s="105"/>
      <c r="U1535" s="106"/>
      <c r="V1535" s="89"/>
    </row>
    <row r="1536" spans="2:22" ht="49.5">
      <c r="B1536" s="89" t="str">
        <f t="shared" si="39"/>
        <v>VehicleSetting_1534</v>
      </c>
      <c r="C1536" s="89"/>
      <c r="D1536" s="89"/>
      <c r="E1536" s="98" t="s">
        <v>4142</v>
      </c>
      <c r="F1536" s="102" t="s">
        <v>129</v>
      </c>
      <c r="G1536" s="102"/>
      <c r="H1536" s="102"/>
      <c r="I1536" s="102"/>
      <c r="J1536" s="94" t="s">
        <v>4149</v>
      </c>
      <c r="K1536" s="112" t="s">
        <v>4144</v>
      </c>
      <c r="L1536" s="94" t="s">
        <v>4150</v>
      </c>
      <c r="M1536" s="95" t="s">
        <v>4151</v>
      </c>
      <c r="N1536" s="98"/>
      <c r="O1536" s="98" t="s">
        <v>528</v>
      </c>
      <c r="P1536" s="98" t="s">
        <v>529</v>
      </c>
      <c r="Q1536" s="98"/>
      <c r="R1536" s="95"/>
      <c r="S1536" s="94"/>
      <c r="T1536" s="105"/>
      <c r="U1536" s="106"/>
      <c r="V1536" s="89"/>
    </row>
    <row r="1537" spans="2:22" ht="66">
      <c r="B1537" s="93" t="str">
        <f t="shared" si="39"/>
        <v>VehicleSetting_1535</v>
      </c>
      <c r="C1537" s="93"/>
      <c r="D1537" s="93"/>
      <c r="E1537" s="93" t="s">
        <v>4152</v>
      </c>
      <c r="F1537" s="110" t="s">
        <v>129</v>
      </c>
      <c r="G1537" s="110"/>
      <c r="H1537" s="110"/>
      <c r="I1537" s="110"/>
      <c r="J1537" s="111" t="s">
        <v>4153</v>
      </c>
      <c r="K1537" s="111" t="s">
        <v>4144</v>
      </c>
      <c r="L1537" s="111" t="s">
        <v>4154</v>
      </c>
      <c r="M1537" s="99" t="s">
        <v>4155</v>
      </c>
      <c r="N1537" s="134"/>
      <c r="O1537" s="93" t="s">
        <v>528</v>
      </c>
      <c r="P1537" s="93" t="s">
        <v>529</v>
      </c>
      <c r="Q1537" s="93"/>
      <c r="R1537" s="99"/>
      <c r="S1537" s="111" t="s">
        <v>4156</v>
      </c>
      <c r="T1537" s="105"/>
      <c r="U1537" s="106"/>
      <c r="V1537" s="89"/>
    </row>
    <row r="1538" spans="2:22" ht="33">
      <c r="B1538" s="89" t="str">
        <f t="shared" si="39"/>
        <v>VehicleSetting_1536</v>
      </c>
      <c r="C1538" s="89" t="s">
        <v>5383</v>
      </c>
      <c r="D1538" s="89" t="s">
        <v>5393</v>
      </c>
      <c r="E1538" s="98" t="s">
        <v>4157</v>
      </c>
      <c r="F1538" s="102" t="s">
        <v>129</v>
      </c>
      <c r="G1538" s="102"/>
      <c r="H1538" s="102"/>
      <c r="I1538" s="102"/>
      <c r="J1538" s="94" t="s">
        <v>4158</v>
      </c>
      <c r="K1538" s="112" t="s">
        <v>549</v>
      </c>
      <c r="L1538" s="94" t="s">
        <v>4159</v>
      </c>
      <c r="M1538" s="95" t="s">
        <v>4160</v>
      </c>
      <c r="N1538" s="98"/>
      <c r="O1538" s="98" t="s">
        <v>528</v>
      </c>
      <c r="P1538" s="98" t="s">
        <v>529</v>
      </c>
      <c r="Q1538" s="98"/>
      <c r="R1538" s="95"/>
      <c r="S1538" s="94"/>
      <c r="T1538" s="105"/>
      <c r="U1538" s="106"/>
      <c r="V1538" s="89"/>
    </row>
    <row r="1539" spans="2:22" ht="49.5">
      <c r="B1539" s="89" t="str">
        <f t="shared" si="39"/>
        <v>VehicleSetting_1537</v>
      </c>
      <c r="C1539" s="89" t="s">
        <v>5383</v>
      </c>
      <c r="D1539" s="89" t="s">
        <v>5393</v>
      </c>
      <c r="E1539" s="98" t="s">
        <v>4157</v>
      </c>
      <c r="F1539" s="102" t="s">
        <v>129</v>
      </c>
      <c r="G1539" s="102"/>
      <c r="H1539" s="102"/>
      <c r="I1539" s="102"/>
      <c r="J1539" s="94" t="s">
        <v>4161</v>
      </c>
      <c r="K1539" s="112" t="s">
        <v>549</v>
      </c>
      <c r="L1539" s="94" t="s">
        <v>4162</v>
      </c>
      <c r="M1539" s="95" t="s">
        <v>4163</v>
      </c>
      <c r="N1539" s="98"/>
      <c r="O1539" s="98" t="s">
        <v>528</v>
      </c>
      <c r="P1539" s="98" t="s">
        <v>529</v>
      </c>
      <c r="Q1539" s="98"/>
      <c r="R1539" s="95"/>
      <c r="S1539" s="94"/>
      <c r="T1539" s="105"/>
      <c r="U1539" s="106"/>
      <c r="V1539" s="89"/>
    </row>
    <row r="1540" spans="2:22" ht="49.5">
      <c r="B1540" s="89" t="str">
        <f t="shared" si="39"/>
        <v>VehicleSetting_1538</v>
      </c>
      <c r="C1540" s="89" t="s">
        <v>5383</v>
      </c>
      <c r="D1540" s="89" t="s">
        <v>5393</v>
      </c>
      <c r="E1540" s="98" t="s">
        <v>4164</v>
      </c>
      <c r="F1540" s="102" t="s">
        <v>129</v>
      </c>
      <c r="G1540" s="102"/>
      <c r="H1540" s="102"/>
      <c r="I1540" s="102"/>
      <c r="J1540" s="94" t="s">
        <v>4165</v>
      </c>
      <c r="K1540" s="112" t="s">
        <v>549</v>
      </c>
      <c r="L1540" s="94" t="s">
        <v>4166</v>
      </c>
      <c r="M1540" s="95" t="s">
        <v>4167</v>
      </c>
      <c r="N1540" s="98"/>
      <c r="O1540" s="98" t="s">
        <v>528</v>
      </c>
      <c r="P1540" s="98" t="s">
        <v>529</v>
      </c>
      <c r="Q1540" s="98"/>
      <c r="R1540" s="95"/>
      <c r="S1540" s="94"/>
      <c r="T1540" s="105"/>
      <c r="U1540" s="106"/>
      <c r="V1540" s="89"/>
    </row>
    <row r="1541" spans="2:22" ht="33">
      <c r="B1541" s="92" t="str">
        <f t="shared" si="39"/>
        <v>VehicleSetting_1539</v>
      </c>
      <c r="C1541" s="92"/>
      <c r="D1541" s="92"/>
      <c r="E1541" s="92" t="s">
        <v>4157</v>
      </c>
      <c r="F1541" s="123" t="s">
        <v>129</v>
      </c>
      <c r="G1541" s="123"/>
      <c r="H1541" s="123"/>
      <c r="I1541" s="123"/>
      <c r="J1541" s="124" t="s">
        <v>4168</v>
      </c>
      <c r="K1541" s="124" t="s">
        <v>732</v>
      </c>
      <c r="L1541" s="124" t="s">
        <v>4169</v>
      </c>
      <c r="M1541" s="125" t="s">
        <v>4170</v>
      </c>
      <c r="N1541" s="92"/>
      <c r="O1541" s="92" t="s">
        <v>528</v>
      </c>
      <c r="P1541" s="92" t="s">
        <v>529</v>
      </c>
      <c r="Q1541" s="98" t="s">
        <v>1183</v>
      </c>
      <c r="R1541" s="95"/>
      <c r="S1541" s="94"/>
      <c r="T1541" s="105"/>
      <c r="U1541" s="106"/>
      <c r="V1541" s="89"/>
    </row>
    <row r="1542" spans="2:22" ht="33">
      <c r="B1542" s="92" t="str">
        <f t="shared" si="39"/>
        <v>VehicleSetting_1540</v>
      </c>
      <c r="C1542" s="92"/>
      <c r="D1542" s="92"/>
      <c r="E1542" s="92" t="s">
        <v>4157</v>
      </c>
      <c r="F1542" s="123" t="s">
        <v>129</v>
      </c>
      <c r="G1542" s="123"/>
      <c r="H1542" s="123"/>
      <c r="I1542" s="123"/>
      <c r="J1542" s="124" t="s">
        <v>4171</v>
      </c>
      <c r="K1542" s="124" t="s">
        <v>732</v>
      </c>
      <c r="L1542" s="124" t="s">
        <v>4172</v>
      </c>
      <c r="M1542" s="125" t="s">
        <v>4173</v>
      </c>
      <c r="N1542" s="92"/>
      <c r="O1542" s="92" t="s">
        <v>528</v>
      </c>
      <c r="P1542" s="92" t="s">
        <v>529</v>
      </c>
      <c r="Q1542" s="98" t="s">
        <v>1183</v>
      </c>
      <c r="R1542" s="95"/>
      <c r="S1542" s="94"/>
      <c r="T1542" s="105"/>
      <c r="U1542" s="106"/>
      <c r="V1542" s="89"/>
    </row>
    <row r="1543" spans="2:22" ht="33">
      <c r="B1543" s="92" t="str">
        <f t="shared" si="39"/>
        <v>VehicleSetting_1541</v>
      </c>
      <c r="C1543" s="92"/>
      <c r="D1543" s="92"/>
      <c r="E1543" s="92" t="s">
        <v>4157</v>
      </c>
      <c r="F1543" s="123" t="s">
        <v>129</v>
      </c>
      <c r="G1543" s="123"/>
      <c r="H1543" s="123"/>
      <c r="I1543" s="123"/>
      <c r="J1543" s="124" t="s">
        <v>4174</v>
      </c>
      <c r="K1543" s="124" t="s">
        <v>732</v>
      </c>
      <c r="L1543" s="124" t="s">
        <v>4175</v>
      </c>
      <c r="M1543" s="125" t="s">
        <v>4176</v>
      </c>
      <c r="N1543" s="92"/>
      <c r="O1543" s="92" t="s">
        <v>528</v>
      </c>
      <c r="P1543" s="92" t="s">
        <v>529</v>
      </c>
      <c r="Q1543" s="98" t="s">
        <v>1183</v>
      </c>
      <c r="R1543" s="95"/>
      <c r="S1543" s="94"/>
      <c r="T1543" s="105"/>
      <c r="U1543" s="106"/>
      <c r="V1543" s="89"/>
    </row>
    <row r="1544" spans="2:22" ht="33">
      <c r="B1544" s="92" t="str">
        <f t="shared" si="39"/>
        <v>VehicleSetting_1542</v>
      </c>
      <c r="C1544" s="92"/>
      <c r="D1544" s="92"/>
      <c r="E1544" s="92" t="s">
        <v>4157</v>
      </c>
      <c r="F1544" s="123" t="s">
        <v>129</v>
      </c>
      <c r="G1544" s="123"/>
      <c r="H1544" s="123"/>
      <c r="I1544" s="123"/>
      <c r="J1544" s="124" t="s">
        <v>4177</v>
      </c>
      <c r="K1544" s="124" t="s">
        <v>732</v>
      </c>
      <c r="L1544" s="124" t="s">
        <v>4178</v>
      </c>
      <c r="M1544" s="125" t="s">
        <v>4179</v>
      </c>
      <c r="N1544" s="92"/>
      <c r="O1544" s="92" t="s">
        <v>528</v>
      </c>
      <c r="P1544" s="92" t="s">
        <v>529</v>
      </c>
      <c r="Q1544" s="98" t="s">
        <v>1183</v>
      </c>
      <c r="R1544" s="95"/>
      <c r="S1544" s="94"/>
      <c r="T1544" s="105"/>
      <c r="U1544" s="106"/>
      <c r="V1544" s="89"/>
    </row>
    <row r="1545" spans="2:22" ht="33">
      <c r="B1545" s="90" t="str">
        <f t="shared" ref="B1545:B1607" si="40">"VehicleSetting_"&amp;ROW()-2</f>
        <v>VehicleSetting_1543</v>
      </c>
      <c r="C1545" s="90" t="s">
        <v>5383</v>
      </c>
      <c r="D1545" s="90" t="s">
        <v>5393</v>
      </c>
      <c r="E1545" s="90" t="s">
        <v>4157</v>
      </c>
      <c r="F1545" s="126" t="s">
        <v>129</v>
      </c>
      <c r="G1545" s="126"/>
      <c r="H1545" s="126"/>
      <c r="I1545" s="126"/>
      <c r="J1545" s="91" t="s">
        <v>5384</v>
      </c>
      <c r="K1545" s="91" t="s">
        <v>732</v>
      </c>
      <c r="L1545" s="91" t="s">
        <v>5385</v>
      </c>
      <c r="M1545" s="131" t="s">
        <v>5386</v>
      </c>
      <c r="N1545" s="90" t="s">
        <v>53</v>
      </c>
      <c r="O1545" s="90" t="s">
        <v>528</v>
      </c>
      <c r="P1545" s="90" t="s">
        <v>529</v>
      </c>
      <c r="Q1545" s="98" t="s">
        <v>1183</v>
      </c>
      <c r="R1545" s="95"/>
      <c r="S1545" s="94"/>
      <c r="T1545" s="105"/>
      <c r="U1545" s="106"/>
      <c r="V1545" s="89"/>
    </row>
    <row r="1546" spans="2:22" ht="33">
      <c r="B1546" s="90" t="str">
        <f t="shared" si="40"/>
        <v>VehicleSetting_1544</v>
      </c>
      <c r="C1546" s="90" t="s">
        <v>5383</v>
      </c>
      <c r="D1546" s="90" t="s">
        <v>5393</v>
      </c>
      <c r="E1546" s="90" t="s">
        <v>4157</v>
      </c>
      <c r="F1546" s="126" t="s">
        <v>129</v>
      </c>
      <c r="G1546" s="126"/>
      <c r="H1546" s="126"/>
      <c r="I1546" s="126"/>
      <c r="J1546" s="91" t="s">
        <v>5387</v>
      </c>
      <c r="K1546" s="91" t="s">
        <v>732</v>
      </c>
      <c r="L1546" s="91" t="s">
        <v>5388</v>
      </c>
      <c r="M1546" s="131" t="s">
        <v>5389</v>
      </c>
      <c r="N1546" s="90" t="s">
        <v>53</v>
      </c>
      <c r="O1546" s="90" t="s">
        <v>528</v>
      </c>
      <c r="P1546" s="90" t="s">
        <v>529</v>
      </c>
      <c r="Q1546" s="98" t="s">
        <v>1183</v>
      </c>
      <c r="R1546" s="95"/>
      <c r="S1546" s="94"/>
      <c r="T1546" s="105"/>
      <c r="U1546" s="106"/>
      <c r="V1546" s="89"/>
    </row>
    <row r="1547" spans="2:22" ht="49.5">
      <c r="B1547" s="90" t="str">
        <f t="shared" si="40"/>
        <v>VehicleSetting_1545</v>
      </c>
      <c r="C1547" s="90" t="s">
        <v>5383</v>
      </c>
      <c r="D1547" s="90" t="s">
        <v>5393</v>
      </c>
      <c r="E1547" s="90" t="s">
        <v>4157</v>
      </c>
      <c r="F1547" s="126" t="s">
        <v>129</v>
      </c>
      <c r="G1547" s="126"/>
      <c r="H1547" s="126"/>
      <c r="I1547" s="126"/>
      <c r="J1547" s="91" t="s">
        <v>4180</v>
      </c>
      <c r="K1547" s="91" t="s">
        <v>4181</v>
      </c>
      <c r="L1547" s="131" t="s">
        <v>683</v>
      </c>
      <c r="M1547" s="131" t="s">
        <v>684</v>
      </c>
      <c r="N1547" s="90" t="s">
        <v>53</v>
      </c>
      <c r="O1547" s="90" t="s">
        <v>528</v>
      </c>
      <c r="P1547" s="90" t="s">
        <v>529</v>
      </c>
      <c r="Q1547" s="98" t="s">
        <v>1183</v>
      </c>
      <c r="R1547" s="99"/>
      <c r="S1547" s="111" t="s">
        <v>4182</v>
      </c>
      <c r="T1547" s="105"/>
      <c r="U1547" s="106"/>
      <c r="V1547" s="89"/>
    </row>
    <row r="1548" spans="2:22" ht="49.5">
      <c r="B1548" s="90" t="str">
        <f t="shared" si="40"/>
        <v>VehicleSetting_1546</v>
      </c>
      <c r="C1548" s="90" t="s">
        <v>5383</v>
      </c>
      <c r="D1548" s="90" t="s">
        <v>5393</v>
      </c>
      <c r="E1548" s="90" t="s">
        <v>4157</v>
      </c>
      <c r="F1548" s="126" t="s">
        <v>129</v>
      </c>
      <c r="G1548" s="126"/>
      <c r="H1548" s="126"/>
      <c r="I1548" s="126"/>
      <c r="J1548" s="91" t="s">
        <v>4183</v>
      </c>
      <c r="K1548" s="91" t="s">
        <v>4181</v>
      </c>
      <c r="L1548" s="131" t="s">
        <v>686</v>
      </c>
      <c r="M1548" s="131" t="s">
        <v>687</v>
      </c>
      <c r="N1548" s="90" t="s">
        <v>53</v>
      </c>
      <c r="O1548" s="90" t="s">
        <v>528</v>
      </c>
      <c r="P1548" s="90" t="s">
        <v>529</v>
      </c>
      <c r="Q1548" s="98" t="s">
        <v>1183</v>
      </c>
      <c r="R1548" s="99"/>
      <c r="S1548" s="111"/>
      <c r="T1548" s="105"/>
      <c r="U1548" s="106"/>
      <c r="V1548" s="89"/>
    </row>
    <row r="1549" spans="2:22" ht="49.5">
      <c r="B1549" s="90" t="str">
        <f t="shared" si="40"/>
        <v>VehicleSetting_1547</v>
      </c>
      <c r="C1549" s="90" t="s">
        <v>5383</v>
      </c>
      <c r="D1549" s="90" t="s">
        <v>5393</v>
      </c>
      <c r="E1549" s="90" t="s">
        <v>4157</v>
      </c>
      <c r="F1549" s="126" t="s">
        <v>129</v>
      </c>
      <c r="G1549" s="126"/>
      <c r="H1549" s="126"/>
      <c r="I1549" s="126"/>
      <c r="J1549" s="91" t="s">
        <v>4184</v>
      </c>
      <c r="K1549" s="91" t="s">
        <v>4181</v>
      </c>
      <c r="L1549" s="131" t="s">
        <v>703</v>
      </c>
      <c r="M1549" s="131" t="s">
        <v>645</v>
      </c>
      <c r="N1549" s="90" t="s">
        <v>53</v>
      </c>
      <c r="O1549" s="90" t="s">
        <v>528</v>
      </c>
      <c r="P1549" s="90" t="s">
        <v>529</v>
      </c>
      <c r="Q1549" s="98" t="s">
        <v>1183</v>
      </c>
      <c r="R1549" s="99"/>
      <c r="S1549" s="111"/>
      <c r="T1549" s="105"/>
      <c r="U1549" s="106"/>
      <c r="V1549" s="89"/>
    </row>
    <row r="1550" spans="2:22" ht="49.5">
      <c r="B1550" s="90" t="str">
        <f t="shared" si="40"/>
        <v>VehicleSetting_1548</v>
      </c>
      <c r="C1550" s="90" t="s">
        <v>5383</v>
      </c>
      <c r="D1550" s="90" t="s">
        <v>5393</v>
      </c>
      <c r="E1550" s="90" t="s">
        <v>4157</v>
      </c>
      <c r="F1550" s="126" t="s">
        <v>129</v>
      </c>
      <c r="G1550" s="126"/>
      <c r="H1550" s="126"/>
      <c r="I1550" s="126"/>
      <c r="J1550" s="91" t="s">
        <v>4185</v>
      </c>
      <c r="K1550" s="91" t="s">
        <v>4181</v>
      </c>
      <c r="L1550" s="131" t="s">
        <v>691</v>
      </c>
      <c r="M1550" s="131" t="s">
        <v>645</v>
      </c>
      <c r="N1550" s="90" t="s">
        <v>55</v>
      </c>
      <c r="O1550" s="90" t="s">
        <v>528</v>
      </c>
      <c r="P1550" s="90" t="s">
        <v>529</v>
      </c>
      <c r="Q1550" s="98" t="s">
        <v>1183</v>
      </c>
      <c r="R1550" s="99"/>
      <c r="S1550" s="111"/>
      <c r="T1550" s="105"/>
      <c r="U1550" s="106"/>
      <c r="V1550" s="89"/>
    </row>
    <row r="1551" spans="2:22" ht="49.5">
      <c r="B1551" s="90" t="str">
        <f t="shared" si="40"/>
        <v>VehicleSetting_1549</v>
      </c>
      <c r="C1551" s="90" t="s">
        <v>5383</v>
      </c>
      <c r="D1551" s="90" t="s">
        <v>5393</v>
      </c>
      <c r="E1551" s="90" t="s">
        <v>4157</v>
      </c>
      <c r="F1551" s="126" t="s">
        <v>129</v>
      </c>
      <c r="G1551" s="126"/>
      <c r="H1551" s="126"/>
      <c r="I1551" s="126"/>
      <c r="J1551" s="91" t="s">
        <v>4186</v>
      </c>
      <c r="K1551" s="91" t="s">
        <v>4181</v>
      </c>
      <c r="L1551" s="131" t="s">
        <v>693</v>
      </c>
      <c r="M1551" s="131"/>
      <c r="N1551" s="90" t="s">
        <v>55</v>
      </c>
      <c r="O1551" s="90" t="s">
        <v>528</v>
      </c>
      <c r="P1551" s="90" t="s">
        <v>529</v>
      </c>
      <c r="Q1551" s="98" t="s">
        <v>1183</v>
      </c>
      <c r="R1551" s="99"/>
      <c r="S1551" s="111"/>
      <c r="T1551" s="105"/>
      <c r="U1551" s="106"/>
      <c r="V1551" s="89"/>
    </row>
    <row r="1552" spans="2:22" ht="49.5">
      <c r="B1552" s="90" t="str">
        <f t="shared" si="40"/>
        <v>VehicleSetting_1550</v>
      </c>
      <c r="C1552" s="90" t="s">
        <v>5383</v>
      </c>
      <c r="D1552" s="90" t="s">
        <v>5393</v>
      </c>
      <c r="E1552" s="90" t="s">
        <v>4157</v>
      </c>
      <c r="F1552" s="126" t="s">
        <v>129</v>
      </c>
      <c r="G1552" s="126"/>
      <c r="H1552" s="126"/>
      <c r="I1552" s="126"/>
      <c r="J1552" s="91" t="s">
        <v>4187</v>
      </c>
      <c r="K1552" s="91" t="s">
        <v>4181</v>
      </c>
      <c r="L1552" s="131" t="s">
        <v>695</v>
      </c>
      <c r="M1552" s="131"/>
      <c r="N1552" s="90" t="s">
        <v>55</v>
      </c>
      <c r="O1552" s="90" t="s">
        <v>528</v>
      </c>
      <c r="P1552" s="90" t="s">
        <v>529</v>
      </c>
      <c r="Q1552" s="98" t="s">
        <v>1183</v>
      </c>
      <c r="R1552" s="99"/>
      <c r="S1552" s="111"/>
      <c r="T1552" s="105"/>
      <c r="U1552" s="106"/>
      <c r="V1552" s="89"/>
    </row>
    <row r="1553" spans="2:22" ht="49.5">
      <c r="B1553" s="90" t="str">
        <f t="shared" si="40"/>
        <v>VehicleSetting_1551</v>
      </c>
      <c r="C1553" s="90" t="s">
        <v>5383</v>
      </c>
      <c r="D1553" s="90" t="s">
        <v>5393</v>
      </c>
      <c r="E1553" s="90" t="s">
        <v>4157</v>
      </c>
      <c r="F1553" s="126" t="s">
        <v>129</v>
      </c>
      <c r="G1553" s="126"/>
      <c r="H1553" s="126"/>
      <c r="I1553" s="126"/>
      <c r="J1553" s="91" t="s">
        <v>4188</v>
      </c>
      <c r="K1553" s="91" t="s">
        <v>4181</v>
      </c>
      <c r="L1553" s="131" t="s">
        <v>4189</v>
      </c>
      <c r="M1553" s="131" t="s">
        <v>4190</v>
      </c>
      <c r="N1553" s="90" t="s">
        <v>55</v>
      </c>
      <c r="O1553" s="90" t="s">
        <v>528</v>
      </c>
      <c r="P1553" s="90" t="s">
        <v>529</v>
      </c>
      <c r="Q1553" s="98" t="s">
        <v>1183</v>
      </c>
      <c r="R1553" s="95"/>
      <c r="S1553" s="94"/>
      <c r="T1553" s="105"/>
      <c r="U1553" s="106"/>
      <c r="V1553" s="89"/>
    </row>
    <row r="1554" spans="2:22" ht="49.5">
      <c r="B1554" s="90" t="str">
        <f t="shared" si="40"/>
        <v>VehicleSetting_1552</v>
      </c>
      <c r="C1554" s="90" t="s">
        <v>5383</v>
      </c>
      <c r="D1554" s="90" t="s">
        <v>5393</v>
      </c>
      <c r="E1554" s="90" t="s">
        <v>4157</v>
      </c>
      <c r="F1554" s="126" t="s">
        <v>129</v>
      </c>
      <c r="G1554" s="126"/>
      <c r="H1554" s="126"/>
      <c r="I1554" s="126"/>
      <c r="J1554" s="91" t="s">
        <v>4191</v>
      </c>
      <c r="K1554" s="91" t="s">
        <v>4181</v>
      </c>
      <c r="L1554" s="131" t="s">
        <v>4192</v>
      </c>
      <c r="M1554" s="131" t="s">
        <v>4193</v>
      </c>
      <c r="N1554" s="90" t="s">
        <v>55</v>
      </c>
      <c r="O1554" s="90" t="s">
        <v>528</v>
      </c>
      <c r="P1554" s="90" t="s">
        <v>529</v>
      </c>
      <c r="Q1554" s="98" t="s">
        <v>1183</v>
      </c>
      <c r="R1554" s="95"/>
      <c r="S1554" s="94"/>
      <c r="T1554" s="105"/>
      <c r="U1554" s="106"/>
      <c r="V1554" s="89"/>
    </row>
    <row r="1555" spans="2:22" ht="33">
      <c r="B1555" s="89" t="str">
        <f t="shared" si="40"/>
        <v>VehicleSetting_1553</v>
      </c>
      <c r="C1555" s="89"/>
      <c r="D1555" s="89"/>
      <c r="E1555" s="98" t="s">
        <v>4194</v>
      </c>
      <c r="F1555" s="102" t="s">
        <v>129</v>
      </c>
      <c r="G1555" s="102"/>
      <c r="H1555" s="102"/>
      <c r="I1555" s="102"/>
      <c r="J1555" s="96" t="s">
        <v>5424</v>
      </c>
      <c r="K1555" s="96" t="s">
        <v>549</v>
      </c>
      <c r="L1555" s="96" t="s">
        <v>5423</v>
      </c>
      <c r="M1555" s="97" t="s">
        <v>5428</v>
      </c>
      <c r="N1555" s="98" t="s">
        <v>5453</v>
      </c>
      <c r="O1555" s="98" t="s">
        <v>528</v>
      </c>
      <c r="P1555" s="98" t="s">
        <v>529</v>
      </c>
      <c r="Q1555" s="98"/>
      <c r="R1555" s="98"/>
      <c r="S1555" s="94"/>
      <c r="T1555" s="105"/>
      <c r="U1555" s="106"/>
      <c r="V1555" s="89"/>
    </row>
    <row r="1556" spans="2:22" ht="49.5">
      <c r="B1556" s="89" t="str">
        <f t="shared" si="40"/>
        <v>VehicleSetting_1554</v>
      </c>
      <c r="C1556" s="89"/>
      <c r="D1556" s="89"/>
      <c r="E1556" s="98" t="s">
        <v>5414</v>
      </c>
      <c r="F1556" s="102" t="s">
        <v>129</v>
      </c>
      <c r="G1556" s="102"/>
      <c r="H1556" s="102"/>
      <c r="I1556" s="102"/>
      <c r="J1556" s="96" t="s">
        <v>5425</v>
      </c>
      <c r="K1556" s="96" t="s">
        <v>549</v>
      </c>
      <c r="L1556" s="96" t="s">
        <v>5429</v>
      </c>
      <c r="M1556" s="97" t="s">
        <v>5436</v>
      </c>
      <c r="N1556" s="98" t="s">
        <v>5433</v>
      </c>
      <c r="O1556" s="98" t="s">
        <v>528</v>
      </c>
      <c r="P1556" s="98" t="s">
        <v>529</v>
      </c>
      <c r="Q1556" s="98"/>
      <c r="R1556" s="98"/>
      <c r="S1556" s="94"/>
      <c r="T1556" s="105"/>
      <c r="U1556" s="106"/>
      <c r="V1556" s="89"/>
    </row>
    <row r="1557" spans="2:22" ht="49.5">
      <c r="B1557" s="89" t="str">
        <f t="shared" si="40"/>
        <v>VehicleSetting_1555</v>
      </c>
      <c r="C1557" s="89"/>
      <c r="D1557" s="89"/>
      <c r="E1557" s="98" t="s">
        <v>4194</v>
      </c>
      <c r="F1557" s="102" t="s">
        <v>129</v>
      </c>
      <c r="G1557" s="102"/>
      <c r="H1557" s="102"/>
      <c r="I1557" s="102"/>
      <c r="J1557" s="96" t="s">
        <v>5426</v>
      </c>
      <c r="K1557" s="96" t="s">
        <v>549</v>
      </c>
      <c r="L1557" s="96" t="s">
        <v>5427</v>
      </c>
      <c r="M1557" s="97" t="s">
        <v>4195</v>
      </c>
      <c r="N1557" s="98" t="s">
        <v>5433</v>
      </c>
      <c r="O1557" s="98" t="s">
        <v>528</v>
      </c>
      <c r="P1557" s="98" t="s">
        <v>529</v>
      </c>
      <c r="Q1557" s="98"/>
      <c r="R1557" s="98"/>
      <c r="S1557" s="94"/>
      <c r="T1557" s="105"/>
      <c r="U1557" s="106"/>
      <c r="V1557" s="89"/>
    </row>
    <row r="1558" spans="2:22" ht="66">
      <c r="B1558" s="89" t="str">
        <f t="shared" si="40"/>
        <v>VehicleSetting_1556</v>
      </c>
      <c r="C1558" s="89"/>
      <c r="D1558" s="89"/>
      <c r="E1558" s="98" t="s">
        <v>4194</v>
      </c>
      <c r="F1558" s="102" t="s">
        <v>129</v>
      </c>
      <c r="G1558" s="102"/>
      <c r="H1558" s="102"/>
      <c r="I1558" s="102"/>
      <c r="J1558" s="96" t="s">
        <v>5430</v>
      </c>
      <c r="K1558" s="96" t="s">
        <v>5431</v>
      </c>
      <c r="L1558" s="96" t="s">
        <v>5427</v>
      </c>
      <c r="M1558" s="97" t="s">
        <v>5432</v>
      </c>
      <c r="N1558" s="98" t="s">
        <v>5433</v>
      </c>
      <c r="O1558" s="98" t="s">
        <v>528</v>
      </c>
      <c r="P1558" s="98" t="s">
        <v>529</v>
      </c>
      <c r="Q1558" s="98"/>
      <c r="R1558" s="98"/>
      <c r="S1558" s="94"/>
      <c r="T1558" s="105"/>
      <c r="U1558" s="106"/>
      <c r="V1558" s="89"/>
    </row>
    <row r="1559" spans="2:22" ht="49.5">
      <c r="B1559" s="89" t="str">
        <f t="shared" si="40"/>
        <v>VehicleSetting_1557</v>
      </c>
      <c r="C1559" s="89"/>
      <c r="D1559" s="89"/>
      <c r="E1559" s="98" t="s">
        <v>4194</v>
      </c>
      <c r="F1559" s="102" t="s">
        <v>129</v>
      </c>
      <c r="G1559" s="102"/>
      <c r="H1559" s="102"/>
      <c r="I1559" s="102"/>
      <c r="J1559" s="96" t="s">
        <v>4196</v>
      </c>
      <c r="K1559" s="96" t="s">
        <v>549</v>
      </c>
      <c r="L1559" s="96" t="s">
        <v>5412</v>
      </c>
      <c r="M1559" s="97" t="s">
        <v>5413</v>
      </c>
      <c r="N1559" s="98" t="s">
        <v>5433</v>
      </c>
      <c r="O1559" s="98" t="s">
        <v>528</v>
      </c>
      <c r="P1559" s="98" t="s">
        <v>529</v>
      </c>
      <c r="Q1559" s="98"/>
      <c r="R1559" s="98"/>
      <c r="S1559" s="94"/>
      <c r="T1559" s="105"/>
      <c r="U1559" s="106"/>
      <c r="V1559" s="89"/>
    </row>
    <row r="1560" spans="2:22" ht="165">
      <c r="B1560" s="89" t="str">
        <f t="shared" si="40"/>
        <v>VehicleSetting_1558</v>
      </c>
      <c r="C1560" s="89"/>
      <c r="D1560" s="89"/>
      <c r="E1560" s="98" t="s">
        <v>5434</v>
      </c>
      <c r="F1560" s="102" t="s">
        <v>129</v>
      </c>
      <c r="G1560" s="102"/>
      <c r="H1560" s="102"/>
      <c r="I1560" s="102"/>
      <c r="J1560" s="96" t="s">
        <v>5435</v>
      </c>
      <c r="K1560" s="96" t="s">
        <v>549</v>
      </c>
      <c r="L1560" s="96" t="s">
        <v>5437</v>
      </c>
      <c r="M1560" s="97" t="s">
        <v>5439</v>
      </c>
      <c r="N1560" s="98" t="s">
        <v>5438</v>
      </c>
      <c r="O1560" s="98" t="s">
        <v>528</v>
      </c>
      <c r="P1560" s="98" t="s">
        <v>529</v>
      </c>
      <c r="Q1560" s="98"/>
      <c r="R1560" s="98"/>
      <c r="S1560" s="94"/>
      <c r="T1560" s="105"/>
      <c r="U1560" s="106"/>
      <c r="V1560" s="89"/>
    </row>
    <row r="1561" spans="2:22" ht="214.5">
      <c r="B1561" s="89" t="str">
        <f t="shared" si="40"/>
        <v>VehicleSetting_1559</v>
      </c>
      <c r="C1561" s="89" t="s">
        <v>5732</v>
      </c>
      <c r="D1561" s="89"/>
      <c r="E1561" s="98" t="s">
        <v>5447</v>
      </c>
      <c r="F1561" s="102" t="s">
        <v>129</v>
      </c>
      <c r="G1561" s="102"/>
      <c r="H1561" s="102"/>
      <c r="I1561" s="102"/>
      <c r="J1561" s="96" t="s">
        <v>5448</v>
      </c>
      <c r="K1561" s="96" t="s">
        <v>5454</v>
      </c>
      <c r="L1561" s="96" t="s">
        <v>5449</v>
      </c>
      <c r="M1561" s="97" t="s">
        <v>5450</v>
      </c>
      <c r="N1561" s="98" t="s">
        <v>5438</v>
      </c>
      <c r="O1561" s="98" t="s">
        <v>528</v>
      </c>
      <c r="P1561" s="98" t="s">
        <v>529</v>
      </c>
      <c r="Q1561" s="98" t="s">
        <v>5585</v>
      </c>
      <c r="R1561" s="98"/>
      <c r="S1561" s="94"/>
      <c r="T1561" s="105"/>
      <c r="U1561" s="106"/>
      <c r="V1561" s="89"/>
    </row>
    <row r="1562" spans="2:22" ht="66">
      <c r="B1562" s="89" t="str">
        <f t="shared" si="40"/>
        <v>VehicleSetting_1560</v>
      </c>
      <c r="C1562" s="89" t="s">
        <v>5732</v>
      </c>
      <c r="D1562" s="89"/>
      <c r="E1562" s="98" t="s">
        <v>5447</v>
      </c>
      <c r="F1562" s="102" t="s">
        <v>129</v>
      </c>
      <c r="G1562" s="102"/>
      <c r="H1562" s="102"/>
      <c r="I1562" s="102"/>
      <c r="J1562" s="145" t="s">
        <v>5457</v>
      </c>
      <c r="K1562" s="146" t="s">
        <v>5586</v>
      </c>
      <c r="L1562" s="147" t="s">
        <v>5587</v>
      </c>
      <c r="M1562" s="148" t="s">
        <v>5458</v>
      </c>
      <c r="N1562" s="149" t="s">
        <v>55</v>
      </c>
      <c r="O1562" s="149" t="s">
        <v>528</v>
      </c>
      <c r="P1562" s="150" t="s">
        <v>529</v>
      </c>
      <c r="Q1562" s="98" t="s">
        <v>5585</v>
      </c>
      <c r="R1562" s="98"/>
      <c r="S1562" s="94"/>
      <c r="T1562" s="105"/>
      <c r="U1562" s="106"/>
      <c r="V1562" s="89"/>
    </row>
    <row r="1563" spans="2:22" ht="66">
      <c r="B1563" s="89" t="str">
        <f t="shared" si="40"/>
        <v>VehicleSetting_1561</v>
      </c>
      <c r="C1563" s="89" t="s">
        <v>5732</v>
      </c>
      <c r="D1563" s="89"/>
      <c r="E1563" s="98" t="s">
        <v>5447</v>
      </c>
      <c r="F1563" s="102" t="s">
        <v>129</v>
      </c>
      <c r="G1563" s="102"/>
      <c r="H1563" s="102"/>
      <c r="I1563" s="102"/>
      <c r="J1563" s="145" t="s">
        <v>5459</v>
      </c>
      <c r="K1563" s="146" t="s">
        <v>5586</v>
      </c>
      <c r="L1563" s="147" t="s">
        <v>5588</v>
      </c>
      <c r="M1563" s="148" t="s">
        <v>5460</v>
      </c>
      <c r="N1563" s="149" t="s">
        <v>55</v>
      </c>
      <c r="O1563" s="149" t="s">
        <v>528</v>
      </c>
      <c r="P1563" s="150" t="s">
        <v>529</v>
      </c>
      <c r="Q1563" s="98" t="s">
        <v>5585</v>
      </c>
      <c r="R1563" s="98"/>
      <c r="S1563" s="94"/>
      <c r="T1563" s="105"/>
      <c r="U1563" s="106"/>
      <c r="V1563" s="89"/>
    </row>
    <row r="1564" spans="2:22" ht="66">
      <c r="B1564" s="89" t="str">
        <f t="shared" si="40"/>
        <v>VehicleSetting_1562</v>
      </c>
      <c r="C1564" s="89" t="s">
        <v>5732</v>
      </c>
      <c r="D1564" s="89"/>
      <c r="E1564" s="98" t="s">
        <v>5447</v>
      </c>
      <c r="F1564" s="102" t="s">
        <v>129</v>
      </c>
      <c r="G1564" s="102"/>
      <c r="H1564" s="102"/>
      <c r="I1564" s="102"/>
      <c r="J1564" s="145" t="s">
        <v>5461</v>
      </c>
      <c r="K1564" s="146" t="s">
        <v>5586</v>
      </c>
      <c r="L1564" s="147" t="s">
        <v>5589</v>
      </c>
      <c r="M1564" s="148" t="s">
        <v>5462</v>
      </c>
      <c r="N1564" s="149" t="s">
        <v>55</v>
      </c>
      <c r="O1564" s="149" t="s">
        <v>528</v>
      </c>
      <c r="P1564" s="150" t="s">
        <v>529</v>
      </c>
      <c r="Q1564" s="98" t="s">
        <v>5585</v>
      </c>
      <c r="R1564" s="98"/>
      <c r="S1564" s="94"/>
      <c r="T1564" s="105"/>
      <c r="U1564" s="106"/>
      <c r="V1564" s="89"/>
    </row>
    <row r="1565" spans="2:22" ht="66">
      <c r="B1565" s="89" t="str">
        <f t="shared" si="40"/>
        <v>VehicleSetting_1563</v>
      </c>
      <c r="C1565" s="89" t="s">
        <v>5732</v>
      </c>
      <c r="D1565" s="89"/>
      <c r="E1565" s="98" t="s">
        <v>5447</v>
      </c>
      <c r="F1565" s="102" t="s">
        <v>129</v>
      </c>
      <c r="G1565" s="102"/>
      <c r="H1565" s="102"/>
      <c r="I1565" s="102"/>
      <c r="J1565" s="145" t="s">
        <v>5463</v>
      </c>
      <c r="K1565" s="146" t="s">
        <v>5586</v>
      </c>
      <c r="L1565" s="147" t="s">
        <v>5590</v>
      </c>
      <c r="M1565" s="148" t="s">
        <v>5464</v>
      </c>
      <c r="N1565" s="149" t="s">
        <v>55</v>
      </c>
      <c r="O1565" s="149" t="s">
        <v>528</v>
      </c>
      <c r="P1565" s="150" t="s">
        <v>529</v>
      </c>
      <c r="Q1565" s="98" t="s">
        <v>5585</v>
      </c>
      <c r="R1565" s="98"/>
      <c r="S1565" s="94"/>
      <c r="T1565" s="105"/>
      <c r="U1565" s="106"/>
      <c r="V1565" s="89"/>
    </row>
    <row r="1566" spans="2:22" ht="66">
      <c r="B1566" s="89" t="str">
        <f t="shared" si="40"/>
        <v>VehicleSetting_1564</v>
      </c>
      <c r="C1566" s="89" t="s">
        <v>5732</v>
      </c>
      <c r="D1566" s="89"/>
      <c r="E1566" s="98" t="s">
        <v>5447</v>
      </c>
      <c r="F1566" s="102" t="s">
        <v>129</v>
      </c>
      <c r="G1566" s="102"/>
      <c r="H1566" s="102"/>
      <c r="I1566" s="102"/>
      <c r="J1566" s="145" t="s">
        <v>5465</v>
      </c>
      <c r="K1566" s="146" t="s">
        <v>5586</v>
      </c>
      <c r="L1566" s="147" t="s">
        <v>5591</v>
      </c>
      <c r="M1566" s="148" t="s">
        <v>5466</v>
      </c>
      <c r="N1566" s="149" t="s">
        <v>55</v>
      </c>
      <c r="O1566" s="149" t="s">
        <v>528</v>
      </c>
      <c r="P1566" s="150" t="s">
        <v>529</v>
      </c>
      <c r="Q1566" s="98" t="s">
        <v>5585</v>
      </c>
      <c r="R1566" s="98"/>
      <c r="S1566" s="94"/>
      <c r="T1566" s="105"/>
      <c r="U1566" s="106"/>
      <c r="V1566" s="89"/>
    </row>
    <row r="1567" spans="2:22" ht="66">
      <c r="B1567" s="89" t="str">
        <f t="shared" si="40"/>
        <v>VehicleSetting_1565</v>
      </c>
      <c r="C1567" s="89" t="s">
        <v>5732</v>
      </c>
      <c r="D1567" s="89"/>
      <c r="E1567" s="98" t="s">
        <v>5447</v>
      </c>
      <c r="F1567" s="102" t="s">
        <v>129</v>
      </c>
      <c r="G1567" s="102"/>
      <c r="H1567" s="102"/>
      <c r="I1567" s="102"/>
      <c r="J1567" s="145" t="s">
        <v>5467</v>
      </c>
      <c r="K1567" s="146" t="s">
        <v>5586</v>
      </c>
      <c r="L1567" s="147" t="s">
        <v>5587</v>
      </c>
      <c r="M1567" s="148" t="s">
        <v>5468</v>
      </c>
      <c r="N1567" s="149" t="s">
        <v>55</v>
      </c>
      <c r="O1567" s="149" t="s">
        <v>528</v>
      </c>
      <c r="P1567" s="150" t="s">
        <v>529</v>
      </c>
      <c r="Q1567" s="98" t="s">
        <v>5585</v>
      </c>
      <c r="R1567" s="98"/>
      <c r="S1567" s="94"/>
      <c r="T1567" s="105"/>
      <c r="U1567" s="106"/>
      <c r="V1567" s="89"/>
    </row>
    <row r="1568" spans="2:22" ht="198">
      <c r="B1568" s="89" t="str">
        <f t="shared" si="40"/>
        <v>VehicleSetting_1566</v>
      </c>
      <c r="C1568" s="89" t="s">
        <v>5732</v>
      </c>
      <c r="D1568" s="89"/>
      <c r="E1568" s="98" t="s">
        <v>5447</v>
      </c>
      <c r="F1568" s="102" t="s">
        <v>129</v>
      </c>
      <c r="G1568" s="102"/>
      <c r="H1568" s="102"/>
      <c r="I1568" s="102"/>
      <c r="J1568" s="145" t="s">
        <v>5469</v>
      </c>
      <c r="K1568" s="146" t="s">
        <v>5675</v>
      </c>
      <c r="L1568" s="147" t="s">
        <v>5592</v>
      </c>
      <c r="M1568" s="148" t="s">
        <v>5470</v>
      </c>
      <c r="N1568" s="149" t="s">
        <v>57</v>
      </c>
      <c r="O1568" s="149" t="s">
        <v>528</v>
      </c>
      <c r="P1568" s="150" t="s">
        <v>529</v>
      </c>
      <c r="Q1568" s="98" t="s">
        <v>5585</v>
      </c>
      <c r="R1568" s="98"/>
      <c r="S1568" s="94"/>
      <c r="T1568" s="105"/>
      <c r="U1568" s="106"/>
      <c r="V1568" s="89"/>
    </row>
    <row r="1569" spans="2:22" ht="198">
      <c r="B1569" s="89" t="str">
        <f t="shared" si="40"/>
        <v>VehicleSetting_1567</v>
      </c>
      <c r="C1569" s="89" t="s">
        <v>5732</v>
      </c>
      <c r="D1569" s="89"/>
      <c r="E1569" s="98" t="s">
        <v>5447</v>
      </c>
      <c r="F1569" s="102" t="s">
        <v>129</v>
      </c>
      <c r="G1569" s="102"/>
      <c r="H1569" s="102"/>
      <c r="I1569" s="102"/>
      <c r="J1569" s="145" t="s">
        <v>5471</v>
      </c>
      <c r="K1569" s="146" t="s">
        <v>5675</v>
      </c>
      <c r="L1569" s="147" t="s">
        <v>5593</v>
      </c>
      <c r="M1569" s="148" t="s">
        <v>5470</v>
      </c>
      <c r="N1569" s="149" t="s">
        <v>57</v>
      </c>
      <c r="O1569" s="149" t="s">
        <v>528</v>
      </c>
      <c r="P1569" s="150" t="s">
        <v>529</v>
      </c>
      <c r="Q1569" s="98" t="s">
        <v>5585</v>
      </c>
      <c r="R1569" s="98"/>
      <c r="S1569" s="94"/>
      <c r="T1569" s="105"/>
      <c r="U1569" s="106"/>
      <c r="V1569" s="89"/>
    </row>
    <row r="1570" spans="2:22" ht="198">
      <c r="B1570" s="89" t="str">
        <f t="shared" si="40"/>
        <v>VehicleSetting_1568</v>
      </c>
      <c r="C1570" s="89" t="s">
        <v>5732</v>
      </c>
      <c r="D1570" s="89"/>
      <c r="E1570" s="98" t="s">
        <v>5447</v>
      </c>
      <c r="F1570" s="102" t="s">
        <v>129</v>
      </c>
      <c r="G1570" s="102"/>
      <c r="H1570" s="102"/>
      <c r="I1570" s="102"/>
      <c r="J1570" s="145" t="s">
        <v>5472</v>
      </c>
      <c r="K1570" s="146" t="s">
        <v>5675</v>
      </c>
      <c r="L1570" s="147" t="s">
        <v>5594</v>
      </c>
      <c r="M1570" s="148" t="s">
        <v>5470</v>
      </c>
      <c r="N1570" s="149" t="s">
        <v>57</v>
      </c>
      <c r="O1570" s="149" t="s">
        <v>528</v>
      </c>
      <c r="P1570" s="150" t="s">
        <v>529</v>
      </c>
      <c r="Q1570" s="98" t="s">
        <v>5585</v>
      </c>
      <c r="R1570" s="98"/>
      <c r="S1570" s="94"/>
      <c r="T1570" s="105"/>
      <c r="U1570" s="106"/>
      <c r="V1570" s="89"/>
    </row>
    <row r="1571" spans="2:22" ht="198">
      <c r="B1571" s="89" t="str">
        <f t="shared" si="40"/>
        <v>VehicleSetting_1569</v>
      </c>
      <c r="C1571" s="89" t="s">
        <v>5732</v>
      </c>
      <c r="D1571" s="89"/>
      <c r="E1571" s="98" t="s">
        <v>5447</v>
      </c>
      <c r="F1571" s="102" t="s">
        <v>129</v>
      </c>
      <c r="G1571" s="102"/>
      <c r="H1571" s="102"/>
      <c r="I1571" s="102"/>
      <c r="J1571" s="145" t="s">
        <v>5473</v>
      </c>
      <c r="K1571" s="146" t="s">
        <v>5675</v>
      </c>
      <c r="L1571" s="147" t="s">
        <v>5595</v>
      </c>
      <c r="M1571" s="148" t="s">
        <v>5470</v>
      </c>
      <c r="N1571" s="149" t="s">
        <v>57</v>
      </c>
      <c r="O1571" s="149" t="s">
        <v>528</v>
      </c>
      <c r="P1571" s="150" t="s">
        <v>529</v>
      </c>
      <c r="Q1571" s="98" t="s">
        <v>5585</v>
      </c>
      <c r="R1571" s="98"/>
      <c r="S1571" s="94"/>
      <c r="T1571" s="105"/>
      <c r="U1571" s="106"/>
      <c r="V1571" s="89"/>
    </row>
    <row r="1572" spans="2:22" ht="198">
      <c r="B1572" s="89" t="str">
        <f t="shared" si="40"/>
        <v>VehicleSetting_1570</v>
      </c>
      <c r="C1572" s="89" t="s">
        <v>5732</v>
      </c>
      <c r="D1572" s="89"/>
      <c r="E1572" s="98" t="s">
        <v>5447</v>
      </c>
      <c r="F1572" s="102" t="s">
        <v>129</v>
      </c>
      <c r="G1572" s="102"/>
      <c r="H1572" s="102"/>
      <c r="I1572" s="102"/>
      <c r="J1572" s="145" t="s">
        <v>5474</v>
      </c>
      <c r="K1572" s="146" t="s">
        <v>5675</v>
      </c>
      <c r="L1572" s="147" t="s">
        <v>5596</v>
      </c>
      <c r="M1572" s="148" t="s">
        <v>5470</v>
      </c>
      <c r="N1572" s="149" t="s">
        <v>57</v>
      </c>
      <c r="O1572" s="149" t="s">
        <v>528</v>
      </c>
      <c r="P1572" s="150" t="s">
        <v>529</v>
      </c>
      <c r="Q1572" s="98" t="s">
        <v>5585</v>
      </c>
      <c r="R1572" s="98"/>
      <c r="S1572" s="94"/>
      <c r="T1572" s="105"/>
      <c r="U1572" s="106"/>
      <c r="V1572" s="89"/>
    </row>
    <row r="1573" spans="2:22" ht="198">
      <c r="B1573" s="89" t="str">
        <f t="shared" si="40"/>
        <v>VehicleSetting_1571</v>
      </c>
      <c r="C1573" s="89" t="s">
        <v>5732</v>
      </c>
      <c r="D1573" s="89"/>
      <c r="E1573" s="98" t="s">
        <v>5447</v>
      </c>
      <c r="F1573" s="102" t="s">
        <v>129</v>
      </c>
      <c r="G1573" s="102"/>
      <c r="H1573" s="102"/>
      <c r="I1573" s="102"/>
      <c r="J1573" s="145" t="s">
        <v>5469</v>
      </c>
      <c r="K1573" s="146" t="s">
        <v>5675</v>
      </c>
      <c r="L1573" s="147" t="s">
        <v>5597</v>
      </c>
      <c r="M1573" s="148" t="s">
        <v>5470</v>
      </c>
      <c r="N1573" s="149" t="s">
        <v>57</v>
      </c>
      <c r="O1573" s="149" t="s">
        <v>528</v>
      </c>
      <c r="P1573" s="150" t="s">
        <v>529</v>
      </c>
      <c r="Q1573" s="98" t="s">
        <v>5585</v>
      </c>
      <c r="R1573" s="98"/>
      <c r="S1573" s="94"/>
      <c r="T1573" s="105"/>
      <c r="U1573" s="106"/>
      <c r="V1573" s="89"/>
    </row>
    <row r="1574" spans="2:22" ht="198">
      <c r="B1574" s="89" t="str">
        <f t="shared" si="40"/>
        <v>VehicleSetting_1572</v>
      </c>
      <c r="C1574" s="89" t="s">
        <v>5732</v>
      </c>
      <c r="D1574" s="89"/>
      <c r="E1574" s="98" t="s">
        <v>5447</v>
      </c>
      <c r="F1574" s="102" t="s">
        <v>129</v>
      </c>
      <c r="G1574" s="102"/>
      <c r="H1574" s="102"/>
      <c r="I1574" s="102"/>
      <c r="J1574" s="145" t="s">
        <v>5475</v>
      </c>
      <c r="K1574" s="146" t="s">
        <v>5675</v>
      </c>
      <c r="L1574" s="147" t="s">
        <v>5476</v>
      </c>
      <c r="M1574" s="148" t="s">
        <v>5470</v>
      </c>
      <c r="N1574" s="149" t="s">
        <v>57</v>
      </c>
      <c r="O1574" s="149" t="s">
        <v>528</v>
      </c>
      <c r="P1574" s="150" t="s">
        <v>529</v>
      </c>
      <c r="Q1574" s="98" t="s">
        <v>5585</v>
      </c>
      <c r="R1574" s="98"/>
      <c r="S1574" s="94"/>
      <c r="T1574" s="105"/>
      <c r="U1574" s="106"/>
      <c r="V1574" s="89"/>
    </row>
    <row r="1575" spans="2:22" ht="198">
      <c r="B1575" s="89" t="str">
        <f t="shared" si="40"/>
        <v>VehicleSetting_1573</v>
      </c>
      <c r="C1575" s="89" t="s">
        <v>5732</v>
      </c>
      <c r="D1575" s="89"/>
      <c r="E1575" s="98" t="s">
        <v>5447</v>
      </c>
      <c r="F1575" s="102" t="s">
        <v>129</v>
      </c>
      <c r="G1575" s="102"/>
      <c r="H1575" s="102"/>
      <c r="I1575" s="102"/>
      <c r="J1575" s="145" t="s">
        <v>5477</v>
      </c>
      <c r="K1575" s="146" t="s">
        <v>5675</v>
      </c>
      <c r="L1575" s="147" t="s">
        <v>5598</v>
      </c>
      <c r="M1575" s="148" t="s">
        <v>5470</v>
      </c>
      <c r="N1575" s="149" t="s">
        <v>57</v>
      </c>
      <c r="O1575" s="149" t="s">
        <v>528</v>
      </c>
      <c r="P1575" s="150" t="s">
        <v>529</v>
      </c>
      <c r="Q1575" s="98" t="s">
        <v>5585</v>
      </c>
      <c r="R1575" s="98"/>
      <c r="S1575" s="94"/>
      <c r="T1575" s="105"/>
      <c r="U1575" s="106"/>
      <c r="V1575" s="89"/>
    </row>
    <row r="1576" spans="2:22" ht="66">
      <c r="B1576" s="89" t="str">
        <f t="shared" si="40"/>
        <v>VehicleSetting_1574</v>
      </c>
      <c r="C1576" s="89" t="s">
        <v>5732</v>
      </c>
      <c r="D1576" s="89"/>
      <c r="E1576" s="98" t="s">
        <v>5447</v>
      </c>
      <c r="F1576" s="102" t="s">
        <v>129</v>
      </c>
      <c r="G1576" s="102"/>
      <c r="H1576" s="102"/>
      <c r="I1576" s="102"/>
      <c r="J1576" s="145" t="s">
        <v>5478</v>
      </c>
      <c r="K1576" s="146" t="s">
        <v>5586</v>
      </c>
      <c r="L1576" s="147" t="s">
        <v>5599</v>
      </c>
      <c r="M1576" s="148" t="s">
        <v>5479</v>
      </c>
      <c r="N1576" s="149" t="s">
        <v>55</v>
      </c>
      <c r="O1576" s="149" t="s">
        <v>528</v>
      </c>
      <c r="P1576" s="150" t="s">
        <v>529</v>
      </c>
      <c r="Q1576" s="98" t="s">
        <v>5585</v>
      </c>
      <c r="R1576" s="98"/>
      <c r="S1576" s="94"/>
      <c r="T1576" s="105"/>
      <c r="U1576" s="106"/>
      <c r="V1576" s="89"/>
    </row>
    <row r="1577" spans="2:22" ht="66">
      <c r="B1577" s="89" t="str">
        <f t="shared" si="40"/>
        <v>VehicleSetting_1575</v>
      </c>
      <c r="C1577" s="89" t="s">
        <v>5732</v>
      </c>
      <c r="D1577" s="89"/>
      <c r="E1577" s="98" t="s">
        <v>5447</v>
      </c>
      <c r="F1577" s="102" t="s">
        <v>129</v>
      </c>
      <c r="G1577" s="102"/>
      <c r="H1577" s="102"/>
      <c r="I1577" s="102"/>
      <c r="J1577" s="145" t="s">
        <v>5480</v>
      </c>
      <c r="K1577" s="146" t="s">
        <v>5586</v>
      </c>
      <c r="L1577" s="147" t="s">
        <v>5600</v>
      </c>
      <c r="M1577" s="148" t="s">
        <v>5481</v>
      </c>
      <c r="N1577" s="149" t="s">
        <v>55</v>
      </c>
      <c r="O1577" s="149" t="s">
        <v>528</v>
      </c>
      <c r="P1577" s="150" t="s">
        <v>529</v>
      </c>
      <c r="Q1577" s="98" t="s">
        <v>5585</v>
      </c>
      <c r="R1577" s="98"/>
      <c r="S1577" s="94"/>
      <c r="T1577" s="105"/>
      <c r="U1577" s="106"/>
      <c r="V1577" s="89"/>
    </row>
    <row r="1578" spans="2:22" ht="214.5">
      <c r="B1578" s="89" t="str">
        <f t="shared" si="40"/>
        <v>VehicleSetting_1576</v>
      </c>
      <c r="C1578" s="89" t="s">
        <v>5732</v>
      </c>
      <c r="D1578" s="89"/>
      <c r="E1578" s="98" t="s">
        <v>5447</v>
      </c>
      <c r="F1578" s="102" t="s">
        <v>129</v>
      </c>
      <c r="G1578" s="102"/>
      <c r="H1578" s="102"/>
      <c r="I1578" s="102"/>
      <c r="J1578" s="148" t="s">
        <v>5482</v>
      </c>
      <c r="K1578" s="146" t="s">
        <v>5676</v>
      </c>
      <c r="L1578" s="147" t="s">
        <v>5601</v>
      </c>
      <c r="M1578" s="148" t="s">
        <v>5693</v>
      </c>
      <c r="N1578" s="149" t="s">
        <v>57</v>
      </c>
      <c r="O1578" s="149" t="s">
        <v>528</v>
      </c>
      <c r="P1578" s="150" t="s">
        <v>529</v>
      </c>
      <c r="Q1578" s="98" t="s">
        <v>5585</v>
      </c>
      <c r="R1578" s="98"/>
      <c r="S1578" s="94"/>
      <c r="T1578" s="105"/>
      <c r="U1578" s="106"/>
      <c r="V1578" s="89"/>
    </row>
    <row r="1579" spans="2:22" ht="214.5">
      <c r="B1579" s="89" t="str">
        <f t="shared" si="40"/>
        <v>VehicleSetting_1577</v>
      </c>
      <c r="C1579" s="89" t="s">
        <v>5732</v>
      </c>
      <c r="D1579" s="89"/>
      <c r="E1579" s="98" t="s">
        <v>5447</v>
      </c>
      <c r="F1579" s="102" t="s">
        <v>129</v>
      </c>
      <c r="G1579" s="102"/>
      <c r="H1579" s="102"/>
      <c r="I1579" s="102"/>
      <c r="J1579" s="148" t="s">
        <v>5483</v>
      </c>
      <c r="K1579" s="146" t="s">
        <v>5676</v>
      </c>
      <c r="L1579" s="147" t="s">
        <v>5602</v>
      </c>
      <c r="M1579" s="148" t="s">
        <v>5693</v>
      </c>
      <c r="N1579" s="149" t="s">
        <v>57</v>
      </c>
      <c r="O1579" s="149" t="s">
        <v>528</v>
      </c>
      <c r="P1579" s="150" t="s">
        <v>529</v>
      </c>
      <c r="Q1579" s="98" t="s">
        <v>5585</v>
      </c>
      <c r="R1579" s="98"/>
      <c r="S1579" s="94"/>
      <c r="T1579" s="105"/>
      <c r="U1579" s="106"/>
      <c r="V1579" s="89"/>
    </row>
    <row r="1580" spans="2:22" ht="214.5">
      <c r="B1580" s="89" t="str">
        <f t="shared" si="40"/>
        <v>VehicleSetting_1578</v>
      </c>
      <c r="C1580" s="89" t="s">
        <v>5732</v>
      </c>
      <c r="D1580" s="89"/>
      <c r="E1580" s="98" t="s">
        <v>5447</v>
      </c>
      <c r="F1580" s="102" t="s">
        <v>129</v>
      </c>
      <c r="G1580" s="102"/>
      <c r="H1580" s="102"/>
      <c r="I1580" s="102"/>
      <c r="J1580" s="148" t="s">
        <v>5484</v>
      </c>
      <c r="K1580" s="146" t="s">
        <v>5676</v>
      </c>
      <c r="L1580" s="147" t="s">
        <v>5603</v>
      </c>
      <c r="M1580" s="148" t="s">
        <v>5693</v>
      </c>
      <c r="N1580" s="149" t="s">
        <v>57</v>
      </c>
      <c r="O1580" s="149" t="s">
        <v>528</v>
      </c>
      <c r="P1580" s="150" t="s">
        <v>529</v>
      </c>
      <c r="Q1580" s="98" t="s">
        <v>5585</v>
      </c>
      <c r="R1580" s="98"/>
      <c r="S1580" s="94"/>
      <c r="T1580" s="105"/>
      <c r="U1580" s="106"/>
      <c r="V1580" s="89"/>
    </row>
    <row r="1581" spans="2:22" ht="214.5">
      <c r="B1581" s="89" t="str">
        <f t="shared" si="40"/>
        <v>VehicleSetting_1579</v>
      </c>
      <c r="C1581" s="89" t="s">
        <v>5732</v>
      </c>
      <c r="D1581" s="89"/>
      <c r="E1581" s="98" t="s">
        <v>5447</v>
      </c>
      <c r="F1581" s="102" t="s">
        <v>129</v>
      </c>
      <c r="G1581" s="102"/>
      <c r="H1581" s="102"/>
      <c r="I1581" s="102"/>
      <c r="J1581" s="148" t="s">
        <v>5485</v>
      </c>
      <c r="K1581" s="146" t="s">
        <v>5676</v>
      </c>
      <c r="L1581" s="147" t="s">
        <v>5604</v>
      </c>
      <c r="M1581" s="148" t="s">
        <v>5693</v>
      </c>
      <c r="N1581" s="149" t="s">
        <v>57</v>
      </c>
      <c r="O1581" s="149" t="s">
        <v>528</v>
      </c>
      <c r="P1581" s="150" t="s">
        <v>529</v>
      </c>
      <c r="Q1581" s="98" t="s">
        <v>5585</v>
      </c>
      <c r="R1581" s="98"/>
      <c r="S1581" s="94"/>
      <c r="T1581" s="105"/>
      <c r="U1581" s="106"/>
      <c r="V1581" s="89"/>
    </row>
    <row r="1582" spans="2:22" ht="214.5">
      <c r="B1582" s="89" t="str">
        <f t="shared" si="40"/>
        <v>VehicleSetting_1580</v>
      </c>
      <c r="C1582" s="89" t="s">
        <v>5732</v>
      </c>
      <c r="D1582" s="89"/>
      <c r="E1582" s="98" t="s">
        <v>5447</v>
      </c>
      <c r="F1582" s="102" t="s">
        <v>129</v>
      </c>
      <c r="G1582" s="102"/>
      <c r="H1582" s="102"/>
      <c r="I1582" s="102"/>
      <c r="J1582" s="148" t="s">
        <v>5486</v>
      </c>
      <c r="K1582" s="146" t="s">
        <v>5676</v>
      </c>
      <c r="L1582" s="147" t="s">
        <v>5605</v>
      </c>
      <c r="M1582" s="148" t="s">
        <v>5693</v>
      </c>
      <c r="N1582" s="149" t="s">
        <v>57</v>
      </c>
      <c r="O1582" s="149" t="s">
        <v>528</v>
      </c>
      <c r="P1582" s="150" t="s">
        <v>529</v>
      </c>
      <c r="Q1582" s="98" t="s">
        <v>5585</v>
      </c>
      <c r="R1582" s="98"/>
      <c r="S1582" s="94"/>
      <c r="T1582" s="105"/>
      <c r="U1582" s="106"/>
      <c r="V1582" s="89"/>
    </row>
    <row r="1583" spans="2:22" ht="214.5">
      <c r="B1583" s="89" t="str">
        <f t="shared" si="40"/>
        <v>VehicleSetting_1581</v>
      </c>
      <c r="C1583" s="89" t="s">
        <v>5732</v>
      </c>
      <c r="D1583" s="89"/>
      <c r="E1583" s="98" t="s">
        <v>5447</v>
      </c>
      <c r="F1583" s="102" t="s">
        <v>129</v>
      </c>
      <c r="G1583" s="102"/>
      <c r="H1583" s="102"/>
      <c r="I1583" s="102"/>
      <c r="J1583" s="148" t="s">
        <v>5487</v>
      </c>
      <c r="K1583" s="146" t="s">
        <v>5676</v>
      </c>
      <c r="L1583" s="147" t="s">
        <v>5606</v>
      </c>
      <c r="M1583" s="148" t="s">
        <v>5693</v>
      </c>
      <c r="N1583" s="149" t="s">
        <v>57</v>
      </c>
      <c r="O1583" s="149" t="s">
        <v>528</v>
      </c>
      <c r="P1583" s="150" t="s">
        <v>529</v>
      </c>
      <c r="Q1583" s="98" t="s">
        <v>5585</v>
      </c>
      <c r="R1583" s="98"/>
      <c r="S1583" s="94"/>
      <c r="T1583" s="105"/>
      <c r="U1583" s="106"/>
      <c r="V1583" s="89"/>
    </row>
    <row r="1584" spans="2:22" ht="214.5">
      <c r="B1584" s="89" t="str">
        <f t="shared" si="40"/>
        <v>VehicleSetting_1582</v>
      </c>
      <c r="C1584" s="89" t="s">
        <v>5732</v>
      </c>
      <c r="D1584" s="89"/>
      <c r="E1584" s="98" t="s">
        <v>5447</v>
      </c>
      <c r="F1584" s="102" t="s">
        <v>129</v>
      </c>
      <c r="G1584" s="102"/>
      <c r="H1584" s="102"/>
      <c r="I1584" s="102"/>
      <c r="J1584" s="148" t="s">
        <v>5488</v>
      </c>
      <c r="K1584" s="146" t="s">
        <v>5676</v>
      </c>
      <c r="L1584" s="147" t="s">
        <v>5607</v>
      </c>
      <c r="M1584" s="148" t="s">
        <v>5693</v>
      </c>
      <c r="N1584" s="149" t="s">
        <v>57</v>
      </c>
      <c r="O1584" s="149" t="s">
        <v>528</v>
      </c>
      <c r="P1584" s="150" t="s">
        <v>529</v>
      </c>
      <c r="Q1584" s="98" t="s">
        <v>5585</v>
      </c>
      <c r="R1584" s="98"/>
      <c r="S1584" s="94"/>
      <c r="T1584" s="105"/>
      <c r="U1584" s="106"/>
      <c r="V1584" s="89"/>
    </row>
    <row r="1585" spans="2:22" ht="214.5">
      <c r="B1585" s="89" t="str">
        <f t="shared" si="40"/>
        <v>VehicleSetting_1583</v>
      </c>
      <c r="C1585" s="89" t="s">
        <v>5732</v>
      </c>
      <c r="D1585" s="89"/>
      <c r="E1585" s="98" t="s">
        <v>5447</v>
      </c>
      <c r="F1585" s="102" t="s">
        <v>129</v>
      </c>
      <c r="G1585" s="102"/>
      <c r="H1585" s="102"/>
      <c r="I1585" s="102"/>
      <c r="J1585" s="148" t="s">
        <v>5489</v>
      </c>
      <c r="K1585" s="146" t="s">
        <v>5676</v>
      </c>
      <c r="L1585" s="147" t="s">
        <v>5608</v>
      </c>
      <c r="M1585" s="148" t="s">
        <v>5693</v>
      </c>
      <c r="N1585" s="149" t="s">
        <v>57</v>
      </c>
      <c r="O1585" s="149" t="s">
        <v>528</v>
      </c>
      <c r="P1585" s="150" t="s">
        <v>529</v>
      </c>
      <c r="Q1585" s="98" t="s">
        <v>5585</v>
      </c>
      <c r="R1585" s="98"/>
      <c r="S1585" s="94"/>
      <c r="T1585" s="105"/>
      <c r="U1585" s="106"/>
      <c r="V1585" s="89"/>
    </row>
    <row r="1586" spans="2:22" ht="214.5">
      <c r="B1586" s="89" t="str">
        <f t="shared" si="40"/>
        <v>VehicleSetting_1584</v>
      </c>
      <c r="C1586" s="89" t="s">
        <v>5732</v>
      </c>
      <c r="D1586" s="89"/>
      <c r="E1586" s="98" t="s">
        <v>5447</v>
      </c>
      <c r="F1586" s="102" t="s">
        <v>129</v>
      </c>
      <c r="G1586" s="102"/>
      <c r="H1586" s="102"/>
      <c r="I1586" s="102"/>
      <c r="J1586" s="148" t="s">
        <v>5490</v>
      </c>
      <c r="K1586" s="146" t="s">
        <v>5676</v>
      </c>
      <c r="L1586" s="147" t="s">
        <v>5609</v>
      </c>
      <c r="M1586" s="148" t="s">
        <v>5693</v>
      </c>
      <c r="N1586" s="149" t="s">
        <v>57</v>
      </c>
      <c r="O1586" s="149" t="s">
        <v>528</v>
      </c>
      <c r="P1586" s="150" t="s">
        <v>529</v>
      </c>
      <c r="Q1586" s="98" t="s">
        <v>5585</v>
      </c>
      <c r="R1586" s="98"/>
      <c r="S1586" s="94"/>
      <c r="T1586" s="105"/>
      <c r="U1586" s="106"/>
      <c r="V1586" s="89"/>
    </row>
    <row r="1587" spans="2:22" ht="214.5">
      <c r="B1587" s="89" t="str">
        <f t="shared" si="40"/>
        <v>VehicleSetting_1585</v>
      </c>
      <c r="C1587" s="89" t="s">
        <v>5732</v>
      </c>
      <c r="D1587" s="89"/>
      <c r="E1587" s="98" t="s">
        <v>5447</v>
      </c>
      <c r="F1587" s="102" t="s">
        <v>129</v>
      </c>
      <c r="G1587" s="102"/>
      <c r="H1587" s="102"/>
      <c r="I1587" s="102"/>
      <c r="J1587" s="148" t="s">
        <v>5491</v>
      </c>
      <c r="K1587" s="146" t="s">
        <v>5676</v>
      </c>
      <c r="L1587" s="147" t="s">
        <v>5610</v>
      </c>
      <c r="M1587" s="148" t="s">
        <v>5693</v>
      </c>
      <c r="N1587" s="149" t="s">
        <v>57</v>
      </c>
      <c r="O1587" s="149" t="s">
        <v>528</v>
      </c>
      <c r="P1587" s="150" t="s">
        <v>529</v>
      </c>
      <c r="Q1587" s="98" t="s">
        <v>5585</v>
      </c>
      <c r="R1587" s="98"/>
      <c r="S1587" s="94"/>
      <c r="T1587" s="105"/>
      <c r="U1587" s="106"/>
      <c r="V1587" s="89"/>
    </row>
    <row r="1588" spans="2:22" ht="214.5">
      <c r="B1588" s="89" t="str">
        <f t="shared" si="40"/>
        <v>VehicleSetting_1586</v>
      </c>
      <c r="C1588" s="89" t="s">
        <v>5732</v>
      </c>
      <c r="D1588" s="89"/>
      <c r="E1588" s="98" t="s">
        <v>5447</v>
      </c>
      <c r="F1588" s="102" t="s">
        <v>129</v>
      </c>
      <c r="G1588" s="102"/>
      <c r="H1588" s="102"/>
      <c r="I1588" s="102"/>
      <c r="J1588" s="148" t="s">
        <v>5492</v>
      </c>
      <c r="K1588" s="146" t="s">
        <v>5676</v>
      </c>
      <c r="L1588" s="147" t="s">
        <v>5611</v>
      </c>
      <c r="M1588" s="148" t="s">
        <v>5693</v>
      </c>
      <c r="N1588" s="149" t="s">
        <v>57</v>
      </c>
      <c r="O1588" s="149" t="s">
        <v>528</v>
      </c>
      <c r="P1588" s="150" t="s">
        <v>529</v>
      </c>
      <c r="Q1588" s="98" t="s">
        <v>5585</v>
      </c>
      <c r="R1588" s="98"/>
      <c r="S1588" s="94"/>
      <c r="T1588" s="105"/>
      <c r="U1588" s="106"/>
      <c r="V1588" s="89"/>
    </row>
    <row r="1589" spans="2:22" ht="231">
      <c r="B1589" s="89" t="str">
        <f t="shared" si="40"/>
        <v>VehicleSetting_1587</v>
      </c>
      <c r="C1589" s="89" t="s">
        <v>5732</v>
      </c>
      <c r="D1589" s="89"/>
      <c r="E1589" s="98" t="s">
        <v>5447</v>
      </c>
      <c r="F1589" s="102" t="s">
        <v>129</v>
      </c>
      <c r="G1589" s="102"/>
      <c r="H1589" s="102"/>
      <c r="I1589" s="102"/>
      <c r="J1589" s="148" t="s">
        <v>5493</v>
      </c>
      <c r="K1589" s="146" t="s">
        <v>5676</v>
      </c>
      <c r="L1589" s="147" t="s">
        <v>5612</v>
      </c>
      <c r="M1589" s="148" t="s">
        <v>5693</v>
      </c>
      <c r="N1589" s="149" t="s">
        <v>57</v>
      </c>
      <c r="O1589" s="149" t="s">
        <v>528</v>
      </c>
      <c r="P1589" s="150" t="s">
        <v>529</v>
      </c>
      <c r="Q1589" s="98" t="s">
        <v>5585</v>
      </c>
      <c r="R1589" s="98"/>
      <c r="S1589" s="94"/>
      <c r="T1589" s="105"/>
      <c r="U1589" s="106"/>
      <c r="V1589" s="89"/>
    </row>
    <row r="1590" spans="2:22" ht="214.5">
      <c r="B1590" s="89" t="str">
        <f t="shared" si="40"/>
        <v>VehicleSetting_1588</v>
      </c>
      <c r="C1590" s="89" t="s">
        <v>5732</v>
      </c>
      <c r="D1590" s="89"/>
      <c r="E1590" s="98" t="s">
        <v>5447</v>
      </c>
      <c r="F1590" s="102" t="s">
        <v>129</v>
      </c>
      <c r="G1590" s="102"/>
      <c r="H1590" s="102"/>
      <c r="I1590" s="102"/>
      <c r="J1590" s="148" t="s">
        <v>5495</v>
      </c>
      <c r="K1590" s="146" t="s">
        <v>5676</v>
      </c>
      <c r="L1590" s="147" t="s">
        <v>5614</v>
      </c>
      <c r="M1590" s="148" t="s">
        <v>5496</v>
      </c>
      <c r="N1590" s="149" t="s">
        <v>57</v>
      </c>
      <c r="O1590" s="149" t="s">
        <v>528</v>
      </c>
      <c r="P1590" s="150" t="s">
        <v>529</v>
      </c>
      <c r="Q1590" s="98" t="s">
        <v>5585</v>
      </c>
      <c r="R1590" s="98"/>
      <c r="S1590" s="94"/>
      <c r="T1590" s="105"/>
      <c r="U1590" s="106"/>
      <c r="V1590" s="89"/>
    </row>
    <row r="1591" spans="2:22" ht="214.5">
      <c r="B1591" s="89" t="str">
        <f t="shared" si="40"/>
        <v>VehicleSetting_1589</v>
      </c>
      <c r="C1591" s="89" t="s">
        <v>5732</v>
      </c>
      <c r="D1591" s="89"/>
      <c r="E1591" s="98" t="s">
        <v>5447</v>
      </c>
      <c r="F1591" s="102" t="s">
        <v>129</v>
      </c>
      <c r="G1591" s="102"/>
      <c r="H1591" s="102"/>
      <c r="I1591" s="102"/>
      <c r="J1591" s="148" t="s">
        <v>5497</v>
      </c>
      <c r="K1591" s="146" t="s">
        <v>5676</v>
      </c>
      <c r="L1591" s="147" t="s">
        <v>5615</v>
      </c>
      <c r="M1591" s="148" t="s">
        <v>5496</v>
      </c>
      <c r="N1591" s="149" t="s">
        <v>57</v>
      </c>
      <c r="O1591" s="149" t="s">
        <v>528</v>
      </c>
      <c r="P1591" s="150" t="s">
        <v>529</v>
      </c>
      <c r="Q1591" s="98" t="s">
        <v>5585</v>
      </c>
      <c r="R1591" s="98"/>
      <c r="S1591" s="94"/>
      <c r="T1591" s="105"/>
      <c r="U1591" s="106"/>
      <c r="V1591" s="89"/>
    </row>
    <row r="1592" spans="2:22" ht="214.5">
      <c r="B1592" s="89" t="str">
        <f t="shared" si="40"/>
        <v>VehicleSetting_1590</v>
      </c>
      <c r="C1592" s="89" t="s">
        <v>5732</v>
      </c>
      <c r="D1592" s="89"/>
      <c r="E1592" s="98" t="s">
        <v>5447</v>
      </c>
      <c r="F1592" s="102" t="s">
        <v>129</v>
      </c>
      <c r="G1592" s="102"/>
      <c r="H1592" s="102"/>
      <c r="I1592" s="102"/>
      <c r="J1592" s="148" t="s">
        <v>5498</v>
      </c>
      <c r="K1592" s="146" t="s">
        <v>5676</v>
      </c>
      <c r="L1592" s="147" t="s">
        <v>5616</v>
      </c>
      <c r="M1592" s="148" t="s">
        <v>5496</v>
      </c>
      <c r="N1592" s="149" t="s">
        <v>57</v>
      </c>
      <c r="O1592" s="149" t="s">
        <v>528</v>
      </c>
      <c r="P1592" s="150" t="s">
        <v>529</v>
      </c>
      <c r="Q1592" s="98" t="s">
        <v>5585</v>
      </c>
      <c r="R1592" s="98"/>
      <c r="S1592" s="94"/>
      <c r="T1592" s="105"/>
      <c r="U1592" s="106"/>
      <c r="V1592" s="89"/>
    </row>
    <row r="1593" spans="2:22" ht="214.5">
      <c r="B1593" s="89" t="str">
        <f t="shared" si="40"/>
        <v>VehicleSetting_1591</v>
      </c>
      <c r="C1593" s="89" t="s">
        <v>5732</v>
      </c>
      <c r="D1593" s="89"/>
      <c r="E1593" s="98" t="s">
        <v>5447</v>
      </c>
      <c r="F1593" s="102" t="s">
        <v>129</v>
      </c>
      <c r="G1593" s="102"/>
      <c r="H1593" s="102"/>
      <c r="I1593" s="102"/>
      <c r="J1593" s="148" t="s">
        <v>5499</v>
      </c>
      <c r="K1593" s="146" t="s">
        <v>5676</v>
      </c>
      <c r="L1593" s="147" t="s">
        <v>5617</v>
      </c>
      <c r="M1593" s="148" t="s">
        <v>5496</v>
      </c>
      <c r="N1593" s="149" t="s">
        <v>57</v>
      </c>
      <c r="O1593" s="149" t="s">
        <v>528</v>
      </c>
      <c r="P1593" s="150" t="s">
        <v>529</v>
      </c>
      <c r="Q1593" s="98" t="s">
        <v>5585</v>
      </c>
      <c r="R1593" s="98"/>
      <c r="S1593" s="94"/>
      <c r="T1593" s="105"/>
      <c r="U1593" s="106"/>
      <c r="V1593" s="89"/>
    </row>
    <row r="1594" spans="2:22" ht="214.5">
      <c r="B1594" s="89" t="str">
        <f t="shared" si="40"/>
        <v>VehicleSetting_1592</v>
      </c>
      <c r="C1594" s="89" t="s">
        <v>5732</v>
      </c>
      <c r="D1594" s="89"/>
      <c r="E1594" s="98" t="s">
        <v>5447</v>
      </c>
      <c r="F1594" s="102" t="s">
        <v>129</v>
      </c>
      <c r="G1594" s="102"/>
      <c r="H1594" s="102"/>
      <c r="I1594" s="102"/>
      <c r="J1594" s="148" t="s">
        <v>5500</v>
      </c>
      <c r="K1594" s="146" t="s">
        <v>5676</v>
      </c>
      <c r="L1594" s="147" t="s">
        <v>5618</v>
      </c>
      <c r="M1594" s="148" t="s">
        <v>5496</v>
      </c>
      <c r="N1594" s="149" t="s">
        <v>57</v>
      </c>
      <c r="O1594" s="149" t="s">
        <v>528</v>
      </c>
      <c r="P1594" s="150" t="s">
        <v>529</v>
      </c>
      <c r="Q1594" s="98" t="s">
        <v>5585</v>
      </c>
      <c r="R1594" s="98"/>
      <c r="S1594" s="94"/>
      <c r="T1594" s="105"/>
      <c r="U1594" s="106"/>
      <c r="V1594" s="89"/>
    </row>
    <row r="1595" spans="2:22" ht="214.5">
      <c r="B1595" s="89" t="str">
        <f t="shared" si="40"/>
        <v>VehicleSetting_1593</v>
      </c>
      <c r="C1595" s="89" t="s">
        <v>5732</v>
      </c>
      <c r="D1595" s="89"/>
      <c r="E1595" s="98" t="s">
        <v>5447</v>
      </c>
      <c r="F1595" s="102" t="s">
        <v>129</v>
      </c>
      <c r="G1595" s="102"/>
      <c r="H1595" s="102"/>
      <c r="I1595" s="102"/>
      <c r="J1595" s="148" t="s">
        <v>5501</v>
      </c>
      <c r="K1595" s="146" t="s">
        <v>5676</v>
      </c>
      <c r="L1595" s="147" t="s">
        <v>5619</v>
      </c>
      <c r="M1595" s="148" t="s">
        <v>5496</v>
      </c>
      <c r="N1595" s="149" t="s">
        <v>57</v>
      </c>
      <c r="O1595" s="149" t="s">
        <v>528</v>
      </c>
      <c r="P1595" s="150" t="s">
        <v>529</v>
      </c>
      <c r="Q1595" s="98" t="s">
        <v>5585</v>
      </c>
      <c r="R1595" s="98"/>
      <c r="S1595" s="94"/>
      <c r="T1595" s="105"/>
      <c r="U1595" s="106"/>
      <c r="V1595" s="89"/>
    </row>
    <row r="1596" spans="2:22" ht="214.5">
      <c r="B1596" s="89" t="str">
        <f t="shared" si="40"/>
        <v>VehicleSetting_1594</v>
      </c>
      <c r="C1596" s="89" t="s">
        <v>5732</v>
      </c>
      <c r="D1596" s="89"/>
      <c r="E1596" s="98" t="s">
        <v>5447</v>
      </c>
      <c r="F1596" s="102" t="s">
        <v>129</v>
      </c>
      <c r="G1596" s="102"/>
      <c r="H1596" s="102"/>
      <c r="I1596" s="102"/>
      <c r="J1596" s="148" t="s">
        <v>5502</v>
      </c>
      <c r="K1596" s="146" t="s">
        <v>5676</v>
      </c>
      <c r="L1596" s="147" t="s">
        <v>5620</v>
      </c>
      <c r="M1596" s="148" t="s">
        <v>5496</v>
      </c>
      <c r="N1596" s="149" t="s">
        <v>57</v>
      </c>
      <c r="O1596" s="149" t="s">
        <v>528</v>
      </c>
      <c r="P1596" s="150" t="s">
        <v>529</v>
      </c>
      <c r="Q1596" s="98" t="s">
        <v>5585</v>
      </c>
      <c r="R1596" s="98"/>
      <c r="S1596" s="94"/>
      <c r="T1596" s="105"/>
      <c r="U1596" s="106"/>
      <c r="V1596" s="89"/>
    </row>
    <row r="1597" spans="2:22" ht="214.5">
      <c r="B1597" s="89" t="str">
        <f t="shared" si="40"/>
        <v>VehicleSetting_1595</v>
      </c>
      <c r="C1597" s="89" t="s">
        <v>5732</v>
      </c>
      <c r="D1597" s="89"/>
      <c r="E1597" s="98" t="s">
        <v>5447</v>
      </c>
      <c r="F1597" s="102" t="s">
        <v>129</v>
      </c>
      <c r="G1597" s="102"/>
      <c r="H1597" s="102"/>
      <c r="I1597" s="102"/>
      <c r="J1597" s="148" t="s">
        <v>5503</v>
      </c>
      <c r="K1597" s="146" t="s">
        <v>5676</v>
      </c>
      <c r="L1597" s="147" t="s">
        <v>5621</v>
      </c>
      <c r="M1597" s="148" t="s">
        <v>5496</v>
      </c>
      <c r="N1597" s="149" t="s">
        <v>57</v>
      </c>
      <c r="O1597" s="149" t="s">
        <v>528</v>
      </c>
      <c r="P1597" s="150" t="s">
        <v>529</v>
      </c>
      <c r="Q1597" s="98" t="s">
        <v>5585</v>
      </c>
      <c r="R1597" s="98"/>
      <c r="S1597" s="94"/>
      <c r="T1597" s="105"/>
      <c r="U1597" s="106"/>
      <c r="V1597" s="89"/>
    </row>
    <row r="1598" spans="2:22" ht="214.5">
      <c r="B1598" s="89" t="str">
        <f t="shared" si="40"/>
        <v>VehicleSetting_1596</v>
      </c>
      <c r="C1598" s="89" t="s">
        <v>5732</v>
      </c>
      <c r="D1598" s="89"/>
      <c r="E1598" s="98" t="s">
        <v>5447</v>
      </c>
      <c r="F1598" s="102" t="s">
        <v>129</v>
      </c>
      <c r="G1598" s="102"/>
      <c r="H1598" s="102"/>
      <c r="I1598" s="102"/>
      <c r="J1598" s="148" t="s">
        <v>5504</v>
      </c>
      <c r="K1598" s="146" t="s">
        <v>5676</v>
      </c>
      <c r="L1598" s="147" t="s">
        <v>5622</v>
      </c>
      <c r="M1598" s="148" t="s">
        <v>5496</v>
      </c>
      <c r="N1598" s="149" t="s">
        <v>57</v>
      </c>
      <c r="O1598" s="149" t="s">
        <v>528</v>
      </c>
      <c r="P1598" s="150" t="s">
        <v>529</v>
      </c>
      <c r="Q1598" s="98" t="s">
        <v>5585</v>
      </c>
      <c r="R1598" s="98"/>
      <c r="S1598" s="94"/>
      <c r="T1598" s="105"/>
      <c r="U1598" s="106"/>
      <c r="V1598" s="89"/>
    </row>
    <row r="1599" spans="2:22" ht="214.5">
      <c r="B1599" s="89" t="str">
        <f t="shared" si="40"/>
        <v>VehicleSetting_1597</v>
      </c>
      <c r="C1599" s="89" t="s">
        <v>5732</v>
      </c>
      <c r="D1599" s="89"/>
      <c r="E1599" s="98" t="s">
        <v>5447</v>
      </c>
      <c r="F1599" s="102" t="s">
        <v>129</v>
      </c>
      <c r="G1599" s="102"/>
      <c r="H1599" s="102"/>
      <c r="I1599" s="102"/>
      <c r="J1599" s="148" t="s">
        <v>5505</v>
      </c>
      <c r="K1599" s="146" t="s">
        <v>5676</v>
      </c>
      <c r="L1599" s="147" t="s">
        <v>5623</v>
      </c>
      <c r="M1599" s="148" t="s">
        <v>5496</v>
      </c>
      <c r="N1599" s="149" t="s">
        <v>57</v>
      </c>
      <c r="O1599" s="149" t="s">
        <v>528</v>
      </c>
      <c r="P1599" s="150" t="s">
        <v>529</v>
      </c>
      <c r="Q1599" s="98" t="s">
        <v>5585</v>
      </c>
      <c r="R1599" s="98"/>
      <c r="S1599" s="94"/>
      <c r="T1599" s="105"/>
      <c r="U1599" s="106"/>
      <c r="V1599" s="89"/>
    </row>
    <row r="1600" spans="2:22" ht="214.5">
      <c r="B1600" s="89" t="str">
        <f t="shared" si="40"/>
        <v>VehicleSetting_1598</v>
      </c>
      <c r="C1600" s="89" t="s">
        <v>5732</v>
      </c>
      <c r="D1600" s="89"/>
      <c r="E1600" s="98" t="s">
        <v>5447</v>
      </c>
      <c r="F1600" s="102" t="s">
        <v>129</v>
      </c>
      <c r="G1600" s="102"/>
      <c r="H1600" s="102"/>
      <c r="I1600" s="102"/>
      <c r="J1600" s="148" t="s">
        <v>5506</v>
      </c>
      <c r="K1600" s="146" t="s">
        <v>5676</v>
      </c>
      <c r="L1600" s="147" t="s">
        <v>5624</v>
      </c>
      <c r="M1600" s="148" t="s">
        <v>5496</v>
      </c>
      <c r="N1600" s="149" t="s">
        <v>57</v>
      </c>
      <c r="O1600" s="149" t="s">
        <v>528</v>
      </c>
      <c r="P1600" s="150" t="s">
        <v>529</v>
      </c>
      <c r="Q1600" s="98" t="s">
        <v>5585</v>
      </c>
      <c r="R1600" s="98"/>
      <c r="S1600" s="94"/>
      <c r="T1600" s="105"/>
      <c r="U1600" s="106"/>
      <c r="V1600" s="89"/>
    </row>
    <row r="1601" spans="2:22" ht="214.5">
      <c r="B1601" s="89" t="str">
        <f t="shared" si="40"/>
        <v>VehicleSetting_1599</v>
      </c>
      <c r="C1601" s="89" t="s">
        <v>5732</v>
      </c>
      <c r="D1601" s="89"/>
      <c r="E1601" s="98" t="s">
        <v>5447</v>
      </c>
      <c r="F1601" s="102" t="s">
        <v>129</v>
      </c>
      <c r="G1601" s="102"/>
      <c r="H1601" s="102"/>
      <c r="I1601" s="102"/>
      <c r="J1601" s="148" t="s">
        <v>5507</v>
      </c>
      <c r="K1601" s="146" t="s">
        <v>5676</v>
      </c>
      <c r="L1601" s="147" t="s">
        <v>5625</v>
      </c>
      <c r="M1601" s="148" t="s">
        <v>5496</v>
      </c>
      <c r="N1601" s="149" t="s">
        <v>57</v>
      </c>
      <c r="O1601" s="149" t="s">
        <v>528</v>
      </c>
      <c r="P1601" s="150" t="s">
        <v>529</v>
      </c>
      <c r="Q1601" s="98" t="s">
        <v>5585</v>
      </c>
      <c r="R1601" s="98"/>
      <c r="S1601" s="94"/>
      <c r="T1601" s="105"/>
      <c r="U1601" s="106"/>
      <c r="V1601" s="89"/>
    </row>
    <row r="1602" spans="2:22" ht="214.5">
      <c r="B1602" s="89" t="str">
        <f t="shared" si="40"/>
        <v>VehicleSetting_1600</v>
      </c>
      <c r="C1602" s="89" t="s">
        <v>5732</v>
      </c>
      <c r="D1602" s="89"/>
      <c r="E1602" s="98" t="s">
        <v>5447</v>
      </c>
      <c r="F1602" s="102" t="s">
        <v>129</v>
      </c>
      <c r="G1602" s="102"/>
      <c r="H1602" s="102"/>
      <c r="I1602" s="102"/>
      <c r="J1602" s="148" t="s">
        <v>5508</v>
      </c>
      <c r="K1602" s="146" t="s">
        <v>5676</v>
      </c>
      <c r="L1602" s="147" t="s">
        <v>5626</v>
      </c>
      <c r="M1602" s="148" t="s">
        <v>5496</v>
      </c>
      <c r="N1602" s="149" t="s">
        <v>57</v>
      </c>
      <c r="O1602" s="149" t="s">
        <v>528</v>
      </c>
      <c r="P1602" s="150" t="s">
        <v>529</v>
      </c>
      <c r="Q1602" s="98" t="s">
        <v>5585</v>
      </c>
      <c r="R1602" s="98"/>
      <c r="S1602" s="94"/>
      <c r="T1602" s="105"/>
      <c r="U1602" s="106"/>
      <c r="V1602" s="89"/>
    </row>
    <row r="1603" spans="2:22" ht="214.5">
      <c r="B1603" s="89" t="str">
        <f t="shared" si="40"/>
        <v>VehicleSetting_1601</v>
      </c>
      <c r="C1603" s="89" t="s">
        <v>5732</v>
      </c>
      <c r="D1603" s="89"/>
      <c r="E1603" s="98" t="s">
        <v>5447</v>
      </c>
      <c r="F1603" s="102" t="s">
        <v>129</v>
      </c>
      <c r="G1603" s="102"/>
      <c r="H1603" s="102"/>
      <c r="I1603" s="102"/>
      <c r="J1603" s="148" t="s">
        <v>5509</v>
      </c>
      <c r="K1603" s="146" t="s">
        <v>5676</v>
      </c>
      <c r="L1603" s="147" t="s">
        <v>5627</v>
      </c>
      <c r="M1603" s="148" t="s">
        <v>5496</v>
      </c>
      <c r="N1603" s="149" t="s">
        <v>57</v>
      </c>
      <c r="O1603" s="149" t="s">
        <v>528</v>
      </c>
      <c r="P1603" s="150" t="s">
        <v>529</v>
      </c>
      <c r="Q1603" s="98" t="s">
        <v>5585</v>
      </c>
      <c r="R1603" s="98"/>
      <c r="S1603" s="94"/>
      <c r="T1603" s="105"/>
      <c r="U1603" s="106"/>
      <c r="V1603" s="89"/>
    </row>
    <row r="1604" spans="2:22" ht="214.5">
      <c r="B1604" s="89" t="str">
        <f t="shared" si="40"/>
        <v>VehicleSetting_1602</v>
      </c>
      <c r="C1604" s="89" t="s">
        <v>5732</v>
      </c>
      <c r="D1604" s="89"/>
      <c r="E1604" s="98" t="s">
        <v>5447</v>
      </c>
      <c r="F1604" s="102" t="s">
        <v>129</v>
      </c>
      <c r="G1604" s="102"/>
      <c r="H1604" s="102"/>
      <c r="I1604" s="102"/>
      <c r="J1604" s="148" t="s">
        <v>5510</v>
      </c>
      <c r="K1604" s="146" t="s">
        <v>5676</v>
      </c>
      <c r="L1604" s="147" t="s">
        <v>5628</v>
      </c>
      <c r="M1604" s="148" t="s">
        <v>5496</v>
      </c>
      <c r="N1604" s="149" t="s">
        <v>57</v>
      </c>
      <c r="O1604" s="149" t="s">
        <v>528</v>
      </c>
      <c r="P1604" s="150" t="s">
        <v>529</v>
      </c>
      <c r="Q1604" s="98" t="s">
        <v>5585</v>
      </c>
      <c r="R1604" s="98"/>
      <c r="S1604" s="94"/>
      <c r="T1604" s="105"/>
      <c r="U1604" s="106"/>
      <c r="V1604" s="89"/>
    </row>
    <row r="1605" spans="2:22" ht="214.5">
      <c r="B1605" s="89" t="str">
        <f t="shared" si="40"/>
        <v>VehicleSetting_1603</v>
      </c>
      <c r="C1605" s="89" t="s">
        <v>5732</v>
      </c>
      <c r="D1605" s="89"/>
      <c r="E1605" s="98" t="s">
        <v>5447</v>
      </c>
      <c r="F1605" s="102" t="s">
        <v>129</v>
      </c>
      <c r="G1605" s="102"/>
      <c r="H1605" s="102"/>
      <c r="I1605" s="102"/>
      <c r="J1605" s="148" t="s">
        <v>5511</v>
      </c>
      <c r="K1605" s="146" t="s">
        <v>5676</v>
      </c>
      <c r="L1605" s="147" t="s">
        <v>5629</v>
      </c>
      <c r="M1605" s="148" t="s">
        <v>5496</v>
      </c>
      <c r="N1605" s="149" t="s">
        <v>57</v>
      </c>
      <c r="O1605" s="149" t="s">
        <v>528</v>
      </c>
      <c r="P1605" s="150" t="s">
        <v>529</v>
      </c>
      <c r="Q1605" s="98" t="s">
        <v>5585</v>
      </c>
      <c r="R1605" s="98"/>
      <c r="S1605" s="94"/>
      <c r="T1605" s="105"/>
      <c r="U1605" s="106"/>
      <c r="V1605" s="89"/>
    </row>
    <row r="1606" spans="2:22" ht="214.5">
      <c r="B1606" s="89" t="str">
        <f t="shared" si="40"/>
        <v>VehicleSetting_1604</v>
      </c>
      <c r="C1606" s="89" t="s">
        <v>5732</v>
      </c>
      <c r="D1606" s="89"/>
      <c r="E1606" s="98" t="s">
        <v>5447</v>
      </c>
      <c r="F1606" s="102" t="s">
        <v>129</v>
      </c>
      <c r="G1606" s="102"/>
      <c r="H1606" s="102"/>
      <c r="I1606" s="102"/>
      <c r="J1606" s="148" t="s">
        <v>5512</v>
      </c>
      <c r="K1606" s="146" t="s">
        <v>5676</v>
      </c>
      <c r="L1606" s="147" t="s">
        <v>5630</v>
      </c>
      <c r="M1606" s="148" t="s">
        <v>5496</v>
      </c>
      <c r="N1606" s="149" t="s">
        <v>57</v>
      </c>
      <c r="O1606" s="149" t="s">
        <v>528</v>
      </c>
      <c r="P1606" s="150" t="s">
        <v>529</v>
      </c>
      <c r="Q1606" s="98" t="s">
        <v>5585</v>
      </c>
      <c r="R1606" s="98"/>
      <c r="S1606" s="94"/>
      <c r="T1606" s="105"/>
      <c r="U1606" s="106"/>
      <c r="V1606" s="89"/>
    </row>
    <row r="1607" spans="2:22" ht="214.5">
      <c r="B1607" s="89" t="str">
        <f t="shared" si="40"/>
        <v>VehicleSetting_1605</v>
      </c>
      <c r="C1607" s="89" t="s">
        <v>5732</v>
      </c>
      <c r="D1607" s="89"/>
      <c r="E1607" s="98" t="s">
        <v>5447</v>
      </c>
      <c r="F1607" s="102" t="s">
        <v>129</v>
      </c>
      <c r="G1607" s="102"/>
      <c r="H1607" s="102"/>
      <c r="I1607" s="102"/>
      <c r="J1607" s="148" t="s">
        <v>5513</v>
      </c>
      <c r="K1607" s="146" t="s">
        <v>5676</v>
      </c>
      <c r="L1607" s="148" t="s">
        <v>5631</v>
      </c>
      <c r="M1607" s="148" t="s">
        <v>5496</v>
      </c>
      <c r="N1607" s="149" t="s">
        <v>57</v>
      </c>
      <c r="O1607" s="149" t="s">
        <v>528</v>
      </c>
      <c r="P1607" s="150" t="s">
        <v>529</v>
      </c>
      <c r="Q1607" s="98" t="s">
        <v>5585</v>
      </c>
      <c r="R1607" s="98"/>
      <c r="S1607" s="94"/>
      <c r="T1607" s="105"/>
      <c r="U1607" s="106"/>
      <c r="V1607" s="89"/>
    </row>
    <row r="1608" spans="2:22" ht="214.5">
      <c r="B1608" s="89" t="str">
        <f t="shared" ref="B1608:B1668" si="41">"VehicleSetting_"&amp;ROW()-2</f>
        <v>VehicleSetting_1606</v>
      </c>
      <c r="C1608" s="89" t="s">
        <v>5732</v>
      </c>
      <c r="D1608" s="89"/>
      <c r="E1608" s="98" t="s">
        <v>5447</v>
      </c>
      <c r="F1608" s="102" t="s">
        <v>129</v>
      </c>
      <c r="G1608" s="102"/>
      <c r="H1608" s="102"/>
      <c r="I1608" s="102"/>
      <c r="J1608" s="148" t="s">
        <v>5514</v>
      </c>
      <c r="K1608" s="146" t="s">
        <v>5676</v>
      </c>
      <c r="L1608" s="147" t="s">
        <v>5632</v>
      </c>
      <c r="M1608" s="148" t="s">
        <v>5496</v>
      </c>
      <c r="N1608" s="149" t="s">
        <v>57</v>
      </c>
      <c r="O1608" s="149" t="s">
        <v>528</v>
      </c>
      <c r="P1608" s="150" t="s">
        <v>529</v>
      </c>
      <c r="Q1608" s="98" t="s">
        <v>5585</v>
      </c>
      <c r="R1608" s="98"/>
      <c r="S1608" s="94"/>
      <c r="T1608" s="105"/>
      <c r="U1608" s="106"/>
      <c r="V1608" s="89"/>
    </row>
    <row r="1609" spans="2:22" ht="214.5">
      <c r="B1609" s="89" t="str">
        <f t="shared" si="41"/>
        <v>VehicleSetting_1607</v>
      </c>
      <c r="C1609" s="89" t="s">
        <v>5732</v>
      </c>
      <c r="D1609" s="89"/>
      <c r="E1609" s="98" t="s">
        <v>5447</v>
      </c>
      <c r="F1609" s="102" t="s">
        <v>129</v>
      </c>
      <c r="G1609" s="102"/>
      <c r="H1609" s="102"/>
      <c r="I1609" s="102"/>
      <c r="J1609" s="148" t="s">
        <v>5515</v>
      </c>
      <c r="K1609" s="146" t="s">
        <v>5676</v>
      </c>
      <c r="L1609" s="147" t="s">
        <v>5633</v>
      </c>
      <c r="M1609" s="148" t="s">
        <v>5496</v>
      </c>
      <c r="N1609" s="149" t="s">
        <v>57</v>
      </c>
      <c r="O1609" s="149" t="s">
        <v>528</v>
      </c>
      <c r="P1609" s="150" t="s">
        <v>529</v>
      </c>
      <c r="Q1609" s="98" t="s">
        <v>5585</v>
      </c>
      <c r="R1609" s="98"/>
      <c r="S1609" s="94"/>
      <c r="T1609" s="105"/>
      <c r="U1609" s="106"/>
      <c r="V1609" s="89"/>
    </row>
    <row r="1610" spans="2:22" ht="214.5">
      <c r="B1610" s="89" t="str">
        <f t="shared" si="41"/>
        <v>VehicleSetting_1608</v>
      </c>
      <c r="C1610" s="89" t="s">
        <v>5732</v>
      </c>
      <c r="D1610" s="89"/>
      <c r="E1610" s="98" t="s">
        <v>5447</v>
      </c>
      <c r="F1610" s="102" t="s">
        <v>129</v>
      </c>
      <c r="G1610" s="102"/>
      <c r="H1610" s="102"/>
      <c r="I1610" s="102"/>
      <c r="J1610" s="148" t="s">
        <v>5516</v>
      </c>
      <c r="K1610" s="146" t="s">
        <v>5676</v>
      </c>
      <c r="L1610" s="147" t="s">
        <v>5634</v>
      </c>
      <c r="M1610" s="148" t="s">
        <v>5496</v>
      </c>
      <c r="N1610" s="149" t="s">
        <v>57</v>
      </c>
      <c r="O1610" s="149" t="s">
        <v>528</v>
      </c>
      <c r="P1610" s="150" t="s">
        <v>529</v>
      </c>
      <c r="Q1610" s="98" t="s">
        <v>5585</v>
      </c>
      <c r="R1610" s="98"/>
      <c r="S1610" s="94"/>
      <c r="T1610" s="105"/>
      <c r="U1610" s="106"/>
      <c r="V1610" s="89"/>
    </row>
    <row r="1611" spans="2:22" ht="214.5">
      <c r="B1611" s="89" t="str">
        <f t="shared" si="41"/>
        <v>VehicleSetting_1609</v>
      </c>
      <c r="C1611" s="89" t="s">
        <v>5732</v>
      </c>
      <c r="D1611" s="89"/>
      <c r="E1611" s="98" t="s">
        <v>5447</v>
      </c>
      <c r="F1611" s="102" t="s">
        <v>129</v>
      </c>
      <c r="G1611" s="102"/>
      <c r="H1611" s="102"/>
      <c r="I1611" s="102"/>
      <c r="J1611" s="148" t="s">
        <v>5517</v>
      </c>
      <c r="K1611" s="146" t="s">
        <v>5676</v>
      </c>
      <c r="L1611" s="147" t="s">
        <v>5635</v>
      </c>
      <c r="M1611" s="148" t="s">
        <v>5496</v>
      </c>
      <c r="N1611" s="149" t="s">
        <v>57</v>
      </c>
      <c r="O1611" s="149" t="s">
        <v>528</v>
      </c>
      <c r="P1611" s="150" t="s">
        <v>529</v>
      </c>
      <c r="Q1611" s="98" t="s">
        <v>5585</v>
      </c>
      <c r="R1611" s="98"/>
      <c r="S1611" s="94"/>
      <c r="T1611" s="105"/>
      <c r="U1611" s="106"/>
      <c r="V1611" s="89"/>
    </row>
    <row r="1612" spans="2:22" ht="214.5">
      <c r="B1612" s="89" t="str">
        <f t="shared" si="41"/>
        <v>VehicleSetting_1610</v>
      </c>
      <c r="C1612" s="89" t="s">
        <v>5732</v>
      </c>
      <c r="D1612" s="89"/>
      <c r="E1612" s="98" t="s">
        <v>5447</v>
      </c>
      <c r="F1612" s="102" t="s">
        <v>129</v>
      </c>
      <c r="G1612" s="102"/>
      <c r="H1612" s="102"/>
      <c r="I1612" s="102"/>
      <c r="J1612" s="148" t="s">
        <v>5518</v>
      </c>
      <c r="K1612" s="146" t="s">
        <v>5676</v>
      </c>
      <c r="L1612" s="147" t="s">
        <v>5636</v>
      </c>
      <c r="M1612" s="148" t="s">
        <v>5496</v>
      </c>
      <c r="N1612" s="149" t="s">
        <v>57</v>
      </c>
      <c r="O1612" s="149" t="s">
        <v>528</v>
      </c>
      <c r="P1612" s="150" t="s">
        <v>529</v>
      </c>
      <c r="Q1612" s="98" t="s">
        <v>5585</v>
      </c>
      <c r="R1612" s="98"/>
      <c r="S1612" s="94"/>
      <c r="T1612" s="105"/>
      <c r="U1612" s="106"/>
      <c r="V1612" s="89"/>
    </row>
    <row r="1613" spans="2:22" ht="214.5">
      <c r="B1613" s="89" t="str">
        <f t="shared" si="41"/>
        <v>VehicleSetting_1611</v>
      </c>
      <c r="C1613" s="89" t="s">
        <v>5732</v>
      </c>
      <c r="D1613" s="89"/>
      <c r="E1613" s="98" t="s">
        <v>5447</v>
      </c>
      <c r="F1613" s="102" t="s">
        <v>129</v>
      </c>
      <c r="G1613" s="102"/>
      <c r="H1613" s="102"/>
      <c r="I1613" s="102"/>
      <c r="J1613" s="148" t="s">
        <v>5519</v>
      </c>
      <c r="K1613" s="146" t="s">
        <v>5676</v>
      </c>
      <c r="L1613" s="147" t="s">
        <v>5637</v>
      </c>
      <c r="M1613" s="148" t="s">
        <v>5496</v>
      </c>
      <c r="N1613" s="149" t="s">
        <v>57</v>
      </c>
      <c r="O1613" s="149" t="s">
        <v>528</v>
      </c>
      <c r="P1613" s="150" t="s">
        <v>529</v>
      </c>
      <c r="Q1613" s="98" t="s">
        <v>5585</v>
      </c>
      <c r="R1613" s="98"/>
      <c r="S1613" s="94"/>
      <c r="T1613" s="105"/>
      <c r="U1613" s="106"/>
      <c r="V1613" s="89"/>
    </row>
    <row r="1614" spans="2:22" ht="214.5">
      <c r="B1614" s="89" t="str">
        <f t="shared" si="41"/>
        <v>VehicleSetting_1612</v>
      </c>
      <c r="C1614" s="89" t="s">
        <v>5732</v>
      </c>
      <c r="D1614" s="89"/>
      <c r="E1614" s="98" t="s">
        <v>5447</v>
      </c>
      <c r="F1614" s="102" t="s">
        <v>129</v>
      </c>
      <c r="G1614" s="102"/>
      <c r="H1614" s="102"/>
      <c r="I1614" s="102"/>
      <c r="J1614" s="148" t="s">
        <v>5520</v>
      </c>
      <c r="K1614" s="146" t="s">
        <v>5676</v>
      </c>
      <c r="L1614" s="147" t="s">
        <v>5638</v>
      </c>
      <c r="M1614" s="148" t="s">
        <v>5496</v>
      </c>
      <c r="N1614" s="149" t="s">
        <v>57</v>
      </c>
      <c r="O1614" s="149" t="s">
        <v>528</v>
      </c>
      <c r="P1614" s="150" t="s">
        <v>529</v>
      </c>
      <c r="Q1614" s="98" t="s">
        <v>5585</v>
      </c>
      <c r="R1614" s="98"/>
      <c r="S1614" s="94"/>
      <c r="T1614" s="105"/>
      <c r="U1614" s="106"/>
      <c r="V1614" s="89"/>
    </row>
    <row r="1615" spans="2:22" ht="214.5">
      <c r="B1615" s="89" t="str">
        <f t="shared" si="41"/>
        <v>VehicleSetting_1613</v>
      </c>
      <c r="C1615" s="89" t="s">
        <v>5732</v>
      </c>
      <c r="D1615" s="89"/>
      <c r="E1615" s="98" t="s">
        <v>5447</v>
      </c>
      <c r="F1615" s="102" t="s">
        <v>129</v>
      </c>
      <c r="G1615" s="102"/>
      <c r="H1615" s="102"/>
      <c r="I1615" s="102"/>
      <c r="J1615" s="148" t="s">
        <v>5521</v>
      </c>
      <c r="K1615" s="146" t="s">
        <v>5676</v>
      </c>
      <c r="L1615" s="147" t="s">
        <v>5639</v>
      </c>
      <c r="M1615" s="148" t="s">
        <v>5496</v>
      </c>
      <c r="N1615" s="149" t="s">
        <v>57</v>
      </c>
      <c r="O1615" s="149" t="s">
        <v>528</v>
      </c>
      <c r="P1615" s="150" t="s">
        <v>529</v>
      </c>
      <c r="Q1615" s="98" t="s">
        <v>5585</v>
      </c>
      <c r="R1615" s="98"/>
      <c r="S1615" s="94"/>
      <c r="T1615" s="105"/>
      <c r="U1615" s="106"/>
      <c r="V1615" s="89"/>
    </row>
    <row r="1616" spans="2:22" ht="99">
      <c r="B1616" s="89" t="str">
        <f t="shared" si="41"/>
        <v>VehicleSetting_1614</v>
      </c>
      <c r="C1616" s="89" t="s">
        <v>5732</v>
      </c>
      <c r="D1616" s="89"/>
      <c r="E1616" s="98" t="s">
        <v>5447</v>
      </c>
      <c r="F1616" s="102" t="s">
        <v>129</v>
      </c>
      <c r="G1616" s="102"/>
      <c r="H1616" s="102"/>
      <c r="I1616" s="102"/>
      <c r="J1616" s="148" t="s">
        <v>5522</v>
      </c>
      <c r="K1616" s="146" t="s">
        <v>5677</v>
      </c>
      <c r="L1616" s="147" t="s">
        <v>5640</v>
      </c>
      <c r="M1616" s="148" t="s">
        <v>5694</v>
      </c>
      <c r="N1616" s="149" t="s">
        <v>55</v>
      </c>
      <c r="O1616" s="149" t="s">
        <v>528</v>
      </c>
      <c r="P1616" s="150" t="s">
        <v>529</v>
      </c>
      <c r="Q1616" s="98" t="s">
        <v>5585</v>
      </c>
      <c r="R1616" s="98"/>
      <c r="S1616" s="94"/>
      <c r="T1616" s="105"/>
      <c r="U1616" s="106"/>
      <c r="V1616" s="89"/>
    </row>
    <row r="1617" spans="2:22" ht="214.5">
      <c r="B1617" s="89" t="str">
        <f t="shared" si="41"/>
        <v>VehicleSetting_1615</v>
      </c>
      <c r="C1617" s="89" t="s">
        <v>5732</v>
      </c>
      <c r="D1617" s="89"/>
      <c r="E1617" s="98" t="s">
        <v>5447</v>
      </c>
      <c r="F1617" s="102" t="s">
        <v>129</v>
      </c>
      <c r="G1617" s="102"/>
      <c r="H1617" s="102"/>
      <c r="I1617" s="102"/>
      <c r="J1617" s="148" t="s">
        <v>5523</v>
      </c>
      <c r="K1617" s="146" t="s">
        <v>5678</v>
      </c>
      <c r="L1617" s="147" t="s">
        <v>5641</v>
      </c>
      <c r="M1617" s="148" t="s">
        <v>5695</v>
      </c>
      <c r="N1617" s="149" t="s">
        <v>57</v>
      </c>
      <c r="O1617" s="149" t="s">
        <v>528</v>
      </c>
      <c r="P1617" s="150" t="s">
        <v>529</v>
      </c>
      <c r="Q1617" s="98" t="s">
        <v>5585</v>
      </c>
      <c r="R1617" s="98"/>
      <c r="S1617" s="94"/>
      <c r="T1617" s="105"/>
      <c r="U1617" s="106"/>
      <c r="V1617" s="89"/>
    </row>
    <row r="1618" spans="2:22" ht="214.5">
      <c r="B1618" s="89" t="str">
        <f t="shared" si="41"/>
        <v>VehicleSetting_1616</v>
      </c>
      <c r="C1618" s="89" t="s">
        <v>5732</v>
      </c>
      <c r="D1618" s="89"/>
      <c r="E1618" s="98" t="s">
        <v>5447</v>
      </c>
      <c r="F1618" s="102" t="s">
        <v>129</v>
      </c>
      <c r="G1618" s="102"/>
      <c r="H1618" s="102"/>
      <c r="I1618" s="102"/>
      <c r="J1618" s="148" t="s">
        <v>5524</v>
      </c>
      <c r="K1618" s="146" t="s">
        <v>5678</v>
      </c>
      <c r="L1618" s="147" t="s">
        <v>5642</v>
      </c>
      <c r="M1618" s="148" t="s">
        <v>5696</v>
      </c>
      <c r="N1618" s="149" t="s">
        <v>57</v>
      </c>
      <c r="O1618" s="149" t="s">
        <v>528</v>
      </c>
      <c r="P1618" s="150" t="s">
        <v>529</v>
      </c>
      <c r="Q1618" s="98" t="s">
        <v>5585</v>
      </c>
      <c r="R1618" s="98"/>
      <c r="S1618" s="94"/>
      <c r="T1618" s="105"/>
      <c r="U1618" s="106"/>
      <c r="V1618" s="89"/>
    </row>
    <row r="1619" spans="2:22" ht="214.5">
      <c r="B1619" s="89" t="str">
        <f t="shared" si="41"/>
        <v>VehicleSetting_1617</v>
      </c>
      <c r="C1619" s="89" t="s">
        <v>5732</v>
      </c>
      <c r="D1619" s="89"/>
      <c r="E1619" s="98" t="s">
        <v>5447</v>
      </c>
      <c r="F1619" s="102" t="s">
        <v>129</v>
      </c>
      <c r="G1619" s="102"/>
      <c r="H1619" s="102"/>
      <c r="I1619" s="102"/>
      <c r="J1619" s="148" t="s">
        <v>5525</v>
      </c>
      <c r="K1619" s="146" t="s">
        <v>5678</v>
      </c>
      <c r="L1619" s="147" t="s">
        <v>5643</v>
      </c>
      <c r="M1619" s="148" t="s">
        <v>5697</v>
      </c>
      <c r="N1619" s="149" t="s">
        <v>57</v>
      </c>
      <c r="O1619" s="149" t="s">
        <v>528</v>
      </c>
      <c r="P1619" s="150" t="s">
        <v>529</v>
      </c>
      <c r="Q1619" s="98" t="s">
        <v>5585</v>
      </c>
      <c r="R1619" s="98"/>
      <c r="S1619" s="94"/>
      <c r="T1619" s="105"/>
      <c r="U1619" s="106"/>
      <c r="V1619" s="89"/>
    </row>
    <row r="1620" spans="2:22" ht="214.5">
      <c r="B1620" s="89" t="str">
        <f t="shared" si="41"/>
        <v>VehicleSetting_1618</v>
      </c>
      <c r="C1620" s="89" t="s">
        <v>5732</v>
      </c>
      <c r="D1620" s="89"/>
      <c r="E1620" s="98" t="s">
        <v>5447</v>
      </c>
      <c r="F1620" s="102" t="s">
        <v>129</v>
      </c>
      <c r="G1620" s="102"/>
      <c r="H1620" s="102"/>
      <c r="I1620" s="102"/>
      <c r="J1620" s="148" t="s">
        <v>5526</v>
      </c>
      <c r="K1620" s="146" t="s">
        <v>5678</v>
      </c>
      <c r="L1620" s="152" t="s">
        <v>5644</v>
      </c>
      <c r="M1620" s="148" t="s">
        <v>5698</v>
      </c>
      <c r="N1620" s="149" t="s">
        <v>57</v>
      </c>
      <c r="O1620" s="149" t="s">
        <v>528</v>
      </c>
      <c r="P1620" s="150" t="s">
        <v>529</v>
      </c>
      <c r="Q1620" s="98" t="s">
        <v>5585</v>
      </c>
      <c r="R1620" s="98"/>
      <c r="S1620" s="94"/>
      <c r="T1620" s="105"/>
      <c r="U1620" s="106"/>
      <c r="V1620" s="89"/>
    </row>
    <row r="1621" spans="2:22" ht="214.5">
      <c r="B1621" s="89" t="str">
        <f t="shared" si="41"/>
        <v>VehicleSetting_1619</v>
      </c>
      <c r="C1621" s="89" t="s">
        <v>5732</v>
      </c>
      <c r="D1621" s="89"/>
      <c r="E1621" s="98" t="s">
        <v>5447</v>
      </c>
      <c r="F1621" s="102" t="s">
        <v>129</v>
      </c>
      <c r="G1621" s="102"/>
      <c r="H1621" s="102"/>
      <c r="I1621" s="102"/>
      <c r="J1621" s="148" t="s">
        <v>5527</v>
      </c>
      <c r="K1621" s="146" t="s">
        <v>5678</v>
      </c>
      <c r="L1621" s="147" t="s">
        <v>5645</v>
      </c>
      <c r="M1621" s="148" t="s">
        <v>5699</v>
      </c>
      <c r="N1621" s="149" t="s">
        <v>57</v>
      </c>
      <c r="O1621" s="149" t="s">
        <v>528</v>
      </c>
      <c r="P1621" s="150" t="s">
        <v>529</v>
      </c>
      <c r="Q1621" s="98" t="s">
        <v>5585</v>
      </c>
      <c r="R1621" s="98"/>
      <c r="S1621" s="94"/>
      <c r="T1621" s="105"/>
      <c r="U1621" s="106"/>
      <c r="V1621" s="89"/>
    </row>
    <row r="1622" spans="2:22" ht="214.5">
      <c r="B1622" s="89" t="str">
        <f t="shared" si="41"/>
        <v>VehicleSetting_1620</v>
      </c>
      <c r="C1622" s="89" t="s">
        <v>5732</v>
      </c>
      <c r="D1622" s="89"/>
      <c r="E1622" s="98" t="s">
        <v>5447</v>
      </c>
      <c r="F1622" s="102" t="s">
        <v>129</v>
      </c>
      <c r="G1622" s="102"/>
      <c r="H1622" s="102"/>
      <c r="I1622" s="102"/>
      <c r="J1622" s="148" t="s">
        <v>5528</v>
      </c>
      <c r="K1622" s="146" t="s">
        <v>5678</v>
      </c>
      <c r="L1622" s="147" t="s">
        <v>5707</v>
      </c>
      <c r="M1622" s="148" t="s">
        <v>5700</v>
      </c>
      <c r="N1622" s="149" t="s">
        <v>57</v>
      </c>
      <c r="O1622" s="149" t="s">
        <v>528</v>
      </c>
      <c r="P1622" s="150" t="s">
        <v>529</v>
      </c>
      <c r="Q1622" s="98" t="s">
        <v>5585</v>
      </c>
      <c r="R1622" s="98"/>
      <c r="S1622" s="94"/>
      <c r="T1622" s="105"/>
      <c r="U1622" s="106"/>
      <c r="V1622" s="89"/>
    </row>
    <row r="1623" spans="2:22" ht="214.5">
      <c r="B1623" s="89" t="str">
        <f t="shared" si="41"/>
        <v>VehicleSetting_1621</v>
      </c>
      <c r="C1623" s="89" t="s">
        <v>5732</v>
      </c>
      <c r="D1623" s="89"/>
      <c r="E1623" s="98" t="s">
        <v>5447</v>
      </c>
      <c r="F1623" s="102" t="s">
        <v>129</v>
      </c>
      <c r="G1623" s="102"/>
      <c r="H1623" s="102"/>
      <c r="I1623" s="102"/>
      <c r="J1623" s="148" t="s">
        <v>5529</v>
      </c>
      <c r="K1623" s="146" t="s">
        <v>5678</v>
      </c>
      <c r="L1623" s="147" t="s">
        <v>5646</v>
      </c>
      <c r="M1623" s="148" t="s">
        <v>5701</v>
      </c>
      <c r="N1623" s="149" t="s">
        <v>57</v>
      </c>
      <c r="O1623" s="149" t="s">
        <v>528</v>
      </c>
      <c r="P1623" s="150" t="s">
        <v>529</v>
      </c>
      <c r="Q1623" s="98" t="s">
        <v>5585</v>
      </c>
      <c r="R1623" s="98"/>
      <c r="S1623" s="94"/>
      <c r="T1623" s="105"/>
      <c r="U1623" s="106"/>
      <c r="V1623" s="89"/>
    </row>
    <row r="1624" spans="2:22" ht="214.5">
      <c r="B1624" s="89" t="str">
        <f t="shared" si="41"/>
        <v>VehicleSetting_1622</v>
      </c>
      <c r="C1624" s="89" t="s">
        <v>5732</v>
      </c>
      <c r="D1624" s="89"/>
      <c r="E1624" s="98" t="s">
        <v>5447</v>
      </c>
      <c r="F1624" s="102" t="s">
        <v>129</v>
      </c>
      <c r="G1624" s="102"/>
      <c r="H1624" s="102"/>
      <c r="I1624" s="102"/>
      <c r="J1624" s="148" t="s">
        <v>5530</v>
      </c>
      <c r="K1624" s="146" t="s">
        <v>5678</v>
      </c>
      <c r="L1624" s="147" t="s">
        <v>5647</v>
      </c>
      <c r="M1624" s="148" t="s">
        <v>5702</v>
      </c>
      <c r="N1624" s="149" t="s">
        <v>57</v>
      </c>
      <c r="O1624" s="149" t="s">
        <v>528</v>
      </c>
      <c r="P1624" s="150" t="s">
        <v>529</v>
      </c>
      <c r="Q1624" s="98" t="s">
        <v>5585</v>
      </c>
      <c r="R1624" s="98"/>
      <c r="S1624" s="94"/>
      <c r="T1624" s="105"/>
      <c r="U1624" s="106"/>
      <c r="V1624" s="89"/>
    </row>
    <row r="1625" spans="2:22" ht="214.5">
      <c r="B1625" s="89" t="str">
        <f t="shared" si="41"/>
        <v>VehicleSetting_1623</v>
      </c>
      <c r="C1625" s="89" t="s">
        <v>5732</v>
      </c>
      <c r="D1625" s="89"/>
      <c r="E1625" s="98" t="s">
        <v>5447</v>
      </c>
      <c r="F1625" s="102" t="s">
        <v>129</v>
      </c>
      <c r="G1625" s="102"/>
      <c r="H1625" s="102"/>
      <c r="I1625" s="102"/>
      <c r="J1625" s="148" t="s">
        <v>5531</v>
      </c>
      <c r="K1625" s="146" t="s">
        <v>5678</v>
      </c>
      <c r="L1625" s="147" t="s">
        <v>5648</v>
      </c>
      <c r="M1625" s="148" t="s">
        <v>5703</v>
      </c>
      <c r="N1625" s="149" t="s">
        <v>57</v>
      </c>
      <c r="O1625" s="149" t="s">
        <v>528</v>
      </c>
      <c r="P1625" s="150" t="s">
        <v>529</v>
      </c>
      <c r="Q1625" s="98" t="s">
        <v>5585</v>
      </c>
      <c r="R1625" s="98"/>
      <c r="S1625" s="94"/>
      <c r="T1625" s="105"/>
      <c r="U1625" s="106"/>
      <c r="V1625" s="89"/>
    </row>
    <row r="1626" spans="2:22" ht="214.5">
      <c r="B1626" s="89" t="str">
        <f t="shared" si="41"/>
        <v>VehicleSetting_1624</v>
      </c>
      <c r="C1626" s="89" t="s">
        <v>5732</v>
      </c>
      <c r="D1626" s="89"/>
      <c r="E1626" s="98" t="s">
        <v>5447</v>
      </c>
      <c r="F1626" s="102" t="s">
        <v>129</v>
      </c>
      <c r="G1626" s="102"/>
      <c r="H1626" s="102"/>
      <c r="I1626" s="102"/>
      <c r="J1626" s="148" t="s">
        <v>5532</v>
      </c>
      <c r="K1626" s="146" t="s">
        <v>5678</v>
      </c>
      <c r="L1626" s="147" t="s">
        <v>5649</v>
      </c>
      <c r="M1626" s="148" t="s">
        <v>5704</v>
      </c>
      <c r="N1626" s="149" t="s">
        <v>57</v>
      </c>
      <c r="O1626" s="149" t="s">
        <v>528</v>
      </c>
      <c r="P1626" s="150" t="s">
        <v>529</v>
      </c>
      <c r="Q1626" s="98" t="s">
        <v>5585</v>
      </c>
      <c r="R1626" s="98"/>
      <c r="S1626" s="94"/>
      <c r="T1626" s="105"/>
      <c r="U1626" s="106"/>
      <c r="V1626" s="89"/>
    </row>
    <row r="1627" spans="2:22" ht="214.5">
      <c r="B1627" s="89" t="str">
        <f t="shared" si="41"/>
        <v>VehicleSetting_1625</v>
      </c>
      <c r="C1627" s="89" t="s">
        <v>5732</v>
      </c>
      <c r="D1627" s="89"/>
      <c r="E1627" s="98" t="s">
        <v>5447</v>
      </c>
      <c r="F1627" s="102" t="s">
        <v>129</v>
      </c>
      <c r="G1627" s="102"/>
      <c r="H1627" s="102"/>
      <c r="I1627" s="102"/>
      <c r="J1627" s="145" t="s">
        <v>5533</v>
      </c>
      <c r="K1627" s="146" t="s">
        <v>5678</v>
      </c>
      <c r="L1627" s="151" t="s">
        <v>5613</v>
      </c>
      <c r="M1627" s="151" t="s">
        <v>5494</v>
      </c>
      <c r="N1627" s="149" t="s">
        <v>55</v>
      </c>
      <c r="O1627" s="149" t="s">
        <v>528</v>
      </c>
      <c r="P1627" s="150" t="s">
        <v>529</v>
      </c>
      <c r="Q1627" s="98" t="s">
        <v>5585</v>
      </c>
      <c r="R1627" s="98"/>
      <c r="S1627" s="94"/>
      <c r="T1627" s="105"/>
      <c r="U1627" s="106"/>
      <c r="V1627" s="89"/>
    </row>
    <row r="1628" spans="2:22" ht="214.5">
      <c r="B1628" s="89" t="str">
        <f t="shared" si="41"/>
        <v>VehicleSetting_1626</v>
      </c>
      <c r="C1628" s="89" t="s">
        <v>5732</v>
      </c>
      <c r="D1628" s="89"/>
      <c r="E1628" s="98" t="s">
        <v>5447</v>
      </c>
      <c r="F1628" s="102" t="s">
        <v>129</v>
      </c>
      <c r="G1628" s="102"/>
      <c r="H1628" s="102"/>
      <c r="I1628" s="102"/>
      <c r="J1628" s="148" t="s">
        <v>5534</v>
      </c>
      <c r="K1628" s="146" t="s">
        <v>5678</v>
      </c>
      <c r="L1628" s="147" t="s">
        <v>5650</v>
      </c>
      <c r="M1628" s="148" t="s">
        <v>5496</v>
      </c>
      <c r="N1628" s="149" t="s">
        <v>57</v>
      </c>
      <c r="O1628" s="149" t="s">
        <v>528</v>
      </c>
      <c r="P1628" s="150" t="s">
        <v>529</v>
      </c>
      <c r="Q1628" s="98" t="s">
        <v>5585</v>
      </c>
      <c r="R1628" s="98"/>
      <c r="S1628" s="94"/>
      <c r="T1628" s="105"/>
      <c r="U1628" s="106"/>
      <c r="V1628" s="89"/>
    </row>
    <row r="1629" spans="2:22" ht="214.5">
      <c r="B1629" s="89" t="str">
        <f t="shared" si="41"/>
        <v>VehicleSetting_1627</v>
      </c>
      <c r="C1629" s="89" t="s">
        <v>5732</v>
      </c>
      <c r="D1629" s="89"/>
      <c r="E1629" s="98" t="s">
        <v>5447</v>
      </c>
      <c r="F1629" s="102" t="s">
        <v>129</v>
      </c>
      <c r="G1629" s="102"/>
      <c r="H1629" s="102"/>
      <c r="I1629" s="102"/>
      <c r="J1629" s="148" t="s">
        <v>5535</v>
      </c>
      <c r="K1629" s="146" t="s">
        <v>5678</v>
      </c>
      <c r="L1629" s="147" t="s">
        <v>5651</v>
      </c>
      <c r="M1629" s="148" t="s">
        <v>5496</v>
      </c>
      <c r="N1629" s="149" t="s">
        <v>57</v>
      </c>
      <c r="O1629" s="149" t="s">
        <v>528</v>
      </c>
      <c r="P1629" s="150" t="s">
        <v>529</v>
      </c>
      <c r="Q1629" s="98" t="s">
        <v>5585</v>
      </c>
      <c r="R1629" s="98"/>
      <c r="S1629" s="94"/>
      <c r="T1629" s="105"/>
      <c r="U1629" s="106"/>
      <c r="V1629" s="89"/>
    </row>
    <row r="1630" spans="2:22" ht="214.5">
      <c r="B1630" s="89" t="str">
        <f t="shared" si="41"/>
        <v>VehicleSetting_1628</v>
      </c>
      <c r="C1630" s="89" t="s">
        <v>5732</v>
      </c>
      <c r="D1630" s="89"/>
      <c r="E1630" s="98" t="s">
        <v>5447</v>
      </c>
      <c r="F1630" s="102" t="s">
        <v>129</v>
      </c>
      <c r="G1630" s="102"/>
      <c r="H1630" s="102"/>
      <c r="I1630" s="102"/>
      <c r="J1630" s="148" t="s">
        <v>5536</v>
      </c>
      <c r="K1630" s="146" t="s">
        <v>5678</v>
      </c>
      <c r="L1630" s="147" t="s">
        <v>5652</v>
      </c>
      <c r="M1630" s="148" t="s">
        <v>5496</v>
      </c>
      <c r="N1630" s="149" t="s">
        <v>57</v>
      </c>
      <c r="O1630" s="149" t="s">
        <v>528</v>
      </c>
      <c r="P1630" s="150" t="s">
        <v>529</v>
      </c>
      <c r="Q1630" s="98" t="s">
        <v>5585</v>
      </c>
      <c r="R1630" s="98"/>
      <c r="S1630" s="94"/>
      <c r="T1630" s="105"/>
      <c r="U1630" s="106"/>
      <c r="V1630" s="89"/>
    </row>
    <row r="1631" spans="2:22" ht="214.5">
      <c r="B1631" s="89" t="str">
        <f t="shared" si="41"/>
        <v>VehicleSetting_1629</v>
      </c>
      <c r="C1631" s="89" t="s">
        <v>5732</v>
      </c>
      <c r="D1631" s="89"/>
      <c r="E1631" s="98" t="s">
        <v>5447</v>
      </c>
      <c r="F1631" s="102" t="s">
        <v>129</v>
      </c>
      <c r="G1631" s="102"/>
      <c r="H1631" s="102"/>
      <c r="I1631" s="102"/>
      <c r="J1631" s="148" t="s">
        <v>5537</v>
      </c>
      <c r="K1631" s="146" t="s">
        <v>5678</v>
      </c>
      <c r="L1631" s="147" t="s">
        <v>5653</v>
      </c>
      <c r="M1631" s="148" t="s">
        <v>5496</v>
      </c>
      <c r="N1631" s="149" t="s">
        <v>57</v>
      </c>
      <c r="O1631" s="149" t="s">
        <v>528</v>
      </c>
      <c r="P1631" s="150" t="s">
        <v>529</v>
      </c>
      <c r="Q1631" s="98" t="s">
        <v>5585</v>
      </c>
      <c r="R1631" s="98"/>
      <c r="S1631" s="94"/>
      <c r="T1631" s="105"/>
      <c r="U1631" s="106"/>
      <c r="V1631" s="89"/>
    </row>
    <row r="1632" spans="2:22" ht="214.5">
      <c r="B1632" s="89" t="str">
        <f t="shared" si="41"/>
        <v>VehicleSetting_1630</v>
      </c>
      <c r="C1632" s="89" t="s">
        <v>5732</v>
      </c>
      <c r="D1632" s="89"/>
      <c r="E1632" s="98" t="s">
        <v>5447</v>
      </c>
      <c r="F1632" s="102" t="s">
        <v>129</v>
      </c>
      <c r="G1632" s="102"/>
      <c r="H1632" s="102"/>
      <c r="I1632" s="102"/>
      <c r="J1632" s="148" t="s">
        <v>5538</v>
      </c>
      <c r="K1632" s="146" t="s">
        <v>5678</v>
      </c>
      <c r="L1632" s="147" t="s">
        <v>5618</v>
      </c>
      <c r="M1632" s="148" t="s">
        <v>5496</v>
      </c>
      <c r="N1632" s="149" t="s">
        <v>57</v>
      </c>
      <c r="O1632" s="149" t="s">
        <v>528</v>
      </c>
      <c r="P1632" s="150" t="s">
        <v>529</v>
      </c>
      <c r="Q1632" s="98" t="s">
        <v>5585</v>
      </c>
      <c r="R1632" s="98"/>
      <c r="S1632" s="94"/>
      <c r="T1632" s="105"/>
      <c r="U1632" s="106"/>
      <c r="V1632" s="89"/>
    </row>
    <row r="1633" spans="2:22" ht="214.5">
      <c r="B1633" s="89" t="str">
        <f t="shared" si="41"/>
        <v>VehicleSetting_1631</v>
      </c>
      <c r="C1633" s="89" t="s">
        <v>5732</v>
      </c>
      <c r="D1633" s="89"/>
      <c r="E1633" s="98" t="s">
        <v>5447</v>
      </c>
      <c r="F1633" s="102" t="s">
        <v>129</v>
      </c>
      <c r="G1633" s="102"/>
      <c r="H1633" s="102"/>
      <c r="I1633" s="102"/>
      <c r="J1633" s="148" t="s">
        <v>5539</v>
      </c>
      <c r="K1633" s="146" t="s">
        <v>5678</v>
      </c>
      <c r="L1633" s="147" t="s">
        <v>5619</v>
      </c>
      <c r="M1633" s="148" t="s">
        <v>5496</v>
      </c>
      <c r="N1633" s="149" t="s">
        <v>57</v>
      </c>
      <c r="O1633" s="149" t="s">
        <v>528</v>
      </c>
      <c r="P1633" s="150" t="s">
        <v>529</v>
      </c>
      <c r="Q1633" s="98" t="s">
        <v>5585</v>
      </c>
      <c r="R1633" s="98"/>
      <c r="S1633" s="94"/>
      <c r="T1633" s="105"/>
      <c r="U1633" s="106"/>
      <c r="V1633" s="89"/>
    </row>
    <row r="1634" spans="2:22" ht="214.5">
      <c r="B1634" s="89" t="str">
        <f t="shared" si="41"/>
        <v>VehicleSetting_1632</v>
      </c>
      <c r="C1634" s="89" t="s">
        <v>5732</v>
      </c>
      <c r="D1634" s="89"/>
      <c r="E1634" s="98" t="s">
        <v>5447</v>
      </c>
      <c r="F1634" s="102" t="s">
        <v>129</v>
      </c>
      <c r="G1634" s="102"/>
      <c r="H1634" s="102"/>
      <c r="I1634" s="102"/>
      <c r="J1634" s="148" t="s">
        <v>5540</v>
      </c>
      <c r="K1634" s="146" t="s">
        <v>5678</v>
      </c>
      <c r="L1634" s="147" t="s">
        <v>5620</v>
      </c>
      <c r="M1634" s="148" t="s">
        <v>5496</v>
      </c>
      <c r="N1634" s="149" t="s">
        <v>57</v>
      </c>
      <c r="O1634" s="149" t="s">
        <v>528</v>
      </c>
      <c r="P1634" s="150" t="s">
        <v>529</v>
      </c>
      <c r="Q1634" s="98" t="s">
        <v>5585</v>
      </c>
      <c r="R1634" s="98"/>
      <c r="S1634" s="94"/>
      <c r="T1634" s="105"/>
      <c r="U1634" s="106"/>
      <c r="V1634" s="89"/>
    </row>
    <row r="1635" spans="2:22" ht="214.5">
      <c r="B1635" s="89" t="str">
        <f t="shared" si="41"/>
        <v>VehicleSetting_1633</v>
      </c>
      <c r="C1635" s="89" t="s">
        <v>5732</v>
      </c>
      <c r="D1635" s="89"/>
      <c r="E1635" s="98" t="s">
        <v>5447</v>
      </c>
      <c r="F1635" s="102" t="s">
        <v>129</v>
      </c>
      <c r="G1635" s="102"/>
      <c r="H1635" s="102"/>
      <c r="I1635" s="102"/>
      <c r="J1635" s="148" t="s">
        <v>5541</v>
      </c>
      <c r="K1635" s="146" t="s">
        <v>5678</v>
      </c>
      <c r="L1635" s="147" t="s">
        <v>5621</v>
      </c>
      <c r="M1635" s="148" t="s">
        <v>5496</v>
      </c>
      <c r="N1635" s="149" t="s">
        <v>57</v>
      </c>
      <c r="O1635" s="149" t="s">
        <v>528</v>
      </c>
      <c r="P1635" s="150" t="s">
        <v>529</v>
      </c>
      <c r="Q1635" s="98" t="s">
        <v>5585</v>
      </c>
      <c r="R1635" s="98"/>
      <c r="S1635" s="94"/>
      <c r="T1635" s="105"/>
      <c r="U1635" s="106"/>
      <c r="V1635" s="89"/>
    </row>
    <row r="1636" spans="2:22" ht="214.5">
      <c r="B1636" s="89" t="str">
        <f t="shared" si="41"/>
        <v>VehicleSetting_1634</v>
      </c>
      <c r="C1636" s="89" t="s">
        <v>5732</v>
      </c>
      <c r="D1636" s="89"/>
      <c r="E1636" s="98" t="s">
        <v>5447</v>
      </c>
      <c r="F1636" s="102" t="s">
        <v>129</v>
      </c>
      <c r="G1636" s="102"/>
      <c r="H1636" s="102"/>
      <c r="I1636" s="102"/>
      <c r="J1636" s="148" t="s">
        <v>5542</v>
      </c>
      <c r="K1636" s="146" t="s">
        <v>5678</v>
      </c>
      <c r="L1636" s="147" t="s">
        <v>5622</v>
      </c>
      <c r="M1636" s="148" t="s">
        <v>5496</v>
      </c>
      <c r="N1636" s="149" t="s">
        <v>57</v>
      </c>
      <c r="O1636" s="149" t="s">
        <v>528</v>
      </c>
      <c r="P1636" s="150" t="s">
        <v>529</v>
      </c>
      <c r="Q1636" s="98" t="s">
        <v>5585</v>
      </c>
      <c r="R1636" s="98"/>
      <c r="S1636" s="94"/>
      <c r="T1636" s="105"/>
      <c r="U1636" s="106"/>
      <c r="V1636" s="89"/>
    </row>
    <row r="1637" spans="2:22" ht="214.5">
      <c r="B1637" s="89" t="str">
        <f t="shared" si="41"/>
        <v>VehicleSetting_1635</v>
      </c>
      <c r="C1637" s="89" t="s">
        <v>5732</v>
      </c>
      <c r="D1637" s="89"/>
      <c r="E1637" s="98" t="s">
        <v>5447</v>
      </c>
      <c r="F1637" s="102" t="s">
        <v>129</v>
      </c>
      <c r="G1637" s="102"/>
      <c r="H1637" s="102"/>
      <c r="I1637" s="102"/>
      <c r="J1637" s="148" t="s">
        <v>5543</v>
      </c>
      <c r="K1637" s="146" t="s">
        <v>5678</v>
      </c>
      <c r="L1637" s="147" t="s">
        <v>5623</v>
      </c>
      <c r="M1637" s="148" t="s">
        <v>5496</v>
      </c>
      <c r="N1637" s="149" t="s">
        <v>57</v>
      </c>
      <c r="O1637" s="149" t="s">
        <v>528</v>
      </c>
      <c r="P1637" s="150" t="s">
        <v>529</v>
      </c>
      <c r="Q1637" s="98" t="s">
        <v>5585</v>
      </c>
      <c r="R1637" s="98"/>
      <c r="S1637" s="94"/>
      <c r="T1637" s="105"/>
      <c r="U1637" s="106"/>
      <c r="V1637" s="89"/>
    </row>
    <row r="1638" spans="2:22" ht="214.5">
      <c r="B1638" s="89" t="str">
        <f t="shared" si="41"/>
        <v>VehicleSetting_1636</v>
      </c>
      <c r="C1638" s="89" t="s">
        <v>5732</v>
      </c>
      <c r="D1638" s="89"/>
      <c r="E1638" s="98" t="s">
        <v>5447</v>
      </c>
      <c r="F1638" s="102" t="s">
        <v>129</v>
      </c>
      <c r="G1638" s="102"/>
      <c r="H1638" s="102"/>
      <c r="I1638" s="102"/>
      <c r="J1638" s="148" t="s">
        <v>5544</v>
      </c>
      <c r="K1638" s="146" t="s">
        <v>5678</v>
      </c>
      <c r="L1638" s="147" t="s">
        <v>5624</v>
      </c>
      <c r="M1638" s="148" t="s">
        <v>5496</v>
      </c>
      <c r="N1638" s="149" t="s">
        <v>57</v>
      </c>
      <c r="O1638" s="149" t="s">
        <v>528</v>
      </c>
      <c r="P1638" s="150" t="s">
        <v>529</v>
      </c>
      <c r="Q1638" s="98" t="s">
        <v>5585</v>
      </c>
      <c r="R1638" s="98"/>
      <c r="S1638" s="94"/>
      <c r="T1638" s="105"/>
      <c r="U1638" s="106"/>
      <c r="V1638" s="89"/>
    </row>
    <row r="1639" spans="2:22" ht="214.5">
      <c r="B1639" s="89" t="str">
        <f t="shared" si="41"/>
        <v>VehicleSetting_1637</v>
      </c>
      <c r="C1639" s="89" t="s">
        <v>5732</v>
      </c>
      <c r="D1639" s="89"/>
      <c r="E1639" s="98" t="s">
        <v>5447</v>
      </c>
      <c r="F1639" s="102" t="s">
        <v>129</v>
      </c>
      <c r="G1639" s="102"/>
      <c r="H1639" s="102"/>
      <c r="I1639" s="102"/>
      <c r="J1639" s="148" t="s">
        <v>5545</v>
      </c>
      <c r="K1639" s="146" t="s">
        <v>5678</v>
      </c>
      <c r="L1639" s="147" t="s">
        <v>5625</v>
      </c>
      <c r="M1639" s="148" t="s">
        <v>5496</v>
      </c>
      <c r="N1639" s="149" t="s">
        <v>57</v>
      </c>
      <c r="O1639" s="149" t="s">
        <v>528</v>
      </c>
      <c r="P1639" s="150" t="s">
        <v>529</v>
      </c>
      <c r="Q1639" s="98" t="s">
        <v>5585</v>
      </c>
      <c r="R1639" s="98"/>
      <c r="S1639" s="94"/>
      <c r="T1639" s="105"/>
      <c r="U1639" s="106"/>
      <c r="V1639" s="89"/>
    </row>
    <row r="1640" spans="2:22" ht="214.5">
      <c r="B1640" s="89" t="str">
        <f t="shared" si="41"/>
        <v>VehicleSetting_1638</v>
      </c>
      <c r="C1640" s="89" t="s">
        <v>5732</v>
      </c>
      <c r="D1640" s="89"/>
      <c r="E1640" s="98" t="s">
        <v>5447</v>
      </c>
      <c r="F1640" s="102" t="s">
        <v>129</v>
      </c>
      <c r="G1640" s="102"/>
      <c r="H1640" s="102"/>
      <c r="I1640" s="102"/>
      <c r="J1640" s="148" t="s">
        <v>5546</v>
      </c>
      <c r="K1640" s="146" t="s">
        <v>5678</v>
      </c>
      <c r="L1640" s="147" t="s">
        <v>5626</v>
      </c>
      <c r="M1640" s="148" t="s">
        <v>5496</v>
      </c>
      <c r="N1640" s="149" t="s">
        <v>57</v>
      </c>
      <c r="O1640" s="149" t="s">
        <v>528</v>
      </c>
      <c r="P1640" s="150" t="s">
        <v>529</v>
      </c>
      <c r="Q1640" s="98" t="s">
        <v>5585</v>
      </c>
      <c r="R1640" s="98"/>
      <c r="S1640" s="94"/>
      <c r="T1640" s="105"/>
      <c r="U1640" s="106"/>
      <c r="V1640" s="89"/>
    </row>
    <row r="1641" spans="2:22" ht="214.5">
      <c r="B1641" s="89" t="str">
        <f t="shared" si="41"/>
        <v>VehicleSetting_1639</v>
      </c>
      <c r="C1641" s="89" t="s">
        <v>5732</v>
      </c>
      <c r="D1641" s="89"/>
      <c r="E1641" s="98" t="s">
        <v>5447</v>
      </c>
      <c r="F1641" s="102" t="s">
        <v>129</v>
      </c>
      <c r="G1641" s="102"/>
      <c r="H1641" s="102"/>
      <c r="I1641" s="102"/>
      <c r="J1641" s="148" t="s">
        <v>5547</v>
      </c>
      <c r="K1641" s="146" t="s">
        <v>5678</v>
      </c>
      <c r="L1641" s="147" t="s">
        <v>5627</v>
      </c>
      <c r="M1641" s="148" t="s">
        <v>5496</v>
      </c>
      <c r="N1641" s="149" t="s">
        <v>57</v>
      </c>
      <c r="O1641" s="149" t="s">
        <v>528</v>
      </c>
      <c r="P1641" s="150" t="s">
        <v>529</v>
      </c>
      <c r="Q1641" s="98" t="s">
        <v>5585</v>
      </c>
      <c r="R1641" s="98"/>
      <c r="S1641" s="94"/>
      <c r="T1641" s="105"/>
      <c r="U1641" s="106"/>
      <c r="V1641" s="89"/>
    </row>
    <row r="1642" spans="2:22" ht="214.5">
      <c r="B1642" s="89" t="str">
        <f t="shared" si="41"/>
        <v>VehicleSetting_1640</v>
      </c>
      <c r="C1642" s="89" t="s">
        <v>5732</v>
      </c>
      <c r="D1642" s="89"/>
      <c r="E1642" s="98" t="s">
        <v>5447</v>
      </c>
      <c r="F1642" s="102" t="s">
        <v>129</v>
      </c>
      <c r="G1642" s="102"/>
      <c r="H1642" s="102"/>
      <c r="I1642" s="102"/>
      <c r="J1642" s="148" t="s">
        <v>5548</v>
      </c>
      <c r="K1642" s="146" t="s">
        <v>5678</v>
      </c>
      <c r="L1642" s="147" t="s">
        <v>5628</v>
      </c>
      <c r="M1642" s="148" t="s">
        <v>5496</v>
      </c>
      <c r="N1642" s="149" t="s">
        <v>57</v>
      </c>
      <c r="O1642" s="149" t="s">
        <v>528</v>
      </c>
      <c r="P1642" s="150" t="s">
        <v>529</v>
      </c>
      <c r="Q1642" s="98" t="s">
        <v>5585</v>
      </c>
      <c r="R1642" s="98"/>
      <c r="S1642" s="94"/>
      <c r="T1642" s="105"/>
      <c r="U1642" s="106"/>
      <c r="V1642" s="89"/>
    </row>
    <row r="1643" spans="2:22" ht="214.5">
      <c r="B1643" s="89" t="str">
        <f t="shared" si="41"/>
        <v>VehicleSetting_1641</v>
      </c>
      <c r="C1643" s="89" t="s">
        <v>5732</v>
      </c>
      <c r="D1643" s="89"/>
      <c r="E1643" s="98" t="s">
        <v>5447</v>
      </c>
      <c r="F1643" s="102" t="s">
        <v>129</v>
      </c>
      <c r="G1643" s="102"/>
      <c r="H1643" s="102"/>
      <c r="I1643" s="102"/>
      <c r="J1643" s="148" t="s">
        <v>5549</v>
      </c>
      <c r="K1643" s="146" t="s">
        <v>5678</v>
      </c>
      <c r="L1643" s="147" t="s">
        <v>5629</v>
      </c>
      <c r="M1643" s="148" t="s">
        <v>5496</v>
      </c>
      <c r="N1643" s="149" t="s">
        <v>57</v>
      </c>
      <c r="O1643" s="149" t="s">
        <v>528</v>
      </c>
      <c r="P1643" s="150" t="s">
        <v>529</v>
      </c>
      <c r="Q1643" s="98" t="s">
        <v>5585</v>
      </c>
      <c r="R1643" s="98"/>
      <c r="S1643" s="94"/>
      <c r="T1643" s="105"/>
      <c r="U1643" s="106"/>
      <c r="V1643" s="89"/>
    </row>
    <row r="1644" spans="2:22" ht="214.5">
      <c r="B1644" s="89" t="str">
        <f t="shared" si="41"/>
        <v>VehicleSetting_1642</v>
      </c>
      <c r="C1644" s="89" t="s">
        <v>5732</v>
      </c>
      <c r="D1644" s="89"/>
      <c r="E1644" s="98" t="s">
        <v>5447</v>
      </c>
      <c r="F1644" s="102" t="s">
        <v>129</v>
      </c>
      <c r="G1644" s="102"/>
      <c r="H1644" s="102"/>
      <c r="I1644" s="102"/>
      <c r="J1644" s="148" t="s">
        <v>5550</v>
      </c>
      <c r="K1644" s="146" t="s">
        <v>5678</v>
      </c>
      <c r="L1644" s="147" t="s">
        <v>5654</v>
      </c>
      <c r="M1644" s="148" t="s">
        <v>5496</v>
      </c>
      <c r="N1644" s="149" t="s">
        <v>57</v>
      </c>
      <c r="O1644" s="149" t="s">
        <v>528</v>
      </c>
      <c r="P1644" s="150" t="s">
        <v>529</v>
      </c>
      <c r="Q1644" s="98" t="s">
        <v>5585</v>
      </c>
      <c r="R1644" s="98"/>
      <c r="S1644" s="94"/>
      <c r="T1644" s="105"/>
      <c r="U1644" s="106"/>
      <c r="V1644" s="89"/>
    </row>
    <row r="1645" spans="2:22" ht="214.5">
      <c r="B1645" s="89" t="str">
        <f t="shared" si="41"/>
        <v>VehicleSetting_1643</v>
      </c>
      <c r="C1645" s="89" t="s">
        <v>5732</v>
      </c>
      <c r="D1645" s="89"/>
      <c r="E1645" s="98" t="s">
        <v>5447</v>
      </c>
      <c r="F1645" s="102" t="s">
        <v>129</v>
      </c>
      <c r="G1645" s="102"/>
      <c r="H1645" s="102"/>
      <c r="I1645" s="102"/>
      <c r="J1645" s="148" t="s">
        <v>5551</v>
      </c>
      <c r="K1645" s="146" t="s">
        <v>5678</v>
      </c>
      <c r="L1645" s="148" t="s">
        <v>5655</v>
      </c>
      <c r="M1645" s="148" t="s">
        <v>5496</v>
      </c>
      <c r="N1645" s="149" t="s">
        <v>57</v>
      </c>
      <c r="O1645" s="149" t="s">
        <v>528</v>
      </c>
      <c r="P1645" s="150" t="s">
        <v>529</v>
      </c>
      <c r="Q1645" s="98" t="s">
        <v>5585</v>
      </c>
      <c r="R1645" s="98"/>
      <c r="S1645" s="94"/>
      <c r="T1645" s="105"/>
      <c r="U1645" s="106"/>
      <c r="V1645" s="89"/>
    </row>
    <row r="1646" spans="2:22" ht="214.5">
      <c r="B1646" s="89" t="str">
        <f t="shared" si="41"/>
        <v>VehicleSetting_1644</v>
      </c>
      <c r="C1646" s="89" t="s">
        <v>5732</v>
      </c>
      <c r="D1646" s="89"/>
      <c r="E1646" s="98" t="s">
        <v>5447</v>
      </c>
      <c r="F1646" s="102" t="s">
        <v>129</v>
      </c>
      <c r="G1646" s="102"/>
      <c r="H1646" s="102"/>
      <c r="I1646" s="102"/>
      <c r="J1646" s="148" t="s">
        <v>5552</v>
      </c>
      <c r="K1646" s="146" t="s">
        <v>5678</v>
      </c>
      <c r="L1646" s="147" t="s">
        <v>5656</v>
      </c>
      <c r="M1646" s="148" t="s">
        <v>5496</v>
      </c>
      <c r="N1646" s="149" t="s">
        <v>57</v>
      </c>
      <c r="O1646" s="149" t="s">
        <v>528</v>
      </c>
      <c r="P1646" s="150" t="s">
        <v>529</v>
      </c>
      <c r="Q1646" s="98" t="s">
        <v>5585</v>
      </c>
      <c r="R1646" s="98"/>
      <c r="S1646" s="94"/>
      <c r="T1646" s="105"/>
      <c r="U1646" s="106"/>
      <c r="V1646" s="89"/>
    </row>
    <row r="1647" spans="2:22" ht="214.5">
      <c r="B1647" s="89" t="str">
        <f t="shared" si="41"/>
        <v>VehicleSetting_1645</v>
      </c>
      <c r="C1647" s="89" t="s">
        <v>5732</v>
      </c>
      <c r="D1647" s="89"/>
      <c r="E1647" s="98" t="s">
        <v>5447</v>
      </c>
      <c r="F1647" s="102" t="s">
        <v>129</v>
      </c>
      <c r="G1647" s="102"/>
      <c r="H1647" s="102"/>
      <c r="I1647" s="102"/>
      <c r="J1647" s="148" t="s">
        <v>5553</v>
      </c>
      <c r="K1647" s="146" t="s">
        <v>5678</v>
      </c>
      <c r="L1647" s="147" t="s">
        <v>5657</v>
      </c>
      <c r="M1647" s="148" t="s">
        <v>5496</v>
      </c>
      <c r="N1647" s="149" t="s">
        <v>57</v>
      </c>
      <c r="O1647" s="149" t="s">
        <v>528</v>
      </c>
      <c r="P1647" s="150" t="s">
        <v>529</v>
      </c>
      <c r="Q1647" s="98" t="s">
        <v>5585</v>
      </c>
      <c r="R1647" s="98"/>
      <c r="S1647" s="94"/>
      <c r="T1647" s="105"/>
      <c r="U1647" s="106"/>
      <c r="V1647" s="89"/>
    </row>
    <row r="1648" spans="2:22" ht="214.5">
      <c r="B1648" s="89" t="str">
        <f t="shared" si="41"/>
        <v>VehicleSetting_1646</v>
      </c>
      <c r="C1648" s="89" t="s">
        <v>5732</v>
      </c>
      <c r="D1648" s="89"/>
      <c r="E1648" s="98" t="s">
        <v>5447</v>
      </c>
      <c r="F1648" s="102" t="s">
        <v>129</v>
      </c>
      <c r="G1648" s="102"/>
      <c r="H1648" s="102"/>
      <c r="I1648" s="102"/>
      <c r="J1648" s="148" t="s">
        <v>5554</v>
      </c>
      <c r="K1648" s="146" t="s">
        <v>5678</v>
      </c>
      <c r="L1648" s="147" t="s">
        <v>5658</v>
      </c>
      <c r="M1648" s="148" t="s">
        <v>5496</v>
      </c>
      <c r="N1648" s="149" t="s">
        <v>57</v>
      </c>
      <c r="O1648" s="149" t="s">
        <v>528</v>
      </c>
      <c r="P1648" s="150" t="s">
        <v>529</v>
      </c>
      <c r="Q1648" s="98" t="s">
        <v>5585</v>
      </c>
      <c r="R1648" s="98"/>
      <c r="S1648" s="94"/>
      <c r="T1648" s="105"/>
      <c r="U1648" s="106"/>
      <c r="V1648" s="89"/>
    </row>
    <row r="1649" spans="2:22" ht="214.5">
      <c r="B1649" s="89" t="str">
        <f t="shared" si="41"/>
        <v>VehicleSetting_1647</v>
      </c>
      <c r="C1649" s="89" t="s">
        <v>5732</v>
      </c>
      <c r="D1649" s="89"/>
      <c r="E1649" s="98" t="s">
        <v>5447</v>
      </c>
      <c r="F1649" s="102" t="s">
        <v>129</v>
      </c>
      <c r="G1649" s="102"/>
      <c r="H1649" s="102"/>
      <c r="I1649" s="102"/>
      <c r="J1649" s="148" t="s">
        <v>5555</v>
      </c>
      <c r="K1649" s="146" t="s">
        <v>5678</v>
      </c>
      <c r="L1649" s="147" t="s">
        <v>5659</v>
      </c>
      <c r="M1649" s="148" t="s">
        <v>5496</v>
      </c>
      <c r="N1649" s="149" t="s">
        <v>57</v>
      </c>
      <c r="O1649" s="149" t="s">
        <v>528</v>
      </c>
      <c r="P1649" s="150" t="s">
        <v>529</v>
      </c>
      <c r="Q1649" s="98" t="s">
        <v>5585</v>
      </c>
      <c r="R1649" s="98"/>
      <c r="S1649" s="94"/>
      <c r="T1649" s="105"/>
      <c r="U1649" s="106"/>
      <c r="V1649" s="89"/>
    </row>
    <row r="1650" spans="2:22" ht="214.5">
      <c r="B1650" s="89" t="str">
        <f t="shared" si="41"/>
        <v>VehicleSetting_1648</v>
      </c>
      <c r="C1650" s="89" t="s">
        <v>5732</v>
      </c>
      <c r="D1650" s="89"/>
      <c r="E1650" s="98" t="s">
        <v>5447</v>
      </c>
      <c r="F1650" s="102" t="s">
        <v>129</v>
      </c>
      <c r="G1650" s="102"/>
      <c r="H1650" s="102"/>
      <c r="I1650" s="102"/>
      <c r="J1650" s="148" t="s">
        <v>5556</v>
      </c>
      <c r="K1650" s="146" t="s">
        <v>5678</v>
      </c>
      <c r="L1650" s="147" t="s">
        <v>5660</v>
      </c>
      <c r="M1650" s="148" t="s">
        <v>5496</v>
      </c>
      <c r="N1650" s="149" t="s">
        <v>57</v>
      </c>
      <c r="O1650" s="149" t="s">
        <v>528</v>
      </c>
      <c r="P1650" s="150" t="s">
        <v>529</v>
      </c>
      <c r="Q1650" s="98" t="s">
        <v>5585</v>
      </c>
      <c r="R1650" s="98"/>
      <c r="S1650" s="94"/>
      <c r="T1650" s="105"/>
      <c r="U1650" s="106"/>
      <c r="V1650" s="89"/>
    </row>
    <row r="1651" spans="2:22" ht="214.5">
      <c r="B1651" s="89" t="str">
        <f t="shared" si="41"/>
        <v>VehicleSetting_1649</v>
      </c>
      <c r="C1651" s="89" t="s">
        <v>5732</v>
      </c>
      <c r="D1651" s="89"/>
      <c r="E1651" s="98" t="s">
        <v>5447</v>
      </c>
      <c r="F1651" s="102" t="s">
        <v>129</v>
      </c>
      <c r="G1651" s="102"/>
      <c r="H1651" s="102"/>
      <c r="I1651" s="102"/>
      <c r="J1651" s="148" t="s">
        <v>5557</v>
      </c>
      <c r="K1651" s="146" t="s">
        <v>5678</v>
      </c>
      <c r="L1651" s="147" t="s">
        <v>5661</v>
      </c>
      <c r="M1651" s="148" t="s">
        <v>5496</v>
      </c>
      <c r="N1651" s="149" t="s">
        <v>57</v>
      </c>
      <c r="O1651" s="149" t="s">
        <v>528</v>
      </c>
      <c r="P1651" s="150" t="s">
        <v>529</v>
      </c>
      <c r="Q1651" s="98" t="s">
        <v>5585</v>
      </c>
      <c r="R1651" s="98"/>
      <c r="S1651" s="94"/>
      <c r="T1651" s="105"/>
      <c r="U1651" s="106"/>
      <c r="V1651" s="89"/>
    </row>
    <row r="1652" spans="2:22" ht="214.5">
      <c r="B1652" s="89" t="str">
        <f t="shared" si="41"/>
        <v>VehicleSetting_1650</v>
      </c>
      <c r="C1652" s="89" t="s">
        <v>5732</v>
      </c>
      <c r="D1652" s="89"/>
      <c r="E1652" s="98" t="s">
        <v>5447</v>
      </c>
      <c r="F1652" s="102" t="s">
        <v>129</v>
      </c>
      <c r="G1652" s="102"/>
      <c r="H1652" s="102"/>
      <c r="I1652" s="102"/>
      <c r="J1652" s="148" t="s">
        <v>5558</v>
      </c>
      <c r="K1652" s="146" t="s">
        <v>5678</v>
      </c>
      <c r="L1652" s="147" t="s">
        <v>5662</v>
      </c>
      <c r="M1652" s="148" t="s">
        <v>5496</v>
      </c>
      <c r="N1652" s="149" t="s">
        <v>57</v>
      </c>
      <c r="O1652" s="149" t="s">
        <v>528</v>
      </c>
      <c r="P1652" s="150" t="s">
        <v>529</v>
      </c>
      <c r="Q1652" s="98" t="s">
        <v>5585</v>
      </c>
      <c r="R1652" s="98"/>
      <c r="S1652" s="94"/>
      <c r="T1652" s="105"/>
      <c r="U1652" s="106"/>
      <c r="V1652" s="89"/>
    </row>
    <row r="1653" spans="2:22" ht="214.5">
      <c r="B1653" s="89" t="str">
        <f t="shared" si="41"/>
        <v>VehicleSetting_1651</v>
      </c>
      <c r="C1653" s="89" t="s">
        <v>5732</v>
      </c>
      <c r="D1653" s="89"/>
      <c r="E1653" s="98" t="s">
        <v>5447</v>
      </c>
      <c r="F1653" s="102" t="s">
        <v>129</v>
      </c>
      <c r="G1653" s="102"/>
      <c r="H1653" s="102"/>
      <c r="I1653" s="102"/>
      <c r="J1653" s="148" t="s">
        <v>5559</v>
      </c>
      <c r="K1653" s="146" t="s">
        <v>5678</v>
      </c>
      <c r="L1653" s="147" t="s">
        <v>5663</v>
      </c>
      <c r="M1653" s="148" t="s">
        <v>5496</v>
      </c>
      <c r="N1653" s="149" t="s">
        <v>57</v>
      </c>
      <c r="O1653" s="149" t="s">
        <v>528</v>
      </c>
      <c r="P1653" s="150" t="s">
        <v>529</v>
      </c>
      <c r="Q1653" s="98" t="s">
        <v>5585</v>
      </c>
      <c r="R1653" s="98"/>
      <c r="S1653" s="94"/>
      <c r="T1653" s="105"/>
      <c r="U1653" s="106"/>
      <c r="V1653" s="89"/>
    </row>
    <row r="1654" spans="2:22" ht="214.5">
      <c r="B1654" s="89" t="str">
        <f t="shared" si="41"/>
        <v>VehicleSetting_1652</v>
      </c>
      <c r="C1654" s="89" t="s">
        <v>5732</v>
      </c>
      <c r="D1654" s="89"/>
      <c r="E1654" s="98" t="s">
        <v>5447</v>
      </c>
      <c r="F1654" s="102" t="s">
        <v>129</v>
      </c>
      <c r="G1654" s="102"/>
      <c r="H1654" s="102"/>
      <c r="I1654" s="102"/>
      <c r="J1654" s="148" t="s">
        <v>5560</v>
      </c>
      <c r="K1654" s="146" t="s">
        <v>5678</v>
      </c>
      <c r="L1654" s="147" t="s">
        <v>5664</v>
      </c>
      <c r="M1654" s="153" t="s">
        <v>5561</v>
      </c>
      <c r="N1654" s="149" t="s">
        <v>55</v>
      </c>
      <c r="O1654" s="149" t="s">
        <v>528</v>
      </c>
      <c r="P1654" s="150" t="s">
        <v>529</v>
      </c>
      <c r="Q1654" s="98" t="s">
        <v>5585</v>
      </c>
      <c r="R1654" s="98"/>
      <c r="S1654" s="94"/>
      <c r="T1654" s="105"/>
      <c r="U1654" s="106"/>
      <c r="V1654" s="89"/>
    </row>
    <row r="1655" spans="2:22" ht="214.5">
      <c r="B1655" s="89" t="str">
        <f t="shared" si="41"/>
        <v>VehicleSetting_1653</v>
      </c>
      <c r="C1655" s="89" t="s">
        <v>5732</v>
      </c>
      <c r="D1655" s="89"/>
      <c r="E1655" s="98" t="s">
        <v>5447</v>
      </c>
      <c r="F1655" s="102" t="s">
        <v>129</v>
      </c>
      <c r="G1655" s="102"/>
      <c r="H1655" s="102"/>
      <c r="I1655" s="102"/>
      <c r="J1655" s="148" t="s">
        <v>5562</v>
      </c>
      <c r="K1655" s="146" t="s">
        <v>5678</v>
      </c>
      <c r="L1655" s="147" t="s">
        <v>5665</v>
      </c>
      <c r="M1655" s="148" t="s">
        <v>5563</v>
      </c>
      <c r="N1655" s="149" t="s">
        <v>57</v>
      </c>
      <c r="O1655" s="149" t="s">
        <v>528</v>
      </c>
      <c r="P1655" s="150" t="s">
        <v>529</v>
      </c>
      <c r="Q1655" s="98" t="s">
        <v>5585</v>
      </c>
      <c r="R1655" s="98"/>
      <c r="S1655" s="94"/>
      <c r="T1655" s="105"/>
      <c r="U1655" s="106"/>
      <c r="V1655" s="89"/>
    </row>
    <row r="1656" spans="2:22" ht="214.5">
      <c r="B1656" s="89" t="str">
        <f t="shared" si="41"/>
        <v>VehicleSetting_1654</v>
      </c>
      <c r="C1656" s="89" t="s">
        <v>5732</v>
      </c>
      <c r="D1656" s="89"/>
      <c r="E1656" s="98" t="s">
        <v>5447</v>
      </c>
      <c r="F1656" s="102" t="s">
        <v>129</v>
      </c>
      <c r="G1656" s="102"/>
      <c r="H1656" s="102"/>
      <c r="I1656" s="102"/>
      <c r="J1656" s="148" t="s">
        <v>5564</v>
      </c>
      <c r="K1656" s="146" t="s">
        <v>5678</v>
      </c>
      <c r="L1656" s="147" t="s">
        <v>5666</v>
      </c>
      <c r="M1656" s="148" t="s">
        <v>5565</v>
      </c>
      <c r="N1656" s="149" t="s">
        <v>57</v>
      </c>
      <c r="O1656" s="149" t="s">
        <v>528</v>
      </c>
      <c r="P1656" s="150" t="s">
        <v>529</v>
      </c>
      <c r="Q1656" s="98" t="s">
        <v>5585</v>
      </c>
      <c r="R1656" s="98"/>
      <c r="S1656" s="94"/>
      <c r="T1656" s="105"/>
      <c r="U1656" s="106"/>
      <c r="V1656" s="89"/>
    </row>
    <row r="1657" spans="2:22" ht="214.5">
      <c r="B1657" s="89" t="str">
        <f t="shared" si="41"/>
        <v>VehicleSetting_1655</v>
      </c>
      <c r="C1657" s="89" t="s">
        <v>5732</v>
      </c>
      <c r="D1657" s="89"/>
      <c r="E1657" s="98" t="s">
        <v>5447</v>
      </c>
      <c r="F1657" s="102" t="s">
        <v>129</v>
      </c>
      <c r="G1657" s="102"/>
      <c r="H1657" s="102"/>
      <c r="I1657" s="102"/>
      <c r="J1657" s="148" t="s">
        <v>5566</v>
      </c>
      <c r="K1657" s="146" t="s">
        <v>5678</v>
      </c>
      <c r="L1657" s="147" t="s">
        <v>5667</v>
      </c>
      <c r="M1657" s="148" t="s">
        <v>5567</v>
      </c>
      <c r="N1657" s="149" t="s">
        <v>57</v>
      </c>
      <c r="O1657" s="149" t="s">
        <v>528</v>
      </c>
      <c r="P1657" s="150" t="s">
        <v>529</v>
      </c>
      <c r="Q1657" s="98" t="s">
        <v>5585</v>
      </c>
      <c r="R1657" s="98"/>
      <c r="S1657" s="94"/>
      <c r="T1657" s="105"/>
      <c r="U1657" s="106"/>
      <c r="V1657" s="89"/>
    </row>
    <row r="1658" spans="2:22" ht="214.5">
      <c r="B1658" s="89" t="str">
        <f t="shared" si="41"/>
        <v>VehicleSetting_1656</v>
      </c>
      <c r="C1658" s="89" t="s">
        <v>5732</v>
      </c>
      <c r="D1658" s="89"/>
      <c r="E1658" s="98" t="s">
        <v>5447</v>
      </c>
      <c r="F1658" s="102" t="s">
        <v>129</v>
      </c>
      <c r="G1658" s="102"/>
      <c r="H1658" s="102"/>
      <c r="I1658" s="102"/>
      <c r="J1658" s="148" t="s">
        <v>5568</v>
      </c>
      <c r="K1658" s="146" t="s">
        <v>5678</v>
      </c>
      <c r="L1658" s="147" t="s">
        <v>5668</v>
      </c>
      <c r="M1658" s="148" t="s">
        <v>5569</v>
      </c>
      <c r="N1658" s="149" t="s">
        <v>57</v>
      </c>
      <c r="O1658" s="149" t="s">
        <v>528</v>
      </c>
      <c r="P1658" s="150" t="s">
        <v>529</v>
      </c>
      <c r="Q1658" s="98" t="s">
        <v>5585</v>
      </c>
      <c r="R1658" s="98"/>
      <c r="S1658" s="94"/>
      <c r="T1658" s="105"/>
      <c r="U1658" s="106"/>
      <c r="V1658" s="89"/>
    </row>
    <row r="1659" spans="2:22" ht="214.5">
      <c r="B1659" s="89" t="str">
        <f t="shared" si="41"/>
        <v>VehicleSetting_1657</v>
      </c>
      <c r="C1659" s="89" t="s">
        <v>5732</v>
      </c>
      <c r="D1659" s="89"/>
      <c r="E1659" s="98" t="s">
        <v>5447</v>
      </c>
      <c r="F1659" s="102" t="s">
        <v>129</v>
      </c>
      <c r="G1659" s="102"/>
      <c r="H1659" s="102"/>
      <c r="I1659" s="102"/>
      <c r="J1659" s="148" t="s">
        <v>5570</v>
      </c>
      <c r="K1659" s="146" t="s">
        <v>5678</v>
      </c>
      <c r="L1659" s="147" t="s">
        <v>5669</v>
      </c>
      <c r="M1659" s="148" t="s">
        <v>5571</v>
      </c>
      <c r="N1659" s="149" t="s">
        <v>57</v>
      </c>
      <c r="O1659" s="149" t="s">
        <v>528</v>
      </c>
      <c r="P1659" s="150" t="s">
        <v>529</v>
      </c>
      <c r="Q1659" s="98" t="s">
        <v>5585</v>
      </c>
      <c r="R1659" s="98"/>
      <c r="S1659" s="94"/>
      <c r="T1659" s="105"/>
      <c r="U1659" s="106"/>
      <c r="V1659" s="89"/>
    </row>
    <row r="1660" spans="2:22" ht="214.5">
      <c r="B1660" s="89" t="str">
        <f t="shared" si="41"/>
        <v>VehicleSetting_1658</v>
      </c>
      <c r="C1660" s="89" t="s">
        <v>5732</v>
      </c>
      <c r="D1660" s="89"/>
      <c r="E1660" s="98" t="s">
        <v>5447</v>
      </c>
      <c r="F1660" s="102" t="s">
        <v>129</v>
      </c>
      <c r="G1660" s="102"/>
      <c r="H1660" s="102"/>
      <c r="I1660" s="102"/>
      <c r="J1660" s="148" t="s">
        <v>5572</v>
      </c>
      <c r="K1660" s="146" t="s">
        <v>5678</v>
      </c>
      <c r="L1660" s="147" t="s">
        <v>5670</v>
      </c>
      <c r="M1660" s="148" t="s">
        <v>5573</v>
      </c>
      <c r="N1660" s="149" t="s">
        <v>57</v>
      </c>
      <c r="O1660" s="149" t="s">
        <v>528</v>
      </c>
      <c r="P1660" s="150" t="s">
        <v>529</v>
      </c>
      <c r="Q1660" s="98" t="s">
        <v>5585</v>
      </c>
      <c r="R1660" s="98"/>
      <c r="S1660" s="94"/>
      <c r="T1660" s="105"/>
      <c r="U1660" s="106"/>
      <c r="V1660" s="89"/>
    </row>
    <row r="1661" spans="2:22" ht="214.5">
      <c r="B1661" s="89" t="str">
        <f t="shared" si="41"/>
        <v>VehicleSetting_1659</v>
      </c>
      <c r="C1661" s="89" t="s">
        <v>5732</v>
      </c>
      <c r="D1661" s="89"/>
      <c r="E1661" s="98" t="s">
        <v>5447</v>
      </c>
      <c r="F1661" s="102" t="s">
        <v>129</v>
      </c>
      <c r="G1661" s="102"/>
      <c r="H1661" s="102"/>
      <c r="I1661" s="102"/>
      <c r="J1661" s="148" t="s">
        <v>5574</v>
      </c>
      <c r="K1661" s="146" t="s">
        <v>5678</v>
      </c>
      <c r="L1661" s="147" t="s">
        <v>5671</v>
      </c>
      <c r="M1661" s="148" t="s">
        <v>5575</v>
      </c>
      <c r="N1661" s="149" t="s">
        <v>57</v>
      </c>
      <c r="O1661" s="149" t="s">
        <v>528</v>
      </c>
      <c r="P1661" s="150" t="s">
        <v>529</v>
      </c>
      <c r="Q1661" s="98" t="s">
        <v>5585</v>
      </c>
      <c r="R1661" s="98"/>
      <c r="S1661" s="94"/>
      <c r="T1661" s="105"/>
      <c r="U1661" s="106"/>
      <c r="V1661" s="89"/>
    </row>
    <row r="1662" spans="2:22" ht="214.5">
      <c r="B1662" s="89" t="str">
        <f t="shared" si="41"/>
        <v>VehicleSetting_1660</v>
      </c>
      <c r="C1662" s="89" t="s">
        <v>5732</v>
      </c>
      <c r="D1662" s="89"/>
      <c r="E1662" s="98" t="s">
        <v>5447</v>
      </c>
      <c r="F1662" s="102" t="s">
        <v>129</v>
      </c>
      <c r="G1662" s="102"/>
      <c r="H1662" s="102"/>
      <c r="I1662" s="102"/>
      <c r="J1662" s="148" t="s">
        <v>5576</v>
      </c>
      <c r="K1662" s="146" t="s">
        <v>5678</v>
      </c>
      <c r="L1662" s="147" t="s">
        <v>5672</v>
      </c>
      <c r="M1662" s="148" t="s">
        <v>5577</v>
      </c>
      <c r="N1662" s="149" t="s">
        <v>57</v>
      </c>
      <c r="O1662" s="149" t="s">
        <v>528</v>
      </c>
      <c r="P1662" s="150" t="s">
        <v>529</v>
      </c>
      <c r="Q1662" s="98" t="s">
        <v>5585</v>
      </c>
      <c r="R1662" s="98"/>
      <c r="S1662" s="94"/>
      <c r="T1662" s="105"/>
      <c r="U1662" s="106"/>
      <c r="V1662" s="89"/>
    </row>
    <row r="1663" spans="2:22" ht="214.5">
      <c r="B1663" s="89" t="str">
        <f t="shared" si="41"/>
        <v>VehicleSetting_1661</v>
      </c>
      <c r="C1663" s="89" t="s">
        <v>5732</v>
      </c>
      <c r="D1663" s="89"/>
      <c r="E1663" s="98" t="s">
        <v>5447</v>
      </c>
      <c r="F1663" s="102" t="s">
        <v>129</v>
      </c>
      <c r="G1663" s="102"/>
      <c r="H1663" s="102"/>
      <c r="I1663" s="102"/>
      <c r="J1663" s="148" t="s">
        <v>5578</v>
      </c>
      <c r="K1663" s="146" t="s">
        <v>5678</v>
      </c>
      <c r="L1663" s="147" t="s">
        <v>5673</v>
      </c>
      <c r="M1663" s="148" t="s">
        <v>5577</v>
      </c>
      <c r="N1663" s="149" t="s">
        <v>57</v>
      </c>
      <c r="O1663" s="149" t="s">
        <v>528</v>
      </c>
      <c r="P1663" s="150" t="s">
        <v>529</v>
      </c>
      <c r="Q1663" s="98" t="s">
        <v>5585</v>
      </c>
      <c r="R1663" s="98"/>
      <c r="S1663" s="94"/>
      <c r="T1663" s="105"/>
      <c r="U1663" s="106"/>
      <c r="V1663" s="89"/>
    </row>
    <row r="1664" spans="2:22" ht="214.5">
      <c r="B1664" s="89" t="str">
        <f t="shared" si="41"/>
        <v>VehicleSetting_1662</v>
      </c>
      <c r="C1664" s="89" t="s">
        <v>5732</v>
      </c>
      <c r="D1664" s="89"/>
      <c r="E1664" s="98" t="s">
        <v>5447</v>
      </c>
      <c r="F1664" s="102" t="s">
        <v>129</v>
      </c>
      <c r="G1664" s="102"/>
      <c r="H1664" s="102"/>
      <c r="I1664" s="102"/>
      <c r="J1664" s="148" t="s">
        <v>5579</v>
      </c>
      <c r="K1664" s="146" t="s">
        <v>5678</v>
      </c>
      <c r="L1664" s="147" t="s">
        <v>5674</v>
      </c>
      <c r="M1664" s="148" t="s">
        <v>5577</v>
      </c>
      <c r="N1664" s="149" t="s">
        <v>57</v>
      </c>
      <c r="O1664" s="149" t="s">
        <v>528</v>
      </c>
      <c r="P1664" s="150" t="s">
        <v>529</v>
      </c>
      <c r="Q1664" s="98" t="s">
        <v>5585</v>
      </c>
      <c r="R1664" s="98"/>
      <c r="S1664" s="94"/>
      <c r="T1664" s="105"/>
      <c r="U1664" s="106"/>
      <c r="V1664" s="89"/>
    </row>
    <row r="1665" spans="2:22" ht="214.5">
      <c r="B1665" s="89" t="str">
        <f t="shared" si="41"/>
        <v>VehicleSetting_1663</v>
      </c>
      <c r="C1665" s="89" t="s">
        <v>5732</v>
      </c>
      <c r="D1665" s="89"/>
      <c r="E1665" s="98" t="s">
        <v>5447</v>
      </c>
      <c r="F1665" s="102" t="s">
        <v>129</v>
      </c>
      <c r="G1665" s="102"/>
      <c r="H1665" s="102"/>
      <c r="I1665" s="102"/>
      <c r="J1665" s="148" t="s">
        <v>5580</v>
      </c>
      <c r="K1665" s="146" t="s">
        <v>5678</v>
      </c>
      <c r="L1665" s="152" t="s">
        <v>5686</v>
      </c>
      <c r="M1665" s="148" t="s">
        <v>5581</v>
      </c>
      <c r="N1665" s="149" t="s">
        <v>57</v>
      </c>
      <c r="O1665" s="149" t="s">
        <v>528</v>
      </c>
      <c r="P1665" s="150" t="s">
        <v>529</v>
      </c>
      <c r="Q1665" s="98" t="s">
        <v>5585</v>
      </c>
      <c r="R1665" s="98"/>
      <c r="S1665" s="94"/>
      <c r="T1665" s="105"/>
      <c r="U1665" s="106"/>
      <c r="V1665" s="89"/>
    </row>
    <row r="1666" spans="2:22" ht="66">
      <c r="B1666" s="89" t="str">
        <f t="shared" si="41"/>
        <v>VehicleSetting_1664</v>
      </c>
      <c r="C1666" s="89" t="s">
        <v>5732</v>
      </c>
      <c r="D1666" s="89"/>
      <c r="E1666" s="98" t="s">
        <v>5447</v>
      </c>
      <c r="F1666" s="102" t="s">
        <v>129</v>
      </c>
      <c r="G1666" s="102"/>
      <c r="H1666" s="102"/>
      <c r="I1666" s="102"/>
      <c r="J1666" s="145" t="s">
        <v>5582</v>
      </c>
      <c r="K1666" s="146" t="s">
        <v>5679</v>
      </c>
      <c r="L1666" s="151" t="s">
        <v>5687</v>
      </c>
      <c r="M1666" s="147" t="s">
        <v>5688</v>
      </c>
      <c r="N1666" s="149" t="s">
        <v>55</v>
      </c>
      <c r="O1666" s="149" t="s">
        <v>528</v>
      </c>
      <c r="P1666" s="150" t="s">
        <v>529</v>
      </c>
      <c r="Q1666" s="98" t="s">
        <v>5585</v>
      </c>
      <c r="R1666" s="98"/>
      <c r="S1666" s="94"/>
      <c r="T1666" s="105"/>
      <c r="U1666" s="106"/>
      <c r="V1666" s="89"/>
    </row>
    <row r="1667" spans="2:22" ht="198">
      <c r="B1667" s="89" t="str">
        <f t="shared" si="41"/>
        <v>VehicleSetting_1665</v>
      </c>
      <c r="C1667" s="89" t="s">
        <v>5732</v>
      </c>
      <c r="D1667" s="89"/>
      <c r="E1667" s="98" t="s">
        <v>5447</v>
      </c>
      <c r="F1667" s="102" t="s">
        <v>129</v>
      </c>
      <c r="G1667" s="102"/>
      <c r="H1667" s="102"/>
      <c r="I1667" s="102"/>
      <c r="J1667" s="145" t="s">
        <v>5682</v>
      </c>
      <c r="K1667" s="146" t="s">
        <v>5680</v>
      </c>
      <c r="L1667" s="151" t="s">
        <v>5689</v>
      </c>
      <c r="M1667" s="147" t="s">
        <v>5583</v>
      </c>
      <c r="N1667" s="149" t="s">
        <v>57</v>
      </c>
      <c r="O1667" s="149" t="s">
        <v>528</v>
      </c>
      <c r="P1667" s="150" t="s">
        <v>529</v>
      </c>
      <c r="Q1667" s="98" t="s">
        <v>5585</v>
      </c>
      <c r="R1667" s="98"/>
      <c r="S1667" s="94" t="s">
        <v>5685</v>
      </c>
      <c r="T1667" s="105"/>
      <c r="U1667" s="106"/>
      <c r="V1667" s="89"/>
    </row>
    <row r="1668" spans="2:22" ht="198">
      <c r="B1668" s="89" t="str">
        <f t="shared" si="41"/>
        <v>VehicleSetting_1666</v>
      </c>
      <c r="C1668" s="89" t="s">
        <v>5732</v>
      </c>
      <c r="D1668" s="89"/>
      <c r="E1668" s="98" t="s">
        <v>5447</v>
      </c>
      <c r="F1668" s="102" t="s">
        <v>129</v>
      </c>
      <c r="G1668" s="102"/>
      <c r="H1668" s="102"/>
      <c r="I1668" s="102"/>
      <c r="J1668" s="145" t="s">
        <v>5683</v>
      </c>
      <c r="K1668" s="146" t="s">
        <v>5680</v>
      </c>
      <c r="L1668" s="151" t="s">
        <v>5690</v>
      </c>
      <c r="M1668" s="147" t="s">
        <v>5584</v>
      </c>
      <c r="N1668" s="149" t="s">
        <v>57</v>
      </c>
      <c r="O1668" s="149" t="s">
        <v>528</v>
      </c>
      <c r="P1668" s="150" t="s">
        <v>529</v>
      </c>
      <c r="Q1668" s="98" t="s">
        <v>5585</v>
      </c>
      <c r="R1668" s="98"/>
      <c r="S1668" s="94"/>
      <c r="T1668" s="105"/>
      <c r="U1668" s="106"/>
      <c r="V1668" s="89"/>
    </row>
    <row r="1669" spans="2:22" ht="214.5">
      <c r="B1669" s="89" t="str">
        <f t="shared" ref="B1669:B1732" si="42">"VehicleSetting_"&amp;ROW()-2</f>
        <v>VehicleSetting_1667</v>
      </c>
      <c r="C1669" s="89" t="s">
        <v>5732</v>
      </c>
      <c r="D1669" s="89"/>
      <c r="E1669" s="98" t="s">
        <v>5447</v>
      </c>
      <c r="F1669" s="102" t="s">
        <v>129</v>
      </c>
      <c r="G1669" s="102"/>
      <c r="H1669" s="102"/>
      <c r="I1669" s="102"/>
      <c r="J1669" s="145" t="s">
        <v>5684</v>
      </c>
      <c r="K1669" s="146" t="s">
        <v>5681</v>
      </c>
      <c r="L1669" s="151" t="s">
        <v>5691</v>
      </c>
      <c r="M1669" s="147" t="s">
        <v>5692</v>
      </c>
      <c r="N1669" s="149" t="s">
        <v>57</v>
      </c>
      <c r="O1669" s="149" t="s">
        <v>528</v>
      </c>
      <c r="P1669" s="150" t="s">
        <v>529</v>
      </c>
      <c r="Q1669" s="98" t="s">
        <v>5585</v>
      </c>
      <c r="R1669" s="98"/>
      <c r="S1669" s="94"/>
      <c r="T1669" s="105"/>
      <c r="U1669" s="106"/>
      <c r="V1669" s="89"/>
    </row>
    <row r="1670" spans="2:22" ht="49.5">
      <c r="B1670" s="89" t="str">
        <f t="shared" si="42"/>
        <v>VehicleSetting_1668</v>
      </c>
      <c r="C1670" s="89" t="s">
        <v>5732</v>
      </c>
      <c r="D1670" s="89"/>
      <c r="E1670" s="98" t="s">
        <v>5447</v>
      </c>
      <c r="F1670" s="102" t="s">
        <v>129</v>
      </c>
      <c r="G1670" s="102"/>
      <c r="H1670" s="102"/>
      <c r="I1670" s="102"/>
      <c r="J1670" s="155" t="s">
        <v>5705</v>
      </c>
      <c r="K1670" s="154" t="s">
        <v>5440</v>
      </c>
      <c r="L1670" s="154" t="s">
        <v>5708</v>
      </c>
      <c r="M1670" s="154" t="s">
        <v>5725</v>
      </c>
      <c r="N1670" s="149" t="s">
        <v>5433</v>
      </c>
      <c r="O1670" s="149" t="s">
        <v>528</v>
      </c>
      <c r="P1670" s="150" t="s">
        <v>529</v>
      </c>
      <c r="Q1670" s="98" t="s">
        <v>5585</v>
      </c>
      <c r="R1670" s="98"/>
      <c r="S1670" s="94"/>
      <c r="T1670" s="105"/>
      <c r="U1670" s="106"/>
      <c r="V1670" s="89"/>
    </row>
    <row r="1671" spans="2:22" ht="49.5">
      <c r="B1671" s="89" t="str">
        <f t="shared" si="42"/>
        <v>VehicleSetting_1669</v>
      </c>
      <c r="C1671" s="89" t="s">
        <v>5732</v>
      </c>
      <c r="D1671" s="89"/>
      <c r="E1671" s="98" t="s">
        <v>5447</v>
      </c>
      <c r="F1671" s="102" t="s">
        <v>129</v>
      </c>
      <c r="G1671" s="102"/>
      <c r="H1671" s="102"/>
      <c r="I1671" s="102"/>
      <c r="J1671" s="155" t="s">
        <v>5705</v>
      </c>
      <c r="K1671" s="154" t="s">
        <v>5441</v>
      </c>
      <c r="L1671" s="154" t="s">
        <v>5708</v>
      </c>
      <c r="M1671" s="154" t="s">
        <v>5726</v>
      </c>
      <c r="N1671" s="149" t="s">
        <v>5433</v>
      </c>
      <c r="O1671" s="149" t="s">
        <v>528</v>
      </c>
      <c r="P1671" s="150" t="s">
        <v>529</v>
      </c>
      <c r="Q1671" s="98" t="s">
        <v>5585</v>
      </c>
      <c r="R1671" s="98"/>
      <c r="S1671" s="94"/>
      <c r="T1671" s="105"/>
      <c r="U1671" s="106"/>
      <c r="V1671" s="89"/>
    </row>
    <row r="1672" spans="2:22" ht="49.5">
      <c r="B1672" s="89" t="str">
        <f t="shared" si="42"/>
        <v>VehicleSetting_1670</v>
      </c>
      <c r="C1672" s="89" t="s">
        <v>5732</v>
      </c>
      <c r="D1672" s="89"/>
      <c r="E1672" s="98" t="s">
        <v>5447</v>
      </c>
      <c r="F1672" s="102" t="s">
        <v>129</v>
      </c>
      <c r="G1672" s="102"/>
      <c r="H1672" s="102"/>
      <c r="I1672" s="102"/>
      <c r="J1672" s="155" t="s">
        <v>5705</v>
      </c>
      <c r="K1672" s="154" t="s">
        <v>5440</v>
      </c>
      <c r="L1672" s="154" t="s">
        <v>5709</v>
      </c>
      <c r="M1672" s="154" t="s">
        <v>5725</v>
      </c>
      <c r="N1672" s="149" t="s">
        <v>5433</v>
      </c>
      <c r="O1672" s="149" t="s">
        <v>528</v>
      </c>
      <c r="P1672" s="150" t="s">
        <v>529</v>
      </c>
      <c r="Q1672" s="98" t="s">
        <v>5585</v>
      </c>
      <c r="R1672" s="98"/>
      <c r="S1672" s="94"/>
      <c r="T1672" s="105"/>
      <c r="U1672" s="106"/>
      <c r="V1672" s="89"/>
    </row>
    <row r="1673" spans="2:22" ht="49.5">
      <c r="B1673" s="89" t="str">
        <f t="shared" si="42"/>
        <v>VehicleSetting_1671</v>
      </c>
      <c r="C1673" s="89" t="s">
        <v>5732</v>
      </c>
      <c r="D1673" s="89"/>
      <c r="E1673" s="98" t="s">
        <v>5447</v>
      </c>
      <c r="F1673" s="102" t="s">
        <v>129</v>
      </c>
      <c r="G1673" s="102"/>
      <c r="H1673" s="102"/>
      <c r="I1673" s="102"/>
      <c r="J1673" s="155" t="s">
        <v>5705</v>
      </c>
      <c r="K1673" s="154" t="s">
        <v>5441</v>
      </c>
      <c r="L1673" s="154" t="s">
        <v>5709</v>
      </c>
      <c r="M1673" s="154" t="s">
        <v>5726</v>
      </c>
      <c r="N1673" s="149" t="s">
        <v>5433</v>
      </c>
      <c r="O1673" s="149" t="s">
        <v>528</v>
      </c>
      <c r="P1673" s="150" t="s">
        <v>529</v>
      </c>
      <c r="Q1673" s="98" t="s">
        <v>5585</v>
      </c>
      <c r="R1673" s="98"/>
      <c r="S1673" s="94"/>
      <c r="T1673" s="105"/>
      <c r="U1673" s="106"/>
      <c r="V1673" s="89"/>
    </row>
    <row r="1674" spans="2:22" ht="49.5">
      <c r="B1674" s="89" t="str">
        <f t="shared" si="42"/>
        <v>VehicleSetting_1672</v>
      </c>
      <c r="C1674" s="89" t="s">
        <v>5732</v>
      </c>
      <c r="D1674" s="89"/>
      <c r="E1674" s="98" t="s">
        <v>5447</v>
      </c>
      <c r="F1674" s="102" t="s">
        <v>129</v>
      </c>
      <c r="G1674" s="102"/>
      <c r="H1674" s="102"/>
      <c r="I1674" s="102"/>
      <c r="J1674" s="155" t="s">
        <v>5705</v>
      </c>
      <c r="K1674" s="154" t="s">
        <v>5440</v>
      </c>
      <c r="L1674" s="154" t="s">
        <v>5710</v>
      </c>
      <c r="M1674" s="154" t="s">
        <v>5725</v>
      </c>
      <c r="N1674" s="149" t="s">
        <v>57</v>
      </c>
      <c r="O1674" s="149" t="s">
        <v>528</v>
      </c>
      <c r="P1674" s="150" t="s">
        <v>529</v>
      </c>
      <c r="Q1674" s="98" t="s">
        <v>5585</v>
      </c>
      <c r="R1674" s="98"/>
      <c r="S1674" s="94"/>
      <c r="T1674" s="105"/>
      <c r="U1674" s="106"/>
      <c r="V1674" s="89"/>
    </row>
    <row r="1675" spans="2:22" ht="49.5">
      <c r="B1675" s="89" t="str">
        <f t="shared" si="42"/>
        <v>VehicleSetting_1673</v>
      </c>
      <c r="C1675" s="89" t="s">
        <v>5732</v>
      </c>
      <c r="D1675" s="89"/>
      <c r="E1675" s="98" t="s">
        <v>5447</v>
      </c>
      <c r="F1675" s="102" t="s">
        <v>129</v>
      </c>
      <c r="G1675" s="102"/>
      <c r="H1675" s="102"/>
      <c r="I1675" s="102"/>
      <c r="J1675" s="155" t="s">
        <v>5705</v>
      </c>
      <c r="K1675" s="154" t="s">
        <v>5441</v>
      </c>
      <c r="L1675" s="154" t="s">
        <v>5710</v>
      </c>
      <c r="M1675" s="154" t="s">
        <v>5726</v>
      </c>
      <c r="N1675" s="149" t="s">
        <v>57</v>
      </c>
      <c r="O1675" s="149" t="s">
        <v>528</v>
      </c>
      <c r="P1675" s="150" t="s">
        <v>529</v>
      </c>
      <c r="Q1675" s="98" t="s">
        <v>5585</v>
      </c>
      <c r="R1675" s="98"/>
      <c r="S1675" s="94"/>
      <c r="T1675" s="105"/>
      <c r="U1675" s="106"/>
      <c r="V1675" s="89"/>
    </row>
    <row r="1676" spans="2:22" ht="49.5">
      <c r="B1676" s="89" t="str">
        <f t="shared" si="42"/>
        <v>VehicleSetting_1674</v>
      </c>
      <c r="C1676" s="89" t="s">
        <v>5732</v>
      </c>
      <c r="D1676" s="89"/>
      <c r="E1676" s="98" t="s">
        <v>5447</v>
      </c>
      <c r="F1676" s="102" t="s">
        <v>129</v>
      </c>
      <c r="G1676" s="102"/>
      <c r="H1676" s="102"/>
      <c r="I1676" s="102"/>
      <c r="J1676" s="155" t="s">
        <v>5705</v>
      </c>
      <c r="K1676" s="154" t="s">
        <v>5440</v>
      </c>
      <c r="L1676" s="154" t="s">
        <v>5711</v>
      </c>
      <c r="M1676" s="154" t="s">
        <v>5725</v>
      </c>
      <c r="N1676" s="149" t="s">
        <v>59</v>
      </c>
      <c r="O1676" s="149" t="s">
        <v>528</v>
      </c>
      <c r="P1676" s="150" t="s">
        <v>529</v>
      </c>
      <c r="Q1676" s="98" t="s">
        <v>5585</v>
      </c>
      <c r="R1676" s="98"/>
      <c r="S1676" s="94"/>
      <c r="T1676" s="105"/>
      <c r="U1676" s="106"/>
      <c r="V1676" s="89"/>
    </row>
    <row r="1677" spans="2:22" ht="49.5">
      <c r="B1677" s="89" t="str">
        <f t="shared" si="42"/>
        <v>VehicleSetting_1675</v>
      </c>
      <c r="C1677" s="89" t="s">
        <v>5732</v>
      </c>
      <c r="D1677" s="89"/>
      <c r="E1677" s="98" t="s">
        <v>5447</v>
      </c>
      <c r="F1677" s="102" t="s">
        <v>129</v>
      </c>
      <c r="G1677" s="102"/>
      <c r="H1677" s="102"/>
      <c r="I1677" s="102"/>
      <c r="J1677" s="155" t="s">
        <v>5705</v>
      </c>
      <c r="K1677" s="154" t="s">
        <v>5441</v>
      </c>
      <c r="L1677" s="154" t="s">
        <v>5711</v>
      </c>
      <c r="M1677" s="154" t="s">
        <v>5726</v>
      </c>
      <c r="N1677" s="149" t="s">
        <v>59</v>
      </c>
      <c r="O1677" s="149" t="s">
        <v>528</v>
      </c>
      <c r="P1677" s="150" t="s">
        <v>529</v>
      </c>
      <c r="Q1677" s="98" t="s">
        <v>5585</v>
      </c>
      <c r="R1677" s="98"/>
      <c r="S1677" s="94"/>
      <c r="T1677" s="105"/>
      <c r="U1677" s="106"/>
      <c r="V1677" s="89"/>
    </row>
    <row r="1678" spans="2:22" ht="66">
      <c r="B1678" s="89" t="str">
        <f t="shared" si="42"/>
        <v>VehicleSetting_1676</v>
      </c>
      <c r="C1678" s="89" t="s">
        <v>5732</v>
      </c>
      <c r="D1678" s="89"/>
      <c r="E1678" s="98" t="s">
        <v>5447</v>
      </c>
      <c r="F1678" s="102" t="s">
        <v>129</v>
      </c>
      <c r="G1678" s="102"/>
      <c r="H1678" s="102"/>
      <c r="I1678" s="102"/>
      <c r="J1678" s="155" t="s">
        <v>5705</v>
      </c>
      <c r="K1678" s="154" t="s">
        <v>5442</v>
      </c>
      <c r="L1678" s="154" t="s">
        <v>5712</v>
      </c>
      <c r="M1678" s="154" t="s">
        <v>5727</v>
      </c>
      <c r="N1678" s="149" t="s">
        <v>53</v>
      </c>
      <c r="O1678" s="149" t="s">
        <v>528</v>
      </c>
      <c r="P1678" s="150" t="s">
        <v>529</v>
      </c>
      <c r="Q1678" s="98" t="s">
        <v>5585</v>
      </c>
      <c r="R1678" s="98"/>
      <c r="S1678" s="94"/>
      <c r="T1678" s="105"/>
      <c r="U1678" s="106"/>
      <c r="V1678" s="89"/>
    </row>
    <row r="1679" spans="2:22" ht="66">
      <c r="B1679" s="89" t="str">
        <f t="shared" si="42"/>
        <v>VehicleSetting_1677</v>
      </c>
      <c r="C1679" s="89" t="s">
        <v>5732</v>
      </c>
      <c r="D1679" s="89"/>
      <c r="E1679" s="98" t="s">
        <v>5447</v>
      </c>
      <c r="F1679" s="102" t="s">
        <v>129</v>
      </c>
      <c r="G1679" s="102"/>
      <c r="H1679" s="102"/>
      <c r="I1679" s="102"/>
      <c r="J1679" s="155" t="s">
        <v>5705</v>
      </c>
      <c r="K1679" s="154" t="s">
        <v>5443</v>
      </c>
      <c r="L1679" s="154" t="s">
        <v>5713</v>
      </c>
      <c r="M1679" s="154" t="s">
        <v>5728</v>
      </c>
      <c r="N1679" s="149" t="s">
        <v>53</v>
      </c>
      <c r="O1679" s="149" t="s">
        <v>528</v>
      </c>
      <c r="P1679" s="150" t="s">
        <v>529</v>
      </c>
      <c r="Q1679" s="98" t="s">
        <v>5585</v>
      </c>
      <c r="R1679" s="98"/>
      <c r="S1679" s="94"/>
      <c r="T1679" s="105"/>
      <c r="U1679" s="106"/>
      <c r="V1679" s="89"/>
    </row>
    <row r="1680" spans="2:22" ht="66">
      <c r="B1680" s="89" t="str">
        <f t="shared" si="42"/>
        <v>VehicleSetting_1678</v>
      </c>
      <c r="C1680" s="89" t="s">
        <v>5732</v>
      </c>
      <c r="D1680" s="89"/>
      <c r="E1680" s="98" t="s">
        <v>5447</v>
      </c>
      <c r="F1680" s="102" t="s">
        <v>129</v>
      </c>
      <c r="G1680" s="102"/>
      <c r="H1680" s="102"/>
      <c r="I1680" s="102"/>
      <c r="J1680" s="155" t="s">
        <v>5705</v>
      </c>
      <c r="K1680" s="154" t="s">
        <v>5444</v>
      </c>
      <c r="L1680" s="154" t="s">
        <v>5713</v>
      </c>
      <c r="M1680" s="154" t="s">
        <v>5728</v>
      </c>
      <c r="N1680" s="149" t="s">
        <v>53</v>
      </c>
      <c r="O1680" s="149" t="s">
        <v>528</v>
      </c>
      <c r="P1680" s="150" t="s">
        <v>529</v>
      </c>
      <c r="Q1680" s="98" t="s">
        <v>5585</v>
      </c>
      <c r="R1680" s="98"/>
      <c r="S1680" s="94"/>
      <c r="T1680" s="105"/>
      <c r="U1680" s="106"/>
      <c r="V1680" s="89"/>
    </row>
    <row r="1681" spans="2:22" ht="66">
      <c r="B1681" s="89" t="str">
        <f t="shared" si="42"/>
        <v>VehicleSetting_1679</v>
      </c>
      <c r="C1681" s="89" t="s">
        <v>5732</v>
      </c>
      <c r="D1681" s="89"/>
      <c r="E1681" s="98" t="s">
        <v>5447</v>
      </c>
      <c r="F1681" s="102" t="s">
        <v>129</v>
      </c>
      <c r="G1681" s="102"/>
      <c r="H1681" s="102"/>
      <c r="I1681" s="102"/>
      <c r="J1681" s="155" t="s">
        <v>5705</v>
      </c>
      <c r="K1681" s="154" t="s">
        <v>5444</v>
      </c>
      <c r="L1681" s="154" t="s">
        <v>5714</v>
      </c>
      <c r="M1681" s="154" t="s">
        <v>5729</v>
      </c>
      <c r="N1681" s="149" t="s">
        <v>53</v>
      </c>
      <c r="O1681" s="149" t="s">
        <v>528</v>
      </c>
      <c r="P1681" s="150" t="s">
        <v>529</v>
      </c>
      <c r="Q1681" s="98" t="s">
        <v>5585</v>
      </c>
      <c r="R1681" s="98"/>
      <c r="S1681" s="94"/>
      <c r="T1681" s="105"/>
      <c r="U1681" s="106"/>
      <c r="V1681" s="89"/>
    </row>
    <row r="1682" spans="2:22" ht="66">
      <c r="B1682" s="89" t="str">
        <f t="shared" si="42"/>
        <v>VehicleSetting_1680</v>
      </c>
      <c r="C1682" s="89" t="s">
        <v>5732</v>
      </c>
      <c r="D1682" s="89"/>
      <c r="E1682" s="98" t="s">
        <v>5447</v>
      </c>
      <c r="F1682" s="102" t="s">
        <v>129</v>
      </c>
      <c r="G1682" s="102"/>
      <c r="H1682" s="102"/>
      <c r="I1682" s="102"/>
      <c r="J1682" s="155" t="s">
        <v>5705</v>
      </c>
      <c r="K1682" s="156" t="s">
        <v>5445</v>
      </c>
      <c r="L1682" s="154" t="s">
        <v>5714</v>
      </c>
      <c r="M1682" s="154" t="s">
        <v>5729</v>
      </c>
      <c r="N1682" s="149" t="s">
        <v>53</v>
      </c>
      <c r="O1682" s="149" t="s">
        <v>528</v>
      </c>
      <c r="P1682" s="150" t="s">
        <v>529</v>
      </c>
      <c r="Q1682" s="98" t="s">
        <v>5585</v>
      </c>
      <c r="R1682" s="98"/>
      <c r="S1682" s="94"/>
      <c r="T1682" s="105"/>
      <c r="U1682" s="106"/>
      <c r="V1682" s="89"/>
    </row>
    <row r="1683" spans="2:22" ht="66">
      <c r="B1683" s="89" t="str">
        <f t="shared" si="42"/>
        <v>VehicleSetting_1681</v>
      </c>
      <c r="C1683" s="89" t="s">
        <v>5732</v>
      </c>
      <c r="D1683" s="89"/>
      <c r="E1683" s="98" t="s">
        <v>5447</v>
      </c>
      <c r="F1683" s="102" t="s">
        <v>129</v>
      </c>
      <c r="G1683" s="102"/>
      <c r="H1683" s="102"/>
      <c r="I1683" s="102"/>
      <c r="J1683" s="155" t="s">
        <v>5705</v>
      </c>
      <c r="K1683" s="156" t="s">
        <v>5445</v>
      </c>
      <c r="L1683" s="156" t="s">
        <v>5715</v>
      </c>
      <c r="M1683" s="156" t="s">
        <v>5727</v>
      </c>
      <c r="N1683" s="149" t="s">
        <v>53</v>
      </c>
      <c r="O1683" s="149" t="s">
        <v>528</v>
      </c>
      <c r="P1683" s="150" t="s">
        <v>529</v>
      </c>
      <c r="Q1683" s="98" t="s">
        <v>5585</v>
      </c>
      <c r="R1683" s="98"/>
      <c r="S1683" s="94"/>
      <c r="T1683" s="105"/>
      <c r="U1683" s="106"/>
      <c r="V1683" s="89"/>
    </row>
    <row r="1684" spans="2:22" ht="66">
      <c r="B1684" s="89" t="str">
        <f t="shared" si="42"/>
        <v>VehicleSetting_1682</v>
      </c>
      <c r="C1684" s="89" t="s">
        <v>5732</v>
      </c>
      <c r="D1684" s="89"/>
      <c r="E1684" s="98" t="s">
        <v>5447</v>
      </c>
      <c r="F1684" s="102" t="s">
        <v>129</v>
      </c>
      <c r="G1684" s="102"/>
      <c r="H1684" s="102"/>
      <c r="I1684" s="102"/>
      <c r="J1684" s="155" t="s">
        <v>5706</v>
      </c>
      <c r="K1684" s="154" t="s">
        <v>5446</v>
      </c>
      <c r="L1684" s="156" t="s">
        <v>5716</v>
      </c>
      <c r="M1684" s="156" t="s">
        <v>5730</v>
      </c>
      <c r="N1684" s="149" t="s">
        <v>53</v>
      </c>
      <c r="O1684" s="149" t="s">
        <v>528</v>
      </c>
      <c r="P1684" s="150" t="s">
        <v>529</v>
      </c>
      <c r="Q1684" s="98" t="s">
        <v>5585</v>
      </c>
      <c r="R1684" s="98"/>
      <c r="S1684" s="94"/>
      <c r="T1684" s="105"/>
      <c r="U1684" s="106"/>
      <c r="V1684" s="89"/>
    </row>
    <row r="1685" spans="2:22" ht="66">
      <c r="B1685" s="89" t="str">
        <f t="shared" si="42"/>
        <v>VehicleSetting_1683</v>
      </c>
      <c r="C1685" s="89" t="s">
        <v>5732</v>
      </c>
      <c r="D1685" s="89"/>
      <c r="E1685" s="98" t="s">
        <v>5447</v>
      </c>
      <c r="F1685" s="102" t="s">
        <v>129</v>
      </c>
      <c r="G1685" s="102"/>
      <c r="H1685" s="102"/>
      <c r="I1685" s="102"/>
      <c r="J1685" s="155" t="s">
        <v>5706</v>
      </c>
      <c r="K1685" s="156" t="s">
        <v>5455</v>
      </c>
      <c r="L1685" s="156" t="s">
        <v>5716</v>
      </c>
      <c r="M1685" s="156" t="s">
        <v>5731</v>
      </c>
      <c r="N1685" s="149" t="s">
        <v>53</v>
      </c>
      <c r="O1685" s="149" t="s">
        <v>528</v>
      </c>
      <c r="P1685" s="150" t="s">
        <v>529</v>
      </c>
      <c r="Q1685" s="98" t="s">
        <v>5585</v>
      </c>
      <c r="R1685" s="98"/>
      <c r="S1685" s="94"/>
      <c r="T1685" s="105"/>
      <c r="U1685" s="106"/>
      <c r="V1685" s="89"/>
    </row>
    <row r="1686" spans="2:22" ht="66">
      <c r="B1686" s="89" t="str">
        <f t="shared" si="42"/>
        <v>VehicleSetting_1684</v>
      </c>
      <c r="C1686" s="89" t="s">
        <v>5732</v>
      </c>
      <c r="D1686" s="89"/>
      <c r="E1686" s="98" t="s">
        <v>5447</v>
      </c>
      <c r="F1686" s="102" t="s">
        <v>129</v>
      </c>
      <c r="G1686" s="102"/>
      <c r="H1686" s="102"/>
      <c r="I1686" s="102"/>
      <c r="J1686" s="155" t="s">
        <v>5706</v>
      </c>
      <c r="K1686" s="156" t="s">
        <v>5456</v>
      </c>
      <c r="L1686" s="156" t="s">
        <v>5716</v>
      </c>
      <c r="M1686" s="156" t="s">
        <v>5733</v>
      </c>
      <c r="N1686" s="149" t="s">
        <v>53</v>
      </c>
      <c r="O1686" s="149" t="s">
        <v>528</v>
      </c>
      <c r="P1686" s="150" t="s">
        <v>529</v>
      </c>
      <c r="Q1686" s="98" t="s">
        <v>5585</v>
      </c>
      <c r="R1686" s="98"/>
      <c r="S1686" s="94"/>
      <c r="T1686" s="105"/>
      <c r="U1686" s="106"/>
      <c r="V1686" s="89"/>
    </row>
    <row r="1687" spans="2:22" ht="49.5">
      <c r="B1687" s="89" t="str">
        <f t="shared" si="42"/>
        <v>VehicleSetting_1685</v>
      </c>
      <c r="C1687" s="158" t="s">
        <v>5734</v>
      </c>
      <c r="D1687" s="157"/>
      <c r="E1687" s="159" t="s">
        <v>5735</v>
      </c>
      <c r="F1687" s="102" t="s">
        <v>129</v>
      </c>
      <c r="G1687" s="102"/>
      <c r="H1687" s="102"/>
      <c r="I1687" s="160"/>
      <c r="J1687" s="161" t="s">
        <v>5766</v>
      </c>
      <c r="K1687" s="161" t="s">
        <v>5740</v>
      </c>
      <c r="L1687" s="156" t="s">
        <v>5748</v>
      </c>
      <c r="M1687" s="156" t="s">
        <v>5767</v>
      </c>
      <c r="N1687" s="149" t="s">
        <v>53</v>
      </c>
      <c r="O1687" s="149" t="s">
        <v>528</v>
      </c>
      <c r="P1687" s="150" t="s">
        <v>529</v>
      </c>
      <c r="Q1687" s="98" t="s">
        <v>5585</v>
      </c>
      <c r="R1687" s="98"/>
      <c r="S1687" s="94"/>
      <c r="T1687" s="105"/>
      <c r="U1687" s="106"/>
      <c r="V1687" s="89"/>
    </row>
    <row r="1688" spans="2:22" ht="49.5">
      <c r="B1688" s="89" t="str">
        <f t="shared" si="42"/>
        <v>VehicleSetting_1686</v>
      </c>
      <c r="C1688" s="158" t="s">
        <v>5734</v>
      </c>
      <c r="D1688" s="157"/>
      <c r="E1688" s="159" t="s">
        <v>5735</v>
      </c>
      <c r="F1688" s="102" t="s">
        <v>129</v>
      </c>
      <c r="G1688" s="102"/>
      <c r="H1688" s="102"/>
      <c r="I1688" s="160"/>
      <c r="J1688" s="161" t="s">
        <v>5745</v>
      </c>
      <c r="K1688" s="161" t="s">
        <v>5740</v>
      </c>
      <c r="L1688" s="156" t="s">
        <v>5749</v>
      </c>
      <c r="M1688" s="156" t="s">
        <v>5768</v>
      </c>
      <c r="N1688" s="149" t="s">
        <v>53</v>
      </c>
      <c r="O1688" s="149" t="s">
        <v>528</v>
      </c>
      <c r="P1688" s="150" t="s">
        <v>529</v>
      </c>
      <c r="Q1688" s="98" t="s">
        <v>5585</v>
      </c>
      <c r="R1688" s="98"/>
      <c r="S1688" s="94"/>
      <c r="T1688" s="105"/>
      <c r="U1688" s="106"/>
      <c r="V1688" s="89"/>
    </row>
    <row r="1689" spans="2:22" ht="49.5">
      <c r="B1689" s="89" t="str">
        <f t="shared" si="42"/>
        <v>VehicleSetting_1687</v>
      </c>
      <c r="C1689" s="158" t="s">
        <v>5734</v>
      </c>
      <c r="D1689" s="157"/>
      <c r="E1689" s="159" t="s">
        <v>5735</v>
      </c>
      <c r="F1689" s="102" t="s">
        <v>129</v>
      </c>
      <c r="G1689" s="102"/>
      <c r="H1689" s="102"/>
      <c r="I1689" s="160"/>
      <c r="J1689" s="161" t="s">
        <v>5746</v>
      </c>
      <c r="K1689" s="161" t="s">
        <v>5740</v>
      </c>
      <c r="L1689" s="156" t="s">
        <v>5750</v>
      </c>
      <c r="M1689" s="156" t="s">
        <v>5767</v>
      </c>
      <c r="N1689" s="149" t="s">
        <v>53</v>
      </c>
      <c r="O1689" s="149" t="s">
        <v>528</v>
      </c>
      <c r="P1689" s="150" t="s">
        <v>529</v>
      </c>
      <c r="Q1689" s="98" t="s">
        <v>5585</v>
      </c>
      <c r="R1689" s="98"/>
      <c r="S1689" s="94"/>
      <c r="T1689" s="105"/>
      <c r="U1689" s="106"/>
      <c r="V1689" s="89"/>
    </row>
    <row r="1690" spans="2:22" ht="49.5">
      <c r="B1690" s="89" t="str">
        <f t="shared" si="42"/>
        <v>VehicleSetting_1688</v>
      </c>
      <c r="C1690" s="158" t="s">
        <v>5734</v>
      </c>
      <c r="D1690" s="157"/>
      <c r="E1690" s="159" t="s">
        <v>5735</v>
      </c>
      <c r="F1690" s="102" t="s">
        <v>129</v>
      </c>
      <c r="G1690" s="102"/>
      <c r="H1690" s="102"/>
      <c r="I1690" s="160"/>
      <c r="J1690" s="161" t="s">
        <v>5747</v>
      </c>
      <c r="K1690" s="161" t="s">
        <v>5740</v>
      </c>
      <c r="L1690" s="156" t="s">
        <v>5751</v>
      </c>
      <c r="M1690" s="156" t="s">
        <v>5767</v>
      </c>
      <c r="N1690" s="149" t="s">
        <v>53</v>
      </c>
      <c r="O1690" s="149" t="s">
        <v>528</v>
      </c>
      <c r="P1690" s="150" t="s">
        <v>529</v>
      </c>
      <c r="Q1690" s="98" t="s">
        <v>5585</v>
      </c>
      <c r="R1690" s="98"/>
      <c r="S1690" s="94"/>
      <c r="T1690" s="105"/>
      <c r="U1690" s="106"/>
      <c r="V1690" s="89"/>
    </row>
    <row r="1691" spans="2:22" ht="49.5">
      <c r="B1691" s="89" t="str">
        <f t="shared" si="42"/>
        <v>VehicleSetting_1689</v>
      </c>
      <c r="C1691" s="158" t="s">
        <v>5734</v>
      </c>
      <c r="D1691" s="157"/>
      <c r="E1691" s="159" t="s">
        <v>5735</v>
      </c>
      <c r="F1691" s="102" t="s">
        <v>129</v>
      </c>
      <c r="G1691" s="102"/>
      <c r="H1691" s="102"/>
      <c r="I1691" s="160"/>
      <c r="J1691" s="161" t="s">
        <v>5736</v>
      </c>
      <c r="K1691" s="161" t="s">
        <v>5740</v>
      </c>
      <c r="L1691" s="156" t="s">
        <v>5741</v>
      </c>
      <c r="M1691" s="156" t="s">
        <v>5769</v>
      </c>
      <c r="N1691" s="149" t="s">
        <v>53</v>
      </c>
      <c r="O1691" s="149" t="s">
        <v>528</v>
      </c>
      <c r="P1691" s="150" t="s">
        <v>529</v>
      </c>
      <c r="Q1691" s="98" t="s">
        <v>5585</v>
      </c>
      <c r="R1691" s="98"/>
      <c r="S1691" s="94"/>
      <c r="T1691" s="105"/>
      <c r="U1691" s="106"/>
      <c r="V1691" s="89"/>
    </row>
    <row r="1692" spans="2:22" ht="49.5">
      <c r="B1692" s="89" t="str">
        <f t="shared" si="42"/>
        <v>VehicleSetting_1690</v>
      </c>
      <c r="C1692" s="158" t="s">
        <v>5734</v>
      </c>
      <c r="D1692" s="157"/>
      <c r="E1692" s="159" t="s">
        <v>5735</v>
      </c>
      <c r="F1692" s="102" t="s">
        <v>129</v>
      </c>
      <c r="G1692" s="102"/>
      <c r="H1692" s="102"/>
      <c r="I1692" s="160"/>
      <c r="J1692" s="161" t="s">
        <v>5737</v>
      </c>
      <c r="K1692" s="161" t="s">
        <v>5740</v>
      </c>
      <c r="L1692" s="156" t="s">
        <v>5742</v>
      </c>
      <c r="M1692" s="156" t="s">
        <v>5770</v>
      </c>
      <c r="N1692" s="149" t="s">
        <v>53</v>
      </c>
      <c r="O1692" s="149" t="s">
        <v>528</v>
      </c>
      <c r="P1692" s="150" t="s">
        <v>529</v>
      </c>
      <c r="Q1692" s="98" t="s">
        <v>5585</v>
      </c>
      <c r="R1692" s="98"/>
      <c r="S1692" s="94"/>
      <c r="T1692" s="105"/>
      <c r="U1692" s="106"/>
      <c r="V1692" s="89"/>
    </row>
    <row r="1693" spans="2:22" ht="49.5">
      <c r="B1693" s="89" t="str">
        <f t="shared" si="42"/>
        <v>VehicleSetting_1691</v>
      </c>
      <c r="C1693" s="158" t="s">
        <v>5734</v>
      </c>
      <c r="D1693" s="157"/>
      <c r="E1693" s="159" t="s">
        <v>5735</v>
      </c>
      <c r="F1693" s="102" t="s">
        <v>129</v>
      </c>
      <c r="G1693" s="102"/>
      <c r="H1693" s="102"/>
      <c r="I1693" s="160"/>
      <c r="J1693" s="161" t="s">
        <v>5738</v>
      </c>
      <c r="K1693" s="161" t="s">
        <v>5740</v>
      </c>
      <c r="L1693" s="156" t="s">
        <v>5743</v>
      </c>
      <c r="M1693" s="156" t="s">
        <v>5769</v>
      </c>
      <c r="N1693" s="149" t="s">
        <v>53</v>
      </c>
      <c r="O1693" s="149" t="s">
        <v>528</v>
      </c>
      <c r="P1693" s="150" t="s">
        <v>529</v>
      </c>
      <c r="Q1693" s="98" t="s">
        <v>5585</v>
      </c>
      <c r="R1693" s="98"/>
      <c r="S1693" s="94"/>
      <c r="T1693" s="105"/>
      <c r="U1693" s="106"/>
      <c r="V1693" s="89"/>
    </row>
    <row r="1694" spans="2:22" ht="49.5">
      <c r="B1694" s="89" t="str">
        <f t="shared" si="42"/>
        <v>VehicleSetting_1692</v>
      </c>
      <c r="C1694" s="158" t="s">
        <v>5734</v>
      </c>
      <c r="D1694" s="157"/>
      <c r="E1694" s="159" t="s">
        <v>5735</v>
      </c>
      <c r="F1694" s="102" t="s">
        <v>129</v>
      </c>
      <c r="G1694" s="102"/>
      <c r="H1694" s="102"/>
      <c r="I1694" s="160"/>
      <c r="J1694" s="161" t="s">
        <v>5739</v>
      </c>
      <c r="K1694" s="161" t="s">
        <v>5740</v>
      </c>
      <c r="L1694" s="156" t="s">
        <v>5744</v>
      </c>
      <c r="M1694" s="156" t="s">
        <v>5769</v>
      </c>
      <c r="N1694" s="149" t="s">
        <v>53</v>
      </c>
      <c r="O1694" s="149" t="s">
        <v>528</v>
      </c>
      <c r="P1694" s="150" t="s">
        <v>529</v>
      </c>
      <c r="Q1694" s="98" t="s">
        <v>5585</v>
      </c>
      <c r="R1694" s="98"/>
      <c r="S1694" s="94"/>
      <c r="T1694" s="105"/>
      <c r="U1694" s="106"/>
      <c r="V1694" s="89"/>
    </row>
    <row r="1695" spans="2:22" ht="49.5">
      <c r="B1695" s="89" t="str">
        <f t="shared" si="42"/>
        <v>VehicleSetting_1693</v>
      </c>
      <c r="C1695" s="158" t="s">
        <v>5734</v>
      </c>
      <c r="D1695" s="157"/>
      <c r="E1695" s="159" t="s">
        <v>5735</v>
      </c>
      <c r="F1695" s="102" t="s">
        <v>129</v>
      </c>
      <c r="G1695" s="102"/>
      <c r="H1695" s="102"/>
      <c r="I1695" s="160"/>
      <c r="J1695" s="161" t="s">
        <v>5771</v>
      </c>
      <c r="K1695" s="161" t="s">
        <v>5740</v>
      </c>
      <c r="L1695" s="156" t="s">
        <v>5758</v>
      </c>
      <c r="M1695" s="156" t="s">
        <v>5772</v>
      </c>
      <c r="N1695" s="149" t="s">
        <v>53</v>
      </c>
      <c r="O1695" s="149" t="s">
        <v>528</v>
      </c>
      <c r="P1695" s="150" t="s">
        <v>529</v>
      </c>
      <c r="Q1695" s="98" t="s">
        <v>5585</v>
      </c>
      <c r="R1695" s="98"/>
      <c r="S1695" s="94"/>
      <c r="T1695" s="105"/>
      <c r="U1695" s="106"/>
      <c r="V1695" s="89"/>
    </row>
    <row r="1696" spans="2:22" ht="49.5">
      <c r="B1696" s="89" t="str">
        <f t="shared" si="42"/>
        <v>VehicleSetting_1694</v>
      </c>
      <c r="C1696" s="158" t="s">
        <v>5734</v>
      </c>
      <c r="D1696" s="157"/>
      <c r="E1696" s="159" t="s">
        <v>5735</v>
      </c>
      <c r="F1696" s="102" t="s">
        <v>129</v>
      </c>
      <c r="G1696" s="102"/>
      <c r="H1696" s="102"/>
      <c r="I1696" s="160"/>
      <c r="J1696" s="161" t="s">
        <v>5752</v>
      </c>
      <c r="K1696" s="161" t="s">
        <v>5740</v>
      </c>
      <c r="L1696" s="156" t="s">
        <v>5759</v>
      </c>
      <c r="M1696" s="156" t="s">
        <v>5773</v>
      </c>
      <c r="N1696" s="149" t="s">
        <v>53</v>
      </c>
      <c r="O1696" s="149" t="s">
        <v>528</v>
      </c>
      <c r="P1696" s="150" t="s">
        <v>529</v>
      </c>
      <c r="Q1696" s="98" t="s">
        <v>5585</v>
      </c>
      <c r="R1696" s="98"/>
      <c r="S1696" s="94"/>
      <c r="T1696" s="105"/>
      <c r="U1696" s="106"/>
      <c r="V1696" s="89"/>
    </row>
    <row r="1697" spans="2:22" ht="49.5">
      <c r="B1697" s="89" t="str">
        <f t="shared" si="42"/>
        <v>VehicleSetting_1695</v>
      </c>
      <c r="C1697" s="158" t="s">
        <v>5734</v>
      </c>
      <c r="D1697" s="157"/>
      <c r="E1697" s="159" t="s">
        <v>5735</v>
      </c>
      <c r="F1697" s="102" t="s">
        <v>129</v>
      </c>
      <c r="G1697" s="102"/>
      <c r="H1697" s="102"/>
      <c r="I1697" s="160"/>
      <c r="J1697" s="161" t="s">
        <v>5753</v>
      </c>
      <c r="K1697" s="161" t="s">
        <v>5740</v>
      </c>
      <c r="L1697" s="156" t="s">
        <v>5760</v>
      </c>
      <c r="M1697" s="156" t="s">
        <v>5772</v>
      </c>
      <c r="N1697" s="149" t="s">
        <v>53</v>
      </c>
      <c r="O1697" s="149" t="s">
        <v>528</v>
      </c>
      <c r="P1697" s="150" t="s">
        <v>529</v>
      </c>
      <c r="Q1697" s="98" t="s">
        <v>5585</v>
      </c>
      <c r="R1697" s="98"/>
      <c r="S1697" s="94"/>
      <c r="T1697" s="105"/>
      <c r="U1697" s="106"/>
      <c r="V1697" s="89"/>
    </row>
    <row r="1698" spans="2:22" ht="49.5">
      <c r="B1698" s="89" t="str">
        <f t="shared" si="42"/>
        <v>VehicleSetting_1696</v>
      </c>
      <c r="C1698" s="158" t="s">
        <v>5734</v>
      </c>
      <c r="D1698" s="157"/>
      <c r="E1698" s="159" t="s">
        <v>5735</v>
      </c>
      <c r="F1698" s="102" t="s">
        <v>129</v>
      </c>
      <c r="G1698" s="102"/>
      <c r="H1698" s="102"/>
      <c r="I1698" s="160"/>
      <c r="J1698" s="161" t="s">
        <v>5754</v>
      </c>
      <c r="K1698" s="161" t="s">
        <v>5740</v>
      </c>
      <c r="L1698" s="156" t="s">
        <v>5761</v>
      </c>
      <c r="M1698" s="156" t="s">
        <v>5772</v>
      </c>
      <c r="N1698" s="149" t="s">
        <v>53</v>
      </c>
      <c r="O1698" s="149" t="s">
        <v>528</v>
      </c>
      <c r="P1698" s="150" t="s">
        <v>529</v>
      </c>
      <c r="Q1698" s="98" t="s">
        <v>5585</v>
      </c>
      <c r="R1698" s="98"/>
      <c r="S1698" s="94"/>
      <c r="T1698" s="105"/>
      <c r="U1698" s="106"/>
      <c r="V1698" s="89"/>
    </row>
    <row r="1699" spans="2:22" ht="49.5">
      <c r="B1699" s="89" t="str">
        <f t="shared" si="42"/>
        <v>VehicleSetting_1697</v>
      </c>
      <c r="C1699" s="158" t="s">
        <v>5734</v>
      </c>
      <c r="D1699" s="157"/>
      <c r="E1699" s="159" t="s">
        <v>5735</v>
      </c>
      <c r="F1699" s="102" t="s">
        <v>129</v>
      </c>
      <c r="G1699" s="102"/>
      <c r="H1699" s="102"/>
      <c r="I1699" s="160"/>
      <c r="J1699" s="161" t="s">
        <v>5774</v>
      </c>
      <c r="K1699" s="161" t="s">
        <v>5740</v>
      </c>
      <c r="L1699" s="156" t="s">
        <v>5762</v>
      </c>
      <c r="M1699" s="156" t="s">
        <v>5775</v>
      </c>
      <c r="N1699" s="149" t="s">
        <v>53</v>
      </c>
      <c r="O1699" s="149" t="s">
        <v>528</v>
      </c>
      <c r="P1699" s="150" t="s">
        <v>529</v>
      </c>
      <c r="Q1699" s="98" t="s">
        <v>5585</v>
      </c>
      <c r="R1699" s="98"/>
      <c r="S1699" s="94"/>
      <c r="T1699" s="105"/>
      <c r="U1699" s="106"/>
      <c r="V1699" s="89"/>
    </row>
    <row r="1700" spans="2:22" ht="49.5">
      <c r="B1700" s="89" t="str">
        <f t="shared" si="42"/>
        <v>VehicleSetting_1698</v>
      </c>
      <c r="C1700" s="158" t="s">
        <v>5734</v>
      </c>
      <c r="D1700" s="157"/>
      <c r="E1700" s="159" t="s">
        <v>5735</v>
      </c>
      <c r="F1700" s="102" t="s">
        <v>129</v>
      </c>
      <c r="G1700" s="102"/>
      <c r="H1700" s="102"/>
      <c r="I1700" s="160"/>
      <c r="J1700" s="161" t="s">
        <v>5755</v>
      </c>
      <c r="K1700" s="161" t="s">
        <v>5740</v>
      </c>
      <c r="L1700" s="156" t="s">
        <v>5763</v>
      </c>
      <c r="M1700" s="156" t="s">
        <v>5776</v>
      </c>
      <c r="N1700" s="149" t="s">
        <v>53</v>
      </c>
      <c r="O1700" s="149" t="s">
        <v>528</v>
      </c>
      <c r="P1700" s="150" t="s">
        <v>529</v>
      </c>
      <c r="Q1700" s="98" t="s">
        <v>5585</v>
      </c>
      <c r="R1700" s="98"/>
      <c r="S1700" s="94"/>
      <c r="T1700" s="105"/>
      <c r="U1700" s="106"/>
      <c r="V1700" s="89"/>
    </row>
    <row r="1701" spans="2:22" ht="49.5">
      <c r="B1701" s="89" t="str">
        <f t="shared" si="42"/>
        <v>VehicleSetting_1699</v>
      </c>
      <c r="C1701" s="158" t="s">
        <v>5734</v>
      </c>
      <c r="D1701" s="157"/>
      <c r="E1701" s="159" t="s">
        <v>5735</v>
      </c>
      <c r="F1701" s="102" t="s">
        <v>129</v>
      </c>
      <c r="G1701" s="102"/>
      <c r="H1701" s="102"/>
      <c r="I1701" s="160"/>
      <c r="J1701" s="161" t="s">
        <v>5756</v>
      </c>
      <c r="K1701" s="161" t="s">
        <v>5740</v>
      </c>
      <c r="L1701" s="156" t="s">
        <v>5764</v>
      </c>
      <c r="M1701" s="156" t="s">
        <v>5775</v>
      </c>
      <c r="N1701" s="149" t="s">
        <v>53</v>
      </c>
      <c r="O1701" s="149" t="s">
        <v>528</v>
      </c>
      <c r="P1701" s="150" t="s">
        <v>529</v>
      </c>
      <c r="Q1701" s="98" t="s">
        <v>5585</v>
      </c>
      <c r="R1701" s="98"/>
      <c r="S1701" s="94"/>
      <c r="T1701" s="105"/>
      <c r="U1701" s="106"/>
      <c r="V1701" s="89"/>
    </row>
    <row r="1702" spans="2:22" ht="49.5">
      <c r="B1702" s="89" t="str">
        <f t="shared" si="42"/>
        <v>VehicleSetting_1700</v>
      </c>
      <c r="C1702" s="158" t="s">
        <v>5734</v>
      </c>
      <c r="D1702" s="157"/>
      <c r="E1702" s="159" t="s">
        <v>5735</v>
      </c>
      <c r="F1702" s="102" t="s">
        <v>129</v>
      </c>
      <c r="G1702" s="102"/>
      <c r="H1702" s="102"/>
      <c r="I1702" s="160"/>
      <c r="J1702" s="161" t="s">
        <v>5757</v>
      </c>
      <c r="K1702" s="161" t="s">
        <v>5740</v>
      </c>
      <c r="L1702" s="156" t="s">
        <v>5765</v>
      </c>
      <c r="M1702" s="156" t="s">
        <v>5775</v>
      </c>
      <c r="N1702" s="149" t="s">
        <v>53</v>
      </c>
      <c r="O1702" s="149" t="s">
        <v>528</v>
      </c>
      <c r="P1702" s="150" t="s">
        <v>529</v>
      </c>
      <c r="Q1702" s="98" t="s">
        <v>5585</v>
      </c>
      <c r="R1702" s="98"/>
      <c r="S1702" s="94"/>
      <c r="T1702" s="105"/>
      <c r="U1702" s="106"/>
      <c r="V1702" s="89"/>
    </row>
    <row r="1703" spans="2:22" ht="66">
      <c r="B1703" s="89" t="str">
        <f t="shared" si="42"/>
        <v>VehicleSetting_1701</v>
      </c>
      <c r="C1703" s="158" t="s">
        <v>5734</v>
      </c>
      <c r="D1703" s="157"/>
      <c r="E1703" s="159" t="s">
        <v>5735</v>
      </c>
      <c r="F1703" s="102" t="s">
        <v>129</v>
      </c>
      <c r="G1703" s="102"/>
      <c r="H1703" s="102"/>
      <c r="I1703" s="160"/>
      <c r="J1703" s="161" t="s">
        <v>5777</v>
      </c>
      <c r="K1703" s="161" t="s">
        <v>5740</v>
      </c>
      <c r="L1703" s="156" t="s">
        <v>5778</v>
      </c>
      <c r="M1703" s="156" t="s">
        <v>5779</v>
      </c>
      <c r="N1703" s="149" t="s">
        <v>57</v>
      </c>
      <c r="O1703" s="149" t="s">
        <v>528</v>
      </c>
      <c r="P1703" s="150" t="s">
        <v>529</v>
      </c>
      <c r="Q1703" s="98" t="s">
        <v>5585</v>
      </c>
      <c r="R1703" s="98"/>
      <c r="S1703" s="94"/>
      <c r="T1703" s="105"/>
      <c r="U1703" s="106"/>
      <c r="V1703" s="89"/>
    </row>
    <row r="1704" spans="2:22" ht="66">
      <c r="B1704" s="89" t="str">
        <f t="shared" si="42"/>
        <v>VehicleSetting_1702</v>
      </c>
      <c r="C1704" s="158" t="s">
        <v>5734</v>
      </c>
      <c r="D1704" s="157"/>
      <c r="E1704" s="159" t="s">
        <v>5735</v>
      </c>
      <c r="F1704" s="102" t="s">
        <v>129</v>
      </c>
      <c r="G1704" s="102"/>
      <c r="H1704" s="102"/>
      <c r="I1704" s="160"/>
      <c r="J1704" s="161" t="s">
        <v>5780</v>
      </c>
      <c r="K1704" s="161" t="s">
        <v>5740</v>
      </c>
      <c r="L1704" s="156" t="s">
        <v>5783</v>
      </c>
      <c r="M1704" s="156" t="s">
        <v>5786</v>
      </c>
      <c r="N1704" s="149" t="s">
        <v>55</v>
      </c>
      <c r="O1704" s="149" t="s">
        <v>528</v>
      </c>
      <c r="P1704" s="150" t="s">
        <v>529</v>
      </c>
      <c r="Q1704" s="98" t="s">
        <v>5585</v>
      </c>
      <c r="R1704" s="98"/>
      <c r="S1704" s="94"/>
      <c r="T1704" s="105"/>
      <c r="U1704" s="106"/>
      <c r="V1704" s="89"/>
    </row>
    <row r="1705" spans="2:22" ht="66">
      <c r="B1705" s="89" t="str">
        <f t="shared" si="42"/>
        <v>VehicleSetting_1703</v>
      </c>
      <c r="C1705" s="158" t="s">
        <v>5734</v>
      </c>
      <c r="D1705" s="157"/>
      <c r="E1705" s="159" t="s">
        <v>5735</v>
      </c>
      <c r="F1705" s="102" t="s">
        <v>129</v>
      </c>
      <c r="G1705" s="102"/>
      <c r="H1705" s="102"/>
      <c r="I1705" s="160"/>
      <c r="J1705" s="161" t="s">
        <v>5781</v>
      </c>
      <c r="K1705" s="161" t="s">
        <v>5740</v>
      </c>
      <c r="L1705" s="156" t="s">
        <v>5784</v>
      </c>
      <c r="M1705" s="156" t="s">
        <v>5779</v>
      </c>
      <c r="N1705" s="149" t="s">
        <v>55</v>
      </c>
      <c r="O1705" s="149" t="s">
        <v>528</v>
      </c>
      <c r="P1705" s="150" t="s">
        <v>529</v>
      </c>
      <c r="Q1705" s="98" t="s">
        <v>5585</v>
      </c>
      <c r="R1705" s="98"/>
      <c r="S1705" s="94"/>
      <c r="T1705" s="105"/>
      <c r="U1705" s="106"/>
      <c r="V1705" s="89"/>
    </row>
    <row r="1706" spans="2:22" ht="66">
      <c r="B1706" s="89" t="str">
        <f t="shared" si="42"/>
        <v>VehicleSetting_1704</v>
      </c>
      <c r="C1706" s="158" t="s">
        <v>5734</v>
      </c>
      <c r="D1706" s="157"/>
      <c r="E1706" s="159" t="s">
        <v>5735</v>
      </c>
      <c r="F1706" s="102" t="s">
        <v>129</v>
      </c>
      <c r="G1706" s="102"/>
      <c r="H1706" s="102"/>
      <c r="I1706" s="160"/>
      <c r="J1706" s="161" t="s">
        <v>5782</v>
      </c>
      <c r="K1706" s="161" t="s">
        <v>5740</v>
      </c>
      <c r="L1706" s="156" t="s">
        <v>5785</v>
      </c>
      <c r="M1706" s="156" t="s">
        <v>5779</v>
      </c>
      <c r="N1706" s="149" t="s">
        <v>57</v>
      </c>
      <c r="O1706" s="149" t="s">
        <v>528</v>
      </c>
      <c r="P1706" s="150" t="s">
        <v>529</v>
      </c>
      <c r="Q1706" s="98" t="s">
        <v>5585</v>
      </c>
      <c r="R1706" s="98"/>
      <c r="S1706" s="94"/>
      <c r="T1706" s="105"/>
      <c r="U1706" s="106"/>
      <c r="V1706" s="89"/>
    </row>
    <row r="1707" spans="2:22" ht="66">
      <c r="B1707" s="89" t="str">
        <f t="shared" si="42"/>
        <v>VehicleSetting_1705</v>
      </c>
      <c r="C1707" s="158" t="s">
        <v>5734</v>
      </c>
      <c r="D1707" s="157"/>
      <c r="E1707" s="159" t="s">
        <v>5735</v>
      </c>
      <c r="F1707" s="102" t="s">
        <v>129</v>
      </c>
      <c r="G1707" s="102"/>
      <c r="H1707" s="102"/>
      <c r="I1707" s="160"/>
      <c r="J1707" s="161" t="s">
        <v>5787</v>
      </c>
      <c r="K1707" s="161" t="s">
        <v>5740</v>
      </c>
      <c r="L1707" s="156" t="s">
        <v>5793</v>
      </c>
      <c r="M1707" s="156" t="s">
        <v>5791</v>
      </c>
      <c r="N1707" s="149" t="s">
        <v>57</v>
      </c>
      <c r="O1707" s="149" t="s">
        <v>528</v>
      </c>
      <c r="P1707" s="150" t="s">
        <v>529</v>
      </c>
      <c r="Q1707" s="98" t="s">
        <v>5585</v>
      </c>
      <c r="R1707" s="98"/>
      <c r="S1707" s="94"/>
      <c r="T1707" s="105"/>
      <c r="U1707" s="106"/>
      <c r="V1707" s="89"/>
    </row>
    <row r="1708" spans="2:22" ht="66">
      <c r="B1708" s="89" t="str">
        <f t="shared" si="42"/>
        <v>VehicleSetting_1706</v>
      </c>
      <c r="C1708" s="158" t="s">
        <v>5734</v>
      </c>
      <c r="D1708" s="157"/>
      <c r="E1708" s="159" t="s">
        <v>5735</v>
      </c>
      <c r="F1708" s="102" t="s">
        <v>129</v>
      </c>
      <c r="G1708" s="102"/>
      <c r="H1708" s="102"/>
      <c r="I1708" s="160"/>
      <c r="J1708" s="161" t="s">
        <v>5788</v>
      </c>
      <c r="K1708" s="161" t="s">
        <v>5740</v>
      </c>
      <c r="L1708" s="156" t="s">
        <v>5794</v>
      </c>
      <c r="M1708" s="156" t="s">
        <v>5792</v>
      </c>
      <c r="N1708" s="149" t="s">
        <v>55</v>
      </c>
      <c r="O1708" s="149" t="s">
        <v>528</v>
      </c>
      <c r="P1708" s="150" t="s">
        <v>529</v>
      </c>
      <c r="Q1708" s="98" t="s">
        <v>5585</v>
      </c>
      <c r="R1708" s="98"/>
      <c r="S1708" s="94"/>
      <c r="T1708" s="105"/>
      <c r="U1708" s="106"/>
      <c r="V1708" s="89"/>
    </row>
    <row r="1709" spans="2:22" ht="66">
      <c r="B1709" s="89" t="str">
        <f t="shared" si="42"/>
        <v>VehicleSetting_1707</v>
      </c>
      <c r="C1709" s="158" t="s">
        <v>5734</v>
      </c>
      <c r="D1709" s="157"/>
      <c r="E1709" s="159" t="s">
        <v>5735</v>
      </c>
      <c r="F1709" s="102" t="s">
        <v>129</v>
      </c>
      <c r="G1709" s="102"/>
      <c r="H1709" s="102"/>
      <c r="I1709" s="160"/>
      <c r="J1709" s="161" t="s">
        <v>5789</v>
      </c>
      <c r="K1709" s="161" t="s">
        <v>5740</v>
      </c>
      <c r="L1709" s="156" t="s">
        <v>5795</v>
      </c>
      <c r="M1709" s="156" t="s">
        <v>5791</v>
      </c>
      <c r="N1709" s="149" t="s">
        <v>55</v>
      </c>
      <c r="O1709" s="149" t="s">
        <v>528</v>
      </c>
      <c r="P1709" s="150" t="s">
        <v>529</v>
      </c>
      <c r="Q1709" s="98" t="s">
        <v>5585</v>
      </c>
      <c r="R1709" s="98"/>
      <c r="S1709" s="94"/>
      <c r="T1709" s="105"/>
      <c r="U1709" s="106"/>
      <c r="V1709" s="89"/>
    </row>
    <row r="1710" spans="2:22" ht="66">
      <c r="B1710" s="89" t="str">
        <f t="shared" si="42"/>
        <v>VehicleSetting_1708</v>
      </c>
      <c r="C1710" s="158" t="s">
        <v>5734</v>
      </c>
      <c r="D1710" s="157"/>
      <c r="E1710" s="159" t="s">
        <v>5735</v>
      </c>
      <c r="F1710" s="102" t="s">
        <v>129</v>
      </c>
      <c r="G1710" s="102"/>
      <c r="H1710" s="102"/>
      <c r="I1710" s="160"/>
      <c r="J1710" s="161" t="s">
        <v>5790</v>
      </c>
      <c r="K1710" s="161" t="s">
        <v>5740</v>
      </c>
      <c r="L1710" s="156" t="s">
        <v>5796</v>
      </c>
      <c r="M1710" s="156" t="s">
        <v>5791</v>
      </c>
      <c r="N1710" s="149" t="s">
        <v>57</v>
      </c>
      <c r="O1710" s="149" t="s">
        <v>528</v>
      </c>
      <c r="P1710" s="150" t="s">
        <v>529</v>
      </c>
      <c r="Q1710" s="98" t="s">
        <v>5585</v>
      </c>
      <c r="R1710" s="98"/>
      <c r="S1710" s="94"/>
      <c r="T1710" s="105"/>
      <c r="U1710" s="106"/>
      <c r="V1710" s="89"/>
    </row>
    <row r="1711" spans="2:22" ht="66">
      <c r="B1711" s="89" t="str">
        <f t="shared" si="42"/>
        <v>VehicleSetting_1709</v>
      </c>
      <c r="C1711" s="158" t="s">
        <v>5734</v>
      </c>
      <c r="D1711" s="157"/>
      <c r="E1711" s="159" t="s">
        <v>5735</v>
      </c>
      <c r="F1711" s="102" t="s">
        <v>129</v>
      </c>
      <c r="G1711" s="102"/>
      <c r="H1711" s="102"/>
      <c r="I1711" s="160"/>
      <c r="J1711" s="161" t="s">
        <v>5797</v>
      </c>
      <c r="K1711" s="161" t="s">
        <v>5740</v>
      </c>
      <c r="L1711" s="156" t="s">
        <v>5802</v>
      </c>
      <c r="M1711" s="156" t="s">
        <v>5798</v>
      </c>
      <c r="N1711" s="149" t="s">
        <v>57</v>
      </c>
      <c r="O1711" s="149" t="s">
        <v>528</v>
      </c>
      <c r="P1711" s="150" t="s">
        <v>529</v>
      </c>
      <c r="Q1711" s="98" t="s">
        <v>5585</v>
      </c>
      <c r="R1711" s="98"/>
      <c r="S1711" s="94"/>
      <c r="T1711" s="105"/>
      <c r="U1711" s="106"/>
      <c r="V1711" s="89"/>
    </row>
    <row r="1712" spans="2:22" ht="66">
      <c r="B1712" s="89" t="str">
        <f t="shared" si="42"/>
        <v>VehicleSetting_1710</v>
      </c>
      <c r="C1712" s="158" t="s">
        <v>5734</v>
      </c>
      <c r="D1712" s="157"/>
      <c r="E1712" s="159" t="s">
        <v>5735</v>
      </c>
      <c r="F1712" s="102" t="s">
        <v>129</v>
      </c>
      <c r="G1712" s="102"/>
      <c r="H1712" s="102"/>
      <c r="I1712" s="160"/>
      <c r="J1712" s="161" t="s">
        <v>5799</v>
      </c>
      <c r="K1712" s="161" t="s">
        <v>5740</v>
      </c>
      <c r="L1712" s="156" t="s">
        <v>5803</v>
      </c>
      <c r="M1712" s="156" t="s">
        <v>5800</v>
      </c>
      <c r="N1712" s="149" t="s">
        <v>55</v>
      </c>
      <c r="O1712" s="149" t="s">
        <v>528</v>
      </c>
      <c r="P1712" s="150" t="s">
        <v>529</v>
      </c>
      <c r="Q1712" s="98" t="s">
        <v>5585</v>
      </c>
      <c r="R1712" s="98"/>
      <c r="S1712" s="94"/>
      <c r="T1712" s="105"/>
      <c r="U1712" s="106"/>
      <c r="V1712" s="89"/>
    </row>
    <row r="1713" spans="2:22" ht="66">
      <c r="B1713" s="89" t="str">
        <f t="shared" si="42"/>
        <v>VehicleSetting_1711</v>
      </c>
      <c r="C1713" s="158" t="s">
        <v>5734</v>
      </c>
      <c r="D1713" s="157"/>
      <c r="E1713" s="159" t="s">
        <v>5735</v>
      </c>
      <c r="F1713" s="102" t="s">
        <v>129</v>
      </c>
      <c r="G1713" s="102"/>
      <c r="H1713" s="102"/>
      <c r="I1713" s="160"/>
      <c r="J1713" s="161" t="s">
        <v>5801</v>
      </c>
      <c r="K1713" s="161" t="s">
        <v>5740</v>
      </c>
      <c r="L1713" s="156" t="s">
        <v>5804</v>
      </c>
      <c r="M1713" s="156" t="s">
        <v>5798</v>
      </c>
      <c r="N1713" s="149" t="s">
        <v>55</v>
      </c>
      <c r="O1713" s="149" t="s">
        <v>528</v>
      </c>
      <c r="P1713" s="150" t="s">
        <v>529</v>
      </c>
      <c r="Q1713" s="98" t="s">
        <v>5585</v>
      </c>
      <c r="R1713" s="98"/>
      <c r="S1713" s="94"/>
      <c r="T1713" s="105"/>
      <c r="U1713" s="106"/>
      <c r="V1713" s="89"/>
    </row>
    <row r="1714" spans="2:22" ht="66">
      <c r="B1714" s="89" t="str">
        <f t="shared" si="42"/>
        <v>VehicleSetting_1712</v>
      </c>
      <c r="C1714" s="158" t="s">
        <v>5734</v>
      </c>
      <c r="D1714" s="157"/>
      <c r="E1714" s="159" t="s">
        <v>5735</v>
      </c>
      <c r="F1714" s="102" t="s">
        <v>129</v>
      </c>
      <c r="G1714" s="102"/>
      <c r="H1714" s="102"/>
      <c r="I1714" s="160"/>
      <c r="J1714" s="161" t="s">
        <v>5806</v>
      </c>
      <c r="K1714" s="161" t="s">
        <v>5740</v>
      </c>
      <c r="L1714" s="156" t="s">
        <v>5805</v>
      </c>
      <c r="M1714" s="156" t="s">
        <v>5798</v>
      </c>
      <c r="N1714" s="149" t="s">
        <v>57</v>
      </c>
      <c r="O1714" s="149" t="s">
        <v>528</v>
      </c>
      <c r="P1714" s="150" t="s">
        <v>529</v>
      </c>
      <c r="Q1714" s="98" t="s">
        <v>5585</v>
      </c>
      <c r="R1714" s="98"/>
      <c r="S1714" s="94"/>
      <c r="T1714" s="105"/>
      <c r="U1714" s="106"/>
      <c r="V1714" s="89"/>
    </row>
    <row r="1715" spans="2:22" ht="66">
      <c r="B1715" s="89" t="str">
        <f t="shared" si="42"/>
        <v>VehicleSetting_1713</v>
      </c>
      <c r="C1715" s="158" t="s">
        <v>5734</v>
      </c>
      <c r="D1715" s="157"/>
      <c r="E1715" s="159" t="s">
        <v>5735</v>
      </c>
      <c r="F1715" s="102" t="s">
        <v>129</v>
      </c>
      <c r="G1715" s="102"/>
      <c r="H1715" s="102"/>
      <c r="I1715" s="160"/>
      <c r="J1715" s="161" t="s">
        <v>5807</v>
      </c>
      <c r="K1715" s="161" t="s">
        <v>5740</v>
      </c>
      <c r="L1715" s="156" t="s">
        <v>5819</v>
      </c>
      <c r="M1715" s="156" t="s">
        <v>5786</v>
      </c>
      <c r="N1715" s="149" t="s">
        <v>57</v>
      </c>
      <c r="O1715" s="149" t="s">
        <v>528</v>
      </c>
      <c r="P1715" s="150" t="s">
        <v>529</v>
      </c>
      <c r="Q1715" s="98" t="s">
        <v>5585</v>
      </c>
      <c r="R1715" s="98"/>
      <c r="S1715" s="94"/>
      <c r="T1715" s="105"/>
      <c r="U1715" s="106"/>
      <c r="V1715" s="89"/>
    </row>
    <row r="1716" spans="2:22" ht="66">
      <c r="B1716" s="89" t="str">
        <f t="shared" si="42"/>
        <v>VehicleSetting_1714</v>
      </c>
      <c r="C1716" s="158" t="s">
        <v>5734</v>
      </c>
      <c r="D1716" s="157"/>
      <c r="E1716" s="159" t="s">
        <v>5735</v>
      </c>
      <c r="F1716" s="102" t="s">
        <v>129</v>
      </c>
      <c r="G1716" s="102"/>
      <c r="H1716" s="102"/>
      <c r="I1716" s="160"/>
      <c r="J1716" s="161" t="s">
        <v>5808</v>
      </c>
      <c r="K1716" s="161" t="s">
        <v>5740</v>
      </c>
      <c r="L1716" s="156" t="s">
        <v>5820</v>
      </c>
      <c r="M1716" s="156" t="s">
        <v>5831</v>
      </c>
      <c r="N1716" s="149" t="s">
        <v>55</v>
      </c>
      <c r="O1716" s="149" t="s">
        <v>528</v>
      </c>
      <c r="P1716" s="150" t="s">
        <v>529</v>
      </c>
      <c r="Q1716" s="98" t="s">
        <v>5585</v>
      </c>
      <c r="R1716" s="98"/>
      <c r="S1716" s="94"/>
      <c r="T1716" s="105"/>
      <c r="U1716" s="106"/>
      <c r="V1716" s="89"/>
    </row>
    <row r="1717" spans="2:22" ht="66">
      <c r="B1717" s="89" t="str">
        <f t="shared" si="42"/>
        <v>VehicleSetting_1715</v>
      </c>
      <c r="C1717" s="158" t="s">
        <v>5734</v>
      </c>
      <c r="D1717" s="157"/>
      <c r="E1717" s="159" t="s">
        <v>5735</v>
      </c>
      <c r="F1717" s="102" t="s">
        <v>129</v>
      </c>
      <c r="G1717" s="102"/>
      <c r="H1717" s="102"/>
      <c r="I1717" s="160"/>
      <c r="J1717" s="161" t="s">
        <v>5809</v>
      </c>
      <c r="K1717" s="161" t="s">
        <v>5740</v>
      </c>
      <c r="L1717" s="156" t="s">
        <v>5821</v>
      </c>
      <c r="M1717" s="156" t="s">
        <v>5786</v>
      </c>
      <c r="N1717" s="149" t="s">
        <v>55</v>
      </c>
      <c r="O1717" s="149" t="s">
        <v>528</v>
      </c>
      <c r="P1717" s="150" t="s">
        <v>529</v>
      </c>
      <c r="Q1717" s="98" t="s">
        <v>5585</v>
      </c>
      <c r="R1717" s="98"/>
      <c r="S1717" s="94"/>
      <c r="T1717" s="105"/>
      <c r="U1717" s="106"/>
      <c r="V1717" s="89"/>
    </row>
    <row r="1718" spans="2:22" ht="66">
      <c r="B1718" s="89" t="str">
        <f t="shared" si="42"/>
        <v>VehicleSetting_1716</v>
      </c>
      <c r="C1718" s="158" t="s">
        <v>5734</v>
      </c>
      <c r="D1718" s="157"/>
      <c r="E1718" s="159" t="s">
        <v>5735</v>
      </c>
      <c r="F1718" s="102" t="s">
        <v>129</v>
      </c>
      <c r="G1718" s="102"/>
      <c r="H1718" s="102"/>
      <c r="I1718" s="160"/>
      <c r="J1718" s="161" t="s">
        <v>5810</v>
      </c>
      <c r="K1718" s="161" t="s">
        <v>5740</v>
      </c>
      <c r="L1718" s="156" t="s">
        <v>5822</v>
      </c>
      <c r="M1718" s="156" t="s">
        <v>5786</v>
      </c>
      <c r="N1718" s="149" t="s">
        <v>57</v>
      </c>
      <c r="O1718" s="149" t="s">
        <v>528</v>
      </c>
      <c r="P1718" s="150" t="s">
        <v>529</v>
      </c>
      <c r="Q1718" s="98" t="s">
        <v>5585</v>
      </c>
      <c r="R1718" s="98"/>
      <c r="S1718" s="94"/>
      <c r="T1718" s="105"/>
      <c r="U1718" s="106"/>
      <c r="V1718" s="89"/>
    </row>
    <row r="1719" spans="2:22" ht="66">
      <c r="B1719" s="89" t="str">
        <f t="shared" si="42"/>
        <v>VehicleSetting_1717</v>
      </c>
      <c r="C1719" s="158" t="s">
        <v>5734</v>
      </c>
      <c r="D1719" s="157"/>
      <c r="E1719" s="159" t="s">
        <v>5735</v>
      </c>
      <c r="F1719" s="102" t="s">
        <v>129</v>
      </c>
      <c r="G1719" s="102"/>
      <c r="H1719" s="102"/>
      <c r="I1719" s="160"/>
      <c r="J1719" s="161" t="s">
        <v>5811</v>
      </c>
      <c r="K1719" s="161" t="s">
        <v>5740</v>
      </c>
      <c r="L1719" s="156" t="s">
        <v>5823</v>
      </c>
      <c r="M1719" s="156" t="s">
        <v>5786</v>
      </c>
      <c r="N1719" s="149" t="s">
        <v>57</v>
      </c>
      <c r="O1719" s="149" t="s">
        <v>528</v>
      </c>
      <c r="P1719" s="150" t="s">
        <v>529</v>
      </c>
      <c r="Q1719" s="98" t="s">
        <v>5585</v>
      </c>
      <c r="R1719" s="98"/>
      <c r="S1719" s="94"/>
      <c r="T1719" s="105"/>
      <c r="U1719" s="106"/>
      <c r="V1719" s="89"/>
    </row>
    <row r="1720" spans="2:22" ht="66">
      <c r="B1720" s="89" t="str">
        <f t="shared" si="42"/>
        <v>VehicleSetting_1718</v>
      </c>
      <c r="C1720" s="158" t="s">
        <v>5734</v>
      </c>
      <c r="D1720" s="157"/>
      <c r="E1720" s="159" t="s">
        <v>5735</v>
      </c>
      <c r="F1720" s="102" t="s">
        <v>129</v>
      </c>
      <c r="G1720" s="102"/>
      <c r="H1720" s="102"/>
      <c r="I1720" s="160"/>
      <c r="J1720" s="161" t="s">
        <v>5812</v>
      </c>
      <c r="K1720" s="161" t="s">
        <v>5740</v>
      </c>
      <c r="L1720" s="156" t="s">
        <v>5824</v>
      </c>
      <c r="M1720" s="156" t="s">
        <v>5831</v>
      </c>
      <c r="N1720" s="149" t="s">
        <v>55</v>
      </c>
      <c r="O1720" s="149" t="s">
        <v>528</v>
      </c>
      <c r="P1720" s="150" t="s">
        <v>529</v>
      </c>
      <c r="Q1720" s="98" t="s">
        <v>5585</v>
      </c>
      <c r="R1720" s="98"/>
      <c r="S1720" s="94"/>
      <c r="T1720" s="105"/>
      <c r="U1720" s="106"/>
      <c r="V1720" s="89"/>
    </row>
    <row r="1721" spans="2:22" ht="66">
      <c r="B1721" s="89" t="str">
        <f t="shared" si="42"/>
        <v>VehicleSetting_1719</v>
      </c>
      <c r="C1721" s="158" t="s">
        <v>5734</v>
      </c>
      <c r="D1721" s="157"/>
      <c r="E1721" s="159" t="s">
        <v>5735</v>
      </c>
      <c r="F1721" s="102" t="s">
        <v>129</v>
      </c>
      <c r="G1721" s="102"/>
      <c r="H1721" s="102"/>
      <c r="I1721" s="160"/>
      <c r="J1721" s="161" t="s">
        <v>5813</v>
      </c>
      <c r="K1721" s="161" t="s">
        <v>5740</v>
      </c>
      <c r="L1721" s="156" t="s">
        <v>5825</v>
      </c>
      <c r="M1721" s="156" t="s">
        <v>5786</v>
      </c>
      <c r="N1721" s="149" t="s">
        <v>55</v>
      </c>
      <c r="O1721" s="149" t="s">
        <v>528</v>
      </c>
      <c r="P1721" s="150" t="s">
        <v>529</v>
      </c>
      <c r="Q1721" s="98" t="s">
        <v>5585</v>
      </c>
      <c r="R1721" s="98"/>
      <c r="S1721" s="94"/>
      <c r="T1721" s="105"/>
      <c r="U1721" s="106"/>
      <c r="V1721" s="89"/>
    </row>
    <row r="1722" spans="2:22" ht="66">
      <c r="B1722" s="89" t="str">
        <f t="shared" si="42"/>
        <v>VehicleSetting_1720</v>
      </c>
      <c r="C1722" s="158" t="s">
        <v>5734</v>
      </c>
      <c r="D1722" s="157"/>
      <c r="E1722" s="159" t="s">
        <v>5735</v>
      </c>
      <c r="F1722" s="102" t="s">
        <v>129</v>
      </c>
      <c r="G1722" s="102"/>
      <c r="H1722" s="102"/>
      <c r="I1722" s="160"/>
      <c r="J1722" s="161" t="s">
        <v>5814</v>
      </c>
      <c r="K1722" s="161" t="s">
        <v>5740</v>
      </c>
      <c r="L1722" s="156" t="s">
        <v>5826</v>
      </c>
      <c r="M1722" s="156" t="s">
        <v>5786</v>
      </c>
      <c r="N1722" s="149" t="s">
        <v>57</v>
      </c>
      <c r="O1722" s="149" t="s">
        <v>528</v>
      </c>
      <c r="P1722" s="150" t="s">
        <v>529</v>
      </c>
      <c r="Q1722" s="98" t="s">
        <v>5585</v>
      </c>
      <c r="R1722" s="98"/>
      <c r="S1722" s="94"/>
      <c r="T1722" s="105"/>
      <c r="U1722" s="106"/>
      <c r="V1722" s="89"/>
    </row>
    <row r="1723" spans="2:22" ht="66">
      <c r="B1723" s="89" t="str">
        <f t="shared" si="42"/>
        <v>VehicleSetting_1721</v>
      </c>
      <c r="C1723" s="158" t="s">
        <v>5734</v>
      </c>
      <c r="D1723" s="157"/>
      <c r="E1723" s="159" t="s">
        <v>5735</v>
      </c>
      <c r="F1723" s="102" t="s">
        <v>129</v>
      </c>
      <c r="G1723" s="102"/>
      <c r="H1723" s="102"/>
      <c r="I1723" s="160"/>
      <c r="J1723" s="161" t="s">
        <v>5815</v>
      </c>
      <c r="K1723" s="161" t="s">
        <v>5740</v>
      </c>
      <c r="L1723" s="156" t="s">
        <v>5827</v>
      </c>
      <c r="M1723" s="156" t="s">
        <v>5786</v>
      </c>
      <c r="N1723" s="149" t="s">
        <v>57</v>
      </c>
      <c r="O1723" s="149" t="s">
        <v>528</v>
      </c>
      <c r="P1723" s="150" t="s">
        <v>529</v>
      </c>
      <c r="Q1723" s="98" t="s">
        <v>5585</v>
      </c>
      <c r="R1723" s="98"/>
      <c r="S1723" s="94"/>
      <c r="T1723" s="105"/>
      <c r="U1723" s="106"/>
      <c r="V1723" s="89"/>
    </row>
    <row r="1724" spans="2:22" ht="66">
      <c r="B1724" s="89" t="str">
        <f t="shared" si="42"/>
        <v>VehicleSetting_1722</v>
      </c>
      <c r="C1724" s="158" t="s">
        <v>5734</v>
      </c>
      <c r="D1724" s="157"/>
      <c r="E1724" s="159" t="s">
        <v>5735</v>
      </c>
      <c r="F1724" s="102" t="s">
        <v>129</v>
      </c>
      <c r="G1724" s="102"/>
      <c r="H1724" s="102"/>
      <c r="I1724" s="160"/>
      <c r="J1724" s="161" t="s">
        <v>5816</v>
      </c>
      <c r="K1724" s="161" t="s">
        <v>5740</v>
      </c>
      <c r="L1724" s="156" t="s">
        <v>5828</v>
      </c>
      <c r="M1724" s="156" t="s">
        <v>5831</v>
      </c>
      <c r="N1724" s="149" t="s">
        <v>55</v>
      </c>
      <c r="O1724" s="149" t="s">
        <v>528</v>
      </c>
      <c r="P1724" s="150" t="s">
        <v>529</v>
      </c>
      <c r="Q1724" s="98" t="s">
        <v>5585</v>
      </c>
      <c r="R1724" s="98"/>
      <c r="S1724" s="94"/>
      <c r="T1724" s="105"/>
      <c r="U1724" s="106"/>
      <c r="V1724" s="89"/>
    </row>
    <row r="1725" spans="2:22" ht="66">
      <c r="B1725" s="89" t="str">
        <f t="shared" si="42"/>
        <v>VehicleSetting_1723</v>
      </c>
      <c r="C1725" s="158" t="s">
        <v>5734</v>
      </c>
      <c r="D1725" s="157"/>
      <c r="E1725" s="159" t="s">
        <v>5735</v>
      </c>
      <c r="F1725" s="102" t="s">
        <v>129</v>
      </c>
      <c r="G1725" s="102"/>
      <c r="H1725" s="102"/>
      <c r="I1725" s="160"/>
      <c r="J1725" s="161" t="s">
        <v>5817</v>
      </c>
      <c r="K1725" s="161" t="s">
        <v>5740</v>
      </c>
      <c r="L1725" s="156" t="s">
        <v>5829</v>
      </c>
      <c r="M1725" s="156" t="s">
        <v>5786</v>
      </c>
      <c r="N1725" s="149" t="s">
        <v>55</v>
      </c>
      <c r="O1725" s="149" t="s">
        <v>528</v>
      </c>
      <c r="P1725" s="150" t="s">
        <v>529</v>
      </c>
      <c r="Q1725" s="98" t="s">
        <v>5585</v>
      </c>
      <c r="R1725" s="98"/>
      <c r="S1725" s="94"/>
      <c r="T1725" s="105"/>
      <c r="U1725" s="106"/>
      <c r="V1725" s="89"/>
    </row>
    <row r="1726" spans="2:22" ht="66">
      <c r="B1726" s="89" t="str">
        <f t="shared" si="42"/>
        <v>VehicleSetting_1724</v>
      </c>
      <c r="C1726" s="158" t="s">
        <v>5734</v>
      </c>
      <c r="D1726" s="157"/>
      <c r="E1726" s="159" t="s">
        <v>5735</v>
      </c>
      <c r="F1726" s="102" t="s">
        <v>129</v>
      </c>
      <c r="G1726" s="102"/>
      <c r="H1726" s="102"/>
      <c r="I1726" s="160"/>
      <c r="J1726" s="161" t="s">
        <v>5818</v>
      </c>
      <c r="K1726" s="161" t="s">
        <v>5740</v>
      </c>
      <c r="L1726" s="156" t="s">
        <v>5830</v>
      </c>
      <c r="M1726" s="156" t="s">
        <v>5786</v>
      </c>
      <c r="N1726" s="149" t="s">
        <v>57</v>
      </c>
      <c r="O1726" s="149" t="s">
        <v>528</v>
      </c>
      <c r="P1726" s="150" t="s">
        <v>529</v>
      </c>
      <c r="Q1726" s="98" t="s">
        <v>5585</v>
      </c>
      <c r="R1726" s="98"/>
      <c r="S1726" s="94"/>
      <c r="T1726" s="105"/>
      <c r="U1726" s="106"/>
      <c r="V1726" s="89"/>
    </row>
    <row r="1727" spans="2:22" s="40" customFormat="1" ht="66">
      <c r="B1727" s="103" t="str">
        <f t="shared" si="42"/>
        <v>VehicleSetting_1725</v>
      </c>
      <c r="C1727" s="162" t="s">
        <v>5734</v>
      </c>
      <c r="D1727" s="163"/>
      <c r="E1727" s="164" t="s">
        <v>5735</v>
      </c>
      <c r="F1727" s="136" t="s">
        <v>129</v>
      </c>
      <c r="G1727" s="136"/>
      <c r="H1727" s="136"/>
      <c r="I1727" s="165"/>
      <c r="J1727" s="166" t="s">
        <v>5844</v>
      </c>
      <c r="K1727" s="166" t="s">
        <v>5740</v>
      </c>
      <c r="L1727" s="156" t="s">
        <v>5856</v>
      </c>
      <c r="M1727" s="156" t="s">
        <v>5779</v>
      </c>
      <c r="N1727" s="167" t="s">
        <v>57</v>
      </c>
      <c r="O1727" s="167" t="s">
        <v>528</v>
      </c>
      <c r="P1727" s="168" t="s">
        <v>529</v>
      </c>
      <c r="Q1727" s="103" t="s">
        <v>5585</v>
      </c>
      <c r="R1727" s="103"/>
      <c r="S1727" s="96"/>
      <c r="T1727" s="137"/>
      <c r="U1727" s="135"/>
      <c r="V1727" s="103"/>
    </row>
    <row r="1728" spans="2:22" s="40" customFormat="1" ht="66">
      <c r="B1728" s="103" t="str">
        <f t="shared" si="42"/>
        <v>VehicleSetting_1726</v>
      </c>
      <c r="C1728" s="162" t="s">
        <v>5734</v>
      </c>
      <c r="D1728" s="163"/>
      <c r="E1728" s="164" t="s">
        <v>5735</v>
      </c>
      <c r="F1728" s="136" t="s">
        <v>129</v>
      </c>
      <c r="G1728" s="136"/>
      <c r="H1728" s="136"/>
      <c r="I1728" s="165"/>
      <c r="J1728" s="166" t="s">
        <v>5845</v>
      </c>
      <c r="K1728" s="166" t="s">
        <v>5740</v>
      </c>
      <c r="L1728" s="156" t="s">
        <v>5857</v>
      </c>
      <c r="M1728" s="156" t="s">
        <v>5880</v>
      </c>
      <c r="N1728" s="167" t="s">
        <v>55</v>
      </c>
      <c r="O1728" s="167" t="s">
        <v>528</v>
      </c>
      <c r="P1728" s="168" t="s">
        <v>529</v>
      </c>
      <c r="Q1728" s="103" t="s">
        <v>5585</v>
      </c>
      <c r="R1728" s="103"/>
      <c r="S1728" s="96"/>
      <c r="T1728" s="137"/>
      <c r="U1728" s="135"/>
      <c r="V1728" s="103"/>
    </row>
    <row r="1729" spans="2:22" s="40" customFormat="1" ht="66">
      <c r="B1729" s="103" t="str">
        <f t="shared" si="42"/>
        <v>VehicleSetting_1727</v>
      </c>
      <c r="C1729" s="162" t="s">
        <v>5734</v>
      </c>
      <c r="D1729" s="163"/>
      <c r="E1729" s="164" t="s">
        <v>5735</v>
      </c>
      <c r="F1729" s="136" t="s">
        <v>129</v>
      </c>
      <c r="G1729" s="136"/>
      <c r="H1729" s="136"/>
      <c r="I1729" s="165"/>
      <c r="J1729" s="166" t="s">
        <v>5846</v>
      </c>
      <c r="K1729" s="166" t="s">
        <v>5740</v>
      </c>
      <c r="L1729" s="156" t="s">
        <v>5858</v>
      </c>
      <c r="M1729" s="156" t="s">
        <v>5779</v>
      </c>
      <c r="N1729" s="167" t="s">
        <v>55</v>
      </c>
      <c r="O1729" s="167" t="s">
        <v>528</v>
      </c>
      <c r="P1729" s="168" t="s">
        <v>529</v>
      </c>
      <c r="Q1729" s="103" t="s">
        <v>5585</v>
      </c>
      <c r="R1729" s="103"/>
      <c r="S1729" s="96"/>
      <c r="T1729" s="137"/>
      <c r="U1729" s="135"/>
      <c r="V1729" s="103"/>
    </row>
    <row r="1730" spans="2:22" s="40" customFormat="1" ht="66">
      <c r="B1730" s="103" t="str">
        <f t="shared" si="42"/>
        <v>VehicleSetting_1728</v>
      </c>
      <c r="C1730" s="162" t="s">
        <v>5734</v>
      </c>
      <c r="D1730" s="163"/>
      <c r="E1730" s="164" t="s">
        <v>5735</v>
      </c>
      <c r="F1730" s="136" t="s">
        <v>129</v>
      </c>
      <c r="G1730" s="136"/>
      <c r="H1730" s="136"/>
      <c r="I1730" s="165"/>
      <c r="J1730" s="166" t="s">
        <v>5847</v>
      </c>
      <c r="K1730" s="166" t="s">
        <v>5740</v>
      </c>
      <c r="L1730" s="156" t="s">
        <v>5859</v>
      </c>
      <c r="M1730" s="156" t="s">
        <v>5779</v>
      </c>
      <c r="N1730" s="167" t="s">
        <v>57</v>
      </c>
      <c r="O1730" s="167" t="s">
        <v>528</v>
      </c>
      <c r="P1730" s="168" t="s">
        <v>529</v>
      </c>
      <c r="Q1730" s="103" t="s">
        <v>5585</v>
      </c>
      <c r="R1730" s="103"/>
      <c r="S1730" s="96"/>
      <c r="T1730" s="137"/>
      <c r="U1730" s="135"/>
      <c r="V1730" s="103"/>
    </row>
    <row r="1731" spans="2:22" s="40" customFormat="1" ht="66">
      <c r="B1731" s="103" t="str">
        <f t="shared" si="42"/>
        <v>VehicleSetting_1729</v>
      </c>
      <c r="C1731" s="162" t="s">
        <v>5734</v>
      </c>
      <c r="D1731" s="163"/>
      <c r="E1731" s="164" t="s">
        <v>5735</v>
      </c>
      <c r="F1731" s="136" t="s">
        <v>129</v>
      </c>
      <c r="G1731" s="136"/>
      <c r="H1731" s="136"/>
      <c r="I1731" s="165"/>
      <c r="J1731" s="166" t="s">
        <v>5848</v>
      </c>
      <c r="K1731" s="166" t="s">
        <v>5740</v>
      </c>
      <c r="L1731" s="156" t="s">
        <v>5860</v>
      </c>
      <c r="M1731" s="156" t="s">
        <v>5779</v>
      </c>
      <c r="N1731" s="167" t="s">
        <v>57</v>
      </c>
      <c r="O1731" s="167" t="s">
        <v>528</v>
      </c>
      <c r="P1731" s="168" t="s">
        <v>529</v>
      </c>
      <c r="Q1731" s="103" t="s">
        <v>5585</v>
      </c>
      <c r="R1731" s="103"/>
      <c r="S1731" s="96"/>
      <c r="T1731" s="137"/>
      <c r="U1731" s="135"/>
      <c r="V1731" s="103"/>
    </row>
    <row r="1732" spans="2:22" s="40" customFormat="1" ht="66">
      <c r="B1732" s="103" t="str">
        <f t="shared" si="42"/>
        <v>VehicleSetting_1730</v>
      </c>
      <c r="C1732" s="162" t="s">
        <v>5734</v>
      </c>
      <c r="D1732" s="163"/>
      <c r="E1732" s="164" t="s">
        <v>5735</v>
      </c>
      <c r="F1732" s="136" t="s">
        <v>129</v>
      </c>
      <c r="G1732" s="136"/>
      <c r="H1732" s="136"/>
      <c r="I1732" s="165"/>
      <c r="J1732" s="166" t="s">
        <v>5849</v>
      </c>
      <c r="K1732" s="166" t="s">
        <v>5740</v>
      </c>
      <c r="L1732" s="156" t="s">
        <v>5861</v>
      </c>
      <c r="M1732" s="156" t="s">
        <v>5880</v>
      </c>
      <c r="N1732" s="167" t="s">
        <v>55</v>
      </c>
      <c r="O1732" s="167" t="s">
        <v>528</v>
      </c>
      <c r="P1732" s="168" t="s">
        <v>529</v>
      </c>
      <c r="Q1732" s="103" t="s">
        <v>5585</v>
      </c>
      <c r="R1732" s="103"/>
      <c r="S1732" s="96"/>
      <c r="T1732" s="137"/>
      <c r="U1732" s="135"/>
      <c r="V1732" s="103"/>
    </row>
    <row r="1733" spans="2:22" s="40" customFormat="1" ht="66">
      <c r="B1733" s="103" t="str">
        <f t="shared" ref="B1733:B1750" si="43">"VehicleSetting_"&amp;ROW()-2</f>
        <v>VehicleSetting_1731</v>
      </c>
      <c r="C1733" s="162" t="s">
        <v>5734</v>
      </c>
      <c r="D1733" s="163"/>
      <c r="E1733" s="164" t="s">
        <v>5735</v>
      </c>
      <c r="F1733" s="136" t="s">
        <v>129</v>
      </c>
      <c r="G1733" s="136"/>
      <c r="H1733" s="136"/>
      <c r="I1733" s="165"/>
      <c r="J1733" s="166" t="s">
        <v>5850</v>
      </c>
      <c r="K1733" s="166" t="s">
        <v>5740</v>
      </c>
      <c r="L1733" s="156" t="s">
        <v>5862</v>
      </c>
      <c r="M1733" s="156" t="s">
        <v>5779</v>
      </c>
      <c r="N1733" s="167" t="s">
        <v>55</v>
      </c>
      <c r="O1733" s="167" t="s">
        <v>528</v>
      </c>
      <c r="P1733" s="168" t="s">
        <v>529</v>
      </c>
      <c r="Q1733" s="103" t="s">
        <v>5585</v>
      </c>
      <c r="R1733" s="103"/>
      <c r="S1733" s="96"/>
      <c r="T1733" s="137"/>
      <c r="U1733" s="135"/>
      <c r="V1733" s="103"/>
    </row>
    <row r="1734" spans="2:22" s="40" customFormat="1" ht="66">
      <c r="B1734" s="103" t="str">
        <f t="shared" si="43"/>
        <v>VehicleSetting_1732</v>
      </c>
      <c r="C1734" s="162" t="s">
        <v>5734</v>
      </c>
      <c r="D1734" s="163"/>
      <c r="E1734" s="164" t="s">
        <v>5735</v>
      </c>
      <c r="F1734" s="136" t="s">
        <v>129</v>
      </c>
      <c r="G1734" s="136"/>
      <c r="H1734" s="136"/>
      <c r="I1734" s="165"/>
      <c r="J1734" s="166" t="s">
        <v>5851</v>
      </c>
      <c r="K1734" s="166" t="s">
        <v>5740</v>
      </c>
      <c r="L1734" s="156" t="s">
        <v>5863</v>
      </c>
      <c r="M1734" s="156" t="s">
        <v>5779</v>
      </c>
      <c r="N1734" s="167" t="s">
        <v>57</v>
      </c>
      <c r="O1734" s="167" t="s">
        <v>528</v>
      </c>
      <c r="P1734" s="168" t="s">
        <v>529</v>
      </c>
      <c r="Q1734" s="103" t="s">
        <v>5585</v>
      </c>
      <c r="R1734" s="103"/>
      <c r="S1734" s="96"/>
      <c r="T1734" s="137"/>
      <c r="U1734" s="135"/>
      <c r="V1734" s="103"/>
    </row>
    <row r="1735" spans="2:22" s="40" customFormat="1" ht="66">
      <c r="B1735" s="103" t="str">
        <f t="shared" si="43"/>
        <v>VehicleSetting_1733</v>
      </c>
      <c r="C1735" s="162" t="s">
        <v>5734</v>
      </c>
      <c r="D1735" s="163"/>
      <c r="E1735" s="164" t="s">
        <v>5735</v>
      </c>
      <c r="F1735" s="136" t="s">
        <v>129</v>
      </c>
      <c r="G1735" s="136"/>
      <c r="H1735" s="136"/>
      <c r="I1735" s="165"/>
      <c r="J1735" s="166" t="s">
        <v>5852</v>
      </c>
      <c r="K1735" s="166" t="s">
        <v>5740</v>
      </c>
      <c r="L1735" s="156" t="s">
        <v>5864</v>
      </c>
      <c r="M1735" s="156" t="s">
        <v>5779</v>
      </c>
      <c r="N1735" s="167" t="s">
        <v>57</v>
      </c>
      <c r="O1735" s="167" t="s">
        <v>528</v>
      </c>
      <c r="P1735" s="168" t="s">
        <v>529</v>
      </c>
      <c r="Q1735" s="103" t="s">
        <v>5585</v>
      </c>
      <c r="R1735" s="103"/>
      <c r="S1735" s="96"/>
      <c r="T1735" s="137"/>
      <c r="U1735" s="135"/>
      <c r="V1735" s="103"/>
    </row>
    <row r="1736" spans="2:22" s="40" customFormat="1" ht="66">
      <c r="B1736" s="103" t="str">
        <f t="shared" si="43"/>
        <v>VehicleSetting_1734</v>
      </c>
      <c r="C1736" s="162" t="s">
        <v>5734</v>
      </c>
      <c r="D1736" s="163"/>
      <c r="E1736" s="164" t="s">
        <v>5735</v>
      </c>
      <c r="F1736" s="136" t="s">
        <v>129</v>
      </c>
      <c r="G1736" s="136"/>
      <c r="H1736" s="136"/>
      <c r="I1736" s="165"/>
      <c r="J1736" s="166" t="s">
        <v>5853</v>
      </c>
      <c r="K1736" s="166" t="s">
        <v>5740</v>
      </c>
      <c r="L1736" s="156" t="s">
        <v>5865</v>
      </c>
      <c r="M1736" s="156" t="s">
        <v>5880</v>
      </c>
      <c r="N1736" s="167" t="s">
        <v>55</v>
      </c>
      <c r="O1736" s="167" t="s">
        <v>528</v>
      </c>
      <c r="P1736" s="168" t="s">
        <v>529</v>
      </c>
      <c r="Q1736" s="103" t="s">
        <v>5585</v>
      </c>
      <c r="R1736" s="103"/>
      <c r="S1736" s="96"/>
      <c r="T1736" s="137"/>
      <c r="U1736" s="135"/>
      <c r="V1736" s="103"/>
    </row>
    <row r="1737" spans="2:22" s="40" customFormat="1" ht="66">
      <c r="B1737" s="103" t="str">
        <f t="shared" si="43"/>
        <v>VehicleSetting_1735</v>
      </c>
      <c r="C1737" s="162" t="s">
        <v>5734</v>
      </c>
      <c r="D1737" s="163"/>
      <c r="E1737" s="164" t="s">
        <v>5735</v>
      </c>
      <c r="F1737" s="136" t="s">
        <v>129</v>
      </c>
      <c r="G1737" s="136"/>
      <c r="H1737" s="136"/>
      <c r="I1737" s="165"/>
      <c r="J1737" s="166" t="s">
        <v>5854</v>
      </c>
      <c r="K1737" s="166" t="s">
        <v>5740</v>
      </c>
      <c r="L1737" s="156" t="s">
        <v>5866</v>
      </c>
      <c r="M1737" s="156" t="s">
        <v>5779</v>
      </c>
      <c r="N1737" s="167" t="s">
        <v>55</v>
      </c>
      <c r="O1737" s="167" t="s">
        <v>528</v>
      </c>
      <c r="P1737" s="168" t="s">
        <v>529</v>
      </c>
      <c r="Q1737" s="103" t="s">
        <v>5585</v>
      </c>
      <c r="R1737" s="103"/>
      <c r="S1737" s="96"/>
      <c r="T1737" s="137"/>
      <c r="U1737" s="135"/>
      <c r="V1737" s="103"/>
    </row>
    <row r="1738" spans="2:22" s="40" customFormat="1" ht="66">
      <c r="B1738" s="103" t="str">
        <f t="shared" si="43"/>
        <v>VehicleSetting_1736</v>
      </c>
      <c r="C1738" s="162" t="s">
        <v>5734</v>
      </c>
      <c r="D1738" s="163"/>
      <c r="E1738" s="164" t="s">
        <v>5735</v>
      </c>
      <c r="F1738" s="136" t="s">
        <v>129</v>
      </c>
      <c r="G1738" s="136"/>
      <c r="H1738" s="136"/>
      <c r="I1738" s="165"/>
      <c r="J1738" s="166" t="s">
        <v>5855</v>
      </c>
      <c r="K1738" s="166" t="s">
        <v>5740</v>
      </c>
      <c r="L1738" s="156" t="s">
        <v>5867</v>
      </c>
      <c r="M1738" s="156" t="s">
        <v>5779</v>
      </c>
      <c r="N1738" s="167" t="s">
        <v>57</v>
      </c>
      <c r="O1738" s="167" t="s">
        <v>528</v>
      </c>
      <c r="P1738" s="168" t="s">
        <v>529</v>
      </c>
      <c r="Q1738" s="103" t="s">
        <v>5585</v>
      </c>
      <c r="R1738" s="103"/>
      <c r="S1738" s="96"/>
      <c r="T1738" s="137"/>
      <c r="U1738" s="135"/>
      <c r="V1738" s="103"/>
    </row>
    <row r="1739" spans="2:22" s="40" customFormat="1" ht="66">
      <c r="B1739" s="103" t="str">
        <f t="shared" si="43"/>
        <v>VehicleSetting_1737</v>
      </c>
      <c r="C1739" s="162" t="s">
        <v>5734</v>
      </c>
      <c r="D1739" s="163"/>
      <c r="E1739" s="164" t="s">
        <v>5735</v>
      </c>
      <c r="F1739" s="136" t="s">
        <v>129</v>
      </c>
      <c r="G1739" s="136"/>
      <c r="H1739" s="136"/>
      <c r="I1739" s="165"/>
      <c r="J1739" s="166" t="s">
        <v>5832</v>
      </c>
      <c r="K1739" s="166" t="s">
        <v>5740</v>
      </c>
      <c r="L1739" s="156" t="s">
        <v>5868</v>
      </c>
      <c r="M1739" s="156" t="s">
        <v>5779</v>
      </c>
      <c r="N1739" s="167" t="s">
        <v>57</v>
      </c>
      <c r="O1739" s="167" t="s">
        <v>528</v>
      </c>
      <c r="P1739" s="168" t="s">
        <v>529</v>
      </c>
      <c r="Q1739" s="103" t="s">
        <v>5585</v>
      </c>
      <c r="R1739" s="103"/>
      <c r="S1739" s="96"/>
      <c r="T1739" s="137"/>
      <c r="U1739" s="135"/>
      <c r="V1739" s="103"/>
    </row>
    <row r="1740" spans="2:22" s="40" customFormat="1" ht="66">
      <c r="B1740" s="103" t="str">
        <f t="shared" si="43"/>
        <v>VehicleSetting_1738</v>
      </c>
      <c r="C1740" s="162" t="s">
        <v>5734</v>
      </c>
      <c r="D1740" s="163"/>
      <c r="E1740" s="164" t="s">
        <v>5735</v>
      </c>
      <c r="F1740" s="136" t="s">
        <v>129</v>
      </c>
      <c r="G1740" s="136"/>
      <c r="H1740" s="136"/>
      <c r="I1740" s="165"/>
      <c r="J1740" s="166" t="s">
        <v>5833</v>
      </c>
      <c r="K1740" s="166" t="s">
        <v>5740</v>
      </c>
      <c r="L1740" s="156" t="s">
        <v>5869</v>
      </c>
      <c r="M1740" s="156" t="s">
        <v>5880</v>
      </c>
      <c r="N1740" s="167" t="s">
        <v>55</v>
      </c>
      <c r="O1740" s="167" t="s">
        <v>528</v>
      </c>
      <c r="P1740" s="168" t="s">
        <v>529</v>
      </c>
      <c r="Q1740" s="103" t="s">
        <v>5585</v>
      </c>
      <c r="R1740" s="103"/>
      <c r="S1740" s="96"/>
      <c r="T1740" s="137"/>
      <c r="U1740" s="135"/>
      <c r="V1740" s="103"/>
    </row>
    <row r="1741" spans="2:22" s="40" customFormat="1" ht="66">
      <c r="B1741" s="103" t="str">
        <f t="shared" si="43"/>
        <v>VehicleSetting_1739</v>
      </c>
      <c r="C1741" s="162" t="s">
        <v>5734</v>
      </c>
      <c r="D1741" s="163"/>
      <c r="E1741" s="164" t="s">
        <v>5735</v>
      </c>
      <c r="F1741" s="136" t="s">
        <v>129</v>
      </c>
      <c r="G1741" s="136"/>
      <c r="H1741" s="136"/>
      <c r="I1741" s="165"/>
      <c r="J1741" s="166" t="s">
        <v>5834</v>
      </c>
      <c r="K1741" s="166" t="s">
        <v>5740</v>
      </c>
      <c r="L1741" s="156" t="s">
        <v>5870</v>
      </c>
      <c r="M1741" s="156" t="s">
        <v>5779</v>
      </c>
      <c r="N1741" s="167" t="s">
        <v>55</v>
      </c>
      <c r="O1741" s="167" t="s">
        <v>528</v>
      </c>
      <c r="P1741" s="168" t="s">
        <v>529</v>
      </c>
      <c r="Q1741" s="103" t="s">
        <v>5585</v>
      </c>
      <c r="R1741" s="103"/>
      <c r="S1741" s="96"/>
      <c r="T1741" s="137"/>
      <c r="U1741" s="135"/>
      <c r="V1741" s="103"/>
    </row>
    <row r="1742" spans="2:22" s="40" customFormat="1" ht="66">
      <c r="B1742" s="103" t="str">
        <f t="shared" si="43"/>
        <v>VehicleSetting_1740</v>
      </c>
      <c r="C1742" s="162" t="s">
        <v>5734</v>
      </c>
      <c r="D1742" s="163"/>
      <c r="E1742" s="164" t="s">
        <v>5735</v>
      </c>
      <c r="F1742" s="136" t="s">
        <v>129</v>
      </c>
      <c r="G1742" s="136"/>
      <c r="H1742" s="136"/>
      <c r="I1742" s="165"/>
      <c r="J1742" s="166" t="s">
        <v>5835</v>
      </c>
      <c r="K1742" s="166" t="s">
        <v>5740</v>
      </c>
      <c r="L1742" s="156" t="s">
        <v>5871</v>
      </c>
      <c r="M1742" s="156" t="s">
        <v>5779</v>
      </c>
      <c r="N1742" s="167" t="s">
        <v>57</v>
      </c>
      <c r="O1742" s="167" t="s">
        <v>528</v>
      </c>
      <c r="P1742" s="168" t="s">
        <v>529</v>
      </c>
      <c r="Q1742" s="103" t="s">
        <v>5585</v>
      </c>
      <c r="R1742" s="103"/>
      <c r="S1742" s="96"/>
      <c r="T1742" s="137"/>
      <c r="U1742" s="135"/>
      <c r="V1742" s="103"/>
    </row>
    <row r="1743" spans="2:22" s="40" customFormat="1" ht="66">
      <c r="B1743" s="103" t="str">
        <f t="shared" si="43"/>
        <v>VehicleSetting_1741</v>
      </c>
      <c r="C1743" s="162" t="s">
        <v>5734</v>
      </c>
      <c r="D1743" s="163"/>
      <c r="E1743" s="164" t="s">
        <v>5735</v>
      </c>
      <c r="F1743" s="136" t="s">
        <v>129</v>
      </c>
      <c r="G1743" s="136"/>
      <c r="H1743" s="136"/>
      <c r="I1743" s="165"/>
      <c r="J1743" s="166" t="s">
        <v>5836</v>
      </c>
      <c r="K1743" s="166" t="s">
        <v>5740</v>
      </c>
      <c r="L1743" s="156" t="s">
        <v>5872</v>
      </c>
      <c r="M1743" s="156" t="s">
        <v>5779</v>
      </c>
      <c r="N1743" s="167" t="s">
        <v>57</v>
      </c>
      <c r="O1743" s="167" t="s">
        <v>528</v>
      </c>
      <c r="P1743" s="168" t="s">
        <v>529</v>
      </c>
      <c r="Q1743" s="103" t="s">
        <v>5585</v>
      </c>
      <c r="R1743" s="103"/>
      <c r="S1743" s="96"/>
      <c r="T1743" s="137"/>
      <c r="U1743" s="135"/>
      <c r="V1743" s="103"/>
    </row>
    <row r="1744" spans="2:22" s="40" customFormat="1" ht="66">
      <c r="B1744" s="103" t="str">
        <f t="shared" si="43"/>
        <v>VehicleSetting_1742</v>
      </c>
      <c r="C1744" s="162" t="s">
        <v>5734</v>
      </c>
      <c r="D1744" s="163"/>
      <c r="E1744" s="164" t="s">
        <v>5735</v>
      </c>
      <c r="F1744" s="136" t="s">
        <v>129</v>
      </c>
      <c r="G1744" s="136"/>
      <c r="H1744" s="136"/>
      <c r="I1744" s="165"/>
      <c r="J1744" s="166" t="s">
        <v>5837</v>
      </c>
      <c r="K1744" s="166" t="s">
        <v>5740</v>
      </c>
      <c r="L1744" s="156" t="s">
        <v>5873</v>
      </c>
      <c r="M1744" s="156" t="s">
        <v>5880</v>
      </c>
      <c r="N1744" s="167" t="s">
        <v>55</v>
      </c>
      <c r="O1744" s="167" t="s">
        <v>528</v>
      </c>
      <c r="P1744" s="168" t="s">
        <v>529</v>
      </c>
      <c r="Q1744" s="103" t="s">
        <v>5585</v>
      </c>
      <c r="R1744" s="103"/>
      <c r="S1744" s="96"/>
      <c r="T1744" s="137"/>
      <c r="U1744" s="135"/>
      <c r="V1744" s="103"/>
    </row>
    <row r="1745" spans="2:22" s="40" customFormat="1" ht="66">
      <c r="B1745" s="103" t="str">
        <f t="shared" si="43"/>
        <v>VehicleSetting_1743</v>
      </c>
      <c r="C1745" s="162" t="s">
        <v>5734</v>
      </c>
      <c r="D1745" s="163"/>
      <c r="E1745" s="164" t="s">
        <v>5735</v>
      </c>
      <c r="F1745" s="136" t="s">
        <v>129</v>
      </c>
      <c r="G1745" s="136"/>
      <c r="H1745" s="136"/>
      <c r="I1745" s="165"/>
      <c r="J1745" s="166" t="s">
        <v>5838</v>
      </c>
      <c r="K1745" s="166" t="s">
        <v>5740</v>
      </c>
      <c r="L1745" s="156" t="s">
        <v>5874</v>
      </c>
      <c r="M1745" s="156" t="s">
        <v>5779</v>
      </c>
      <c r="N1745" s="167" t="s">
        <v>55</v>
      </c>
      <c r="O1745" s="167" t="s">
        <v>528</v>
      </c>
      <c r="P1745" s="168" t="s">
        <v>529</v>
      </c>
      <c r="Q1745" s="103" t="s">
        <v>5585</v>
      </c>
      <c r="R1745" s="103"/>
      <c r="S1745" s="96"/>
      <c r="T1745" s="137"/>
      <c r="U1745" s="135"/>
      <c r="V1745" s="103"/>
    </row>
    <row r="1746" spans="2:22" s="40" customFormat="1" ht="66">
      <c r="B1746" s="103" t="str">
        <f t="shared" si="43"/>
        <v>VehicleSetting_1744</v>
      </c>
      <c r="C1746" s="162" t="s">
        <v>5734</v>
      </c>
      <c r="D1746" s="163"/>
      <c r="E1746" s="164" t="s">
        <v>5735</v>
      </c>
      <c r="F1746" s="136" t="s">
        <v>129</v>
      </c>
      <c r="G1746" s="136"/>
      <c r="H1746" s="136"/>
      <c r="I1746" s="165"/>
      <c r="J1746" s="166" t="s">
        <v>5839</v>
      </c>
      <c r="K1746" s="166" t="s">
        <v>5740</v>
      </c>
      <c r="L1746" s="156" t="s">
        <v>5875</v>
      </c>
      <c r="M1746" s="156" t="s">
        <v>5779</v>
      </c>
      <c r="N1746" s="167" t="s">
        <v>57</v>
      </c>
      <c r="O1746" s="167" t="s">
        <v>528</v>
      </c>
      <c r="P1746" s="168" t="s">
        <v>529</v>
      </c>
      <c r="Q1746" s="103" t="s">
        <v>5585</v>
      </c>
      <c r="R1746" s="103"/>
      <c r="S1746" s="96"/>
      <c r="T1746" s="137"/>
      <c r="U1746" s="135"/>
      <c r="V1746" s="103"/>
    </row>
    <row r="1747" spans="2:22" s="40" customFormat="1" ht="66">
      <c r="B1747" s="103" t="str">
        <f t="shared" si="43"/>
        <v>VehicleSetting_1745</v>
      </c>
      <c r="C1747" s="162" t="s">
        <v>5734</v>
      </c>
      <c r="D1747" s="163"/>
      <c r="E1747" s="164" t="s">
        <v>5735</v>
      </c>
      <c r="F1747" s="136" t="s">
        <v>129</v>
      </c>
      <c r="G1747" s="136"/>
      <c r="H1747" s="136"/>
      <c r="I1747" s="165"/>
      <c r="J1747" s="166" t="s">
        <v>5840</v>
      </c>
      <c r="K1747" s="166" t="s">
        <v>5740</v>
      </c>
      <c r="L1747" s="156" t="s">
        <v>5876</v>
      </c>
      <c r="M1747" s="156" t="s">
        <v>5779</v>
      </c>
      <c r="N1747" s="167" t="s">
        <v>57</v>
      </c>
      <c r="O1747" s="167" t="s">
        <v>528</v>
      </c>
      <c r="P1747" s="168" t="s">
        <v>529</v>
      </c>
      <c r="Q1747" s="103" t="s">
        <v>5585</v>
      </c>
      <c r="R1747" s="103"/>
      <c r="S1747" s="96"/>
      <c r="T1747" s="137"/>
      <c r="U1747" s="135"/>
      <c r="V1747" s="103"/>
    </row>
    <row r="1748" spans="2:22" s="40" customFormat="1" ht="66">
      <c r="B1748" s="103" t="str">
        <f t="shared" si="43"/>
        <v>VehicleSetting_1746</v>
      </c>
      <c r="C1748" s="162" t="s">
        <v>5734</v>
      </c>
      <c r="D1748" s="163"/>
      <c r="E1748" s="164" t="s">
        <v>5735</v>
      </c>
      <c r="F1748" s="136" t="s">
        <v>129</v>
      </c>
      <c r="G1748" s="136"/>
      <c r="H1748" s="136"/>
      <c r="I1748" s="165"/>
      <c r="J1748" s="166" t="s">
        <v>5841</v>
      </c>
      <c r="K1748" s="166" t="s">
        <v>5740</v>
      </c>
      <c r="L1748" s="156" t="s">
        <v>5877</v>
      </c>
      <c r="M1748" s="156" t="s">
        <v>5880</v>
      </c>
      <c r="N1748" s="167" t="s">
        <v>55</v>
      </c>
      <c r="O1748" s="167" t="s">
        <v>528</v>
      </c>
      <c r="P1748" s="168" t="s">
        <v>529</v>
      </c>
      <c r="Q1748" s="103" t="s">
        <v>5585</v>
      </c>
      <c r="R1748" s="103"/>
      <c r="S1748" s="96"/>
      <c r="T1748" s="137"/>
      <c r="U1748" s="135"/>
      <c r="V1748" s="103"/>
    </row>
    <row r="1749" spans="2:22" s="40" customFormat="1" ht="66">
      <c r="B1749" s="103" t="str">
        <f t="shared" si="43"/>
        <v>VehicleSetting_1747</v>
      </c>
      <c r="C1749" s="162" t="s">
        <v>5734</v>
      </c>
      <c r="D1749" s="163"/>
      <c r="E1749" s="164" t="s">
        <v>5735</v>
      </c>
      <c r="F1749" s="136" t="s">
        <v>129</v>
      </c>
      <c r="G1749" s="136"/>
      <c r="H1749" s="136"/>
      <c r="I1749" s="165"/>
      <c r="J1749" s="166" t="s">
        <v>5842</v>
      </c>
      <c r="K1749" s="166" t="s">
        <v>5740</v>
      </c>
      <c r="L1749" s="156" t="s">
        <v>5878</v>
      </c>
      <c r="M1749" s="156" t="s">
        <v>5779</v>
      </c>
      <c r="N1749" s="167" t="s">
        <v>55</v>
      </c>
      <c r="O1749" s="167" t="s">
        <v>528</v>
      </c>
      <c r="P1749" s="168" t="s">
        <v>529</v>
      </c>
      <c r="Q1749" s="103" t="s">
        <v>5585</v>
      </c>
      <c r="R1749" s="103"/>
      <c r="S1749" s="96"/>
      <c r="T1749" s="137"/>
      <c r="U1749" s="135"/>
      <c r="V1749" s="103"/>
    </row>
    <row r="1750" spans="2:22" s="40" customFormat="1" ht="66">
      <c r="B1750" s="103" t="str">
        <f t="shared" si="43"/>
        <v>VehicleSetting_1748</v>
      </c>
      <c r="C1750" s="162" t="s">
        <v>5734</v>
      </c>
      <c r="D1750" s="163"/>
      <c r="E1750" s="164" t="s">
        <v>5735</v>
      </c>
      <c r="F1750" s="136" t="s">
        <v>129</v>
      </c>
      <c r="G1750" s="136"/>
      <c r="H1750" s="136"/>
      <c r="I1750" s="165"/>
      <c r="J1750" s="166" t="s">
        <v>5843</v>
      </c>
      <c r="K1750" s="166" t="s">
        <v>5740</v>
      </c>
      <c r="L1750" s="156" t="s">
        <v>5879</v>
      </c>
      <c r="M1750" s="156" t="s">
        <v>5779</v>
      </c>
      <c r="N1750" s="167" t="s">
        <v>57</v>
      </c>
      <c r="O1750" s="167" t="s">
        <v>528</v>
      </c>
      <c r="P1750" s="168" t="s">
        <v>529</v>
      </c>
      <c r="Q1750" s="103" t="s">
        <v>5585</v>
      </c>
      <c r="R1750" s="103"/>
      <c r="S1750" s="96"/>
      <c r="T1750" s="137"/>
      <c r="U1750" s="135"/>
      <c r="V1750" s="103"/>
    </row>
  </sheetData>
  <autoFilter ref="B1:V1559" xr:uid="{00000000-0009-0000-0000-000003000000}"/>
  <mergeCells count="18">
    <mergeCell ref="B1:B2"/>
    <mergeCell ref="C1:C2"/>
    <mergeCell ref="E1:E2"/>
    <mergeCell ref="J1:J2"/>
    <mergeCell ref="U1:U2"/>
    <mergeCell ref="V1:V2"/>
    <mergeCell ref="D1:D2"/>
    <mergeCell ref="P1:P2"/>
    <mergeCell ref="Q1:Q2"/>
    <mergeCell ref="R1:R2"/>
    <mergeCell ref="S1:S2"/>
    <mergeCell ref="T1:T2"/>
    <mergeCell ref="K1:K2"/>
    <mergeCell ref="L1:L2"/>
    <mergeCell ref="M1:M2"/>
    <mergeCell ref="N1:N2"/>
    <mergeCell ref="O1:O2"/>
    <mergeCell ref="F1:I1"/>
  </mergeCells>
  <phoneticPr fontId="75" type="noConversion"/>
  <conditionalFormatting sqref="R3">
    <cfRule type="cellIs" dxfId="263" priority="77" operator="equal">
      <formula>"NA"</formula>
    </cfRule>
    <cfRule type="cellIs" dxfId="262" priority="78" operator="equal">
      <formula>"Block"</formula>
    </cfRule>
    <cfRule type="cellIs" dxfId="261" priority="79" operator="equal">
      <formula>"Fail"</formula>
    </cfRule>
    <cfRule type="cellIs" dxfId="260" priority="80" operator="equal">
      <formula>"Pass"</formula>
    </cfRule>
  </conditionalFormatting>
  <conditionalFormatting sqref="R887">
    <cfRule type="cellIs" dxfId="259" priority="9" operator="equal">
      <formula>"NA"</formula>
    </cfRule>
    <cfRule type="cellIs" dxfId="258" priority="10" operator="equal">
      <formula>"Block"</formula>
    </cfRule>
    <cfRule type="cellIs" dxfId="257" priority="11" operator="equal">
      <formula>"Fail"</formula>
    </cfRule>
    <cfRule type="cellIs" dxfId="256" priority="12" operator="equal">
      <formula>"Pass"</formula>
    </cfRule>
  </conditionalFormatting>
  <conditionalFormatting sqref="R914">
    <cfRule type="cellIs" dxfId="255" priority="5" operator="equal">
      <formula>"NA"</formula>
    </cfRule>
    <cfRule type="cellIs" dxfId="254" priority="6" operator="equal">
      <formula>"Block"</formula>
    </cfRule>
    <cfRule type="cellIs" dxfId="253" priority="7" operator="equal">
      <formula>"Fail"</formula>
    </cfRule>
    <cfRule type="cellIs" dxfId="252" priority="8" operator="equal">
      <formula>"Pass"</formula>
    </cfRule>
  </conditionalFormatting>
  <conditionalFormatting sqref="R4:R5">
    <cfRule type="cellIs" dxfId="251" priority="1" operator="equal">
      <formula>"NA"</formula>
    </cfRule>
    <cfRule type="cellIs" dxfId="250" priority="2" operator="equal">
      <formula>"Block"</formula>
    </cfRule>
    <cfRule type="cellIs" dxfId="249" priority="3" operator="equal">
      <formula>"Fail"</formula>
    </cfRule>
    <cfRule type="cellIs" dxfId="248" priority="4" operator="equal">
      <formula>"Pass"</formula>
    </cfRule>
  </conditionalFormatting>
  <conditionalFormatting sqref="R392:R399">
    <cfRule type="cellIs" dxfId="247" priority="73" operator="equal">
      <formula>"NA"</formula>
    </cfRule>
    <cfRule type="cellIs" dxfId="246" priority="74" operator="equal">
      <formula>"Block"</formula>
    </cfRule>
    <cfRule type="cellIs" dxfId="245" priority="75" operator="equal">
      <formula>"Fail"</formula>
    </cfRule>
    <cfRule type="cellIs" dxfId="244" priority="76" operator="equal">
      <formula>"Pass"</formula>
    </cfRule>
  </conditionalFormatting>
  <conditionalFormatting sqref="R857:R859">
    <cfRule type="cellIs" dxfId="243" priority="49" operator="equal">
      <formula>"NA"</formula>
    </cfRule>
    <cfRule type="cellIs" dxfId="242" priority="50" operator="equal">
      <formula>"Block"</formula>
    </cfRule>
    <cfRule type="cellIs" dxfId="241" priority="51" operator="equal">
      <formula>"Fail"</formula>
    </cfRule>
    <cfRule type="cellIs" dxfId="240" priority="52" operator="equal">
      <formula>"Pass"</formula>
    </cfRule>
  </conditionalFormatting>
  <conditionalFormatting sqref="R873:R875">
    <cfRule type="cellIs" dxfId="239" priority="45" operator="equal">
      <formula>"NA"</formula>
    </cfRule>
    <cfRule type="cellIs" dxfId="238" priority="46" operator="equal">
      <formula>"Block"</formula>
    </cfRule>
    <cfRule type="cellIs" dxfId="237" priority="47" operator="equal">
      <formula>"Fail"</formula>
    </cfRule>
    <cfRule type="cellIs" dxfId="236" priority="48" operator="equal">
      <formula>"Pass"</formula>
    </cfRule>
  </conditionalFormatting>
  <conditionalFormatting sqref="R876:R883">
    <cfRule type="cellIs" dxfId="235" priority="41" operator="equal">
      <formula>"NA"</formula>
    </cfRule>
    <cfRule type="cellIs" dxfId="234" priority="42" operator="equal">
      <formula>"Block"</formula>
    </cfRule>
    <cfRule type="cellIs" dxfId="233" priority="43" operator="equal">
      <formula>"Fail"</formula>
    </cfRule>
    <cfRule type="cellIs" dxfId="232" priority="44" operator="equal">
      <formula>"Pass"</formula>
    </cfRule>
  </conditionalFormatting>
  <conditionalFormatting sqref="R889:R896">
    <cfRule type="cellIs" dxfId="231" priority="29" operator="equal">
      <formula>"NA"</formula>
    </cfRule>
    <cfRule type="cellIs" dxfId="230" priority="30" operator="equal">
      <formula>"Block"</formula>
    </cfRule>
    <cfRule type="cellIs" dxfId="229" priority="31" operator="equal">
      <formula>"Fail"</formula>
    </cfRule>
    <cfRule type="cellIs" dxfId="228" priority="32" operator="equal">
      <formula>"Pass"</formula>
    </cfRule>
  </conditionalFormatting>
  <conditionalFormatting sqref="R899:R900">
    <cfRule type="cellIs" dxfId="227" priority="25" operator="equal">
      <formula>"NA"</formula>
    </cfRule>
    <cfRule type="cellIs" dxfId="226" priority="26" operator="equal">
      <formula>"Block"</formula>
    </cfRule>
    <cfRule type="cellIs" dxfId="225" priority="27" operator="equal">
      <formula>"Fail"</formula>
    </cfRule>
    <cfRule type="cellIs" dxfId="224" priority="28" operator="equal">
      <formula>"Pass"</formula>
    </cfRule>
  </conditionalFormatting>
  <conditionalFormatting sqref="R901:R908">
    <cfRule type="cellIs" dxfId="223" priority="21" operator="equal">
      <formula>"NA"</formula>
    </cfRule>
    <cfRule type="cellIs" dxfId="222" priority="22" operator="equal">
      <formula>"Block"</formula>
    </cfRule>
    <cfRule type="cellIs" dxfId="221" priority="23" operator="equal">
      <formula>"Fail"</formula>
    </cfRule>
    <cfRule type="cellIs" dxfId="220" priority="24" operator="equal">
      <formula>"Pass"</formula>
    </cfRule>
  </conditionalFormatting>
  <conditionalFormatting sqref="R916:R923">
    <cfRule type="cellIs" dxfId="219" priority="13" operator="equal">
      <formula>"NA"</formula>
    </cfRule>
    <cfRule type="cellIs" dxfId="218" priority="14" operator="equal">
      <formula>"Block"</formula>
    </cfRule>
    <cfRule type="cellIs" dxfId="217" priority="15" operator="equal">
      <formula>"Fail"</formula>
    </cfRule>
    <cfRule type="cellIs" dxfId="216" priority="16" operator="equal">
      <formula>"Pass"</formula>
    </cfRule>
  </conditionalFormatting>
  <conditionalFormatting sqref="R886 R888">
    <cfRule type="cellIs" dxfId="215" priority="33" operator="equal">
      <formula>"NA"</formula>
    </cfRule>
    <cfRule type="cellIs" dxfId="214" priority="34" operator="equal">
      <formula>"Block"</formula>
    </cfRule>
    <cfRule type="cellIs" dxfId="213" priority="35" operator="equal">
      <formula>"Fail"</formula>
    </cfRule>
    <cfRule type="cellIs" dxfId="212" priority="36" operator="equal">
      <formula>"Pass"</formula>
    </cfRule>
  </conditionalFormatting>
  <conditionalFormatting sqref="R913 R915">
    <cfRule type="cellIs" dxfId="211" priority="17" operator="equal">
      <formula>"NA"</formula>
    </cfRule>
    <cfRule type="cellIs" dxfId="210" priority="18" operator="equal">
      <formula>"Block"</formula>
    </cfRule>
    <cfRule type="cellIs" dxfId="209" priority="19" operator="equal">
      <formula>"Fail"</formula>
    </cfRule>
    <cfRule type="cellIs" dxfId="208" priority="20" operator="equal">
      <formula>"Pass"</formula>
    </cfRule>
  </conditionalFormatting>
  <dataValidations count="5">
    <dataValidation allowBlank="1" showInputMessage="1" showErrorMessage="1" sqref="J3 J110 J116:J121 J214:J217 J221:J224 J227:J230 J297:J298 J308:J313 J322:J327 J339:J340 J350:J351 J361:J362 J386:J388 J392:J399 J1562:J1577 J1627 J1666:J1669" xr:uid="{00000000-0002-0000-0300-000001000000}"/>
    <dataValidation type="list" allowBlank="1" showInputMessage="1" showErrorMessage="1" sqref="N1373 N3:N21 N95:N103 N105:N108 N110:N236 N386:N405 N409:N451 N463:N490 N505:N668 N823:N836 N936:N947 N981:N1024 N1382:N1383 N1390:N1429 N1562:N1750" xr:uid="{00000000-0002-0000-0300-000002000000}">
      <formula1>"P0,P1,P2,P3"</formula1>
    </dataValidation>
    <dataValidation type="list" allowBlank="1" showInputMessage="1" showErrorMessage="1" sqref="R3:R5 R392:R399" xr:uid="{00000000-0002-0000-0300-000003000000}">
      <formula1>"Pass,Fail,Block,NA,NT"</formula1>
    </dataValidation>
    <dataValidation type="list" allowBlank="1" showInputMessage="1" showErrorMessage="1" sqref="P3:P1750" xr:uid="{00000000-0002-0000-0300-000000000000}">
      <formula1>"手动测试,脚本测试"</formula1>
    </dataValidation>
    <dataValidation type="list" allowBlank="1" showInputMessage="1" showErrorMessage="1" sqref="O1562:O1750" xr:uid="{4249E61A-F00F-495B-9048-0D3CC0F5CB34}">
      <formula1>"接口,功能,交互,压力,性能,UI/UE,压力,其他"</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93"/>
  <sheetViews>
    <sheetView zoomScale="85" zoomScaleNormal="85" workbookViewId="0"/>
  </sheetViews>
  <sheetFormatPr defaultColWidth="9" defaultRowHeight="13.5"/>
  <cols>
    <col min="1" max="1" width="2" customWidth="1"/>
    <col min="2" max="4" width="13.75" customWidth="1"/>
    <col min="5" max="5" width="21.625" style="35" customWidth="1"/>
    <col min="6" max="6" width="8.375" customWidth="1"/>
    <col min="7" max="9" width="5.25" customWidth="1"/>
    <col min="10" max="10" width="32.75" customWidth="1"/>
    <col min="11" max="11" width="18.5" customWidth="1"/>
    <col min="12" max="12" width="71.875" customWidth="1"/>
    <col min="13" max="13" width="30.125" customWidth="1"/>
    <col min="14" max="14" width="6.375" customWidth="1"/>
    <col min="15" max="17" width="8" customWidth="1"/>
    <col min="18" max="18" width="9.125" customWidth="1"/>
    <col min="19" max="19" width="21.625" customWidth="1"/>
    <col min="20" max="22" width="8.25" customWidth="1"/>
  </cols>
  <sheetData>
    <row r="1" spans="1:22" s="1" customFormat="1" ht="16.5">
      <c r="B1" s="211" t="s">
        <v>4197</v>
      </c>
      <c r="C1" s="207" t="s">
        <v>5390</v>
      </c>
      <c r="D1" s="207" t="s">
        <v>5391</v>
      </c>
      <c r="E1" s="211" t="s">
        <v>117</v>
      </c>
      <c r="F1" s="211" t="s">
        <v>116</v>
      </c>
      <c r="G1" s="211"/>
      <c r="H1" s="211"/>
      <c r="I1" s="211"/>
      <c r="J1" s="211" t="s">
        <v>512</v>
      </c>
      <c r="K1" s="212" t="s">
        <v>513</v>
      </c>
      <c r="L1" s="211" t="s">
        <v>514</v>
      </c>
      <c r="M1" s="211" t="s">
        <v>515</v>
      </c>
      <c r="N1" s="211" t="s">
        <v>516</v>
      </c>
      <c r="O1" s="211" t="s">
        <v>517</v>
      </c>
      <c r="P1" s="211" t="s">
        <v>518</v>
      </c>
      <c r="Q1" s="211" t="s">
        <v>519</v>
      </c>
      <c r="R1" s="213" t="s">
        <v>520</v>
      </c>
      <c r="S1" s="213" t="s">
        <v>123</v>
      </c>
      <c r="T1" s="213" t="s">
        <v>521</v>
      </c>
      <c r="U1" s="213" t="s">
        <v>522</v>
      </c>
      <c r="V1" s="213" t="s">
        <v>523</v>
      </c>
    </row>
    <row r="2" spans="1:22" s="2" customFormat="1" ht="16.5">
      <c r="A2" s="2" t="s">
        <v>4198</v>
      </c>
      <c r="B2" s="211"/>
      <c r="C2" s="214"/>
      <c r="D2" s="214"/>
      <c r="E2" s="211"/>
      <c r="F2" s="4" t="s">
        <v>124</v>
      </c>
      <c r="G2" s="4" t="s">
        <v>125</v>
      </c>
      <c r="H2" s="4" t="s">
        <v>125</v>
      </c>
      <c r="I2" s="4" t="s">
        <v>125</v>
      </c>
      <c r="J2" s="211"/>
      <c r="K2" s="212"/>
      <c r="L2" s="211"/>
      <c r="M2" s="211"/>
      <c r="N2" s="211"/>
      <c r="O2" s="211"/>
      <c r="P2" s="211"/>
      <c r="Q2" s="211"/>
      <c r="R2" s="213"/>
      <c r="S2" s="213"/>
      <c r="T2" s="213"/>
      <c r="U2" s="213"/>
      <c r="V2" s="213"/>
    </row>
    <row r="3" spans="1:22" s="3" customFormat="1" ht="33">
      <c r="B3" s="5" t="str">
        <f>"多功能座椅_"&amp;ROW()-2</f>
        <v>多功能座椅_1</v>
      </c>
      <c r="C3" s="89" t="s">
        <v>5407</v>
      </c>
      <c r="D3" s="89" t="s">
        <v>5408</v>
      </c>
      <c r="E3" s="13" t="s">
        <v>4199</v>
      </c>
      <c r="F3" s="6" t="s">
        <v>129</v>
      </c>
      <c r="G3" s="6"/>
      <c r="H3" s="6"/>
      <c r="I3" s="6"/>
      <c r="J3" s="14" t="s">
        <v>4200</v>
      </c>
      <c r="K3" s="14" t="s">
        <v>1036</v>
      </c>
      <c r="L3" s="14" t="s">
        <v>4201</v>
      </c>
      <c r="M3" s="21" t="s">
        <v>4202</v>
      </c>
      <c r="N3" s="5" t="s">
        <v>53</v>
      </c>
      <c r="O3" s="13" t="s">
        <v>528</v>
      </c>
      <c r="P3" s="13" t="s">
        <v>529</v>
      </c>
      <c r="Q3" s="13" t="s">
        <v>131</v>
      </c>
      <c r="R3" s="21"/>
      <c r="S3" s="17"/>
      <c r="T3" s="25"/>
      <c r="U3" s="26"/>
      <c r="V3" s="5"/>
    </row>
    <row r="4" spans="1:22" ht="82.5">
      <c r="B4" s="5" t="str">
        <f t="shared" ref="B4:B67" si="0">"多功能座椅_"&amp;ROW()-2</f>
        <v>多功能座椅_2</v>
      </c>
      <c r="C4" s="89" t="s">
        <v>5407</v>
      </c>
      <c r="D4" s="89" t="s">
        <v>5408</v>
      </c>
      <c r="E4" s="13" t="s">
        <v>4199</v>
      </c>
      <c r="F4" s="6" t="s">
        <v>129</v>
      </c>
      <c r="G4" s="6"/>
      <c r="H4" s="6"/>
      <c r="I4" s="6"/>
      <c r="J4" s="14" t="s">
        <v>2961</v>
      </c>
      <c r="K4" s="14" t="s">
        <v>1036</v>
      </c>
      <c r="L4" s="14" t="s">
        <v>4203</v>
      </c>
      <c r="M4" s="21" t="s">
        <v>4204</v>
      </c>
      <c r="N4" s="5" t="s">
        <v>53</v>
      </c>
      <c r="O4" s="13" t="s">
        <v>528</v>
      </c>
      <c r="P4" s="13" t="s">
        <v>529</v>
      </c>
      <c r="Q4" s="13" t="s">
        <v>131</v>
      </c>
      <c r="R4" s="21"/>
      <c r="S4" s="17"/>
      <c r="T4" s="25"/>
      <c r="U4" s="26"/>
      <c r="V4" s="5"/>
    </row>
    <row r="5" spans="1:22" ht="49.5">
      <c r="B5" s="5" t="str">
        <f t="shared" si="0"/>
        <v>多功能座椅_3</v>
      </c>
      <c r="C5" s="89" t="s">
        <v>5407</v>
      </c>
      <c r="D5" s="89" t="s">
        <v>5408</v>
      </c>
      <c r="E5" s="13" t="s">
        <v>4199</v>
      </c>
      <c r="F5" s="6" t="s">
        <v>129</v>
      </c>
      <c r="G5" s="6"/>
      <c r="H5" s="6"/>
      <c r="I5" s="6"/>
      <c r="J5" s="14" t="s">
        <v>4205</v>
      </c>
      <c r="K5" s="14" t="s">
        <v>1036</v>
      </c>
      <c r="L5" s="14" t="s">
        <v>4206</v>
      </c>
      <c r="M5" s="21" t="s">
        <v>4207</v>
      </c>
      <c r="N5" s="5" t="s">
        <v>53</v>
      </c>
      <c r="O5" s="13" t="s">
        <v>528</v>
      </c>
      <c r="P5" s="13" t="s">
        <v>529</v>
      </c>
      <c r="Q5" s="13" t="s">
        <v>131</v>
      </c>
      <c r="R5" s="21"/>
      <c r="S5" s="17"/>
      <c r="T5" s="25"/>
      <c r="U5" s="26"/>
      <c r="V5" s="5"/>
    </row>
    <row r="6" spans="1:22" ht="49.5">
      <c r="B6" s="5" t="str">
        <f t="shared" si="0"/>
        <v>多功能座椅_4</v>
      </c>
      <c r="C6" s="89" t="s">
        <v>5407</v>
      </c>
      <c r="D6" s="89" t="s">
        <v>5408</v>
      </c>
      <c r="E6" s="13" t="s">
        <v>4199</v>
      </c>
      <c r="F6" s="6" t="s">
        <v>129</v>
      </c>
      <c r="G6" s="6"/>
      <c r="H6" s="6"/>
      <c r="I6" s="6"/>
      <c r="J6" s="14" t="s">
        <v>4208</v>
      </c>
      <c r="K6" s="14" t="s">
        <v>1036</v>
      </c>
      <c r="L6" s="14" t="s">
        <v>4209</v>
      </c>
      <c r="M6" s="21" t="s">
        <v>4210</v>
      </c>
      <c r="N6" s="5" t="s">
        <v>53</v>
      </c>
      <c r="O6" s="13" t="s">
        <v>528</v>
      </c>
      <c r="P6" s="13" t="s">
        <v>529</v>
      </c>
      <c r="Q6" s="13" t="s">
        <v>131</v>
      </c>
      <c r="R6" s="21"/>
      <c r="S6" s="17"/>
      <c r="T6" s="25"/>
      <c r="U6" s="26"/>
      <c r="V6" s="5"/>
    </row>
    <row r="7" spans="1:22" ht="33">
      <c r="B7" s="5" t="str">
        <f t="shared" si="0"/>
        <v>多功能座椅_5</v>
      </c>
      <c r="C7" s="89" t="s">
        <v>5407</v>
      </c>
      <c r="D7" s="89" t="s">
        <v>5408</v>
      </c>
      <c r="E7" s="13" t="s">
        <v>4211</v>
      </c>
      <c r="F7" s="6" t="s">
        <v>129</v>
      </c>
      <c r="G7" s="6"/>
      <c r="H7" s="6"/>
      <c r="I7" s="6"/>
      <c r="J7" s="14" t="s">
        <v>4212</v>
      </c>
      <c r="K7" s="14" t="s">
        <v>525</v>
      </c>
      <c r="L7" s="14" t="s">
        <v>4213</v>
      </c>
      <c r="M7" s="21" t="s">
        <v>4214</v>
      </c>
      <c r="N7" s="5" t="s">
        <v>53</v>
      </c>
      <c r="O7" s="13" t="s">
        <v>528</v>
      </c>
      <c r="P7" s="13" t="s">
        <v>529</v>
      </c>
      <c r="Q7" s="13" t="s">
        <v>131</v>
      </c>
      <c r="R7" s="21"/>
      <c r="S7" s="17"/>
      <c r="T7" s="25"/>
      <c r="U7" s="26"/>
      <c r="V7" s="5"/>
    </row>
    <row r="8" spans="1:22" ht="33">
      <c r="B8" s="5" t="str">
        <f t="shared" si="0"/>
        <v>多功能座椅_6</v>
      </c>
      <c r="C8" s="89" t="s">
        <v>5407</v>
      </c>
      <c r="D8" s="89" t="s">
        <v>5408</v>
      </c>
      <c r="E8" s="13" t="s">
        <v>4211</v>
      </c>
      <c r="F8" s="6" t="s">
        <v>129</v>
      </c>
      <c r="G8" s="6"/>
      <c r="H8" s="6"/>
      <c r="I8" s="6"/>
      <c r="J8" s="14" t="s">
        <v>4215</v>
      </c>
      <c r="K8" s="14" t="s">
        <v>525</v>
      </c>
      <c r="L8" s="14" t="s">
        <v>4216</v>
      </c>
      <c r="M8" s="21" t="s">
        <v>4217</v>
      </c>
      <c r="N8" s="5" t="s">
        <v>53</v>
      </c>
      <c r="O8" s="13" t="s">
        <v>528</v>
      </c>
      <c r="P8" s="13" t="s">
        <v>529</v>
      </c>
      <c r="Q8" s="13" t="s">
        <v>131</v>
      </c>
      <c r="R8" s="21"/>
      <c r="S8" s="17"/>
      <c r="T8" s="25"/>
      <c r="U8" s="26"/>
      <c r="V8" s="5"/>
    </row>
    <row r="9" spans="1:22" ht="33">
      <c r="B9" s="5" t="str">
        <f t="shared" si="0"/>
        <v>多功能座椅_7</v>
      </c>
      <c r="C9" s="89" t="s">
        <v>5407</v>
      </c>
      <c r="D9" s="89" t="s">
        <v>5408</v>
      </c>
      <c r="E9" s="13" t="s">
        <v>4211</v>
      </c>
      <c r="F9" s="6" t="s">
        <v>129</v>
      </c>
      <c r="G9" s="6"/>
      <c r="H9" s="6"/>
      <c r="I9" s="6"/>
      <c r="J9" s="14" t="s">
        <v>4218</v>
      </c>
      <c r="K9" s="14" t="s">
        <v>525</v>
      </c>
      <c r="L9" s="14" t="s">
        <v>4219</v>
      </c>
      <c r="M9" s="21" t="s">
        <v>4220</v>
      </c>
      <c r="N9" s="5" t="s">
        <v>53</v>
      </c>
      <c r="O9" s="13" t="s">
        <v>528</v>
      </c>
      <c r="P9" s="13" t="s">
        <v>529</v>
      </c>
      <c r="Q9" s="13" t="s">
        <v>131</v>
      </c>
      <c r="R9" s="21"/>
      <c r="S9" s="17"/>
      <c r="T9" s="25"/>
      <c r="U9" s="26"/>
      <c r="V9" s="5"/>
    </row>
    <row r="10" spans="1:22" ht="33">
      <c r="B10" s="5" t="str">
        <f t="shared" si="0"/>
        <v>多功能座椅_8</v>
      </c>
      <c r="C10" s="89" t="s">
        <v>5407</v>
      </c>
      <c r="D10" s="89" t="s">
        <v>5408</v>
      </c>
      <c r="E10" s="13" t="s">
        <v>4221</v>
      </c>
      <c r="F10" s="6" t="s">
        <v>129</v>
      </c>
      <c r="G10" s="6"/>
      <c r="H10" s="6"/>
      <c r="I10" s="6"/>
      <c r="J10" s="14" t="s">
        <v>4222</v>
      </c>
      <c r="K10" s="14" t="s">
        <v>525</v>
      </c>
      <c r="L10" s="14" t="s">
        <v>4223</v>
      </c>
      <c r="M10" s="21" t="s">
        <v>4224</v>
      </c>
      <c r="N10" s="5" t="s">
        <v>53</v>
      </c>
      <c r="O10" s="13" t="s">
        <v>528</v>
      </c>
      <c r="P10" s="13" t="s">
        <v>529</v>
      </c>
      <c r="Q10" s="13" t="s">
        <v>131</v>
      </c>
      <c r="R10" s="21"/>
      <c r="S10" s="17"/>
      <c r="T10" s="25"/>
      <c r="U10" s="26"/>
      <c r="V10" s="5"/>
    </row>
    <row r="11" spans="1:22" ht="33">
      <c r="B11" s="5" t="str">
        <f t="shared" si="0"/>
        <v>多功能座椅_9</v>
      </c>
      <c r="C11" s="89" t="s">
        <v>5407</v>
      </c>
      <c r="D11" s="89" t="s">
        <v>5408</v>
      </c>
      <c r="E11" s="13" t="s">
        <v>4221</v>
      </c>
      <c r="F11" s="6" t="s">
        <v>129</v>
      </c>
      <c r="G11" s="6"/>
      <c r="H11" s="6"/>
      <c r="I11" s="6"/>
      <c r="J11" s="14" t="s">
        <v>4225</v>
      </c>
      <c r="K11" s="14" t="s">
        <v>525</v>
      </c>
      <c r="L11" s="14" t="s">
        <v>4226</v>
      </c>
      <c r="M11" s="21" t="s">
        <v>4227</v>
      </c>
      <c r="N11" s="5" t="s">
        <v>53</v>
      </c>
      <c r="O11" s="13" t="s">
        <v>528</v>
      </c>
      <c r="P11" s="13" t="s">
        <v>529</v>
      </c>
      <c r="Q11" s="13" t="s">
        <v>131</v>
      </c>
      <c r="R11" s="21"/>
      <c r="S11" s="17"/>
      <c r="T11" s="25"/>
      <c r="U11" s="26"/>
      <c r="V11" s="5"/>
    </row>
    <row r="12" spans="1:22" ht="33">
      <c r="B12" s="5" t="str">
        <f t="shared" si="0"/>
        <v>多功能座椅_10</v>
      </c>
      <c r="C12" s="89" t="s">
        <v>5407</v>
      </c>
      <c r="D12" s="89" t="s">
        <v>5408</v>
      </c>
      <c r="E12" s="13" t="s">
        <v>446</v>
      </c>
      <c r="F12" s="6" t="s">
        <v>129</v>
      </c>
      <c r="G12" s="6"/>
      <c r="H12" s="6"/>
      <c r="I12" s="6"/>
      <c r="J12" s="14" t="s">
        <v>4228</v>
      </c>
      <c r="K12" s="14" t="s">
        <v>525</v>
      </c>
      <c r="L12" s="14" t="s">
        <v>4229</v>
      </c>
      <c r="M12" s="21" t="s">
        <v>4230</v>
      </c>
      <c r="N12" s="5" t="s">
        <v>53</v>
      </c>
      <c r="O12" s="13" t="s">
        <v>528</v>
      </c>
      <c r="P12" s="13" t="s">
        <v>529</v>
      </c>
      <c r="Q12" s="13" t="s">
        <v>131</v>
      </c>
      <c r="R12" s="21"/>
      <c r="S12" s="17"/>
      <c r="T12" s="25"/>
      <c r="U12" s="26"/>
      <c r="V12" s="5"/>
    </row>
    <row r="13" spans="1:22" ht="33">
      <c r="B13" s="5" t="str">
        <f t="shared" si="0"/>
        <v>多功能座椅_11</v>
      </c>
      <c r="C13" s="89" t="s">
        <v>5407</v>
      </c>
      <c r="D13" s="89" t="s">
        <v>5408</v>
      </c>
      <c r="E13" s="13" t="s">
        <v>446</v>
      </c>
      <c r="F13" s="6" t="s">
        <v>129</v>
      </c>
      <c r="G13" s="6"/>
      <c r="H13" s="6"/>
      <c r="I13" s="6"/>
      <c r="J13" s="14" t="s">
        <v>4231</v>
      </c>
      <c r="K13" s="14" t="s">
        <v>525</v>
      </c>
      <c r="L13" s="14" t="s">
        <v>4232</v>
      </c>
      <c r="M13" s="21" t="s">
        <v>4233</v>
      </c>
      <c r="N13" s="5" t="s">
        <v>53</v>
      </c>
      <c r="O13" s="13" t="s">
        <v>528</v>
      </c>
      <c r="P13" s="13" t="s">
        <v>529</v>
      </c>
      <c r="Q13" s="13" t="s">
        <v>131</v>
      </c>
      <c r="R13" s="21"/>
      <c r="S13" s="17"/>
      <c r="T13" s="25"/>
      <c r="U13" s="26"/>
      <c r="V13" s="5"/>
    </row>
    <row r="14" spans="1:22" ht="33">
      <c r="B14" s="10" t="str">
        <f t="shared" si="0"/>
        <v>多功能座椅_12</v>
      </c>
      <c r="C14" s="89" t="s">
        <v>5407</v>
      </c>
      <c r="D14" s="89" t="s">
        <v>5408</v>
      </c>
      <c r="E14" s="10" t="s">
        <v>4221</v>
      </c>
      <c r="F14" s="11" t="s">
        <v>129</v>
      </c>
      <c r="G14" s="11"/>
      <c r="H14" s="11"/>
      <c r="I14" s="11"/>
      <c r="J14" s="12" t="s">
        <v>4234</v>
      </c>
      <c r="K14" s="12" t="s">
        <v>525</v>
      </c>
      <c r="L14" s="12" t="s">
        <v>4235</v>
      </c>
      <c r="M14" s="22" t="s">
        <v>4236</v>
      </c>
      <c r="N14" s="10" t="s">
        <v>55</v>
      </c>
      <c r="O14" s="10" t="s">
        <v>528</v>
      </c>
      <c r="P14" s="10" t="s">
        <v>529</v>
      </c>
      <c r="Q14" s="10" t="s">
        <v>131</v>
      </c>
      <c r="R14" s="22"/>
      <c r="S14" s="22" t="s">
        <v>4237</v>
      </c>
      <c r="T14" s="25"/>
      <c r="U14" s="26"/>
      <c r="V14" s="5"/>
    </row>
    <row r="15" spans="1:22" ht="33">
      <c r="B15" s="10" t="str">
        <f t="shared" si="0"/>
        <v>多功能座椅_13</v>
      </c>
      <c r="C15" s="89" t="s">
        <v>5407</v>
      </c>
      <c r="D15" s="89" t="s">
        <v>5408</v>
      </c>
      <c r="E15" s="10" t="s">
        <v>4221</v>
      </c>
      <c r="F15" s="11" t="s">
        <v>129</v>
      </c>
      <c r="G15" s="11"/>
      <c r="H15" s="11"/>
      <c r="I15" s="11"/>
      <c r="J15" s="12" t="s">
        <v>4238</v>
      </c>
      <c r="K15" s="12" t="s">
        <v>525</v>
      </c>
      <c r="L15" s="12" t="s">
        <v>4239</v>
      </c>
      <c r="M15" s="22" t="s">
        <v>4240</v>
      </c>
      <c r="N15" s="10" t="s">
        <v>55</v>
      </c>
      <c r="O15" s="10" t="s">
        <v>528</v>
      </c>
      <c r="P15" s="10" t="s">
        <v>529</v>
      </c>
      <c r="Q15" s="10" t="s">
        <v>131</v>
      </c>
      <c r="R15" s="22"/>
      <c r="S15" s="22" t="s">
        <v>4237</v>
      </c>
      <c r="T15" s="25"/>
      <c r="U15" s="26"/>
      <c r="V15" s="5"/>
    </row>
    <row r="16" spans="1:22" ht="33">
      <c r="B16" s="10" t="str">
        <f t="shared" si="0"/>
        <v>多功能座椅_14</v>
      </c>
      <c r="C16" s="89" t="s">
        <v>5407</v>
      </c>
      <c r="D16" s="89" t="s">
        <v>5408</v>
      </c>
      <c r="E16" s="10" t="s">
        <v>4221</v>
      </c>
      <c r="F16" s="11" t="s">
        <v>129</v>
      </c>
      <c r="G16" s="11"/>
      <c r="H16" s="11"/>
      <c r="I16" s="11"/>
      <c r="J16" s="12" t="s">
        <v>4241</v>
      </c>
      <c r="K16" s="12" t="s">
        <v>525</v>
      </c>
      <c r="L16" s="12" t="s">
        <v>4242</v>
      </c>
      <c r="M16" s="22" t="s">
        <v>4243</v>
      </c>
      <c r="N16" s="10" t="s">
        <v>55</v>
      </c>
      <c r="O16" s="10" t="s">
        <v>528</v>
      </c>
      <c r="P16" s="10" t="s">
        <v>529</v>
      </c>
      <c r="Q16" s="10" t="s">
        <v>131</v>
      </c>
      <c r="R16" s="22"/>
      <c r="S16" s="22" t="s">
        <v>4237</v>
      </c>
      <c r="T16" s="25"/>
      <c r="U16" s="26"/>
      <c r="V16" s="5"/>
    </row>
    <row r="17" spans="2:22" ht="33">
      <c r="B17" s="10" t="str">
        <f t="shared" si="0"/>
        <v>多功能座椅_15</v>
      </c>
      <c r="C17" s="89" t="s">
        <v>5407</v>
      </c>
      <c r="D17" s="89" t="s">
        <v>5408</v>
      </c>
      <c r="E17" s="10" t="s">
        <v>4221</v>
      </c>
      <c r="F17" s="11" t="s">
        <v>129</v>
      </c>
      <c r="G17" s="11"/>
      <c r="H17" s="11"/>
      <c r="I17" s="11"/>
      <c r="J17" s="12" t="s">
        <v>4244</v>
      </c>
      <c r="K17" s="12" t="s">
        <v>525</v>
      </c>
      <c r="L17" s="12" t="s">
        <v>4245</v>
      </c>
      <c r="M17" s="22" t="s">
        <v>4243</v>
      </c>
      <c r="N17" s="10" t="s">
        <v>55</v>
      </c>
      <c r="O17" s="10" t="s">
        <v>528</v>
      </c>
      <c r="P17" s="10" t="s">
        <v>529</v>
      </c>
      <c r="Q17" s="10" t="s">
        <v>131</v>
      </c>
      <c r="R17" s="22"/>
      <c r="S17" s="22" t="s">
        <v>4237</v>
      </c>
      <c r="T17" s="25"/>
      <c r="U17" s="26"/>
      <c r="V17" s="5"/>
    </row>
    <row r="18" spans="2:22" ht="49.5">
      <c r="B18" s="5" t="str">
        <f t="shared" si="0"/>
        <v>多功能座椅_16</v>
      </c>
      <c r="C18" s="89" t="s">
        <v>5407</v>
      </c>
      <c r="D18" s="89" t="s">
        <v>5408</v>
      </c>
      <c r="E18" s="13" t="s">
        <v>4221</v>
      </c>
      <c r="F18" s="6" t="s">
        <v>129</v>
      </c>
      <c r="G18" s="6"/>
      <c r="H18" s="6"/>
      <c r="I18" s="6"/>
      <c r="J18" s="14" t="s">
        <v>4246</v>
      </c>
      <c r="K18" s="14" t="s">
        <v>1036</v>
      </c>
      <c r="L18" s="14" t="s">
        <v>4247</v>
      </c>
      <c r="M18" s="21" t="s">
        <v>4248</v>
      </c>
      <c r="N18" s="5" t="s">
        <v>53</v>
      </c>
      <c r="O18" s="13" t="s">
        <v>528</v>
      </c>
      <c r="P18" s="13" t="s">
        <v>529</v>
      </c>
      <c r="Q18" s="13" t="s">
        <v>131</v>
      </c>
      <c r="R18" s="21"/>
      <c r="S18" s="17"/>
      <c r="T18" s="25"/>
      <c r="U18" s="26"/>
      <c r="V18" s="5"/>
    </row>
    <row r="19" spans="2:22" ht="33">
      <c r="B19" s="5" t="str">
        <f t="shared" si="0"/>
        <v>多功能座椅_17</v>
      </c>
      <c r="C19" s="89" t="s">
        <v>5407</v>
      </c>
      <c r="D19" s="89" t="s">
        <v>5408</v>
      </c>
      <c r="E19" s="13" t="s">
        <v>4221</v>
      </c>
      <c r="F19" s="6" t="s">
        <v>129</v>
      </c>
      <c r="G19" s="6"/>
      <c r="H19" s="6"/>
      <c r="I19" s="6"/>
      <c r="J19" s="14" t="s">
        <v>4249</v>
      </c>
      <c r="K19" s="14" t="s">
        <v>1036</v>
      </c>
      <c r="L19" s="14" t="s">
        <v>4250</v>
      </c>
      <c r="M19" s="21" t="s">
        <v>4251</v>
      </c>
      <c r="N19" s="5" t="s">
        <v>53</v>
      </c>
      <c r="O19" s="13" t="s">
        <v>528</v>
      </c>
      <c r="P19" s="13" t="s">
        <v>529</v>
      </c>
      <c r="Q19" s="13" t="s">
        <v>131</v>
      </c>
      <c r="R19" s="21"/>
      <c r="S19" s="17"/>
      <c r="T19" s="25"/>
      <c r="U19" s="26"/>
      <c r="V19" s="5"/>
    </row>
    <row r="20" spans="2:22" ht="33">
      <c r="B20" s="5" t="str">
        <f t="shared" si="0"/>
        <v>多功能座椅_18</v>
      </c>
      <c r="C20" s="89" t="s">
        <v>5407</v>
      </c>
      <c r="D20" s="89" t="s">
        <v>5408</v>
      </c>
      <c r="E20" s="13" t="s">
        <v>446</v>
      </c>
      <c r="F20" s="6" t="s">
        <v>129</v>
      </c>
      <c r="G20" s="6"/>
      <c r="H20" s="6"/>
      <c r="I20" s="6"/>
      <c r="J20" s="14" t="s">
        <v>4252</v>
      </c>
      <c r="K20" s="14" t="s">
        <v>525</v>
      </c>
      <c r="L20" s="14" t="s">
        <v>4253</v>
      </c>
      <c r="M20" s="21" t="s">
        <v>4254</v>
      </c>
      <c r="N20" s="5" t="s">
        <v>53</v>
      </c>
      <c r="O20" s="13" t="s">
        <v>528</v>
      </c>
      <c r="P20" s="13" t="s">
        <v>529</v>
      </c>
      <c r="Q20" s="13" t="s">
        <v>131</v>
      </c>
      <c r="R20" s="21"/>
      <c r="S20" s="17"/>
      <c r="T20" s="25"/>
      <c r="U20" s="26"/>
      <c r="V20" s="5"/>
    </row>
    <row r="21" spans="2:22" ht="33">
      <c r="B21" s="5" t="str">
        <f t="shared" si="0"/>
        <v>多功能座椅_19</v>
      </c>
      <c r="C21" s="89" t="s">
        <v>5407</v>
      </c>
      <c r="D21" s="89" t="s">
        <v>5408</v>
      </c>
      <c r="E21" s="13" t="s">
        <v>446</v>
      </c>
      <c r="F21" s="6" t="s">
        <v>129</v>
      </c>
      <c r="G21" s="6"/>
      <c r="H21" s="6"/>
      <c r="I21" s="6"/>
      <c r="J21" s="14" t="s">
        <v>4255</v>
      </c>
      <c r="K21" s="14" t="s">
        <v>525</v>
      </c>
      <c r="L21" s="14" t="s">
        <v>4256</v>
      </c>
      <c r="M21" s="21" t="s">
        <v>4254</v>
      </c>
      <c r="N21" s="5" t="s">
        <v>53</v>
      </c>
      <c r="O21" s="13" t="s">
        <v>528</v>
      </c>
      <c r="P21" s="13" t="s">
        <v>529</v>
      </c>
      <c r="Q21" s="13" t="s">
        <v>131</v>
      </c>
      <c r="R21" s="21"/>
      <c r="S21" s="17"/>
      <c r="T21" s="25"/>
      <c r="U21" s="26"/>
      <c r="V21" s="5"/>
    </row>
    <row r="22" spans="2:22" ht="66">
      <c r="B22" s="5" t="str">
        <f t="shared" si="0"/>
        <v>多功能座椅_20</v>
      </c>
      <c r="C22" s="89" t="s">
        <v>5407</v>
      </c>
      <c r="D22" s="89" t="s">
        <v>5408</v>
      </c>
      <c r="E22" s="13" t="s">
        <v>446</v>
      </c>
      <c r="F22" s="6" t="s">
        <v>129</v>
      </c>
      <c r="G22" s="6"/>
      <c r="H22" s="6"/>
      <c r="I22" s="6"/>
      <c r="J22" s="14" t="s">
        <v>4257</v>
      </c>
      <c r="K22" s="14" t="s">
        <v>525</v>
      </c>
      <c r="L22" s="14" t="s">
        <v>4258</v>
      </c>
      <c r="M22" s="21" t="s">
        <v>4259</v>
      </c>
      <c r="N22" s="5" t="s">
        <v>55</v>
      </c>
      <c r="O22" s="13" t="s">
        <v>528</v>
      </c>
      <c r="P22" s="13" t="s">
        <v>529</v>
      </c>
      <c r="Q22" s="13" t="s">
        <v>131</v>
      </c>
      <c r="R22" s="21"/>
      <c r="S22" s="17"/>
      <c r="T22" s="25"/>
      <c r="U22" s="26"/>
      <c r="V22" s="5"/>
    </row>
    <row r="23" spans="2:22" ht="82.5">
      <c r="B23" s="5" t="str">
        <f t="shared" si="0"/>
        <v>多功能座椅_21</v>
      </c>
      <c r="C23" s="89" t="s">
        <v>5407</v>
      </c>
      <c r="D23" s="89" t="s">
        <v>5408</v>
      </c>
      <c r="E23" s="13" t="s">
        <v>446</v>
      </c>
      <c r="F23" s="6" t="s">
        <v>129</v>
      </c>
      <c r="G23" s="6"/>
      <c r="H23" s="6"/>
      <c r="I23" s="6"/>
      <c r="J23" s="14" t="s">
        <v>4260</v>
      </c>
      <c r="K23" s="14" t="s">
        <v>525</v>
      </c>
      <c r="L23" s="14" t="s">
        <v>4261</v>
      </c>
      <c r="M23" s="21" t="s">
        <v>4262</v>
      </c>
      <c r="N23" s="5" t="s">
        <v>55</v>
      </c>
      <c r="O23" s="13" t="s">
        <v>528</v>
      </c>
      <c r="P23" s="13" t="s">
        <v>529</v>
      </c>
      <c r="Q23" s="13" t="s">
        <v>131</v>
      </c>
      <c r="R23" s="21"/>
      <c r="S23" s="17"/>
      <c r="T23" s="25"/>
      <c r="U23" s="26"/>
      <c r="V23" s="5"/>
    </row>
    <row r="24" spans="2:22" ht="66">
      <c r="B24" s="5" t="str">
        <f t="shared" si="0"/>
        <v>多功能座椅_22</v>
      </c>
      <c r="C24" s="89" t="s">
        <v>5407</v>
      </c>
      <c r="D24" s="89" t="s">
        <v>5408</v>
      </c>
      <c r="E24" s="13" t="s">
        <v>446</v>
      </c>
      <c r="F24" s="6" t="s">
        <v>129</v>
      </c>
      <c r="G24" s="6"/>
      <c r="H24" s="6"/>
      <c r="I24" s="6"/>
      <c r="J24" s="14" t="s">
        <v>4263</v>
      </c>
      <c r="K24" s="14" t="s">
        <v>525</v>
      </c>
      <c r="L24" s="14" t="s">
        <v>4264</v>
      </c>
      <c r="M24" s="21" t="s">
        <v>4265</v>
      </c>
      <c r="N24" s="5" t="s">
        <v>55</v>
      </c>
      <c r="O24" s="13" t="s">
        <v>528</v>
      </c>
      <c r="P24" s="13" t="s">
        <v>529</v>
      </c>
      <c r="Q24" s="13" t="s">
        <v>131</v>
      </c>
      <c r="R24" s="21"/>
      <c r="S24" s="17"/>
      <c r="T24" s="25"/>
      <c r="U24" s="26"/>
      <c r="V24" s="5"/>
    </row>
    <row r="25" spans="2:22" ht="66">
      <c r="B25" s="5" t="str">
        <f t="shared" si="0"/>
        <v>多功能座椅_23</v>
      </c>
      <c r="C25" s="89" t="s">
        <v>5407</v>
      </c>
      <c r="D25" s="89" t="s">
        <v>5408</v>
      </c>
      <c r="E25" s="13" t="s">
        <v>446</v>
      </c>
      <c r="F25" s="6" t="s">
        <v>129</v>
      </c>
      <c r="G25" s="6"/>
      <c r="H25" s="6"/>
      <c r="I25" s="6"/>
      <c r="J25" s="14" t="s">
        <v>4266</v>
      </c>
      <c r="K25" s="14" t="s">
        <v>525</v>
      </c>
      <c r="L25" s="14" t="s">
        <v>4267</v>
      </c>
      <c r="M25" s="21" t="s">
        <v>4268</v>
      </c>
      <c r="N25" s="5" t="s">
        <v>55</v>
      </c>
      <c r="O25" s="13" t="s">
        <v>528</v>
      </c>
      <c r="P25" s="13" t="s">
        <v>529</v>
      </c>
      <c r="Q25" s="13" t="s">
        <v>131</v>
      </c>
      <c r="R25" s="21"/>
      <c r="S25" s="17"/>
      <c r="T25" s="25"/>
      <c r="U25" s="26"/>
      <c r="V25" s="5"/>
    </row>
    <row r="26" spans="2:22" ht="66">
      <c r="B26" s="5" t="str">
        <f t="shared" si="0"/>
        <v>多功能座椅_24</v>
      </c>
      <c r="C26" s="89" t="s">
        <v>5407</v>
      </c>
      <c r="D26" s="89" t="s">
        <v>5408</v>
      </c>
      <c r="E26" s="13" t="s">
        <v>446</v>
      </c>
      <c r="F26" s="6" t="s">
        <v>129</v>
      </c>
      <c r="G26" s="6"/>
      <c r="H26" s="6"/>
      <c r="I26" s="6"/>
      <c r="J26" s="14" t="s">
        <v>4269</v>
      </c>
      <c r="K26" s="14" t="s">
        <v>525</v>
      </c>
      <c r="L26" s="14" t="s">
        <v>4270</v>
      </c>
      <c r="M26" s="21" t="s">
        <v>4271</v>
      </c>
      <c r="N26" s="5" t="s">
        <v>55</v>
      </c>
      <c r="O26" s="13" t="s">
        <v>528</v>
      </c>
      <c r="P26" s="13" t="s">
        <v>529</v>
      </c>
      <c r="Q26" s="13" t="s">
        <v>131</v>
      </c>
      <c r="R26" s="21"/>
      <c r="S26" s="17"/>
      <c r="T26" s="25"/>
      <c r="U26" s="26"/>
      <c r="V26" s="5"/>
    </row>
    <row r="27" spans="2:22" ht="66">
      <c r="B27" s="5" t="str">
        <f t="shared" si="0"/>
        <v>多功能座椅_25</v>
      </c>
      <c r="C27" s="89" t="s">
        <v>5407</v>
      </c>
      <c r="D27" s="89" t="s">
        <v>5408</v>
      </c>
      <c r="E27" s="13" t="s">
        <v>446</v>
      </c>
      <c r="F27" s="6" t="s">
        <v>129</v>
      </c>
      <c r="G27" s="6"/>
      <c r="H27" s="6"/>
      <c r="I27" s="6"/>
      <c r="J27" s="14" t="s">
        <v>4272</v>
      </c>
      <c r="K27" s="14" t="s">
        <v>525</v>
      </c>
      <c r="L27" s="14" t="s">
        <v>4273</v>
      </c>
      <c r="M27" s="21" t="s">
        <v>4274</v>
      </c>
      <c r="N27" s="5" t="s">
        <v>55</v>
      </c>
      <c r="O27" s="13" t="s">
        <v>528</v>
      </c>
      <c r="P27" s="13" t="s">
        <v>529</v>
      </c>
      <c r="Q27" s="13" t="s">
        <v>131</v>
      </c>
      <c r="R27" s="21"/>
      <c r="S27" s="17"/>
      <c r="T27" s="25"/>
      <c r="U27" s="26"/>
      <c r="V27" s="5"/>
    </row>
    <row r="28" spans="2:22" ht="66">
      <c r="B28" s="5" t="str">
        <f t="shared" si="0"/>
        <v>多功能座椅_26</v>
      </c>
      <c r="C28" s="89" t="s">
        <v>5407</v>
      </c>
      <c r="D28" s="89" t="s">
        <v>5408</v>
      </c>
      <c r="E28" s="13" t="s">
        <v>446</v>
      </c>
      <c r="F28" s="6" t="s">
        <v>129</v>
      </c>
      <c r="G28" s="6"/>
      <c r="H28" s="6"/>
      <c r="I28" s="6"/>
      <c r="J28" s="14" t="s">
        <v>4275</v>
      </c>
      <c r="K28" s="14" t="s">
        <v>525</v>
      </c>
      <c r="L28" s="14" t="s">
        <v>4276</v>
      </c>
      <c r="M28" s="21" t="s">
        <v>4277</v>
      </c>
      <c r="N28" s="5" t="s">
        <v>55</v>
      </c>
      <c r="O28" s="13" t="s">
        <v>528</v>
      </c>
      <c r="P28" s="13" t="s">
        <v>529</v>
      </c>
      <c r="Q28" s="13" t="s">
        <v>131</v>
      </c>
      <c r="R28" s="21"/>
      <c r="S28" s="17"/>
      <c r="T28" s="25"/>
      <c r="U28" s="26"/>
      <c r="V28" s="5"/>
    </row>
    <row r="29" spans="2:22" ht="66">
      <c r="B29" s="5" t="str">
        <f t="shared" si="0"/>
        <v>多功能座椅_27</v>
      </c>
      <c r="C29" s="89" t="s">
        <v>5407</v>
      </c>
      <c r="D29" s="89" t="s">
        <v>5408</v>
      </c>
      <c r="E29" s="13" t="s">
        <v>446</v>
      </c>
      <c r="F29" s="6" t="s">
        <v>129</v>
      </c>
      <c r="G29" s="6"/>
      <c r="H29" s="6"/>
      <c r="I29" s="6"/>
      <c r="J29" s="14" t="s">
        <v>4278</v>
      </c>
      <c r="K29" s="14" t="s">
        <v>525</v>
      </c>
      <c r="L29" s="14" t="s">
        <v>4279</v>
      </c>
      <c r="M29" s="21" t="s">
        <v>4280</v>
      </c>
      <c r="N29" s="5" t="s">
        <v>55</v>
      </c>
      <c r="O29" s="13" t="s">
        <v>528</v>
      </c>
      <c r="P29" s="13" t="s">
        <v>529</v>
      </c>
      <c r="Q29" s="13" t="s">
        <v>131</v>
      </c>
      <c r="R29" s="21"/>
      <c r="S29" s="17"/>
      <c r="T29" s="25"/>
      <c r="U29" s="26"/>
      <c r="V29" s="5"/>
    </row>
    <row r="30" spans="2:22" ht="66">
      <c r="B30" s="5" t="str">
        <f t="shared" si="0"/>
        <v>多功能座椅_28</v>
      </c>
      <c r="C30" s="89" t="s">
        <v>5407</v>
      </c>
      <c r="D30" s="89" t="s">
        <v>5408</v>
      </c>
      <c r="E30" s="13" t="s">
        <v>446</v>
      </c>
      <c r="F30" s="6" t="s">
        <v>129</v>
      </c>
      <c r="G30" s="6"/>
      <c r="H30" s="6"/>
      <c r="I30" s="6"/>
      <c r="J30" s="14" t="s">
        <v>4281</v>
      </c>
      <c r="K30" s="14" t="s">
        <v>525</v>
      </c>
      <c r="L30" s="14" t="s">
        <v>4282</v>
      </c>
      <c r="M30" s="21" t="s">
        <v>4283</v>
      </c>
      <c r="N30" s="5" t="s">
        <v>55</v>
      </c>
      <c r="O30" s="13" t="s">
        <v>528</v>
      </c>
      <c r="P30" s="13" t="s">
        <v>529</v>
      </c>
      <c r="Q30" s="13" t="s">
        <v>131</v>
      </c>
      <c r="R30" s="21"/>
      <c r="S30" s="17"/>
      <c r="T30" s="25"/>
      <c r="U30" s="26"/>
      <c r="V30" s="5"/>
    </row>
    <row r="31" spans="2:22" ht="66">
      <c r="B31" s="5" t="str">
        <f t="shared" si="0"/>
        <v>多功能座椅_29</v>
      </c>
      <c r="C31" s="89" t="s">
        <v>5407</v>
      </c>
      <c r="D31" s="89" t="s">
        <v>5408</v>
      </c>
      <c r="E31" s="13" t="s">
        <v>446</v>
      </c>
      <c r="F31" s="6" t="s">
        <v>129</v>
      </c>
      <c r="G31" s="6"/>
      <c r="H31" s="6"/>
      <c r="I31" s="6"/>
      <c r="J31" s="14" t="s">
        <v>4284</v>
      </c>
      <c r="K31" s="14" t="s">
        <v>525</v>
      </c>
      <c r="L31" s="14" t="s">
        <v>4285</v>
      </c>
      <c r="M31" s="21" t="s">
        <v>4286</v>
      </c>
      <c r="N31" s="5" t="s">
        <v>55</v>
      </c>
      <c r="O31" s="13" t="s">
        <v>528</v>
      </c>
      <c r="P31" s="13" t="s">
        <v>529</v>
      </c>
      <c r="Q31" s="13" t="s">
        <v>131</v>
      </c>
      <c r="R31" s="21"/>
      <c r="S31" s="17"/>
      <c r="T31" s="25"/>
      <c r="U31" s="26"/>
      <c r="V31" s="5"/>
    </row>
    <row r="32" spans="2:22" ht="66">
      <c r="B32" s="5" t="str">
        <f t="shared" si="0"/>
        <v>多功能座椅_30</v>
      </c>
      <c r="C32" s="89" t="s">
        <v>5407</v>
      </c>
      <c r="D32" s="89" t="s">
        <v>5408</v>
      </c>
      <c r="E32" s="13" t="s">
        <v>446</v>
      </c>
      <c r="F32" s="6" t="s">
        <v>129</v>
      </c>
      <c r="G32" s="6"/>
      <c r="H32" s="6"/>
      <c r="I32" s="6"/>
      <c r="J32" s="14" t="s">
        <v>4287</v>
      </c>
      <c r="K32" s="14" t="s">
        <v>525</v>
      </c>
      <c r="L32" s="14" t="s">
        <v>4288</v>
      </c>
      <c r="M32" s="21" t="s">
        <v>4271</v>
      </c>
      <c r="N32" s="5" t="s">
        <v>55</v>
      </c>
      <c r="O32" s="13" t="s">
        <v>528</v>
      </c>
      <c r="P32" s="13" t="s">
        <v>529</v>
      </c>
      <c r="Q32" s="13" t="s">
        <v>131</v>
      </c>
      <c r="R32" s="21"/>
      <c r="S32" s="17"/>
      <c r="T32" s="25"/>
      <c r="U32" s="26"/>
      <c r="V32" s="5"/>
    </row>
    <row r="33" spans="2:22" ht="66">
      <c r="B33" s="5" t="str">
        <f t="shared" si="0"/>
        <v>多功能座椅_31</v>
      </c>
      <c r="C33" s="89" t="s">
        <v>5407</v>
      </c>
      <c r="D33" s="89" t="s">
        <v>5408</v>
      </c>
      <c r="E33" s="13" t="s">
        <v>446</v>
      </c>
      <c r="F33" s="6" t="s">
        <v>129</v>
      </c>
      <c r="G33" s="6"/>
      <c r="H33" s="6"/>
      <c r="I33" s="6"/>
      <c r="J33" s="14" t="s">
        <v>4289</v>
      </c>
      <c r="K33" s="14" t="s">
        <v>525</v>
      </c>
      <c r="L33" s="14" t="s">
        <v>4273</v>
      </c>
      <c r="M33" s="21" t="s">
        <v>4290</v>
      </c>
      <c r="N33" s="5" t="s">
        <v>55</v>
      </c>
      <c r="O33" s="13" t="s">
        <v>528</v>
      </c>
      <c r="P33" s="13" t="s">
        <v>529</v>
      </c>
      <c r="Q33" s="13" t="s">
        <v>131</v>
      </c>
      <c r="R33" s="21"/>
      <c r="S33" s="17"/>
      <c r="T33" s="25"/>
      <c r="U33" s="26"/>
      <c r="V33" s="5"/>
    </row>
    <row r="34" spans="2:22" ht="66">
      <c r="B34" s="5" t="str">
        <f t="shared" si="0"/>
        <v>多功能座椅_32</v>
      </c>
      <c r="C34" s="89" t="s">
        <v>5407</v>
      </c>
      <c r="D34" s="89" t="s">
        <v>5408</v>
      </c>
      <c r="E34" s="13" t="s">
        <v>446</v>
      </c>
      <c r="F34" s="6" t="s">
        <v>129</v>
      </c>
      <c r="G34" s="6"/>
      <c r="H34" s="6"/>
      <c r="I34" s="6"/>
      <c r="J34" s="14" t="s">
        <v>4291</v>
      </c>
      <c r="K34" s="14" t="s">
        <v>525</v>
      </c>
      <c r="L34" s="14" t="s">
        <v>4292</v>
      </c>
      <c r="M34" s="21" t="s">
        <v>4293</v>
      </c>
      <c r="N34" s="5" t="s">
        <v>55</v>
      </c>
      <c r="O34" s="13" t="s">
        <v>528</v>
      </c>
      <c r="P34" s="13" t="s">
        <v>529</v>
      </c>
      <c r="Q34" s="13" t="s">
        <v>131</v>
      </c>
      <c r="R34" s="21"/>
      <c r="S34" s="17"/>
      <c r="T34" s="25"/>
      <c r="U34" s="26"/>
      <c r="V34" s="5"/>
    </row>
    <row r="35" spans="2:22" ht="66">
      <c r="B35" s="5" t="str">
        <f t="shared" si="0"/>
        <v>多功能座椅_33</v>
      </c>
      <c r="C35" s="89" t="s">
        <v>5407</v>
      </c>
      <c r="D35" s="89" t="s">
        <v>5408</v>
      </c>
      <c r="E35" s="13" t="s">
        <v>446</v>
      </c>
      <c r="F35" s="6" t="s">
        <v>129</v>
      </c>
      <c r="G35" s="6"/>
      <c r="H35" s="6"/>
      <c r="I35" s="6"/>
      <c r="J35" s="14" t="s">
        <v>4294</v>
      </c>
      <c r="K35" s="14" t="s">
        <v>525</v>
      </c>
      <c r="L35" s="14" t="s">
        <v>4279</v>
      </c>
      <c r="M35" s="21" t="s">
        <v>4295</v>
      </c>
      <c r="N35" s="5" t="s">
        <v>55</v>
      </c>
      <c r="O35" s="13" t="s">
        <v>528</v>
      </c>
      <c r="P35" s="13" t="s">
        <v>529</v>
      </c>
      <c r="Q35" s="13" t="s">
        <v>131</v>
      </c>
      <c r="R35" s="21"/>
      <c r="S35" s="17"/>
      <c r="T35" s="25"/>
      <c r="U35" s="26"/>
      <c r="V35" s="5"/>
    </row>
    <row r="36" spans="2:22" ht="66">
      <c r="B36" s="5" t="str">
        <f t="shared" si="0"/>
        <v>多功能座椅_34</v>
      </c>
      <c r="C36" s="89" t="s">
        <v>5407</v>
      </c>
      <c r="D36" s="89" t="s">
        <v>5408</v>
      </c>
      <c r="E36" s="13" t="s">
        <v>446</v>
      </c>
      <c r="F36" s="6" t="s">
        <v>129</v>
      </c>
      <c r="G36" s="6"/>
      <c r="H36" s="6"/>
      <c r="I36" s="6"/>
      <c r="J36" s="14" t="s">
        <v>4296</v>
      </c>
      <c r="K36" s="14" t="s">
        <v>525</v>
      </c>
      <c r="L36" s="14" t="s">
        <v>4297</v>
      </c>
      <c r="M36" s="21" t="s">
        <v>4298</v>
      </c>
      <c r="N36" s="5" t="s">
        <v>55</v>
      </c>
      <c r="O36" s="13" t="s">
        <v>528</v>
      </c>
      <c r="P36" s="13" t="s">
        <v>529</v>
      </c>
      <c r="Q36" s="13" t="s">
        <v>131</v>
      </c>
      <c r="R36" s="21"/>
      <c r="S36" s="17"/>
      <c r="T36" s="25"/>
      <c r="U36" s="26"/>
      <c r="V36" s="5"/>
    </row>
    <row r="37" spans="2:22" ht="66">
      <c r="B37" s="5" t="str">
        <f t="shared" si="0"/>
        <v>多功能座椅_35</v>
      </c>
      <c r="C37" s="89" t="s">
        <v>5407</v>
      </c>
      <c r="D37" s="89" t="s">
        <v>5408</v>
      </c>
      <c r="E37" s="13" t="s">
        <v>446</v>
      </c>
      <c r="F37" s="6" t="s">
        <v>129</v>
      </c>
      <c r="G37" s="6"/>
      <c r="H37" s="6"/>
      <c r="I37" s="6"/>
      <c r="J37" s="14" t="s">
        <v>4299</v>
      </c>
      <c r="K37" s="14" t="s">
        <v>525</v>
      </c>
      <c r="L37" s="14" t="s">
        <v>4285</v>
      </c>
      <c r="M37" s="21" t="s">
        <v>4300</v>
      </c>
      <c r="N37" s="5" t="s">
        <v>55</v>
      </c>
      <c r="O37" s="13" t="s">
        <v>528</v>
      </c>
      <c r="P37" s="13" t="s">
        <v>529</v>
      </c>
      <c r="Q37" s="13" t="s">
        <v>131</v>
      </c>
      <c r="R37" s="21"/>
      <c r="S37" s="17"/>
      <c r="T37" s="25"/>
      <c r="U37" s="26"/>
      <c r="V37" s="5"/>
    </row>
    <row r="38" spans="2:22" ht="66">
      <c r="B38" s="5" t="str">
        <f t="shared" si="0"/>
        <v>多功能座椅_36</v>
      </c>
      <c r="C38" s="89" t="s">
        <v>5407</v>
      </c>
      <c r="D38" s="89" t="s">
        <v>5408</v>
      </c>
      <c r="E38" s="13" t="s">
        <v>446</v>
      </c>
      <c r="F38" s="6" t="s">
        <v>129</v>
      </c>
      <c r="G38" s="6"/>
      <c r="H38" s="6"/>
      <c r="I38" s="6"/>
      <c r="J38" s="14" t="s">
        <v>4301</v>
      </c>
      <c r="K38" s="14" t="s">
        <v>525</v>
      </c>
      <c r="L38" s="14" t="s">
        <v>4302</v>
      </c>
      <c r="M38" s="21" t="s">
        <v>4303</v>
      </c>
      <c r="N38" s="5" t="s">
        <v>55</v>
      </c>
      <c r="O38" s="13" t="s">
        <v>528</v>
      </c>
      <c r="P38" s="13" t="s">
        <v>529</v>
      </c>
      <c r="Q38" s="13" t="s">
        <v>131</v>
      </c>
      <c r="R38" s="21"/>
      <c r="S38" s="17"/>
      <c r="T38" s="25"/>
      <c r="U38" s="26"/>
      <c r="V38" s="5"/>
    </row>
    <row r="39" spans="2:22" ht="66">
      <c r="B39" s="5" t="str">
        <f t="shared" si="0"/>
        <v>多功能座椅_37</v>
      </c>
      <c r="C39" s="89" t="s">
        <v>5407</v>
      </c>
      <c r="D39" s="89" t="s">
        <v>5408</v>
      </c>
      <c r="E39" s="13" t="s">
        <v>446</v>
      </c>
      <c r="F39" s="6" t="s">
        <v>129</v>
      </c>
      <c r="G39" s="6"/>
      <c r="H39" s="6"/>
      <c r="I39" s="6"/>
      <c r="J39" s="14" t="s">
        <v>4304</v>
      </c>
      <c r="K39" s="14" t="s">
        <v>525</v>
      </c>
      <c r="L39" s="14" t="s">
        <v>4279</v>
      </c>
      <c r="M39" s="21" t="s">
        <v>4305</v>
      </c>
      <c r="N39" s="5" t="s">
        <v>55</v>
      </c>
      <c r="O39" s="13" t="s">
        <v>528</v>
      </c>
      <c r="P39" s="13" t="s">
        <v>529</v>
      </c>
      <c r="Q39" s="13" t="s">
        <v>131</v>
      </c>
      <c r="R39" s="21"/>
      <c r="S39" s="17"/>
      <c r="T39" s="25"/>
      <c r="U39" s="26"/>
      <c r="V39" s="5"/>
    </row>
    <row r="40" spans="2:22" ht="66">
      <c r="B40" s="5" t="str">
        <f t="shared" si="0"/>
        <v>多功能座椅_38</v>
      </c>
      <c r="C40" s="89" t="s">
        <v>5407</v>
      </c>
      <c r="D40" s="89" t="s">
        <v>5408</v>
      </c>
      <c r="E40" s="13" t="s">
        <v>446</v>
      </c>
      <c r="F40" s="6" t="s">
        <v>129</v>
      </c>
      <c r="G40" s="6"/>
      <c r="H40" s="6"/>
      <c r="I40" s="6"/>
      <c r="J40" s="14" t="s">
        <v>4306</v>
      </c>
      <c r="K40" s="14" t="s">
        <v>525</v>
      </c>
      <c r="L40" s="14" t="s">
        <v>4307</v>
      </c>
      <c r="M40" s="21" t="s">
        <v>4308</v>
      </c>
      <c r="N40" s="5" t="s">
        <v>55</v>
      </c>
      <c r="O40" s="13" t="s">
        <v>528</v>
      </c>
      <c r="P40" s="13" t="s">
        <v>529</v>
      </c>
      <c r="Q40" s="13" t="s">
        <v>131</v>
      </c>
      <c r="R40" s="21"/>
      <c r="S40" s="17"/>
      <c r="T40" s="25"/>
      <c r="U40" s="26"/>
      <c r="V40" s="5"/>
    </row>
    <row r="41" spans="2:22" ht="66">
      <c r="B41" s="5" t="str">
        <f t="shared" si="0"/>
        <v>多功能座椅_39</v>
      </c>
      <c r="C41" s="89" t="s">
        <v>5407</v>
      </c>
      <c r="D41" s="89" t="s">
        <v>5408</v>
      </c>
      <c r="E41" s="13" t="s">
        <v>446</v>
      </c>
      <c r="F41" s="6" t="s">
        <v>129</v>
      </c>
      <c r="G41" s="6"/>
      <c r="H41" s="6"/>
      <c r="I41" s="6"/>
      <c r="J41" s="14" t="s">
        <v>4309</v>
      </c>
      <c r="K41" s="14" t="s">
        <v>525</v>
      </c>
      <c r="L41" s="14" t="s">
        <v>4279</v>
      </c>
      <c r="M41" s="21" t="s">
        <v>4310</v>
      </c>
      <c r="N41" s="5" t="s">
        <v>55</v>
      </c>
      <c r="O41" s="13" t="s">
        <v>528</v>
      </c>
      <c r="P41" s="13" t="s">
        <v>529</v>
      </c>
      <c r="Q41" s="13" t="s">
        <v>131</v>
      </c>
      <c r="R41" s="21"/>
      <c r="S41" s="17"/>
      <c r="T41" s="25"/>
      <c r="U41" s="26"/>
      <c r="V41" s="5"/>
    </row>
    <row r="42" spans="2:22" ht="66">
      <c r="B42" s="5" t="str">
        <f t="shared" si="0"/>
        <v>多功能座椅_40</v>
      </c>
      <c r="C42" s="89" t="s">
        <v>5407</v>
      </c>
      <c r="D42" s="89" t="s">
        <v>5408</v>
      </c>
      <c r="E42" s="13" t="s">
        <v>446</v>
      </c>
      <c r="F42" s="6" t="s">
        <v>129</v>
      </c>
      <c r="G42" s="6"/>
      <c r="H42" s="6"/>
      <c r="I42" s="6"/>
      <c r="J42" s="14" t="s">
        <v>4311</v>
      </c>
      <c r="K42" s="14" t="s">
        <v>525</v>
      </c>
      <c r="L42" s="14" t="s">
        <v>4312</v>
      </c>
      <c r="M42" s="21" t="s">
        <v>4313</v>
      </c>
      <c r="N42" s="5" t="s">
        <v>55</v>
      </c>
      <c r="O42" s="13" t="s">
        <v>528</v>
      </c>
      <c r="P42" s="13" t="s">
        <v>529</v>
      </c>
      <c r="Q42" s="13" t="s">
        <v>131</v>
      </c>
      <c r="R42" s="21"/>
      <c r="S42" s="17"/>
      <c r="T42" s="25"/>
      <c r="U42" s="26"/>
      <c r="V42" s="5"/>
    </row>
    <row r="43" spans="2:22" ht="66">
      <c r="B43" s="5" t="str">
        <f t="shared" si="0"/>
        <v>多功能座椅_41</v>
      </c>
      <c r="C43" s="89" t="s">
        <v>5407</v>
      </c>
      <c r="D43" s="89" t="s">
        <v>5408</v>
      </c>
      <c r="E43" s="13" t="s">
        <v>446</v>
      </c>
      <c r="F43" s="6" t="s">
        <v>129</v>
      </c>
      <c r="G43" s="6"/>
      <c r="H43" s="6"/>
      <c r="I43" s="6"/>
      <c r="J43" s="14" t="s">
        <v>4314</v>
      </c>
      <c r="K43" s="14" t="s">
        <v>525</v>
      </c>
      <c r="L43" s="14" t="s">
        <v>4285</v>
      </c>
      <c r="M43" s="21" t="s">
        <v>4315</v>
      </c>
      <c r="N43" s="5" t="s">
        <v>55</v>
      </c>
      <c r="O43" s="13" t="s">
        <v>528</v>
      </c>
      <c r="P43" s="13" t="s">
        <v>529</v>
      </c>
      <c r="Q43" s="13" t="s">
        <v>131</v>
      </c>
      <c r="R43" s="21"/>
      <c r="S43" s="17"/>
      <c r="T43" s="25"/>
      <c r="U43" s="26"/>
      <c r="V43" s="5"/>
    </row>
    <row r="44" spans="2:22" ht="66">
      <c r="B44" s="5" t="str">
        <f t="shared" si="0"/>
        <v>多功能座椅_42</v>
      </c>
      <c r="C44" s="89" t="s">
        <v>5407</v>
      </c>
      <c r="D44" s="89" t="s">
        <v>5408</v>
      </c>
      <c r="E44" s="13" t="s">
        <v>446</v>
      </c>
      <c r="F44" s="6" t="s">
        <v>129</v>
      </c>
      <c r="G44" s="6"/>
      <c r="H44" s="6"/>
      <c r="I44" s="6"/>
      <c r="J44" s="14" t="s">
        <v>4316</v>
      </c>
      <c r="K44" s="14" t="s">
        <v>525</v>
      </c>
      <c r="L44" s="14" t="s">
        <v>4317</v>
      </c>
      <c r="M44" s="21" t="s">
        <v>4318</v>
      </c>
      <c r="N44" s="5" t="s">
        <v>55</v>
      </c>
      <c r="O44" s="13" t="s">
        <v>528</v>
      </c>
      <c r="P44" s="13" t="s">
        <v>529</v>
      </c>
      <c r="Q44" s="13" t="s">
        <v>131</v>
      </c>
      <c r="R44" s="21"/>
      <c r="S44" s="17"/>
      <c r="T44" s="25"/>
      <c r="U44" s="26"/>
      <c r="V44" s="5"/>
    </row>
    <row r="45" spans="2:22" ht="66">
      <c r="B45" s="5" t="str">
        <f t="shared" si="0"/>
        <v>多功能座椅_43</v>
      </c>
      <c r="C45" s="89" t="s">
        <v>5407</v>
      </c>
      <c r="D45" s="89" t="s">
        <v>5408</v>
      </c>
      <c r="E45" s="13" t="s">
        <v>446</v>
      </c>
      <c r="F45" s="6" t="s">
        <v>129</v>
      </c>
      <c r="G45" s="6"/>
      <c r="H45" s="6"/>
      <c r="I45" s="6"/>
      <c r="J45" s="14" t="s">
        <v>4319</v>
      </c>
      <c r="K45" s="14" t="s">
        <v>525</v>
      </c>
      <c r="L45" s="14" t="s">
        <v>4279</v>
      </c>
      <c r="M45" s="21" t="s">
        <v>4320</v>
      </c>
      <c r="N45" s="5" t="s">
        <v>55</v>
      </c>
      <c r="O45" s="13" t="s">
        <v>528</v>
      </c>
      <c r="P45" s="13" t="s">
        <v>529</v>
      </c>
      <c r="Q45" s="13" t="s">
        <v>131</v>
      </c>
      <c r="R45" s="21"/>
      <c r="S45" s="17"/>
      <c r="T45" s="25"/>
      <c r="U45" s="26"/>
      <c r="V45" s="5"/>
    </row>
    <row r="46" spans="2:22" ht="66">
      <c r="B46" s="5" t="str">
        <f t="shared" si="0"/>
        <v>多功能座椅_44</v>
      </c>
      <c r="C46" s="89" t="s">
        <v>5407</v>
      </c>
      <c r="D46" s="89" t="s">
        <v>5408</v>
      </c>
      <c r="E46" s="13" t="s">
        <v>446</v>
      </c>
      <c r="F46" s="6" t="s">
        <v>129</v>
      </c>
      <c r="G46" s="6"/>
      <c r="H46" s="6"/>
      <c r="I46" s="6"/>
      <c r="J46" s="14" t="s">
        <v>4321</v>
      </c>
      <c r="K46" s="14" t="s">
        <v>525</v>
      </c>
      <c r="L46" s="14" t="s">
        <v>4322</v>
      </c>
      <c r="M46" s="21" t="s">
        <v>4318</v>
      </c>
      <c r="N46" s="5" t="s">
        <v>55</v>
      </c>
      <c r="O46" s="13" t="s">
        <v>528</v>
      </c>
      <c r="P46" s="13" t="s">
        <v>529</v>
      </c>
      <c r="Q46" s="13" t="s">
        <v>131</v>
      </c>
      <c r="R46" s="21"/>
      <c r="S46" s="17"/>
      <c r="T46" s="25"/>
      <c r="U46" s="26"/>
      <c r="V46" s="5"/>
    </row>
    <row r="47" spans="2:22" ht="66">
      <c r="B47" s="5" t="str">
        <f t="shared" si="0"/>
        <v>多功能座椅_45</v>
      </c>
      <c r="C47" s="89" t="s">
        <v>5407</v>
      </c>
      <c r="D47" s="89" t="s">
        <v>5408</v>
      </c>
      <c r="E47" s="13" t="s">
        <v>446</v>
      </c>
      <c r="F47" s="6" t="s">
        <v>129</v>
      </c>
      <c r="G47" s="6"/>
      <c r="H47" s="6"/>
      <c r="I47" s="6"/>
      <c r="J47" s="14" t="s">
        <v>4323</v>
      </c>
      <c r="K47" s="14" t="s">
        <v>525</v>
      </c>
      <c r="L47" s="14" t="s">
        <v>4279</v>
      </c>
      <c r="M47" s="21" t="s">
        <v>4324</v>
      </c>
      <c r="N47" s="5" t="s">
        <v>55</v>
      </c>
      <c r="O47" s="13" t="s">
        <v>528</v>
      </c>
      <c r="P47" s="13" t="s">
        <v>529</v>
      </c>
      <c r="Q47" s="13" t="s">
        <v>131</v>
      </c>
      <c r="R47" s="21"/>
      <c r="S47" s="17"/>
      <c r="T47" s="25"/>
      <c r="U47" s="26"/>
      <c r="V47" s="5"/>
    </row>
    <row r="48" spans="2:22" ht="66">
      <c r="B48" s="5" t="str">
        <f t="shared" si="0"/>
        <v>多功能座椅_46</v>
      </c>
      <c r="C48" s="89" t="s">
        <v>5407</v>
      </c>
      <c r="D48" s="89" t="s">
        <v>5408</v>
      </c>
      <c r="E48" s="13" t="s">
        <v>446</v>
      </c>
      <c r="F48" s="6" t="s">
        <v>129</v>
      </c>
      <c r="G48" s="6"/>
      <c r="H48" s="6"/>
      <c r="I48" s="6"/>
      <c r="J48" s="14" t="s">
        <v>4325</v>
      </c>
      <c r="K48" s="14" t="s">
        <v>525</v>
      </c>
      <c r="L48" s="14" t="s">
        <v>4326</v>
      </c>
      <c r="M48" s="21" t="s">
        <v>4327</v>
      </c>
      <c r="N48" s="5" t="s">
        <v>55</v>
      </c>
      <c r="O48" s="13" t="s">
        <v>528</v>
      </c>
      <c r="P48" s="13" t="s">
        <v>529</v>
      </c>
      <c r="Q48" s="13" t="s">
        <v>131</v>
      </c>
      <c r="R48" s="21"/>
      <c r="S48" s="17"/>
      <c r="T48" s="25"/>
      <c r="U48" s="26"/>
      <c r="V48" s="5"/>
    </row>
    <row r="49" spans="2:22" ht="66">
      <c r="B49" s="5" t="str">
        <f t="shared" si="0"/>
        <v>多功能座椅_47</v>
      </c>
      <c r="C49" s="89" t="s">
        <v>5407</v>
      </c>
      <c r="D49" s="89" t="s">
        <v>5408</v>
      </c>
      <c r="E49" s="13" t="s">
        <v>446</v>
      </c>
      <c r="F49" s="6" t="s">
        <v>129</v>
      </c>
      <c r="G49" s="6"/>
      <c r="H49" s="6"/>
      <c r="I49" s="6"/>
      <c r="J49" s="14" t="s">
        <v>4328</v>
      </c>
      <c r="K49" s="14" t="s">
        <v>525</v>
      </c>
      <c r="L49" s="14" t="s">
        <v>4285</v>
      </c>
      <c r="M49" s="21" t="s">
        <v>4329</v>
      </c>
      <c r="N49" s="5" t="s">
        <v>55</v>
      </c>
      <c r="O49" s="13" t="s">
        <v>528</v>
      </c>
      <c r="P49" s="13" t="s">
        <v>529</v>
      </c>
      <c r="Q49" s="13" t="s">
        <v>131</v>
      </c>
      <c r="R49" s="21"/>
      <c r="S49" s="17"/>
      <c r="T49" s="25"/>
      <c r="U49" s="26"/>
      <c r="V49" s="5"/>
    </row>
    <row r="50" spans="2:22" ht="66">
      <c r="B50" s="5" t="str">
        <f t="shared" si="0"/>
        <v>多功能座椅_48</v>
      </c>
      <c r="C50" s="89" t="s">
        <v>5407</v>
      </c>
      <c r="D50" s="89" t="s">
        <v>5408</v>
      </c>
      <c r="E50" s="13" t="s">
        <v>446</v>
      </c>
      <c r="F50" s="6" t="s">
        <v>129</v>
      </c>
      <c r="G50" s="6"/>
      <c r="H50" s="6"/>
      <c r="I50" s="6"/>
      <c r="J50" s="14" t="s">
        <v>4330</v>
      </c>
      <c r="K50" s="14" t="s">
        <v>525</v>
      </c>
      <c r="L50" s="14" t="s">
        <v>4331</v>
      </c>
      <c r="M50" s="21" t="s">
        <v>4332</v>
      </c>
      <c r="N50" s="5" t="s">
        <v>55</v>
      </c>
      <c r="O50" s="13" t="s">
        <v>528</v>
      </c>
      <c r="P50" s="13" t="s">
        <v>529</v>
      </c>
      <c r="Q50" s="13" t="s">
        <v>131</v>
      </c>
      <c r="R50" s="21"/>
      <c r="S50" s="17"/>
      <c r="T50" s="25"/>
      <c r="U50" s="26"/>
      <c r="V50" s="5"/>
    </row>
    <row r="51" spans="2:22" ht="66">
      <c r="B51" s="5" t="str">
        <f t="shared" si="0"/>
        <v>多功能座椅_49</v>
      </c>
      <c r="C51" s="89" t="s">
        <v>5407</v>
      </c>
      <c r="D51" s="89" t="s">
        <v>5408</v>
      </c>
      <c r="E51" s="13" t="s">
        <v>446</v>
      </c>
      <c r="F51" s="6" t="s">
        <v>129</v>
      </c>
      <c r="G51" s="6"/>
      <c r="H51" s="6"/>
      <c r="I51" s="6"/>
      <c r="J51" s="14" t="s">
        <v>4333</v>
      </c>
      <c r="K51" s="14" t="s">
        <v>525</v>
      </c>
      <c r="L51" s="14" t="s">
        <v>4279</v>
      </c>
      <c r="M51" s="21" t="s">
        <v>4334</v>
      </c>
      <c r="N51" s="5" t="s">
        <v>55</v>
      </c>
      <c r="O51" s="13" t="s">
        <v>528</v>
      </c>
      <c r="P51" s="13" t="s">
        <v>529</v>
      </c>
      <c r="Q51" s="13" t="s">
        <v>131</v>
      </c>
      <c r="R51" s="21"/>
      <c r="S51" s="17"/>
      <c r="T51" s="25"/>
      <c r="U51" s="26"/>
      <c r="V51" s="5"/>
    </row>
    <row r="52" spans="2:22" ht="66">
      <c r="B52" s="5" t="str">
        <f t="shared" si="0"/>
        <v>多功能座椅_50</v>
      </c>
      <c r="C52" s="89" t="s">
        <v>5407</v>
      </c>
      <c r="D52" s="89" t="s">
        <v>5408</v>
      </c>
      <c r="E52" s="13" t="s">
        <v>446</v>
      </c>
      <c r="F52" s="6" t="s">
        <v>129</v>
      </c>
      <c r="G52" s="6"/>
      <c r="H52" s="6"/>
      <c r="I52" s="6"/>
      <c r="J52" s="14" t="s">
        <v>4335</v>
      </c>
      <c r="K52" s="14" t="s">
        <v>525</v>
      </c>
      <c r="L52" s="14" t="s">
        <v>4336</v>
      </c>
      <c r="M52" s="21" t="s">
        <v>4337</v>
      </c>
      <c r="N52" s="5" t="s">
        <v>55</v>
      </c>
      <c r="O52" s="13" t="s">
        <v>528</v>
      </c>
      <c r="P52" s="13" t="s">
        <v>529</v>
      </c>
      <c r="Q52" s="13" t="s">
        <v>131</v>
      </c>
      <c r="R52" s="21"/>
      <c r="S52" s="17"/>
      <c r="T52" s="25"/>
      <c r="U52" s="26"/>
      <c r="V52" s="5"/>
    </row>
    <row r="53" spans="2:22" ht="66">
      <c r="B53" s="5" t="str">
        <f t="shared" si="0"/>
        <v>多功能座椅_51</v>
      </c>
      <c r="C53" s="89" t="s">
        <v>5407</v>
      </c>
      <c r="D53" s="89" t="s">
        <v>5408</v>
      </c>
      <c r="E53" s="13" t="s">
        <v>446</v>
      </c>
      <c r="F53" s="6" t="s">
        <v>129</v>
      </c>
      <c r="G53" s="6"/>
      <c r="H53" s="6"/>
      <c r="I53" s="6"/>
      <c r="J53" s="14" t="s">
        <v>4338</v>
      </c>
      <c r="K53" s="14" t="s">
        <v>525</v>
      </c>
      <c r="L53" s="14" t="s">
        <v>4339</v>
      </c>
      <c r="M53" s="21" t="s">
        <v>4340</v>
      </c>
      <c r="N53" s="5" t="s">
        <v>55</v>
      </c>
      <c r="O53" s="13" t="s">
        <v>528</v>
      </c>
      <c r="P53" s="13" t="s">
        <v>529</v>
      </c>
      <c r="Q53" s="13" t="s">
        <v>131</v>
      </c>
      <c r="R53" s="21"/>
      <c r="S53" s="17"/>
      <c r="T53" s="25"/>
      <c r="U53" s="26"/>
      <c r="V53" s="5"/>
    </row>
    <row r="54" spans="2:22" ht="66">
      <c r="B54" s="5" t="str">
        <f t="shared" si="0"/>
        <v>多功能座椅_52</v>
      </c>
      <c r="C54" s="89" t="s">
        <v>5407</v>
      </c>
      <c r="D54" s="89" t="s">
        <v>5408</v>
      </c>
      <c r="E54" s="13" t="s">
        <v>446</v>
      </c>
      <c r="F54" s="6" t="s">
        <v>129</v>
      </c>
      <c r="G54" s="6"/>
      <c r="H54" s="6"/>
      <c r="I54" s="6"/>
      <c r="J54" s="14" t="s">
        <v>4341</v>
      </c>
      <c r="K54" s="14" t="s">
        <v>525</v>
      </c>
      <c r="L54" s="14" t="s">
        <v>4342</v>
      </c>
      <c r="M54" s="21" t="s">
        <v>4343</v>
      </c>
      <c r="N54" s="5" t="s">
        <v>55</v>
      </c>
      <c r="O54" s="13" t="s">
        <v>528</v>
      </c>
      <c r="P54" s="13" t="s">
        <v>529</v>
      </c>
      <c r="Q54" s="13" t="s">
        <v>131</v>
      </c>
      <c r="R54" s="21"/>
      <c r="S54" s="17"/>
      <c r="T54" s="25"/>
      <c r="U54" s="26"/>
      <c r="V54" s="5"/>
    </row>
    <row r="55" spans="2:22" ht="66">
      <c r="B55" s="5" t="str">
        <f t="shared" si="0"/>
        <v>多功能座椅_53</v>
      </c>
      <c r="C55" s="89" t="s">
        <v>5407</v>
      </c>
      <c r="D55" s="89" t="s">
        <v>5408</v>
      </c>
      <c r="E55" s="13" t="s">
        <v>446</v>
      </c>
      <c r="F55" s="6" t="s">
        <v>129</v>
      </c>
      <c r="G55" s="6"/>
      <c r="H55" s="6"/>
      <c r="I55" s="6"/>
      <c r="J55" s="14" t="s">
        <v>4344</v>
      </c>
      <c r="K55" s="14" t="s">
        <v>525</v>
      </c>
      <c r="L55" s="14" t="s">
        <v>4267</v>
      </c>
      <c r="M55" s="21" t="s">
        <v>4345</v>
      </c>
      <c r="N55" s="5" t="s">
        <v>55</v>
      </c>
      <c r="O55" s="13" t="s">
        <v>528</v>
      </c>
      <c r="P55" s="13" t="s">
        <v>529</v>
      </c>
      <c r="Q55" s="13" t="s">
        <v>131</v>
      </c>
      <c r="R55" s="21"/>
      <c r="S55" s="17"/>
      <c r="T55" s="25"/>
      <c r="U55" s="26"/>
      <c r="V55" s="5"/>
    </row>
    <row r="56" spans="2:22" ht="66">
      <c r="B56" s="5" t="str">
        <f t="shared" si="0"/>
        <v>多功能座椅_54</v>
      </c>
      <c r="C56" s="89" t="s">
        <v>5407</v>
      </c>
      <c r="D56" s="89" t="s">
        <v>5408</v>
      </c>
      <c r="E56" s="13" t="s">
        <v>446</v>
      </c>
      <c r="F56" s="6" t="s">
        <v>129</v>
      </c>
      <c r="G56" s="6"/>
      <c r="H56" s="6"/>
      <c r="I56" s="6"/>
      <c r="J56" s="14" t="s">
        <v>4346</v>
      </c>
      <c r="K56" s="14" t="s">
        <v>525</v>
      </c>
      <c r="L56" s="14" t="s">
        <v>4347</v>
      </c>
      <c r="M56" s="21" t="s">
        <v>4348</v>
      </c>
      <c r="N56" s="5" t="s">
        <v>55</v>
      </c>
      <c r="O56" s="13" t="s">
        <v>528</v>
      </c>
      <c r="P56" s="13" t="s">
        <v>529</v>
      </c>
      <c r="Q56" s="13" t="s">
        <v>131</v>
      </c>
      <c r="R56" s="21"/>
      <c r="S56" s="17"/>
      <c r="T56" s="25"/>
      <c r="U56" s="26"/>
      <c r="V56" s="5"/>
    </row>
    <row r="57" spans="2:22" ht="66">
      <c r="B57" s="5" t="str">
        <f t="shared" si="0"/>
        <v>多功能座椅_55</v>
      </c>
      <c r="C57" s="89" t="s">
        <v>5407</v>
      </c>
      <c r="D57" s="89" t="s">
        <v>5408</v>
      </c>
      <c r="E57" s="13" t="s">
        <v>446</v>
      </c>
      <c r="F57" s="6" t="s">
        <v>129</v>
      </c>
      <c r="G57" s="6"/>
      <c r="H57" s="6"/>
      <c r="I57" s="6"/>
      <c r="J57" s="14" t="s">
        <v>4349</v>
      </c>
      <c r="K57" s="14" t="s">
        <v>525</v>
      </c>
      <c r="L57" s="14" t="s">
        <v>4273</v>
      </c>
      <c r="M57" s="21" t="s">
        <v>4350</v>
      </c>
      <c r="N57" s="5" t="s">
        <v>55</v>
      </c>
      <c r="O57" s="13" t="s">
        <v>528</v>
      </c>
      <c r="P57" s="13" t="s">
        <v>529</v>
      </c>
      <c r="Q57" s="13" t="s">
        <v>131</v>
      </c>
      <c r="R57" s="21"/>
      <c r="S57" s="17"/>
      <c r="T57" s="25"/>
      <c r="U57" s="26"/>
      <c r="V57" s="5"/>
    </row>
    <row r="58" spans="2:22" ht="66">
      <c r="B58" s="5" t="str">
        <f t="shared" si="0"/>
        <v>多功能座椅_56</v>
      </c>
      <c r="C58" s="89" t="s">
        <v>5407</v>
      </c>
      <c r="D58" s="89" t="s">
        <v>5408</v>
      </c>
      <c r="E58" s="13" t="s">
        <v>446</v>
      </c>
      <c r="F58" s="6" t="s">
        <v>129</v>
      </c>
      <c r="G58" s="6"/>
      <c r="H58" s="6"/>
      <c r="I58" s="6"/>
      <c r="J58" s="14" t="s">
        <v>4351</v>
      </c>
      <c r="K58" s="14" t="s">
        <v>525</v>
      </c>
      <c r="L58" s="14" t="s">
        <v>4352</v>
      </c>
      <c r="M58" s="21" t="s">
        <v>4353</v>
      </c>
      <c r="N58" s="5" t="s">
        <v>55</v>
      </c>
      <c r="O58" s="13" t="s">
        <v>528</v>
      </c>
      <c r="P58" s="13" t="s">
        <v>529</v>
      </c>
      <c r="Q58" s="13" t="s">
        <v>131</v>
      </c>
      <c r="R58" s="21"/>
      <c r="S58" s="17"/>
      <c r="T58" s="25"/>
      <c r="U58" s="26"/>
      <c r="V58" s="5"/>
    </row>
    <row r="59" spans="2:22" ht="66">
      <c r="B59" s="5" t="str">
        <f t="shared" si="0"/>
        <v>多功能座椅_57</v>
      </c>
      <c r="C59" s="89" t="s">
        <v>5407</v>
      </c>
      <c r="D59" s="89" t="s">
        <v>5408</v>
      </c>
      <c r="E59" s="13" t="s">
        <v>446</v>
      </c>
      <c r="F59" s="6" t="s">
        <v>129</v>
      </c>
      <c r="G59" s="6"/>
      <c r="H59" s="6"/>
      <c r="I59" s="6"/>
      <c r="J59" s="14" t="s">
        <v>4354</v>
      </c>
      <c r="K59" s="14" t="s">
        <v>525</v>
      </c>
      <c r="L59" s="14" t="s">
        <v>4279</v>
      </c>
      <c r="M59" s="21" t="s">
        <v>4355</v>
      </c>
      <c r="N59" s="5" t="s">
        <v>55</v>
      </c>
      <c r="O59" s="13" t="s">
        <v>528</v>
      </c>
      <c r="P59" s="13" t="s">
        <v>529</v>
      </c>
      <c r="Q59" s="13" t="s">
        <v>131</v>
      </c>
      <c r="R59" s="21"/>
      <c r="S59" s="17"/>
      <c r="T59" s="25"/>
      <c r="U59" s="26"/>
      <c r="V59" s="5"/>
    </row>
    <row r="60" spans="2:22" ht="66">
      <c r="B60" s="5" t="str">
        <f t="shared" si="0"/>
        <v>多功能座椅_58</v>
      </c>
      <c r="C60" s="89" t="s">
        <v>5407</v>
      </c>
      <c r="D60" s="89" t="s">
        <v>5408</v>
      </c>
      <c r="E60" s="13" t="s">
        <v>446</v>
      </c>
      <c r="F60" s="6" t="s">
        <v>129</v>
      </c>
      <c r="G60" s="6"/>
      <c r="H60" s="6"/>
      <c r="I60" s="6"/>
      <c r="J60" s="14" t="s">
        <v>4356</v>
      </c>
      <c r="K60" s="14" t="s">
        <v>525</v>
      </c>
      <c r="L60" s="14" t="s">
        <v>4357</v>
      </c>
      <c r="M60" s="21" t="s">
        <v>4358</v>
      </c>
      <c r="N60" s="5" t="s">
        <v>55</v>
      </c>
      <c r="O60" s="13" t="s">
        <v>528</v>
      </c>
      <c r="P60" s="13" t="s">
        <v>529</v>
      </c>
      <c r="Q60" s="13" t="s">
        <v>131</v>
      </c>
      <c r="R60" s="21"/>
      <c r="S60" s="17"/>
      <c r="T60" s="25"/>
      <c r="U60" s="26"/>
      <c r="V60" s="5"/>
    </row>
    <row r="61" spans="2:22" ht="66">
      <c r="B61" s="5" t="str">
        <f t="shared" si="0"/>
        <v>多功能座椅_59</v>
      </c>
      <c r="C61" s="89" t="s">
        <v>5407</v>
      </c>
      <c r="D61" s="89" t="s">
        <v>5408</v>
      </c>
      <c r="E61" s="13" t="s">
        <v>446</v>
      </c>
      <c r="F61" s="6" t="s">
        <v>129</v>
      </c>
      <c r="G61" s="6"/>
      <c r="H61" s="6"/>
      <c r="I61" s="6"/>
      <c r="J61" s="14" t="s">
        <v>4359</v>
      </c>
      <c r="K61" s="14" t="s">
        <v>525</v>
      </c>
      <c r="L61" s="14" t="s">
        <v>4267</v>
      </c>
      <c r="M61" s="21" t="s">
        <v>4360</v>
      </c>
      <c r="N61" s="5" t="s">
        <v>55</v>
      </c>
      <c r="O61" s="13" t="s">
        <v>528</v>
      </c>
      <c r="P61" s="13" t="s">
        <v>529</v>
      </c>
      <c r="Q61" s="13" t="s">
        <v>131</v>
      </c>
      <c r="R61" s="21"/>
      <c r="S61" s="17"/>
      <c r="T61" s="25"/>
      <c r="U61" s="26"/>
      <c r="V61" s="5"/>
    </row>
    <row r="62" spans="2:22" ht="66">
      <c r="B62" s="5" t="str">
        <f t="shared" si="0"/>
        <v>多功能座椅_60</v>
      </c>
      <c r="C62" s="89" t="s">
        <v>5407</v>
      </c>
      <c r="D62" s="89" t="s">
        <v>5408</v>
      </c>
      <c r="E62" s="13" t="s">
        <v>446</v>
      </c>
      <c r="F62" s="6" t="s">
        <v>129</v>
      </c>
      <c r="G62" s="6"/>
      <c r="H62" s="6"/>
      <c r="I62" s="6"/>
      <c r="J62" s="14" t="s">
        <v>4361</v>
      </c>
      <c r="K62" s="14" t="s">
        <v>525</v>
      </c>
      <c r="L62" s="14" t="s">
        <v>4362</v>
      </c>
      <c r="M62" s="21" t="s">
        <v>4363</v>
      </c>
      <c r="N62" s="5" t="s">
        <v>55</v>
      </c>
      <c r="O62" s="13" t="s">
        <v>528</v>
      </c>
      <c r="P62" s="13" t="s">
        <v>529</v>
      </c>
      <c r="Q62" s="13" t="s">
        <v>131</v>
      </c>
      <c r="R62" s="21"/>
      <c r="S62" s="17"/>
      <c r="T62" s="25"/>
      <c r="U62" s="26"/>
      <c r="V62" s="5"/>
    </row>
    <row r="63" spans="2:22" ht="66">
      <c r="B63" s="5" t="str">
        <f t="shared" si="0"/>
        <v>多功能座椅_61</v>
      </c>
      <c r="C63" s="89" t="s">
        <v>5407</v>
      </c>
      <c r="D63" s="89" t="s">
        <v>5408</v>
      </c>
      <c r="E63" s="13" t="s">
        <v>446</v>
      </c>
      <c r="F63" s="6" t="s">
        <v>129</v>
      </c>
      <c r="G63" s="6"/>
      <c r="H63" s="6"/>
      <c r="I63" s="6"/>
      <c r="J63" s="14" t="s">
        <v>4364</v>
      </c>
      <c r="K63" s="14" t="s">
        <v>525</v>
      </c>
      <c r="L63" s="14" t="s">
        <v>4273</v>
      </c>
      <c r="M63" s="21" t="s">
        <v>4365</v>
      </c>
      <c r="N63" s="5" t="s">
        <v>55</v>
      </c>
      <c r="O63" s="13" t="s">
        <v>528</v>
      </c>
      <c r="P63" s="13" t="s">
        <v>529</v>
      </c>
      <c r="Q63" s="13" t="s">
        <v>131</v>
      </c>
      <c r="R63" s="21"/>
      <c r="S63" s="17"/>
      <c r="T63" s="25"/>
      <c r="U63" s="26"/>
      <c r="V63" s="5"/>
    </row>
    <row r="64" spans="2:22" ht="66">
      <c r="B64" s="5" t="str">
        <f t="shared" si="0"/>
        <v>多功能座椅_62</v>
      </c>
      <c r="C64" s="89" t="s">
        <v>5407</v>
      </c>
      <c r="D64" s="89" t="s">
        <v>5408</v>
      </c>
      <c r="E64" s="13" t="s">
        <v>446</v>
      </c>
      <c r="F64" s="6" t="s">
        <v>129</v>
      </c>
      <c r="G64" s="6"/>
      <c r="H64" s="6"/>
      <c r="I64" s="6"/>
      <c r="J64" s="14" t="s">
        <v>4366</v>
      </c>
      <c r="K64" s="14" t="s">
        <v>525</v>
      </c>
      <c r="L64" s="14" t="s">
        <v>4367</v>
      </c>
      <c r="M64" s="21" t="s">
        <v>4368</v>
      </c>
      <c r="N64" s="5" t="s">
        <v>55</v>
      </c>
      <c r="O64" s="13" t="s">
        <v>528</v>
      </c>
      <c r="P64" s="13" t="s">
        <v>529</v>
      </c>
      <c r="Q64" s="13" t="s">
        <v>131</v>
      </c>
      <c r="R64" s="21"/>
      <c r="S64" s="17"/>
      <c r="T64" s="25"/>
      <c r="U64" s="26"/>
      <c r="V64" s="5"/>
    </row>
    <row r="65" spans="2:22" ht="66">
      <c r="B65" s="5" t="str">
        <f t="shared" si="0"/>
        <v>多功能座椅_63</v>
      </c>
      <c r="C65" s="89" t="s">
        <v>5407</v>
      </c>
      <c r="D65" s="89" t="s">
        <v>5408</v>
      </c>
      <c r="E65" s="13" t="s">
        <v>446</v>
      </c>
      <c r="F65" s="6" t="s">
        <v>129</v>
      </c>
      <c r="G65" s="6"/>
      <c r="H65" s="6"/>
      <c r="I65" s="6"/>
      <c r="J65" s="14" t="s">
        <v>4369</v>
      </c>
      <c r="K65" s="14" t="s">
        <v>525</v>
      </c>
      <c r="L65" s="14" t="s">
        <v>4279</v>
      </c>
      <c r="M65" s="21" t="s">
        <v>4370</v>
      </c>
      <c r="N65" s="5" t="s">
        <v>55</v>
      </c>
      <c r="O65" s="13" t="s">
        <v>528</v>
      </c>
      <c r="P65" s="13" t="s">
        <v>529</v>
      </c>
      <c r="Q65" s="13" t="s">
        <v>131</v>
      </c>
      <c r="R65" s="21"/>
      <c r="S65" s="17"/>
      <c r="T65" s="25"/>
      <c r="U65" s="26"/>
      <c r="V65" s="5"/>
    </row>
    <row r="66" spans="2:22" ht="66">
      <c r="B66" s="5" t="str">
        <f t="shared" si="0"/>
        <v>多功能座椅_64</v>
      </c>
      <c r="C66" s="89" t="s">
        <v>5407</v>
      </c>
      <c r="D66" s="89" t="s">
        <v>5408</v>
      </c>
      <c r="E66" s="13" t="s">
        <v>446</v>
      </c>
      <c r="F66" s="6" t="s">
        <v>129</v>
      </c>
      <c r="G66" s="6"/>
      <c r="H66" s="6"/>
      <c r="I66" s="6"/>
      <c r="J66" s="14" t="s">
        <v>4371</v>
      </c>
      <c r="K66" s="14" t="s">
        <v>525</v>
      </c>
      <c r="L66" s="14" t="s">
        <v>4372</v>
      </c>
      <c r="M66" s="21" t="s">
        <v>4373</v>
      </c>
      <c r="N66" s="5" t="s">
        <v>55</v>
      </c>
      <c r="O66" s="13" t="s">
        <v>528</v>
      </c>
      <c r="P66" s="13" t="s">
        <v>529</v>
      </c>
      <c r="Q66" s="13" t="s">
        <v>131</v>
      </c>
      <c r="R66" s="21"/>
      <c r="S66" s="17"/>
      <c r="T66" s="25"/>
      <c r="U66" s="26"/>
      <c r="V66" s="5"/>
    </row>
    <row r="67" spans="2:22" ht="66">
      <c r="B67" s="5" t="str">
        <f t="shared" si="0"/>
        <v>多功能座椅_65</v>
      </c>
      <c r="C67" s="89" t="s">
        <v>5407</v>
      </c>
      <c r="D67" s="89" t="s">
        <v>5408</v>
      </c>
      <c r="E67" s="13" t="s">
        <v>446</v>
      </c>
      <c r="F67" s="6" t="s">
        <v>129</v>
      </c>
      <c r="G67" s="6"/>
      <c r="H67" s="6"/>
      <c r="I67" s="6"/>
      <c r="J67" s="14" t="s">
        <v>4374</v>
      </c>
      <c r="K67" s="14" t="s">
        <v>525</v>
      </c>
      <c r="L67" s="14" t="s">
        <v>4267</v>
      </c>
      <c r="M67" s="21" t="s">
        <v>4375</v>
      </c>
      <c r="N67" s="5" t="s">
        <v>55</v>
      </c>
      <c r="O67" s="13" t="s">
        <v>528</v>
      </c>
      <c r="P67" s="13" t="s">
        <v>529</v>
      </c>
      <c r="Q67" s="13" t="s">
        <v>131</v>
      </c>
      <c r="R67" s="21"/>
      <c r="S67" s="17"/>
      <c r="T67" s="25"/>
      <c r="U67" s="26"/>
      <c r="V67" s="5"/>
    </row>
    <row r="68" spans="2:22" ht="66">
      <c r="B68" s="5" t="str">
        <f t="shared" ref="B68:B131" si="1">"多功能座椅_"&amp;ROW()-2</f>
        <v>多功能座椅_66</v>
      </c>
      <c r="C68" s="89" t="s">
        <v>5407</v>
      </c>
      <c r="D68" s="89" t="s">
        <v>5408</v>
      </c>
      <c r="E68" s="13" t="s">
        <v>446</v>
      </c>
      <c r="F68" s="6" t="s">
        <v>129</v>
      </c>
      <c r="G68" s="6"/>
      <c r="H68" s="6"/>
      <c r="I68" s="6"/>
      <c r="J68" s="14" t="s">
        <v>4376</v>
      </c>
      <c r="K68" s="14" t="s">
        <v>525</v>
      </c>
      <c r="L68" s="14" t="s">
        <v>4377</v>
      </c>
      <c r="M68" s="21" t="s">
        <v>4378</v>
      </c>
      <c r="N68" s="5" t="s">
        <v>55</v>
      </c>
      <c r="O68" s="13" t="s">
        <v>528</v>
      </c>
      <c r="P68" s="13" t="s">
        <v>529</v>
      </c>
      <c r="Q68" s="13" t="s">
        <v>131</v>
      </c>
      <c r="R68" s="21"/>
      <c r="S68" s="17"/>
      <c r="T68" s="25"/>
      <c r="U68" s="26"/>
      <c r="V68" s="5"/>
    </row>
    <row r="69" spans="2:22" ht="66">
      <c r="B69" s="5" t="str">
        <f t="shared" si="1"/>
        <v>多功能座椅_67</v>
      </c>
      <c r="C69" s="89" t="s">
        <v>5407</v>
      </c>
      <c r="D69" s="89" t="s">
        <v>5408</v>
      </c>
      <c r="E69" s="13" t="s">
        <v>446</v>
      </c>
      <c r="F69" s="6" t="s">
        <v>129</v>
      </c>
      <c r="G69" s="6"/>
      <c r="H69" s="6"/>
      <c r="I69" s="6"/>
      <c r="J69" s="14" t="s">
        <v>4379</v>
      </c>
      <c r="K69" s="14" t="s">
        <v>525</v>
      </c>
      <c r="L69" s="14" t="s">
        <v>4273</v>
      </c>
      <c r="M69" s="21" t="s">
        <v>4380</v>
      </c>
      <c r="N69" s="5" t="s">
        <v>55</v>
      </c>
      <c r="O69" s="13" t="s">
        <v>528</v>
      </c>
      <c r="P69" s="13" t="s">
        <v>529</v>
      </c>
      <c r="Q69" s="13" t="s">
        <v>131</v>
      </c>
      <c r="R69" s="21"/>
      <c r="S69" s="17"/>
      <c r="T69" s="25"/>
      <c r="U69" s="26"/>
      <c r="V69" s="5"/>
    </row>
    <row r="70" spans="2:22" ht="66">
      <c r="B70" s="5" t="str">
        <f t="shared" si="1"/>
        <v>多功能座椅_68</v>
      </c>
      <c r="C70" s="89" t="s">
        <v>5407</v>
      </c>
      <c r="D70" s="89" t="s">
        <v>5408</v>
      </c>
      <c r="E70" s="13" t="s">
        <v>446</v>
      </c>
      <c r="F70" s="6" t="s">
        <v>129</v>
      </c>
      <c r="G70" s="6"/>
      <c r="H70" s="6"/>
      <c r="I70" s="6"/>
      <c r="J70" s="14" t="s">
        <v>4381</v>
      </c>
      <c r="K70" s="14" t="s">
        <v>525</v>
      </c>
      <c r="L70" s="14" t="s">
        <v>4382</v>
      </c>
      <c r="M70" s="21" t="s">
        <v>4383</v>
      </c>
      <c r="N70" s="5" t="s">
        <v>55</v>
      </c>
      <c r="O70" s="13" t="s">
        <v>528</v>
      </c>
      <c r="P70" s="13" t="s">
        <v>529</v>
      </c>
      <c r="Q70" s="13" t="s">
        <v>131</v>
      </c>
      <c r="R70" s="21"/>
      <c r="S70" s="17"/>
      <c r="T70" s="25"/>
      <c r="U70" s="26"/>
      <c r="V70" s="5"/>
    </row>
    <row r="71" spans="2:22" ht="66">
      <c r="B71" s="5" t="str">
        <f t="shared" si="1"/>
        <v>多功能座椅_69</v>
      </c>
      <c r="C71" s="89" t="s">
        <v>5407</v>
      </c>
      <c r="D71" s="89" t="s">
        <v>5408</v>
      </c>
      <c r="E71" s="13" t="s">
        <v>446</v>
      </c>
      <c r="F71" s="6" t="s">
        <v>129</v>
      </c>
      <c r="G71" s="6"/>
      <c r="H71" s="6"/>
      <c r="I71" s="6"/>
      <c r="J71" s="14" t="s">
        <v>4384</v>
      </c>
      <c r="K71" s="14" t="s">
        <v>525</v>
      </c>
      <c r="L71" s="14" t="s">
        <v>4279</v>
      </c>
      <c r="M71" s="21" t="s">
        <v>4385</v>
      </c>
      <c r="N71" s="5" t="s">
        <v>55</v>
      </c>
      <c r="O71" s="13" t="s">
        <v>528</v>
      </c>
      <c r="P71" s="13" t="s">
        <v>529</v>
      </c>
      <c r="Q71" s="13" t="s">
        <v>131</v>
      </c>
      <c r="R71" s="21"/>
      <c r="S71" s="17"/>
      <c r="T71" s="25"/>
      <c r="U71" s="26"/>
      <c r="V71" s="5"/>
    </row>
    <row r="72" spans="2:22" ht="66">
      <c r="B72" s="5" t="str">
        <f t="shared" si="1"/>
        <v>多功能座椅_70</v>
      </c>
      <c r="C72" s="89" t="s">
        <v>5407</v>
      </c>
      <c r="D72" s="89" t="s">
        <v>5408</v>
      </c>
      <c r="E72" s="13" t="s">
        <v>446</v>
      </c>
      <c r="F72" s="6" t="s">
        <v>129</v>
      </c>
      <c r="G72" s="6"/>
      <c r="H72" s="6"/>
      <c r="I72" s="6"/>
      <c r="J72" s="14" t="s">
        <v>4386</v>
      </c>
      <c r="K72" s="14" t="s">
        <v>525</v>
      </c>
      <c r="L72" s="14" t="s">
        <v>4387</v>
      </c>
      <c r="M72" s="21" t="s">
        <v>4388</v>
      </c>
      <c r="N72" s="5" t="s">
        <v>55</v>
      </c>
      <c r="O72" s="13" t="s">
        <v>528</v>
      </c>
      <c r="P72" s="13" t="s">
        <v>529</v>
      </c>
      <c r="Q72" s="13" t="s">
        <v>131</v>
      </c>
      <c r="R72" s="21"/>
      <c r="S72" s="17"/>
      <c r="T72" s="25"/>
      <c r="U72" s="26"/>
      <c r="V72" s="5"/>
    </row>
    <row r="73" spans="2:22" ht="66">
      <c r="B73" s="5" t="str">
        <f t="shared" si="1"/>
        <v>多功能座椅_71</v>
      </c>
      <c r="C73" s="89" t="s">
        <v>5407</v>
      </c>
      <c r="D73" s="89" t="s">
        <v>5408</v>
      </c>
      <c r="E73" s="13" t="s">
        <v>446</v>
      </c>
      <c r="F73" s="6" t="s">
        <v>129</v>
      </c>
      <c r="G73" s="6"/>
      <c r="H73" s="6"/>
      <c r="I73" s="6"/>
      <c r="J73" s="14" t="s">
        <v>4389</v>
      </c>
      <c r="K73" s="14" t="s">
        <v>525</v>
      </c>
      <c r="L73" s="14" t="s">
        <v>4267</v>
      </c>
      <c r="M73" s="21" t="s">
        <v>4390</v>
      </c>
      <c r="N73" s="5" t="s">
        <v>55</v>
      </c>
      <c r="O73" s="13" t="s">
        <v>528</v>
      </c>
      <c r="P73" s="13" t="s">
        <v>529</v>
      </c>
      <c r="Q73" s="13" t="s">
        <v>131</v>
      </c>
      <c r="R73" s="21"/>
      <c r="S73" s="17"/>
      <c r="T73" s="25"/>
      <c r="U73" s="26"/>
      <c r="V73" s="5"/>
    </row>
    <row r="74" spans="2:22" ht="66">
      <c r="B74" s="5" t="str">
        <f t="shared" si="1"/>
        <v>多功能座椅_72</v>
      </c>
      <c r="C74" s="89" t="s">
        <v>5407</v>
      </c>
      <c r="D74" s="89" t="s">
        <v>5408</v>
      </c>
      <c r="E74" s="13" t="s">
        <v>446</v>
      </c>
      <c r="F74" s="6" t="s">
        <v>129</v>
      </c>
      <c r="G74" s="6"/>
      <c r="H74" s="6"/>
      <c r="I74" s="6"/>
      <c r="J74" s="14" t="s">
        <v>4391</v>
      </c>
      <c r="K74" s="14" t="s">
        <v>525</v>
      </c>
      <c r="L74" s="14" t="s">
        <v>4392</v>
      </c>
      <c r="M74" s="21" t="s">
        <v>4393</v>
      </c>
      <c r="N74" s="5" t="s">
        <v>55</v>
      </c>
      <c r="O74" s="13" t="s">
        <v>528</v>
      </c>
      <c r="P74" s="13" t="s">
        <v>529</v>
      </c>
      <c r="Q74" s="13" t="s">
        <v>131</v>
      </c>
      <c r="R74" s="21"/>
      <c r="S74" s="17"/>
      <c r="T74" s="25"/>
      <c r="U74" s="26"/>
      <c r="V74" s="5"/>
    </row>
    <row r="75" spans="2:22" ht="66">
      <c r="B75" s="5" t="str">
        <f t="shared" si="1"/>
        <v>多功能座椅_73</v>
      </c>
      <c r="C75" s="89" t="s">
        <v>5407</v>
      </c>
      <c r="D75" s="89" t="s">
        <v>5408</v>
      </c>
      <c r="E75" s="13" t="s">
        <v>446</v>
      </c>
      <c r="F75" s="6" t="s">
        <v>129</v>
      </c>
      <c r="G75" s="6"/>
      <c r="H75" s="6"/>
      <c r="I75" s="6"/>
      <c r="J75" s="14" t="s">
        <v>4394</v>
      </c>
      <c r="K75" s="14" t="s">
        <v>525</v>
      </c>
      <c r="L75" s="14" t="s">
        <v>4273</v>
      </c>
      <c r="M75" s="21" t="s">
        <v>4395</v>
      </c>
      <c r="N75" s="5" t="s">
        <v>55</v>
      </c>
      <c r="O75" s="13" t="s">
        <v>528</v>
      </c>
      <c r="P75" s="13" t="s">
        <v>529</v>
      </c>
      <c r="Q75" s="13" t="s">
        <v>131</v>
      </c>
      <c r="R75" s="21"/>
      <c r="S75" s="17"/>
      <c r="T75" s="25"/>
      <c r="U75" s="26"/>
      <c r="V75" s="5"/>
    </row>
    <row r="76" spans="2:22" ht="66">
      <c r="B76" s="5" t="str">
        <f t="shared" si="1"/>
        <v>多功能座椅_74</v>
      </c>
      <c r="C76" s="89" t="s">
        <v>5407</v>
      </c>
      <c r="D76" s="89" t="s">
        <v>5408</v>
      </c>
      <c r="E76" s="13" t="s">
        <v>446</v>
      </c>
      <c r="F76" s="6" t="s">
        <v>129</v>
      </c>
      <c r="G76" s="6"/>
      <c r="H76" s="6"/>
      <c r="I76" s="6"/>
      <c r="J76" s="14" t="s">
        <v>4396</v>
      </c>
      <c r="K76" s="14" t="s">
        <v>525</v>
      </c>
      <c r="L76" s="14" t="s">
        <v>4397</v>
      </c>
      <c r="M76" s="21" t="s">
        <v>4398</v>
      </c>
      <c r="N76" s="5" t="s">
        <v>55</v>
      </c>
      <c r="O76" s="13" t="s">
        <v>528</v>
      </c>
      <c r="P76" s="13" t="s">
        <v>529</v>
      </c>
      <c r="Q76" s="13" t="s">
        <v>131</v>
      </c>
      <c r="R76" s="21"/>
      <c r="S76" s="17"/>
      <c r="T76" s="25"/>
      <c r="U76" s="26"/>
      <c r="V76" s="5"/>
    </row>
    <row r="77" spans="2:22" ht="66">
      <c r="B77" s="5" t="str">
        <f t="shared" si="1"/>
        <v>多功能座椅_75</v>
      </c>
      <c r="C77" s="89" t="s">
        <v>5407</v>
      </c>
      <c r="D77" s="89" t="s">
        <v>5408</v>
      </c>
      <c r="E77" s="13" t="s">
        <v>446</v>
      </c>
      <c r="F77" s="6" t="s">
        <v>129</v>
      </c>
      <c r="G77" s="6"/>
      <c r="H77" s="6"/>
      <c r="I77" s="6"/>
      <c r="J77" s="14" t="s">
        <v>4399</v>
      </c>
      <c r="K77" s="14" t="s">
        <v>525</v>
      </c>
      <c r="L77" s="14" t="s">
        <v>4279</v>
      </c>
      <c r="M77" s="21" t="s">
        <v>4400</v>
      </c>
      <c r="N77" s="5" t="s">
        <v>55</v>
      </c>
      <c r="O77" s="13" t="s">
        <v>528</v>
      </c>
      <c r="P77" s="13" t="s">
        <v>529</v>
      </c>
      <c r="Q77" s="13" t="s">
        <v>131</v>
      </c>
      <c r="R77" s="21"/>
      <c r="S77" s="17"/>
      <c r="T77" s="25"/>
      <c r="U77" s="26"/>
      <c r="V77" s="5"/>
    </row>
    <row r="78" spans="2:22" ht="66">
      <c r="B78" s="5" t="str">
        <f t="shared" si="1"/>
        <v>多功能座椅_76</v>
      </c>
      <c r="C78" s="89" t="s">
        <v>5407</v>
      </c>
      <c r="D78" s="89" t="s">
        <v>5408</v>
      </c>
      <c r="E78" s="13" t="s">
        <v>446</v>
      </c>
      <c r="F78" s="6" t="s">
        <v>129</v>
      </c>
      <c r="G78" s="6"/>
      <c r="H78" s="6"/>
      <c r="I78" s="6"/>
      <c r="J78" s="14" t="s">
        <v>4401</v>
      </c>
      <c r="K78" s="14" t="s">
        <v>525</v>
      </c>
      <c r="L78" s="14" t="s">
        <v>4402</v>
      </c>
      <c r="M78" s="21" t="s">
        <v>4403</v>
      </c>
      <c r="N78" s="5" t="s">
        <v>55</v>
      </c>
      <c r="O78" s="13" t="s">
        <v>528</v>
      </c>
      <c r="P78" s="13" t="s">
        <v>529</v>
      </c>
      <c r="Q78" s="13" t="s">
        <v>131</v>
      </c>
      <c r="R78" s="21"/>
      <c r="S78" s="17"/>
      <c r="T78" s="25"/>
      <c r="U78" s="26"/>
      <c r="V78" s="5"/>
    </row>
    <row r="79" spans="2:22" ht="66">
      <c r="B79" s="5" t="str">
        <f t="shared" si="1"/>
        <v>多功能座椅_77</v>
      </c>
      <c r="C79" s="89" t="s">
        <v>5407</v>
      </c>
      <c r="D79" s="89" t="s">
        <v>5408</v>
      </c>
      <c r="E79" s="13" t="s">
        <v>446</v>
      </c>
      <c r="F79" s="6" t="s">
        <v>129</v>
      </c>
      <c r="G79" s="6"/>
      <c r="H79" s="6"/>
      <c r="I79" s="6"/>
      <c r="J79" s="14" t="s">
        <v>4404</v>
      </c>
      <c r="K79" s="14" t="s">
        <v>525</v>
      </c>
      <c r="L79" s="14" t="s">
        <v>4267</v>
      </c>
      <c r="M79" s="21" t="s">
        <v>4405</v>
      </c>
      <c r="N79" s="5" t="s">
        <v>55</v>
      </c>
      <c r="O79" s="13" t="s">
        <v>528</v>
      </c>
      <c r="P79" s="13" t="s">
        <v>529</v>
      </c>
      <c r="Q79" s="13" t="s">
        <v>131</v>
      </c>
      <c r="R79" s="21"/>
      <c r="S79" s="17"/>
      <c r="T79" s="25"/>
      <c r="U79" s="26"/>
      <c r="V79" s="5"/>
    </row>
    <row r="80" spans="2:22" ht="66">
      <c r="B80" s="5" t="str">
        <f t="shared" si="1"/>
        <v>多功能座椅_78</v>
      </c>
      <c r="C80" s="89" t="s">
        <v>5407</v>
      </c>
      <c r="D80" s="89" t="s">
        <v>5408</v>
      </c>
      <c r="E80" s="13" t="s">
        <v>446</v>
      </c>
      <c r="F80" s="6" t="s">
        <v>129</v>
      </c>
      <c r="G80" s="6"/>
      <c r="H80" s="6"/>
      <c r="I80" s="6"/>
      <c r="J80" s="14" t="s">
        <v>4406</v>
      </c>
      <c r="K80" s="14" t="s">
        <v>525</v>
      </c>
      <c r="L80" s="14" t="s">
        <v>4407</v>
      </c>
      <c r="M80" s="21" t="s">
        <v>4408</v>
      </c>
      <c r="N80" s="5" t="s">
        <v>55</v>
      </c>
      <c r="O80" s="13" t="s">
        <v>528</v>
      </c>
      <c r="P80" s="13" t="s">
        <v>529</v>
      </c>
      <c r="Q80" s="13" t="s">
        <v>131</v>
      </c>
      <c r="R80" s="21"/>
      <c r="S80" s="17"/>
      <c r="T80" s="25"/>
      <c r="U80" s="26"/>
      <c r="V80" s="5"/>
    </row>
    <row r="81" spans="2:22" ht="66">
      <c r="B81" s="5" t="str">
        <f t="shared" si="1"/>
        <v>多功能座椅_79</v>
      </c>
      <c r="C81" s="89" t="s">
        <v>5407</v>
      </c>
      <c r="D81" s="89" t="s">
        <v>5408</v>
      </c>
      <c r="E81" s="13" t="s">
        <v>446</v>
      </c>
      <c r="F81" s="6" t="s">
        <v>129</v>
      </c>
      <c r="G81" s="6"/>
      <c r="H81" s="6"/>
      <c r="I81" s="6"/>
      <c r="J81" s="14" t="s">
        <v>4409</v>
      </c>
      <c r="K81" s="14" t="s">
        <v>525</v>
      </c>
      <c r="L81" s="14" t="s">
        <v>4273</v>
      </c>
      <c r="M81" s="21" t="s">
        <v>4410</v>
      </c>
      <c r="N81" s="5" t="s">
        <v>55</v>
      </c>
      <c r="O81" s="13" t="s">
        <v>528</v>
      </c>
      <c r="P81" s="13" t="s">
        <v>529</v>
      </c>
      <c r="Q81" s="13" t="s">
        <v>131</v>
      </c>
      <c r="R81" s="21"/>
      <c r="S81" s="17"/>
      <c r="T81" s="25"/>
      <c r="U81" s="26"/>
      <c r="V81" s="5"/>
    </row>
    <row r="82" spans="2:22" ht="66">
      <c r="B82" s="5" t="str">
        <f t="shared" si="1"/>
        <v>多功能座椅_80</v>
      </c>
      <c r="C82" s="89" t="s">
        <v>5407</v>
      </c>
      <c r="D82" s="89" t="s">
        <v>5408</v>
      </c>
      <c r="E82" s="13" t="s">
        <v>446</v>
      </c>
      <c r="F82" s="6" t="s">
        <v>129</v>
      </c>
      <c r="G82" s="6"/>
      <c r="H82" s="6"/>
      <c r="I82" s="6"/>
      <c r="J82" s="14" t="s">
        <v>4411</v>
      </c>
      <c r="K82" s="14" t="s">
        <v>525</v>
      </c>
      <c r="L82" s="14" t="s">
        <v>4412</v>
      </c>
      <c r="M82" s="21" t="s">
        <v>4413</v>
      </c>
      <c r="N82" s="5" t="s">
        <v>55</v>
      </c>
      <c r="O82" s="13" t="s">
        <v>528</v>
      </c>
      <c r="P82" s="13" t="s">
        <v>529</v>
      </c>
      <c r="Q82" s="13" t="s">
        <v>131</v>
      </c>
      <c r="R82" s="21"/>
      <c r="S82" s="17"/>
      <c r="T82" s="25"/>
      <c r="U82" s="26"/>
      <c r="V82" s="5"/>
    </row>
    <row r="83" spans="2:22" ht="66">
      <c r="B83" s="5" t="str">
        <f t="shared" si="1"/>
        <v>多功能座椅_81</v>
      </c>
      <c r="C83" s="89" t="s">
        <v>5407</v>
      </c>
      <c r="D83" s="89" t="s">
        <v>5408</v>
      </c>
      <c r="E83" s="13" t="s">
        <v>446</v>
      </c>
      <c r="F83" s="6" t="s">
        <v>129</v>
      </c>
      <c r="G83" s="6"/>
      <c r="H83" s="6"/>
      <c r="I83" s="6"/>
      <c r="J83" s="14" t="s">
        <v>4414</v>
      </c>
      <c r="K83" s="14" t="s">
        <v>525</v>
      </c>
      <c r="L83" s="14" t="s">
        <v>4279</v>
      </c>
      <c r="M83" s="21" t="s">
        <v>4415</v>
      </c>
      <c r="N83" s="5" t="s">
        <v>55</v>
      </c>
      <c r="O83" s="13" t="s">
        <v>528</v>
      </c>
      <c r="P83" s="13" t="s">
        <v>529</v>
      </c>
      <c r="Q83" s="13" t="s">
        <v>131</v>
      </c>
      <c r="R83" s="21"/>
      <c r="S83" s="17"/>
      <c r="T83" s="25"/>
      <c r="U83" s="26"/>
      <c r="V83" s="5"/>
    </row>
    <row r="84" spans="2:22" ht="66">
      <c r="B84" s="5" t="str">
        <f t="shared" si="1"/>
        <v>多功能座椅_82</v>
      </c>
      <c r="C84" s="89" t="s">
        <v>5407</v>
      </c>
      <c r="D84" s="89" t="s">
        <v>5408</v>
      </c>
      <c r="E84" s="13" t="s">
        <v>446</v>
      </c>
      <c r="F84" s="6" t="s">
        <v>129</v>
      </c>
      <c r="G84" s="6"/>
      <c r="H84" s="6"/>
      <c r="I84" s="6"/>
      <c r="J84" s="14" t="s">
        <v>4416</v>
      </c>
      <c r="K84" s="14" t="s">
        <v>525</v>
      </c>
      <c r="L84" s="14" t="s">
        <v>4417</v>
      </c>
      <c r="M84" s="21" t="s">
        <v>4418</v>
      </c>
      <c r="N84" s="5" t="s">
        <v>55</v>
      </c>
      <c r="O84" s="13" t="s">
        <v>528</v>
      </c>
      <c r="P84" s="13" t="s">
        <v>529</v>
      </c>
      <c r="Q84" s="13" t="s">
        <v>131</v>
      </c>
      <c r="R84" s="21"/>
      <c r="S84" s="17"/>
      <c r="T84" s="25"/>
      <c r="U84" s="26"/>
      <c r="V84" s="5"/>
    </row>
    <row r="85" spans="2:22" ht="66">
      <c r="B85" s="5" t="str">
        <f t="shared" si="1"/>
        <v>多功能座椅_83</v>
      </c>
      <c r="C85" s="89" t="s">
        <v>5407</v>
      </c>
      <c r="D85" s="89" t="s">
        <v>5408</v>
      </c>
      <c r="E85" s="13" t="s">
        <v>446</v>
      </c>
      <c r="F85" s="6" t="s">
        <v>129</v>
      </c>
      <c r="G85" s="6"/>
      <c r="H85" s="6"/>
      <c r="I85" s="6"/>
      <c r="J85" s="14" t="s">
        <v>4419</v>
      </c>
      <c r="K85" s="14" t="s">
        <v>525</v>
      </c>
      <c r="L85" s="14" t="s">
        <v>4420</v>
      </c>
      <c r="M85" s="21" t="s">
        <v>4254</v>
      </c>
      <c r="N85" s="5" t="s">
        <v>55</v>
      </c>
      <c r="O85" s="13" t="s">
        <v>528</v>
      </c>
      <c r="P85" s="13" t="s">
        <v>529</v>
      </c>
      <c r="Q85" s="13" t="s">
        <v>131</v>
      </c>
      <c r="R85" s="21"/>
      <c r="S85" s="17"/>
      <c r="T85" s="25"/>
      <c r="U85" s="26"/>
      <c r="V85" s="5"/>
    </row>
    <row r="86" spans="2:22" ht="66">
      <c r="B86" s="5" t="str">
        <f t="shared" si="1"/>
        <v>多功能座椅_84</v>
      </c>
      <c r="C86" s="89" t="s">
        <v>5407</v>
      </c>
      <c r="D86" s="89" t="s">
        <v>5408</v>
      </c>
      <c r="E86" s="13" t="s">
        <v>446</v>
      </c>
      <c r="F86" s="6" t="s">
        <v>129</v>
      </c>
      <c r="G86" s="6"/>
      <c r="H86" s="6"/>
      <c r="I86" s="6"/>
      <c r="J86" s="14" t="s">
        <v>4421</v>
      </c>
      <c r="K86" s="14" t="s">
        <v>525</v>
      </c>
      <c r="L86" s="14" t="s">
        <v>4258</v>
      </c>
      <c r="M86" s="21" t="s">
        <v>4259</v>
      </c>
      <c r="N86" s="5" t="s">
        <v>55</v>
      </c>
      <c r="O86" s="13" t="s">
        <v>528</v>
      </c>
      <c r="P86" s="13" t="s">
        <v>529</v>
      </c>
      <c r="Q86" s="13" t="s">
        <v>131</v>
      </c>
      <c r="R86" s="21"/>
      <c r="S86" s="17"/>
      <c r="T86" s="25"/>
      <c r="U86" s="26"/>
      <c r="V86" s="5"/>
    </row>
    <row r="87" spans="2:22" ht="82.5">
      <c r="B87" s="5" t="str">
        <f t="shared" si="1"/>
        <v>多功能座椅_85</v>
      </c>
      <c r="C87" s="89" t="s">
        <v>5407</v>
      </c>
      <c r="D87" s="89" t="s">
        <v>5408</v>
      </c>
      <c r="E87" s="13" t="s">
        <v>446</v>
      </c>
      <c r="F87" s="6" t="s">
        <v>129</v>
      </c>
      <c r="G87" s="6"/>
      <c r="H87" s="6"/>
      <c r="I87" s="6"/>
      <c r="J87" s="14" t="s">
        <v>4422</v>
      </c>
      <c r="K87" s="14" t="s">
        <v>525</v>
      </c>
      <c r="L87" s="14" t="s">
        <v>4261</v>
      </c>
      <c r="M87" s="21" t="s">
        <v>4262</v>
      </c>
      <c r="N87" s="5" t="s">
        <v>55</v>
      </c>
      <c r="O87" s="13" t="s">
        <v>528</v>
      </c>
      <c r="P87" s="13" t="s">
        <v>529</v>
      </c>
      <c r="Q87" s="13" t="s">
        <v>131</v>
      </c>
      <c r="R87" s="21"/>
      <c r="S87" s="17"/>
      <c r="T87" s="25"/>
      <c r="U87" s="26"/>
      <c r="V87" s="5"/>
    </row>
    <row r="88" spans="2:22" ht="66">
      <c r="B88" s="5" t="str">
        <f t="shared" si="1"/>
        <v>多功能座椅_86</v>
      </c>
      <c r="C88" s="89" t="s">
        <v>5407</v>
      </c>
      <c r="D88" s="89" t="s">
        <v>5408</v>
      </c>
      <c r="E88" s="13" t="s">
        <v>446</v>
      </c>
      <c r="F88" s="6" t="s">
        <v>129</v>
      </c>
      <c r="G88" s="6"/>
      <c r="H88" s="6"/>
      <c r="I88" s="6"/>
      <c r="J88" s="14" t="s">
        <v>4423</v>
      </c>
      <c r="K88" s="14" t="s">
        <v>525</v>
      </c>
      <c r="L88" s="14" t="s">
        <v>4424</v>
      </c>
      <c r="M88" s="21" t="s">
        <v>4265</v>
      </c>
      <c r="N88" s="5" t="s">
        <v>55</v>
      </c>
      <c r="O88" s="13" t="s">
        <v>528</v>
      </c>
      <c r="P88" s="13" t="s">
        <v>529</v>
      </c>
      <c r="Q88" s="13" t="s">
        <v>131</v>
      </c>
      <c r="R88" s="21"/>
      <c r="S88" s="17"/>
      <c r="T88" s="25"/>
      <c r="U88" s="26"/>
      <c r="V88" s="5"/>
    </row>
    <row r="89" spans="2:22" ht="66">
      <c r="B89" s="5" t="str">
        <f t="shared" si="1"/>
        <v>多功能座椅_87</v>
      </c>
      <c r="C89" s="89" t="s">
        <v>5407</v>
      </c>
      <c r="D89" s="89" t="s">
        <v>5408</v>
      </c>
      <c r="E89" s="13" t="s">
        <v>446</v>
      </c>
      <c r="F89" s="6" t="s">
        <v>129</v>
      </c>
      <c r="G89" s="6"/>
      <c r="H89" s="6"/>
      <c r="I89" s="6"/>
      <c r="J89" s="14" t="s">
        <v>4425</v>
      </c>
      <c r="K89" s="14" t="s">
        <v>525</v>
      </c>
      <c r="L89" s="14" t="s">
        <v>4267</v>
      </c>
      <c r="M89" s="21" t="s">
        <v>4426</v>
      </c>
      <c r="N89" s="5" t="s">
        <v>55</v>
      </c>
      <c r="O89" s="13" t="s">
        <v>528</v>
      </c>
      <c r="P89" s="13" t="s">
        <v>529</v>
      </c>
      <c r="Q89" s="13" t="s">
        <v>131</v>
      </c>
      <c r="R89" s="21"/>
      <c r="S89" s="17"/>
      <c r="T89" s="25"/>
      <c r="U89" s="26"/>
      <c r="V89" s="5"/>
    </row>
    <row r="90" spans="2:22" ht="66">
      <c r="B90" s="5" t="str">
        <f t="shared" si="1"/>
        <v>多功能座椅_88</v>
      </c>
      <c r="C90" s="89" t="s">
        <v>5407</v>
      </c>
      <c r="D90" s="89" t="s">
        <v>5408</v>
      </c>
      <c r="E90" s="13" t="s">
        <v>446</v>
      </c>
      <c r="F90" s="6" t="s">
        <v>129</v>
      </c>
      <c r="G90" s="6"/>
      <c r="H90" s="6"/>
      <c r="I90" s="6"/>
      <c r="J90" s="14" t="s">
        <v>4427</v>
      </c>
      <c r="K90" s="14" t="s">
        <v>525</v>
      </c>
      <c r="L90" s="14" t="s">
        <v>4428</v>
      </c>
      <c r="M90" s="21" t="s">
        <v>4271</v>
      </c>
      <c r="N90" s="5" t="s">
        <v>55</v>
      </c>
      <c r="O90" s="13" t="s">
        <v>528</v>
      </c>
      <c r="P90" s="13" t="s">
        <v>529</v>
      </c>
      <c r="Q90" s="13" t="s">
        <v>131</v>
      </c>
      <c r="R90" s="21"/>
      <c r="S90" s="17"/>
      <c r="T90" s="25"/>
      <c r="U90" s="26"/>
      <c r="V90" s="5"/>
    </row>
    <row r="91" spans="2:22" ht="66">
      <c r="B91" s="5" t="str">
        <f t="shared" si="1"/>
        <v>多功能座椅_89</v>
      </c>
      <c r="C91" s="89" t="s">
        <v>5407</v>
      </c>
      <c r="D91" s="89" t="s">
        <v>5408</v>
      </c>
      <c r="E91" s="13" t="s">
        <v>446</v>
      </c>
      <c r="F91" s="6" t="s">
        <v>129</v>
      </c>
      <c r="G91" s="6"/>
      <c r="H91" s="6"/>
      <c r="I91" s="6"/>
      <c r="J91" s="14" t="s">
        <v>4429</v>
      </c>
      <c r="K91" s="14" t="s">
        <v>525</v>
      </c>
      <c r="L91" s="14" t="s">
        <v>4273</v>
      </c>
      <c r="M91" s="21" t="s">
        <v>4430</v>
      </c>
      <c r="N91" s="5" t="s">
        <v>55</v>
      </c>
      <c r="O91" s="13" t="s">
        <v>528</v>
      </c>
      <c r="P91" s="13" t="s">
        <v>529</v>
      </c>
      <c r="Q91" s="13" t="s">
        <v>131</v>
      </c>
      <c r="R91" s="21"/>
      <c r="S91" s="17"/>
      <c r="T91" s="25"/>
      <c r="U91" s="26"/>
      <c r="V91" s="5"/>
    </row>
    <row r="92" spans="2:22" ht="66">
      <c r="B92" s="5" t="str">
        <f t="shared" si="1"/>
        <v>多功能座椅_90</v>
      </c>
      <c r="C92" s="89" t="s">
        <v>5407</v>
      </c>
      <c r="D92" s="89" t="s">
        <v>5408</v>
      </c>
      <c r="E92" s="13" t="s">
        <v>446</v>
      </c>
      <c r="F92" s="6" t="s">
        <v>129</v>
      </c>
      <c r="G92" s="6"/>
      <c r="H92" s="6"/>
      <c r="I92" s="6"/>
      <c r="J92" s="14" t="s">
        <v>4431</v>
      </c>
      <c r="K92" s="14" t="s">
        <v>525</v>
      </c>
      <c r="L92" s="14" t="s">
        <v>4432</v>
      </c>
      <c r="M92" s="21" t="s">
        <v>4277</v>
      </c>
      <c r="N92" s="5" t="s">
        <v>55</v>
      </c>
      <c r="O92" s="13" t="s">
        <v>528</v>
      </c>
      <c r="P92" s="13" t="s">
        <v>529</v>
      </c>
      <c r="Q92" s="13" t="s">
        <v>131</v>
      </c>
      <c r="R92" s="21"/>
      <c r="S92" s="17"/>
      <c r="T92" s="25"/>
      <c r="U92" s="26"/>
      <c r="V92" s="5"/>
    </row>
    <row r="93" spans="2:22" ht="66">
      <c r="B93" s="5" t="str">
        <f t="shared" si="1"/>
        <v>多功能座椅_91</v>
      </c>
      <c r="C93" s="89" t="s">
        <v>5407</v>
      </c>
      <c r="D93" s="89" t="s">
        <v>5408</v>
      </c>
      <c r="E93" s="13" t="s">
        <v>446</v>
      </c>
      <c r="F93" s="6" t="s">
        <v>129</v>
      </c>
      <c r="G93" s="6"/>
      <c r="H93" s="6"/>
      <c r="I93" s="6"/>
      <c r="J93" s="14" t="s">
        <v>4433</v>
      </c>
      <c r="K93" s="14" t="s">
        <v>525</v>
      </c>
      <c r="L93" s="14" t="s">
        <v>4279</v>
      </c>
      <c r="M93" s="21" t="s">
        <v>4434</v>
      </c>
      <c r="N93" s="5" t="s">
        <v>55</v>
      </c>
      <c r="O93" s="13" t="s">
        <v>528</v>
      </c>
      <c r="P93" s="13" t="s">
        <v>529</v>
      </c>
      <c r="Q93" s="13" t="s">
        <v>131</v>
      </c>
      <c r="R93" s="21"/>
      <c r="S93" s="17"/>
      <c r="T93" s="25"/>
      <c r="U93" s="26"/>
      <c r="V93" s="5"/>
    </row>
    <row r="94" spans="2:22" ht="66">
      <c r="B94" s="5" t="str">
        <f t="shared" si="1"/>
        <v>多功能座椅_92</v>
      </c>
      <c r="C94" s="89" t="s">
        <v>5407</v>
      </c>
      <c r="D94" s="89" t="s">
        <v>5408</v>
      </c>
      <c r="E94" s="13" t="s">
        <v>446</v>
      </c>
      <c r="F94" s="6" t="s">
        <v>129</v>
      </c>
      <c r="G94" s="6"/>
      <c r="H94" s="6"/>
      <c r="I94" s="6"/>
      <c r="J94" s="14" t="s">
        <v>4435</v>
      </c>
      <c r="K94" s="14" t="s">
        <v>525</v>
      </c>
      <c r="L94" s="14" t="s">
        <v>4436</v>
      </c>
      <c r="M94" s="21" t="s">
        <v>4283</v>
      </c>
      <c r="N94" s="5" t="s">
        <v>55</v>
      </c>
      <c r="O94" s="13" t="s">
        <v>528</v>
      </c>
      <c r="P94" s="13" t="s">
        <v>529</v>
      </c>
      <c r="Q94" s="13" t="s">
        <v>131</v>
      </c>
      <c r="R94" s="21"/>
      <c r="S94" s="17"/>
      <c r="T94" s="25"/>
      <c r="U94" s="26"/>
      <c r="V94" s="5"/>
    </row>
    <row r="95" spans="2:22" ht="66">
      <c r="B95" s="5" t="str">
        <f t="shared" si="1"/>
        <v>多功能座椅_93</v>
      </c>
      <c r="C95" s="89" t="s">
        <v>5407</v>
      </c>
      <c r="D95" s="89" t="s">
        <v>5408</v>
      </c>
      <c r="E95" s="13" t="s">
        <v>446</v>
      </c>
      <c r="F95" s="6" t="s">
        <v>129</v>
      </c>
      <c r="G95" s="6"/>
      <c r="H95" s="6"/>
      <c r="I95" s="6"/>
      <c r="J95" s="14" t="s">
        <v>4437</v>
      </c>
      <c r="K95" s="14" t="s">
        <v>525</v>
      </c>
      <c r="L95" s="14" t="s">
        <v>4285</v>
      </c>
      <c r="M95" s="21" t="s">
        <v>4438</v>
      </c>
      <c r="N95" s="5" t="s">
        <v>55</v>
      </c>
      <c r="O95" s="13" t="s">
        <v>528</v>
      </c>
      <c r="P95" s="13" t="s">
        <v>529</v>
      </c>
      <c r="Q95" s="13" t="s">
        <v>131</v>
      </c>
      <c r="R95" s="21"/>
      <c r="S95" s="17"/>
      <c r="T95" s="25"/>
      <c r="U95" s="26"/>
      <c r="V95" s="5"/>
    </row>
    <row r="96" spans="2:22" ht="66">
      <c r="B96" s="5" t="str">
        <f t="shared" si="1"/>
        <v>多功能座椅_94</v>
      </c>
      <c r="C96" s="89" t="s">
        <v>5407</v>
      </c>
      <c r="D96" s="89" t="s">
        <v>5408</v>
      </c>
      <c r="E96" s="13" t="s">
        <v>446</v>
      </c>
      <c r="F96" s="6" t="s">
        <v>129</v>
      </c>
      <c r="G96" s="6"/>
      <c r="H96" s="6"/>
      <c r="I96" s="6"/>
      <c r="J96" s="14" t="s">
        <v>4439</v>
      </c>
      <c r="K96" s="14" t="s">
        <v>525</v>
      </c>
      <c r="L96" s="14" t="s">
        <v>4440</v>
      </c>
      <c r="M96" s="21" t="s">
        <v>4271</v>
      </c>
      <c r="N96" s="5" t="s">
        <v>55</v>
      </c>
      <c r="O96" s="13" t="s">
        <v>528</v>
      </c>
      <c r="P96" s="13" t="s">
        <v>529</v>
      </c>
      <c r="Q96" s="13" t="s">
        <v>131</v>
      </c>
      <c r="R96" s="21"/>
      <c r="S96" s="17"/>
      <c r="T96" s="25"/>
      <c r="U96" s="26"/>
      <c r="V96" s="5"/>
    </row>
    <row r="97" spans="2:22" ht="66">
      <c r="B97" s="5" t="str">
        <f t="shared" si="1"/>
        <v>多功能座椅_95</v>
      </c>
      <c r="C97" s="89" t="s">
        <v>5407</v>
      </c>
      <c r="D97" s="89" t="s">
        <v>5408</v>
      </c>
      <c r="E97" s="13" t="s">
        <v>446</v>
      </c>
      <c r="F97" s="6" t="s">
        <v>129</v>
      </c>
      <c r="G97" s="6"/>
      <c r="H97" s="6"/>
      <c r="I97" s="6"/>
      <c r="J97" s="14" t="s">
        <v>4441</v>
      </c>
      <c r="K97" s="14" t="s">
        <v>525</v>
      </c>
      <c r="L97" s="14" t="s">
        <v>4273</v>
      </c>
      <c r="M97" s="21" t="s">
        <v>4442</v>
      </c>
      <c r="N97" s="5" t="s">
        <v>55</v>
      </c>
      <c r="O97" s="13" t="s">
        <v>528</v>
      </c>
      <c r="P97" s="13" t="s">
        <v>529</v>
      </c>
      <c r="Q97" s="13" t="s">
        <v>131</v>
      </c>
      <c r="R97" s="21"/>
      <c r="S97" s="17"/>
      <c r="T97" s="25"/>
      <c r="U97" s="26"/>
      <c r="V97" s="5"/>
    </row>
    <row r="98" spans="2:22" ht="66">
      <c r="B98" s="5" t="str">
        <f t="shared" si="1"/>
        <v>多功能座椅_96</v>
      </c>
      <c r="C98" s="89" t="s">
        <v>5407</v>
      </c>
      <c r="D98" s="89" t="s">
        <v>5408</v>
      </c>
      <c r="E98" s="13" t="s">
        <v>446</v>
      </c>
      <c r="F98" s="6" t="s">
        <v>129</v>
      </c>
      <c r="G98" s="6"/>
      <c r="H98" s="6"/>
      <c r="I98" s="6"/>
      <c r="J98" s="14" t="s">
        <v>4443</v>
      </c>
      <c r="K98" s="14" t="s">
        <v>525</v>
      </c>
      <c r="L98" s="14" t="s">
        <v>4444</v>
      </c>
      <c r="M98" s="21" t="s">
        <v>4293</v>
      </c>
      <c r="N98" s="5" t="s">
        <v>55</v>
      </c>
      <c r="O98" s="13" t="s">
        <v>528</v>
      </c>
      <c r="P98" s="13" t="s">
        <v>529</v>
      </c>
      <c r="Q98" s="13" t="s">
        <v>131</v>
      </c>
      <c r="R98" s="21"/>
      <c r="S98" s="17"/>
      <c r="T98" s="25"/>
      <c r="U98" s="26"/>
      <c r="V98" s="5"/>
    </row>
    <row r="99" spans="2:22" ht="66">
      <c r="B99" s="5" t="str">
        <f t="shared" si="1"/>
        <v>多功能座椅_97</v>
      </c>
      <c r="C99" s="89" t="s">
        <v>5407</v>
      </c>
      <c r="D99" s="89" t="s">
        <v>5408</v>
      </c>
      <c r="E99" s="13" t="s">
        <v>446</v>
      </c>
      <c r="F99" s="6" t="s">
        <v>129</v>
      </c>
      <c r="G99" s="6"/>
      <c r="H99" s="6"/>
      <c r="I99" s="6"/>
      <c r="J99" s="14" t="s">
        <v>4445</v>
      </c>
      <c r="K99" s="14" t="s">
        <v>525</v>
      </c>
      <c r="L99" s="14" t="s">
        <v>4279</v>
      </c>
      <c r="M99" s="21" t="s">
        <v>4446</v>
      </c>
      <c r="N99" s="5" t="s">
        <v>55</v>
      </c>
      <c r="O99" s="13" t="s">
        <v>528</v>
      </c>
      <c r="P99" s="13" t="s">
        <v>529</v>
      </c>
      <c r="Q99" s="13" t="s">
        <v>131</v>
      </c>
      <c r="R99" s="21"/>
      <c r="S99" s="17"/>
      <c r="T99" s="25"/>
      <c r="U99" s="26"/>
      <c r="V99" s="5"/>
    </row>
    <row r="100" spans="2:22" ht="66">
      <c r="B100" s="5" t="str">
        <f t="shared" si="1"/>
        <v>多功能座椅_98</v>
      </c>
      <c r="C100" s="89" t="s">
        <v>5407</v>
      </c>
      <c r="D100" s="89" t="s">
        <v>5408</v>
      </c>
      <c r="E100" s="13" t="s">
        <v>446</v>
      </c>
      <c r="F100" s="6" t="s">
        <v>129</v>
      </c>
      <c r="G100" s="6"/>
      <c r="H100" s="6"/>
      <c r="I100" s="6"/>
      <c r="J100" s="14" t="s">
        <v>4447</v>
      </c>
      <c r="K100" s="14" t="s">
        <v>525</v>
      </c>
      <c r="L100" s="14" t="s">
        <v>4448</v>
      </c>
      <c r="M100" s="21" t="s">
        <v>4298</v>
      </c>
      <c r="N100" s="5" t="s">
        <v>55</v>
      </c>
      <c r="O100" s="13" t="s">
        <v>528</v>
      </c>
      <c r="P100" s="13" t="s">
        <v>529</v>
      </c>
      <c r="Q100" s="13" t="s">
        <v>131</v>
      </c>
      <c r="R100" s="21"/>
      <c r="S100" s="17"/>
      <c r="T100" s="25"/>
      <c r="U100" s="26"/>
      <c r="V100" s="5"/>
    </row>
    <row r="101" spans="2:22" ht="66">
      <c r="B101" s="5" t="str">
        <f t="shared" si="1"/>
        <v>多功能座椅_99</v>
      </c>
      <c r="C101" s="89" t="s">
        <v>5407</v>
      </c>
      <c r="D101" s="89" t="s">
        <v>5408</v>
      </c>
      <c r="E101" s="13" t="s">
        <v>446</v>
      </c>
      <c r="F101" s="6" t="s">
        <v>129</v>
      </c>
      <c r="G101" s="6"/>
      <c r="H101" s="6"/>
      <c r="I101" s="6"/>
      <c r="J101" s="14" t="s">
        <v>4449</v>
      </c>
      <c r="K101" s="14" t="s">
        <v>525</v>
      </c>
      <c r="L101" s="14" t="s">
        <v>4285</v>
      </c>
      <c r="M101" s="21" t="s">
        <v>4450</v>
      </c>
      <c r="N101" s="5" t="s">
        <v>55</v>
      </c>
      <c r="O101" s="13" t="s">
        <v>528</v>
      </c>
      <c r="P101" s="13" t="s">
        <v>529</v>
      </c>
      <c r="Q101" s="13" t="s">
        <v>131</v>
      </c>
      <c r="R101" s="21"/>
      <c r="S101" s="17"/>
      <c r="T101" s="25"/>
      <c r="U101" s="26"/>
      <c r="V101" s="5"/>
    </row>
    <row r="102" spans="2:22" ht="66">
      <c r="B102" s="5" t="str">
        <f t="shared" si="1"/>
        <v>多功能座椅_100</v>
      </c>
      <c r="C102" s="89" t="s">
        <v>5407</v>
      </c>
      <c r="D102" s="89" t="s">
        <v>5408</v>
      </c>
      <c r="E102" s="13" t="s">
        <v>446</v>
      </c>
      <c r="F102" s="6" t="s">
        <v>129</v>
      </c>
      <c r="G102" s="6"/>
      <c r="H102" s="6"/>
      <c r="I102" s="6"/>
      <c r="J102" s="14" t="s">
        <v>4451</v>
      </c>
      <c r="K102" s="14" t="s">
        <v>525</v>
      </c>
      <c r="L102" s="14" t="s">
        <v>4452</v>
      </c>
      <c r="M102" s="21" t="s">
        <v>4303</v>
      </c>
      <c r="N102" s="5" t="s">
        <v>55</v>
      </c>
      <c r="O102" s="13" t="s">
        <v>528</v>
      </c>
      <c r="P102" s="13" t="s">
        <v>529</v>
      </c>
      <c r="Q102" s="13" t="s">
        <v>131</v>
      </c>
      <c r="R102" s="21"/>
      <c r="S102" s="17"/>
      <c r="T102" s="25"/>
      <c r="U102" s="26"/>
      <c r="V102" s="5"/>
    </row>
    <row r="103" spans="2:22" ht="66">
      <c r="B103" s="5" t="str">
        <f t="shared" si="1"/>
        <v>多功能座椅_101</v>
      </c>
      <c r="C103" s="89" t="s">
        <v>5407</v>
      </c>
      <c r="D103" s="89" t="s">
        <v>5408</v>
      </c>
      <c r="E103" s="13" t="s">
        <v>446</v>
      </c>
      <c r="F103" s="6" t="s">
        <v>129</v>
      </c>
      <c r="G103" s="6"/>
      <c r="H103" s="6"/>
      <c r="I103" s="6"/>
      <c r="J103" s="14" t="s">
        <v>4453</v>
      </c>
      <c r="K103" s="14" t="s">
        <v>525</v>
      </c>
      <c r="L103" s="14" t="s">
        <v>4279</v>
      </c>
      <c r="M103" s="21" t="s">
        <v>4454</v>
      </c>
      <c r="N103" s="5" t="s">
        <v>55</v>
      </c>
      <c r="O103" s="13" t="s">
        <v>528</v>
      </c>
      <c r="P103" s="13" t="s">
        <v>529</v>
      </c>
      <c r="Q103" s="13" t="s">
        <v>131</v>
      </c>
      <c r="R103" s="21"/>
      <c r="S103" s="17"/>
      <c r="T103" s="25"/>
      <c r="U103" s="26"/>
      <c r="V103" s="5"/>
    </row>
    <row r="104" spans="2:22" ht="66">
      <c r="B104" s="5" t="str">
        <f t="shared" si="1"/>
        <v>多功能座椅_102</v>
      </c>
      <c r="C104" s="89" t="s">
        <v>5407</v>
      </c>
      <c r="D104" s="89" t="s">
        <v>5408</v>
      </c>
      <c r="E104" s="13" t="s">
        <v>446</v>
      </c>
      <c r="F104" s="6" t="s">
        <v>129</v>
      </c>
      <c r="G104" s="6"/>
      <c r="H104" s="6"/>
      <c r="I104" s="6"/>
      <c r="J104" s="14" t="s">
        <v>4455</v>
      </c>
      <c r="K104" s="14" t="s">
        <v>525</v>
      </c>
      <c r="L104" s="14" t="s">
        <v>4456</v>
      </c>
      <c r="M104" s="21" t="s">
        <v>4308</v>
      </c>
      <c r="N104" s="5" t="s">
        <v>55</v>
      </c>
      <c r="O104" s="13" t="s">
        <v>528</v>
      </c>
      <c r="P104" s="13" t="s">
        <v>529</v>
      </c>
      <c r="Q104" s="13" t="s">
        <v>131</v>
      </c>
      <c r="R104" s="21"/>
      <c r="S104" s="17"/>
      <c r="T104" s="25"/>
      <c r="U104" s="26"/>
      <c r="V104" s="5"/>
    </row>
    <row r="105" spans="2:22" ht="66">
      <c r="B105" s="5" t="str">
        <f t="shared" si="1"/>
        <v>多功能座椅_103</v>
      </c>
      <c r="C105" s="89" t="s">
        <v>5407</v>
      </c>
      <c r="D105" s="89" t="s">
        <v>5408</v>
      </c>
      <c r="E105" s="13" t="s">
        <v>446</v>
      </c>
      <c r="F105" s="6" t="s">
        <v>129</v>
      </c>
      <c r="G105" s="6"/>
      <c r="H105" s="6"/>
      <c r="I105" s="6"/>
      <c r="J105" s="14" t="s">
        <v>4457</v>
      </c>
      <c r="K105" s="14" t="s">
        <v>525</v>
      </c>
      <c r="L105" s="14" t="s">
        <v>4279</v>
      </c>
      <c r="M105" s="21" t="s">
        <v>4458</v>
      </c>
      <c r="N105" s="5" t="s">
        <v>55</v>
      </c>
      <c r="O105" s="13" t="s">
        <v>528</v>
      </c>
      <c r="P105" s="13" t="s">
        <v>529</v>
      </c>
      <c r="Q105" s="13" t="s">
        <v>131</v>
      </c>
      <c r="R105" s="21"/>
      <c r="S105" s="17"/>
      <c r="T105" s="25"/>
      <c r="U105" s="26"/>
      <c r="V105" s="5"/>
    </row>
    <row r="106" spans="2:22" ht="66">
      <c r="B106" s="5" t="str">
        <f t="shared" si="1"/>
        <v>多功能座椅_104</v>
      </c>
      <c r="C106" s="89" t="s">
        <v>5407</v>
      </c>
      <c r="D106" s="89" t="s">
        <v>5408</v>
      </c>
      <c r="E106" s="13" t="s">
        <v>446</v>
      </c>
      <c r="F106" s="6" t="s">
        <v>129</v>
      </c>
      <c r="G106" s="6"/>
      <c r="H106" s="6"/>
      <c r="I106" s="6"/>
      <c r="J106" s="14" t="s">
        <v>4459</v>
      </c>
      <c r="K106" s="14" t="s">
        <v>525</v>
      </c>
      <c r="L106" s="14" t="s">
        <v>4460</v>
      </c>
      <c r="M106" s="21" t="s">
        <v>4313</v>
      </c>
      <c r="N106" s="5" t="s">
        <v>55</v>
      </c>
      <c r="O106" s="13" t="s">
        <v>528</v>
      </c>
      <c r="P106" s="13" t="s">
        <v>529</v>
      </c>
      <c r="Q106" s="13" t="s">
        <v>131</v>
      </c>
      <c r="R106" s="21"/>
      <c r="S106" s="17"/>
      <c r="T106" s="25"/>
      <c r="U106" s="26"/>
      <c r="V106" s="5"/>
    </row>
    <row r="107" spans="2:22" ht="66">
      <c r="B107" s="5" t="str">
        <f t="shared" si="1"/>
        <v>多功能座椅_105</v>
      </c>
      <c r="C107" s="89" t="s">
        <v>5407</v>
      </c>
      <c r="D107" s="89" t="s">
        <v>5408</v>
      </c>
      <c r="E107" s="13" t="s">
        <v>446</v>
      </c>
      <c r="F107" s="6" t="s">
        <v>129</v>
      </c>
      <c r="G107" s="6"/>
      <c r="H107" s="6"/>
      <c r="I107" s="6"/>
      <c r="J107" s="14" t="s">
        <v>4461</v>
      </c>
      <c r="K107" s="14" t="s">
        <v>525</v>
      </c>
      <c r="L107" s="14" t="s">
        <v>4285</v>
      </c>
      <c r="M107" s="21" t="s">
        <v>4462</v>
      </c>
      <c r="N107" s="5" t="s">
        <v>55</v>
      </c>
      <c r="O107" s="13" t="s">
        <v>528</v>
      </c>
      <c r="P107" s="13" t="s">
        <v>529</v>
      </c>
      <c r="Q107" s="13" t="s">
        <v>131</v>
      </c>
      <c r="R107" s="21"/>
      <c r="S107" s="17"/>
      <c r="T107" s="25"/>
      <c r="U107" s="26"/>
      <c r="V107" s="5"/>
    </row>
    <row r="108" spans="2:22" ht="66">
      <c r="B108" s="5" t="str">
        <f t="shared" si="1"/>
        <v>多功能座椅_106</v>
      </c>
      <c r="C108" s="89" t="s">
        <v>5407</v>
      </c>
      <c r="D108" s="89" t="s">
        <v>5408</v>
      </c>
      <c r="E108" s="13" t="s">
        <v>446</v>
      </c>
      <c r="F108" s="6" t="s">
        <v>129</v>
      </c>
      <c r="G108" s="6"/>
      <c r="H108" s="6"/>
      <c r="I108" s="6"/>
      <c r="J108" s="14" t="s">
        <v>4463</v>
      </c>
      <c r="K108" s="14" t="s">
        <v>525</v>
      </c>
      <c r="L108" s="14" t="s">
        <v>4464</v>
      </c>
      <c r="M108" s="21" t="s">
        <v>4318</v>
      </c>
      <c r="N108" s="5" t="s">
        <v>55</v>
      </c>
      <c r="O108" s="13" t="s">
        <v>528</v>
      </c>
      <c r="P108" s="13" t="s">
        <v>529</v>
      </c>
      <c r="Q108" s="13" t="s">
        <v>131</v>
      </c>
      <c r="R108" s="21"/>
      <c r="S108" s="17"/>
      <c r="T108" s="25"/>
      <c r="U108" s="26"/>
      <c r="V108" s="5"/>
    </row>
    <row r="109" spans="2:22" ht="66">
      <c r="B109" s="5" t="str">
        <f t="shared" si="1"/>
        <v>多功能座椅_107</v>
      </c>
      <c r="C109" s="89" t="s">
        <v>5407</v>
      </c>
      <c r="D109" s="89" t="s">
        <v>5408</v>
      </c>
      <c r="E109" s="13" t="s">
        <v>446</v>
      </c>
      <c r="F109" s="6" t="s">
        <v>129</v>
      </c>
      <c r="G109" s="6"/>
      <c r="H109" s="6"/>
      <c r="I109" s="6"/>
      <c r="J109" s="14" t="s">
        <v>4465</v>
      </c>
      <c r="K109" s="14" t="s">
        <v>525</v>
      </c>
      <c r="L109" s="14" t="s">
        <v>4279</v>
      </c>
      <c r="M109" s="21" t="s">
        <v>4466</v>
      </c>
      <c r="N109" s="5" t="s">
        <v>55</v>
      </c>
      <c r="O109" s="13" t="s">
        <v>528</v>
      </c>
      <c r="P109" s="13" t="s">
        <v>529</v>
      </c>
      <c r="Q109" s="13" t="s">
        <v>131</v>
      </c>
      <c r="R109" s="21"/>
      <c r="S109" s="17"/>
      <c r="T109" s="25"/>
      <c r="U109" s="26"/>
      <c r="V109" s="5"/>
    </row>
    <row r="110" spans="2:22" ht="66">
      <c r="B110" s="5" t="str">
        <f t="shared" si="1"/>
        <v>多功能座椅_108</v>
      </c>
      <c r="C110" s="89" t="s">
        <v>5407</v>
      </c>
      <c r="D110" s="89" t="s">
        <v>5408</v>
      </c>
      <c r="E110" s="13" t="s">
        <v>446</v>
      </c>
      <c r="F110" s="6" t="s">
        <v>129</v>
      </c>
      <c r="G110" s="6"/>
      <c r="H110" s="6"/>
      <c r="I110" s="6"/>
      <c r="J110" s="14" t="s">
        <v>4467</v>
      </c>
      <c r="K110" s="14" t="s">
        <v>525</v>
      </c>
      <c r="L110" s="14" t="s">
        <v>4468</v>
      </c>
      <c r="M110" s="21" t="s">
        <v>4318</v>
      </c>
      <c r="N110" s="5" t="s">
        <v>55</v>
      </c>
      <c r="O110" s="13" t="s">
        <v>528</v>
      </c>
      <c r="P110" s="13" t="s">
        <v>529</v>
      </c>
      <c r="Q110" s="13" t="s">
        <v>131</v>
      </c>
      <c r="R110" s="21"/>
      <c r="S110" s="17"/>
      <c r="T110" s="25"/>
      <c r="U110" s="26"/>
      <c r="V110" s="5"/>
    </row>
    <row r="111" spans="2:22" ht="66">
      <c r="B111" s="5" t="str">
        <f t="shared" si="1"/>
        <v>多功能座椅_109</v>
      </c>
      <c r="C111" s="89" t="s">
        <v>5407</v>
      </c>
      <c r="D111" s="89" t="s">
        <v>5408</v>
      </c>
      <c r="E111" s="13" t="s">
        <v>446</v>
      </c>
      <c r="F111" s="6" t="s">
        <v>129</v>
      </c>
      <c r="G111" s="6"/>
      <c r="H111" s="6"/>
      <c r="I111" s="6"/>
      <c r="J111" s="14" t="s">
        <v>4469</v>
      </c>
      <c r="K111" s="14" t="s">
        <v>525</v>
      </c>
      <c r="L111" s="14" t="s">
        <v>4279</v>
      </c>
      <c r="M111" s="21" t="s">
        <v>4470</v>
      </c>
      <c r="N111" s="5" t="s">
        <v>55</v>
      </c>
      <c r="O111" s="13" t="s">
        <v>528</v>
      </c>
      <c r="P111" s="13" t="s">
        <v>529</v>
      </c>
      <c r="Q111" s="13" t="s">
        <v>131</v>
      </c>
      <c r="R111" s="21"/>
      <c r="S111" s="17"/>
      <c r="T111" s="25"/>
      <c r="U111" s="26"/>
      <c r="V111" s="5"/>
    </row>
    <row r="112" spans="2:22" ht="66">
      <c r="B112" s="5" t="str">
        <f t="shared" si="1"/>
        <v>多功能座椅_110</v>
      </c>
      <c r="C112" s="89" t="s">
        <v>5407</v>
      </c>
      <c r="D112" s="89" t="s">
        <v>5408</v>
      </c>
      <c r="E112" s="13" t="s">
        <v>446</v>
      </c>
      <c r="F112" s="6" t="s">
        <v>129</v>
      </c>
      <c r="G112" s="6"/>
      <c r="H112" s="6"/>
      <c r="I112" s="6"/>
      <c r="J112" s="14" t="s">
        <v>4471</v>
      </c>
      <c r="K112" s="14" t="s">
        <v>525</v>
      </c>
      <c r="L112" s="14" t="s">
        <v>4472</v>
      </c>
      <c r="M112" s="21" t="s">
        <v>4327</v>
      </c>
      <c r="N112" s="5" t="s">
        <v>55</v>
      </c>
      <c r="O112" s="13" t="s">
        <v>528</v>
      </c>
      <c r="P112" s="13" t="s">
        <v>529</v>
      </c>
      <c r="Q112" s="13" t="s">
        <v>131</v>
      </c>
      <c r="R112" s="21"/>
      <c r="S112" s="17"/>
      <c r="T112" s="25"/>
      <c r="U112" s="26"/>
      <c r="V112" s="5"/>
    </row>
    <row r="113" spans="2:22" ht="66">
      <c r="B113" s="5" t="str">
        <f t="shared" si="1"/>
        <v>多功能座椅_111</v>
      </c>
      <c r="C113" s="89" t="s">
        <v>5407</v>
      </c>
      <c r="D113" s="89" t="s">
        <v>5408</v>
      </c>
      <c r="E113" s="13" t="s">
        <v>446</v>
      </c>
      <c r="F113" s="6" t="s">
        <v>129</v>
      </c>
      <c r="G113" s="6"/>
      <c r="H113" s="6"/>
      <c r="I113" s="6"/>
      <c r="J113" s="14" t="s">
        <v>4473</v>
      </c>
      <c r="K113" s="14" t="s">
        <v>525</v>
      </c>
      <c r="L113" s="14" t="s">
        <v>4285</v>
      </c>
      <c r="M113" s="21" t="s">
        <v>4474</v>
      </c>
      <c r="N113" s="5" t="s">
        <v>55</v>
      </c>
      <c r="O113" s="13" t="s">
        <v>528</v>
      </c>
      <c r="P113" s="13" t="s">
        <v>529</v>
      </c>
      <c r="Q113" s="13" t="s">
        <v>131</v>
      </c>
      <c r="R113" s="21"/>
      <c r="S113" s="17"/>
      <c r="T113" s="25"/>
      <c r="U113" s="26"/>
      <c r="V113" s="5"/>
    </row>
    <row r="114" spans="2:22" ht="66">
      <c r="B114" s="5" t="str">
        <f t="shared" si="1"/>
        <v>多功能座椅_112</v>
      </c>
      <c r="C114" s="89" t="s">
        <v>5407</v>
      </c>
      <c r="D114" s="89" t="s">
        <v>5408</v>
      </c>
      <c r="E114" s="13" t="s">
        <v>446</v>
      </c>
      <c r="F114" s="6" t="s">
        <v>129</v>
      </c>
      <c r="G114" s="6"/>
      <c r="H114" s="6"/>
      <c r="I114" s="6"/>
      <c r="J114" s="14" t="s">
        <v>4475</v>
      </c>
      <c r="K114" s="14" t="s">
        <v>525</v>
      </c>
      <c r="L114" s="14" t="s">
        <v>4476</v>
      </c>
      <c r="M114" s="21" t="s">
        <v>4332</v>
      </c>
      <c r="N114" s="5" t="s">
        <v>55</v>
      </c>
      <c r="O114" s="13" t="s">
        <v>528</v>
      </c>
      <c r="P114" s="13" t="s">
        <v>529</v>
      </c>
      <c r="Q114" s="13" t="s">
        <v>131</v>
      </c>
      <c r="R114" s="21"/>
      <c r="S114" s="17"/>
      <c r="T114" s="25"/>
      <c r="U114" s="26"/>
      <c r="V114" s="5"/>
    </row>
    <row r="115" spans="2:22" ht="66">
      <c r="B115" s="5" t="str">
        <f t="shared" si="1"/>
        <v>多功能座椅_113</v>
      </c>
      <c r="C115" s="89" t="s">
        <v>5407</v>
      </c>
      <c r="D115" s="89" t="s">
        <v>5408</v>
      </c>
      <c r="E115" s="13" t="s">
        <v>446</v>
      </c>
      <c r="F115" s="6" t="s">
        <v>129</v>
      </c>
      <c r="G115" s="6"/>
      <c r="H115" s="6"/>
      <c r="I115" s="6"/>
      <c r="J115" s="14" t="s">
        <v>4477</v>
      </c>
      <c r="K115" s="14" t="s">
        <v>525</v>
      </c>
      <c r="L115" s="14" t="s">
        <v>4279</v>
      </c>
      <c r="M115" s="21" t="s">
        <v>4478</v>
      </c>
      <c r="N115" s="5" t="s">
        <v>55</v>
      </c>
      <c r="O115" s="13" t="s">
        <v>528</v>
      </c>
      <c r="P115" s="13" t="s">
        <v>529</v>
      </c>
      <c r="Q115" s="13" t="s">
        <v>131</v>
      </c>
      <c r="R115" s="21"/>
      <c r="S115" s="17"/>
      <c r="T115" s="25"/>
      <c r="U115" s="26"/>
      <c r="V115" s="5"/>
    </row>
    <row r="116" spans="2:22" ht="66">
      <c r="B116" s="5" t="str">
        <f t="shared" si="1"/>
        <v>多功能座椅_114</v>
      </c>
      <c r="C116" s="89" t="s">
        <v>5407</v>
      </c>
      <c r="D116" s="89" t="s">
        <v>5408</v>
      </c>
      <c r="E116" s="13" t="s">
        <v>446</v>
      </c>
      <c r="F116" s="6" t="s">
        <v>129</v>
      </c>
      <c r="G116" s="6"/>
      <c r="H116" s="6"/>
      <c r="I116" s="6"/>
      <c r="J116" s="14" t="s">
        <v>4479</v>
      </c>
      <c r="K116" s="14" t="s">
        <v>525</v>
      </c>
      <c r="L116" s="14" t="s">
        <v>4480</v>
      </c>
      <c r="M116" s="21" t="s">
        <v>4337</v>
      </c>
      <c r="N116" s="5" t="s">
        <v>55</v>
      </c>
      <c r="O116" s="13" t="s">
        <v>528</v>
      </c>
      <c r="P116" s="13" t="s">
        <v>529</v>
      </c>
      <c r="Q116" s="13" t="s">
        <v>131</v>
      </c>
      <c r="R116" s="21"/>
      <c r="S116" s="17"/>
      <c r="T116" s="25"/>
      <c r="U116" s="26"/>
      <c r="V116" s="5"/>
    </row>
    <row r="117" spans="2:22" ht="66">
      <c r="B117" s="5" t="str">
        <f t="shared" si="1"/>
        <v>多功能座椅_115</v>
      </c>
      <c r="C117" s="89" t="s">
        <v>5407</v>
      </c>
      <c r="D117" s="89" t="s">
        <v>5408</v>
      </c>
      <c r="E117" s="13" t="s">
        <v>446</v>
      </c>
      <c r="F117" s="6" t="s">
        <v>129</v>
      </c>
      <c r="G117" s="6"/>
      <c r="H117" s="6"/>
      <c r="I117" s="6"/>
      <c r="J117" s="14" t="s">
        <v>4481</v>
      </c>
      <c r="K117" s="14" t="s">
        <v>525</v>
      </c>
      <c r="L117" s="14" t="s">
        <v>4339</v>
      </c>
      <c r="M117" s="21" t="s">
        <v>4482</v>
      </c>
      <c r="N117" s="5" t="s">
        <v>55</v>
      </c>
      <c r="O117" s="13" t="s">
        <v>528</v>
      </c>
      <c r="P117" s="13" t="s">
        <v>529</v>
      </c>
      <c r="Q117" s="13" t="s">
        <v>131</v>
      </c>
      <c r="R117" s="21"/>
      <c r="S117" s="17"/>
      <c r="T117" s="25"/>
      <c r="U117" s="26"/>
      <c r="V117" s="5"/>
    </row>
    <row r="118" spans="2:22" ht="66">
      <c r="B118" s="5" t="str">
        <f t="shared" si="1"/>
        <v>多功能座椅_116</v>
      </c>
      <c r="C118" s="89" t="s">
        <v>5407</v>
      </c>
      <c r="D118" s="89" t="s">
        <v>5408</v>
      </c>
      <c r="E118" s="13" t="s">
        <v>446</v>
      </c>
      <c r="F118" s="6" t="s">
        <v>129</v>
      </c>
      <c r="G118" s="6"/>
      <c r="H118" s="6"/>
      <c r="I118" s="6"/>
      <c r="J118" s="14" t="s">
        <v>4483</v>
      </c>
      <c r="K118" s="14" t="s">
        <v>525</v>
      </c>
      <c r="L118" s="14" t="s">
        <v>4484</v>
      </c>
      <c r="M118" s="21" t="s">
        <v>4343</v>
      </c>
      <c r="N118" s="5" t="s">
        <v>55</v>
      </c>
      <c r="O118" s="13" t="s">
        <v>528</v>
      </c>
      <c r="P118" s="13" t="s">
        <v>529</v>
      </c>
      <c r="Q118" s="13" t="s">
        <v>131</v>
      </c>
      <c r="R118" s="21"/>
      <c r="S118" s="17"/>
      <c r="T118" s="25"/>
      <c r="U118" s="26"/>
      <c r="V118" s="5"/>
    </row>
    <row r="119" spans="2:22" ht="66">
      <c r="B119" s="5" t="str">
        <f t="shared" si="1"/>
        <v>多功能座椅_117</v>
      </c>
      <c r="C119" s="89" t="s">
        <v>5407</v>
      </c>
      <c r="D119" s="89" t="s">
        <v>5408</v>
      </c>
      <c r="E119" s="13" t="s">
        <v>446</v>
      </c>
      <c r="F119" s="6" t="s">
        <v>129</v>
      </c>
      <c r="G119" s="6"/>
      <c r="H119" s="6"/>
      <c r="I119" s="6"/>
      <c r="J119" s="14" t="s">
        <v>4485</v>
      </c>
      <c r="K119" s="14" t="s">
        <v>525</v>
      </c>
      <c r="L119" s="14" t="s">
        <v>4267</v>
      </c>
      <c r="M119" s="21" t="s">
        <v>4486</v>
      </c>
      <c r="N119" s="5" t="s">
        <v>55</v>
      </c>
      <c r="O119" s="13" t="s">
        <v>528</v>
      </c>
      <c r="P119" s="13" t="s">
        <v>529</v>
      </c>
      <c r="Q119" s="13" t="s">
        <v>131</v>
      </c>
      <c r="R119" s="21"/>
      <c r="S119" s="17"/>
      <c r="T119" s="25"/>
      <c r="U119" s="26"/>
      <c r="V119" s="5"/>
    </row>
    <row r="120" spans="2:22" ht="66">
      <c r="B120" s="5" t="str">
        <f t="shared" si="1"/>
        <v>多功能座椅_118</v>
      </c>
      <c r="C120" s="89" t="s">
        <v>5407</v>
      </c>
      <c r="D120" s="89" t="s">
        <v>5408</v>
      </c>
      <c r="E120" s="13" t="s">
        <v>446</v>
      </c>
      <c r="F120" s="6" t="s">
        <v>129</v>
      </c>
      <c r="G120" s="6"/>
      <c r="H120" s="6"/>
      <c r="I120" s="6"/>
      <c r="J120" s="14" t="s">
        <v>4487</v>
      </c>
      <c r="K120" s="14" t="s">
        <v>525</v>
      </c>
      <c r="L120" s="14" t="s">
        <v>4488</v>
      </c>
      <c r="M120" s="21" t="s">
        <v>4348</v>
      </c>
      <c r="N120" s="5" t="s">
        <v>55</v>
      </c>
      <c r="O120" s="13" t="s">
        <v>528</v>
      </c>
      <c r="P120" s="13" t="s">
        <v>529</v>
      </c>
      <c r="Q120" s="13" t="s">
        <v>131</v>
      </c>
      <c r="R120" s="21"/>
      <c r="S120" s="17"/>
      <c r="T120" s="25"/>
      <c r="U120" s="26"/>
      <c r="V120" s="5"/>
    </row>
    <row r="121" spans="2:22" ht="66">
      <c r="B121" s="5" t="str">
        <f t="shared" si="1"/>
        <v>多功能座椅_119</v>
      </c>
      <c r="C121" s="89" t="s">
        <v>5407</v>
      </c>
      <c r="D121" s="89" t="s">
        <v>5408</v>
      </c>
      <c r="E121" s="13" t="s">
        <v>446</v>
      </c>
      <c r="F121" s="6" t="s">
        <v>129</v>
      </c>
      <c r="G121" s="6"/>
      <c r="H121" s="6"/>
      <c r="I121" s="6"/>
      <c r="J121" s="14" t="s">
        <v>4489</v>
      </c>
      <c r="K121" s="14" t="s">
        <v>525</v>
      </c>
      <c r="L121" s="14" t="s">
        <v>4273</v>
      </c>
      <c r="M121" s="21" t="s">
        <v>4490</v>
      </c>
      <c r="N121" s="5" t="s">
        <v>55</v>
      </c>
      <c r="O121" s="13" t="s">
        <v>528</v>
      </c>
      <c r="P121" s="13" t="s">
        <v>529</v>
      </c>
      <c r="Q121" s="13" t="s">
        <v>131</v>
      </c>
      <c r="R121" s="21"/>
      <c r="S121" s="17"/>
      <c r="T121" s="25"/>
      <c r="U121" s="26"/>
      <c r="V121" s="5"/>
    </row>
    <row r="122" spans="2:22" ht="66">
      <c r="B122" s="5" t="str">
        <f t="shared" si="1"/>
        <v>多功能座椅_120</v>
      </c>
      <c r="C122" s="89" t="s">
        <v>5407</v>
      </c>
      <c r="D122" s="89" t="s">
        <v>5408</v>
      </c>
      <c r="E122" s="13" t="s">
        <v>446</v>
      </c>
      <c r="F122" s="6" t="s">
        <v>129</v>
      </c>
      <c r="G122" s="6"/>
      <c r="H122" s="6"/>
      <c r="I122" s="6"/>
      <c r="J122" s="14" t="s">
        <v>4491</v>
      </c>
      <c r="K122" s="14" t="s">
        <v>525</v>
      </c>
      <c r="L122" s="14" t="s">
        <v>4492</v>
      </c>
      <c r="M122" s="21" t="s">
        <v>4353</v>
      </c>
      <c r="N122" s="5" t="s">
        <v>55</v>
      </c>
      <c r="O122" s="13" t="s">
        <v>528</v>
      </c>
      <c r="P122" s="13" t="s">
        <v>529</v>
      </c>
      <c r="Q122" s="13" t="s">
        <v>131</v>
      </c>
      <c r="R122" s="21"/>
      <c r="S122" s="17"/>
      <c r="T122" s="25"/>
      <c r="U122" s="26"/>
      <c r="V122" s="5"/>
    </row>
    <row r="123" spans="2:22" ht="66">
      <c r="B123" s="5" t="str">
        <f t="shared" si="1"/>
        <v>多功能座椅_121</v>
      </c>
      <c r="C123" s="89" t="s">
        <v>5407</v>
      </c>
      <c r="D123" s="89" t="s">
        <v>5408</v>
      </c>
      <c r="E123" s="13" t="s">
        <v>446</v>
      </c>
      <c r="F123" s="6" t="s">
        <v>129</v>
      </c>
      <c r="G123" s="6"/>
      <c r="H123" s="6"/>
      <c r="I123" s="6"/>
      <c r="J123" s="14" t="s">
        <v>4493</v>
      </c>
      <c r="K123" s="14" t="s">
        <v>525</v>
      </c>
      <c r="L123" s="14" t="s">
        <v>4279</v>
      </c>
      <c r="M123" s="21" t="s">
        <v>4494</v>
      </c>
      <c r="N123" s="5" t="s">
        <v>55</v>
      </c>
      <c r="O123" s="13" t="s">
        <v>528</v>
      </c>
      <c r="P123" s="13" t="s">
        <v>529</v>
      </c>
      <c r="Q123" s="13" t="s">
        <v>131</v>
      </c>
      <c r="R123" s="21"/>
      <c r="S123" s="17"/>
      <c r="T123" s="25"/>
      <c r="U123" s="26"/>
      <c r="V123" s="5"/>
    </row>
    <row r="124" spans="2:22" ht="66">
      <c r="B124" s="5" t="str">
        <f t="shared" si="1"/>
        <v>多功能座椅_122</v>
      </c>
      <c r="C124" s="89" t="s">
        <v>5407</v>
      </c>
      <c r="D124" s="89" t="s">
        <v>5408</v>
      </c>
      <c r="E124" s="13" t="s">
        <v>446</v>
      </c>
      <c r="F124" s="6" t="s">
        <v>129</v>
      </c>
      <c r="G124" s="6"/>
      <c r="H124" s="6"/>
      <c r="I124" s="6"/>
      <c r="J124" s="14" t="s">
        <v>4495</v>
      </c>
      <c r="K124" s="14" t="s">
        <v>525</v>
      </c>
      <c r="L124" s="14" t="s">
        <v>4496</v>
      </c>
      <c r="M124" s="21" t="s">
        <v>4358</v>
      </c>
      <c r="N124" s="5" t="s">
        <v>55</v>
      </c>
      <c r="O124" s="13" t="s">
        <v>528</v>
      </c>
      <c r="P124" s="13" t="s">
        <v>529</v>
      </c>
      <c r="Q124" s="13" t="s">
        <v>131</v>
      </c>
      <c r="R124" s="21"/>
      <c r="S124" s="17"/>
      <c r="T124" s="25"/>
      <c r="U124" s="26"/>
      <c r="V124" s="5"/>
    </row>
    <row r="125" spans="2:22" ht="66">
      <c r="B125" s="5" t="str">
        <f t="shared" si="1"/>
        <v>多功能座椅_123</v>
      </c>
      <c r="C125" s="89" t="s">
        <v>5407</v>
      </c>
      <c r="D125" s="89" t="s">
        <v>5408</v>
      </c>
      <c r="E125" s="13" t="s">
        <v>446</v>
      </c>
      <c r="F125" s="6" t="s">
        <v>129</v>
      </c>
      <c r="G125" s="6"/>
      <c r="H125" s="6"/>
      <c r="I125" s="6"/>
      <c r="J125" s="14" t="s">
        <v>4497</v>
      </c>
      <c r="K125" s="14" t="s">
        <v>525</v>
      </c>
      <c r="L125" s="14" t="s">
        <v>4267</v>
      </c>
      <c r="M125" s="21" t="s">
        <v>4498</v>
      </c>
      <c r="N125" s="5" t="s">
        <v>55</v>
      </c>
      <c r="O125" s="13" t="s">
        <v>528</v>
      </c>
      <c r="P125" s="13" t="s">
        <v>529</v>
      </c>
      <c r="Q125" s="13" t="s">
        <v>131</v>
      </c>
      <c r="R125" s="21"/>
      <c r="S125" s="17"/>
      <c r="T125" s="25"/>
      <c r="U125" s="26"/>
      <c r="V125" s="5"/>
    </row>
    <row r="126" spans="2:22" ht="66">
      <c r="B126" s="5" t="str">
        <f t="shared" si="1"/>
        <v>多功能座椅_124</v>
      </c>
      <c r="C126" s="89" t="s">
        <v>5407</v>
      </c>
      <c r="D126" s="89" t="s">
        <v>5408</v>
      </c>
      <c r="E126" s="13" t="s">
        <v>446</v>
      </c>
      <c r="F126" s="6" t="s">
        <v>129</v>
      </c>
      <c r="G126" s="6"/>
      <c r="H126" s="6"/>
      <c r="I126" s="6"/>
      <c r="J126" s="14" t="s">
        <v>4499</v>
      </c>
      <c r="K126" s="14" t="s">
        <v>525</v>
      </c>
      <c r="L126" s="14" t="s">
        <v>4500</v>
      </c>
      <c r="M126" s="21" t="s">
        <v>4363</v>
      </c>
      <c r="N126" s="5" t="s">
        <v>55</v>
      </c>
      <c r="O126" s="13" t="s">
        <v>528</v>
      </c>
      <c r="P126" s="13" t="s">
        <v>529</v>
      </c>
      <c r="Q126" s="13" t="s">
        <v>131</v>
      </c>
      <c r="R126" s="21"/>
      <c r="S126" s="17"/>
      <c r="T126" s="25"/>
      <c r="U126" s="26"/>
      <c r="V126" s="5"/>
    </row>
    <row r="127" spans="2:22" ht="66">
      <c r="B127" s="5" t="str">
        <f t="shared" si="1"/>
        <v>多功能座椅_125</v>
      </c>
      <c r="C127" s="89" t="s">
        <v>5407</v>
      </c>
      <c r="D127" s="89" t="s">
        <v>5408</v>
      </c>
      <c r="E127" s="13" t="s">
        <v>446</v>
      </c>
      <c r="F127" s="6" t="s">
        <v>129</v>
      </c>
      <c r="G127" s="6"/>
      <c r="H127" s="6"/>
      <c r="I127" s="6"/>
      <c r="J127" s="14" t="s">
        <v>4501</v>
      </c>
      <c r="K127" s="14" t="s">
        <v>525</v>
      </c>
      <c r="L127" s="14" t="s">
        <v>4273</v>
      </c>
      <c r="M127" s="21" t="s">
        <v>4502</v>
      </c>
      <c r="N127" s="5" t="s">
        <v>55</v>
      </c>
      <c r="O127" s="13" t="s">
        <v>528</v>
      </c>
      <c r="P127" s="13" t="s">
        <v>529</v>
      </c>
      <c r="Q127" s="13" t="s">
        <v>131</v>
      </c>
      <c r="R127" s="21"/>
      <c r="S127" s="17"/>
      <c r="T127" s="25"/>
      <c r="U127" s="26"/>
      <c r="V127" s="5"/>
    </row>
    <row r="128" spans="2:22" ht="66">
      <c r="B128" s="5" t="str">
        <f t="shared" si="1"/>
        <v>多功能座椅_126</v>
      </c>
      <c r="C128" s="89" t="s">
        <v>5407</v>
      </c>
      <c r="D128" s="89" t="s">
        <v>5408</v>
      </c>
      <c r="E128" s="13" t="s">
        <v>446</v>
      </c>
      <c r="F128" s="6" t="s">
        <v>129</v>
      </c>
      <c r="G128" s="6"/>
      <c r="H128" s="6"/>
      <c r="I128" s="6"/>
      <c r="J128" s="14" t="s">
        <v>4503</v>
      </c>
      <c r="K128" s="14" t="s">
        <v>525</v>
      </c>
      <c r="L128" s="14" t="s">
        <v>4504</v>
      </c>
      <c r="M128" s="21" t="s">
        <v>4368</v>
      </c>
      <c r="N128" s="5" t="s">
        <v>55</v>
      </c>
      <c r="O128" s="13" t="s">
        <v>528</v>
      </c>
      <c r="P128" s="13" t="s">
        <v>529</v>
      </c>
      <c r="Q128" s="13" t="s">
        <v>131</v>
      </c>
      <c r="R128" s="21"/>
      <c r="S128" s="17"/>
      <c r="T128" s="25"/>
      <c r="U128" s="26"/>
      <c r="V128" s="5"/>
    </row>
    <row r="129" spans="2:22" ht="66">
      <c r="B129" s="5" t="str">
        <f t="shared" si="1"/>
        <v>多功能座椅_127</v>
      </c>
      <c r="C129" s="89" t="s">
        <v>5407</v>
      </c>
      <c r="D129" s="89" t="s">
        <v>5408</v>
      </c>
      <c r="E129" s="13" t="s">
        <v>446</v>
      </c>
      <c r="F129" s="6" t="s">
        <v>129</v>
      </c>
      <c r="G129" s="6"/>
      <c r="H129" s="6"/>
      <c r="I129" s="6"/>
      <c r="J129" s="14" t="s">
        <v>4505</v>
      </c>
      <c r="K129" s="14" t="s">
        <v>525</v>
      </c>
      <c r="L129" s="14" t="s">
        <v>4279</v>
      </c>
      <c r="M129" s="21" t="s">
        <v>4506</v>
      </c>
      <c r="N129" s="5" t="s">
        <v>55</v>
      </c>
      <c r="O129" s="13" t="s">
        <v>528</v>
      </c>
      <c r="P129" s="13" t="s">
        <v>529</v>
      </c>
      <c r="Q129" s="13" t="s">
        <v>131</v>
      </c>
      <c r="R129" s="21"/>
      <c r="S129" s="17"/>
      <c r="T129" s="25"/>
      <c r="U129" s="26"/>
      <c r="V129" s="5"/>
    </row>
    <row r="130" spans="2:22" ht="66">
      <c r="B130" s="5" t="str">
        <f t="shared" si="1"/>
        <v>多功能座椅_128</v>
      </c>
      <c r="C130" s="89" t="s">
        <v>5407</v>
      </c>
      <c r="D130" s="89" t="s">
        <v>5408</v>
      </c>
      <c r="E130" s="13" t="s">
        <v>446</v>
      </c>
      <c r="F130" s="6" t="s">
        <v>129</v>
      </c>
      <c r="G130" s="6"/>
      <c r="H130" s="6"/>
      <c r="I130" s="6"/>
      <c r="J130" s="14" t="s">
        <v>4507</v>
      </c>
      <c r="K130" s="14" t="s">
        <v>525</v>
      </c>
      <c r="L130" s="14" t="s">
        <v>4508</v>
      </c>
      <c r="M130" s="21" t="s">
        <v>4373</v>
      </c>
      <c r="N130" s="5" t="s">
        <v>55</v>
      </c>
      <c r="O130" s="13" t="s">
        <v>528</v>
      </c>
      <c r="P130" s="13" t="s">
        <v>529</v>
      </c>
      <c r="Q130" s="13" t="s">
        <v>131</v>
      </c>
      <c r="R130" s="21"/>
      <c r="S130" s="17"/>
      <c r="T130" s="25"/>
      <c r="U130" s="26"/>
      <c r="V130" s="5"/>
    </row>
    <row r="131" spans="2:22" ht="66">
      <c r="B131" s="5" t="str">
        <f t="shared" si="1"/>
        <v>多功能座椅_129</v>
      </c>
      <c r="C131" s="89" t="s">
        <v>5407</v>
      </c>
      <c r="D131" s="89" t="s">
        <v>5408</v>
      </c>
      <c r="E131" s="13" t="s">
        <v>446</v>
      </c>
      <c r="F131" s="6" t="s">
        <v>129</v>
      </c>
      <c r="G131" s="6"/>
      <c r="H131" s="6"/>
      <c r="I131" s="6"/>
      <c r="J131" s="14" t="s">
        <v>4509</v>
      </c>
      <c r="K131" s="14" t="s">
        <v>525</v>
      </c>
      <c r="L131" s="14" t="s">
        <v>4267</v>
      </c>
      <c r="M131" s="21" t="s">
        <v>4510</v>
      </c>
      <c r="N131" s="5" t="s">
        <v>55</v>
      </c>
      <c r="O131" s="13" t="s">
        <v>528</v>
      </c>
      <c r="P131" s="13" t="s">
        <v>529</v>
      </c>
      <c r="Q131" s="13" t="s">
        <v>131</v>
      </c>
      <c r="R131" s="21"/>
      <c r="S131" s="17"/>
      <c r="T131" s="25"/>
      <c r="U131" s="26"/>
      <c r="V131" s="5"/>
    </row>
    <row r="132" spans="2:22" ht="66">
      <c r="B132" s="5" t="str">
        <f t="shared" ref="B132:B193" si="2">"多功能座椅_"&amp;ROW()-2</f>
        <v>多功能座椅_130</v>
      </c>
      <c r="C132" s="89" t="s">
        <v>5407</v>
      </c>
      <c r="D132" s="89" t="s">
        <v>5408</v>
      </c>
      <c r="E132" s="13" t="s">
        <v>446</v>
      </c>
      <c r="F132" s="6" t="s">
        <v>129</v>
      </c>
      <c r="G132" s="6"/>
      <c r="H132" s="6"/>
      <c r="I132" s="6"/>
      <c r="J132" s="14" t="s">
        <v>4511</v>
      </c>
      <c r="K132" s="14" t="s">
        <v>525</v>
      </c>
      <c r="L132" s="14" t="s">
        <v>4512</v>
      </c>
      <c r="M132" s="21" t="s">
        <v>4378</v>
      </c>
      <c r="N132" s="5" t="s">
        <v>55</v>
      </c>
      <c r="O132" s="13" t="s">
        <v>528</v>
      </c>
      <c r="P132" s="13" t="s">
        <v>529</v>
      </c>
      <c r="Q132" s="13" t="s">
        <v>131</v>
      </c>
      <c r="R132" s="21"/>
      <c r="S132" s="17"/>
      <c r="T132" s="25"/>
      <c r="U132" s="26"/>
      <c r="V132" s="5"/>
    </row>
    <row r="133" spans="2:22" ht="66">
      <c r="B133" s="5" t="str">
        <f t="shared" si="2"/>
        <v>多功能座椅_131</v>
      </c>
      <c r="C133" s="89" t="s">
        <v>5407</v>
      </c>
      <c r="D133" s="89" t="s">
        <v>5408</v>
      </c>
      <c r="E133" s="13" t="s">
        <v>446</v>
      </c>
      <c r="F133" s="6" t="s">
        <v>129</v>
      </c>
      <c r="G133" s="6"/>
      <c r="H133" s="6"/>
      <c r="I133" s="6"/>
      <c r="J133" s="14" t="s">
        <v>4513</v>
      </c>
      <c r="K133" s="14" t="s">
        <v>525</v>
      </c>
      <c r="L133" s="14" t="s">
        <v>4273</v>
      </c>
      <c r="M133" s="21" t="s">
        <v>4514</v>
      </c>
      <c r="N133" s="5" t="s">
        <v>55</v>
      </c>
      <c r="O133" s="13" t="s">
        <v>528</v>
      </c>
      <c r="P133" s="13" t="s">
        <v>529</v>
      </c>
      <c r="Q133" s="13" t="s">
        <v>131</v>
      </c>
      <c r="R133" s="21"/>
      <c r="S133" s="17"/>
      <c r="T133" s="25"/>
      <c r="U133" s="26"/>
      <c r="V133" s="5"/>
    </row>
    <row r="134" spans="2:22" ht="66">
      <c r="B134" s="5" t="str">
        <f t="shared" si="2"/>
        <v>多功能座椅_132</v>
      </c>
      <c r="C134" s="89" t="s">
        <v>5407</v>
      </c>
      <c r="D134" s="89" t="s">
        <v>5408</v>
      </c>
      <c r="E134" s="13" t="s">
        <v>446</v>
      </c>
      <c r="F134" s="6" t="s">
        <v>129</v>
      </c>
      <c r="G134" s="6"/>
      <c r="H134" s="6"/>
      <c r="I134" s="6"/>
      <c r="J134" s="14" t="s">
        <v>4515</v>
      </c>
      <c r="K134" s="14" t="s">
        <v>525</v>
      </c>
      <c r="L134" s="14" t="s">
        <v>4516</v>
      </c>
      <c r="M134" s="21" t="s">
        <v>4383</v>
      </c>
      <c r="N134" s="5" t="s">
        <v>55</v>
      </c>
      <c r="O134" s="13" t="s">
        <v>528</v>
      </c>
      <c r="P134" s="13" t="s">
        <v>529</v>
      </c>
      <c r="Q134" s="13" t="s">
        <v>131</v>
      </c>
      <c r="R134" s="21"/>
      <c r="S134" s="17"/>
      <c r="T134" s="25"/>
      <c r="U134" s="26"/>
      <c r="V134" s="5"/>
    </row>
    <row r="135" spans="2:22" ht="66">
      <c r="B135" s="5" t="str">
        <f t="shared" si="2"/>
        <v>多功能座椅_133</v>
      </c>
      <c r="C135" s="89" t="s">
        <v>5407</v>
      </c>
      <c r="D135" s="89" t="s">
        <v>5408</v>
      </c>
      <c r="E135" s="13" t="s">
        <v>446</v>
      </c>
      <c r="F135" s="6" t="s">
        <v>129</v>
      </c>
      <c r="G135" s="6"/>
      <c r="H135" s="6"/>
      <c r="I135" s="6"/>
      <c r="J135" s="14" t="s">
        <v>4517</v>
      </c>
      <c r="K135" s="14" t="s">
        <v>525</v>
      </c>
      <c r="L135" s="14" t="s">
        <v>4279</v>
      </c>
      <c r="M135" s="21" t="s">
        <v>4518</v>
      </c>
      <c r="N135" s="5" t="s">
        <v>55</v>
      </c>
      <c r="O135" s="13" t="s">
        <v>528</v>
      </c>
      <c r="P135" s="13" t="s">
        <v>529</v>
      </c>
      <c r="Q135" s="13" t="s">
        <v>131</v>
      </c>
      <c r="R135" s="21"/>
      <c r="S135" s="17"/>
      <c r="T135" s="25"/>
      <c r="U135" s="26"/>
      <c r="V135" s="5"/>
    </row>
    <row r="136" spans="2:22" ht="66">
      <c r="B136" s="5" t="str">
        <f t="shared" si="2"/>
        <v>多功能座椅_134</v>
      </c>
      <c r="C136" s="89" t="s">
        <v>5407</v>
      </c>
      <c r="D136" s="89" t="s">
        <v>5408</v>
      </c>
      <c r="E136" s="13" t="s">
        <v>446</v>
      </c>
      <c r="F136" s="6" t="s">
        <v>129</v>
      </c>
      <c r="G136" s="6"/>
      <c r="H136" s="6"/>
      <c r="I136" s="6"/>
      <c r="J136" s="14" t="s">
        <v>4519</v>
      </c>
      <c r="K136" s="14" t="s">
        <v>525</v>
      </c>
      <c r="L136" s="14" t="s">
        <v>4520</v>
      </c>
      <c r="M136" s="21" t="s">
        <v>4388</v>
      </c>
      <c r="N136" s="5" t="s">
        <v>55</v>
      </c>
      <c r="O136" s="13" t="s">
        <v>528</v>
      </c>
      <c r="P136" s="13" t="s">
        <v>529</v>
      </c>
      <c r="Q136" s="13" t="s">
        <v>131</v>
      </c>
      <c r="R136" s="21"/>
      <c r="S136" s="17"/>
      <c r="T136" s="25"/>
      <c r="U136" s="26"/>
      <c r="V136" s="5"/>
    </row>
    <row r="137" spans="2:22" ht="66">
      <c r="B137" s="5" t="str">
        <f t="shared" si="2"/>
        <v>多功能座椅_135</v>
      </c>
      <c r="C137" s="89" t="s">
        <v>5407</v>
      </c>
      <c r="D137" s="89" t="s">
        <v>5408</v>
      </c>
      <c r="E137" s="13" t="s">
        <v>446</v>
      </c>
      <c r="F137" s="6" t="s">
        <v>129</v>
      </c>
      <c r="G137" s="6"/>
      <c r="H137" s="6"/>
      <c r="I137" s="6"/>
      <c r="J137" s="14" t="s">
        <v>4521</v>
      </c>
      <c r="K137" s="14" t="s">
        <v>525</v>
      </c>
      <c r="L137" s="14" t="s">
        <v>4267</v>
      </c>
      <c r="M137" s="21" t="s">
        <v>4522</v>
      </c>
      <c r="N137" s="5" t="s">
        <v>55</v>
      </c>
      <c r="O137" s="13" t="s">
        <v>528</v>
      </c>
      <c r="P137" s="13" t="s">
        <v>529</v>
      </c>
      <c r="Q137" s="13" t="s">
        <v>131</v>
      </c>
      <c r="R137" s="21"/>
      <c r="S137" s="17"/>
      <c r="T137" s="25"/>
      <c r="U137" s="26"/>
      <c r="V137" s="5"/>
    </row>
    <row r="138" spans="2:22" ht="66">
      <c r="B138" s="5" t="str">
        <f t="shared" si="2"/>
        <v>多功能座椅_136</v>
      </c>
      <c r="C138" s="89" t="s">
        <v>5407</v>
      </c>
      <c r="D138" s="89" t="s">
        <v>5408</v>
      </c>
      <c r="E138" s="13" t="s">
        <v>446</v>
      </c>
      <c r="F138" s="6" t="s">
        <v>129</v>
      </c>
      <c r="G138" s="6"/>
      <c r="H138" s="6"/>
      <c r="I138" s="6"/>
      <c r="J138" s="14" t="s">
        <v>4523</v>
      </c>
      <c r="K138" s="14" t="s">
        <v>525</v>
      </c>
      <c r="L138" s="14" t="s">
        <v>4524</v>
      </c>
      <c r="M138" s="21" t="s">
        <v>4393</v>
      </c>
      <c r="N138" s="5" t="s">
        <v>55</v>
      </c>
      <c r="O138" s="13" t="s">
        <v>528</v>
      </c>
      <c r="P138" s="13" t="s">
        <v>529</v>
      </c>
      <c r="Q138" s="13" t="s">
        <v>131</v>
      </c>
      <c r="R138" s="21"/>
      <c r="S138" s="17"/>
      <c r="T138" s="25"/>
      <c r="U138" s="26"/>
      <c r="V138" s="5"/>
    </row>
    <row r="139" spans="2:22" ht="66">
      <c r="B139" s="5" t="str">
        <f t="shared" si="2"/>
        <v>多功能座椅_137</v>
      </c>
      <c r="C139" s="89" t="s">
        <v>5407</v>
      </c>
      <c r="D139" s="89" t="s">
        <v>5408</v>
      </c>
      <c r="E139" s="13" t="s">
        <v>446</v>
      </c>
      <c r="F139" s="6" t="s">
        <v>129</v>
      </c>
      <c r="G139" s="6"/>
      <c r="H139" s="6"/>
      <c r="I139" s="6"/>
      <c r="J139" s="14" t="s">
        <v>4525</v>
      </c>
      <c r="K139" s="14" t="s">
        <v>525</v>
      </c>
      <c r="L139" s="14" t="s">
        <v>4273</v>
      </c>
      <c r="M139" s="21" t="s">
        <v>4526</v>
      </c>
      <c r="N139" s="5" t="s">
        <v>55</v>
      </c>
      <c r="O139" s="13" t="s">
        <v>528</v>
      </c>
      <c r="P139" s="13" t="s">
        <v>529</v>
      </c>
      <c r="Q139" s="13" t="s">
        <v>131</v>
      </c>
      <c r="R139" s="21"/>
      <c r="S139" s="17"/>
      <c r="T139" s="25"/>
      <c r="U139" s="26"/>
      <c r="V139" s="5"/>
    </row>
    <row r="140" spans="2:22" ht="66">
      <c r="B140" s="5" t="str">
        <f t="shared" si="2"/>
        <v>多功能座椅_138</v>
      </c>
      <c r="C140" s="89" t="s">
        <v>5407</v>
      </c>
      <c r="D140" s="89" t="s">
        <v>5408</v>
      </c>
      <c r="E140" s="13" t="s">
        <v>446</v>
      </c>
      <c r="F140" s="6" t="s">
        <v>129</v>
      </c>
      <c r="G140" s="6"/>
      <c r="H140" s="6"/>
      <c r="I140" s="6"/>
      <c r="J140" s="14" t="s">
        <v>4527</v>
      </c>
      <c r="K140" s="14" t="s">
        <v>525</v>
      </c>
      <c r="L140" s="14" t="s">
        <v>4528</v>
      </c>
      <c r="M140" s="21" t="s">
        <v>4398</v>
      </c>
      <c r="N140" s="5" t="s">
        <v>55</v>
      </c>
      <c r="O140" s="13" t="s">
        <v>528</v>
      </c>
      <c r="P140" s="13" t="s">
        <v>529</v>
      </c>
      <c r="Q140" s="13" t="s">
        <v>131</v>
      </c>
      <c r="R140" s="21"/>
      <c r="S140" s="17"/>
      <c r="T140" s="25"/>
      <c r="U140" s="26"/>
      <c r="V140" s="5"/>
    </row>
    <row r="141" spans="2:22" ht="66">
      <c r="B141" s="5" t="str">
        <f t="shared" si="2"/>
        <v>多功能座椅_139</v>
      </c>
      <c r="C141" s="89" t="s">
        <v>5407</v>
      </c>
      <c r="D141" s="89" t="s">
        <v>5408</v>
      </c>
      <c r="E141" s="13" t="s">
        <v>446</v>
      </c>
      <c r="F141" s="6" t="s">
        <v>129</v>
      </c>
      <c r="G141" s="6"/>
      <c r="H141" s="6"/>
      <c r="I141" s="6"/>
      <c r="J141" s="14" t="s">
        <v>4529</v>
      </c>
      <c r="K141" s="14" t="s">
        <v>525</v>
      </c>
      <c r="L141" s="14" t="s">
        <v>4279</v>
      </c>
      <c r="M141" s="21" t="s">
        <v>4530</v>
      </c>
      <c r="N141" s="5" t="s">
        <v>55</v>
      </c>
      <c r="O141" s="13" t="s">
        <v>528</v>
      </c>
      <c r="P141" s="13" t="s">
        <v>529</v>
      </c>
      <c r="Q141" s="13" t="s">
        <v>131</v>
      </c>
      <c r="R141" s="21"/>
      <c r="S141" s="17"/>
      <c r="T141" s="25"/>
      <c r="U141" s="26"/>
      <c r="V141" s="5"/>
    </row>
    <row r="142" spans="2:22" ht="66">
      <c r="B142" s="5" t="str">
        <f t="shared" si="2"/>
        <v>多功能座椅_140</v>
      </c>
      <c r="C142" s="89" t="s">
        <v>5407</v>
      </c>
      <c r="D142" s="89" t="s">
        <v>5408</v>
      </c>
      <c r="E142" s="13" t="s">
        <v>446</v>
      </c>
      <c r="F142" s="6" t="s">
        <v>129</v>
      </c>
      <c r="G142" s="6"/>
      <c r="H142" s="6"/>
      <c r="I142" s="6"/>
      <c r="J142" s="14" t="s">
        <v>4531</v>
      </c>
      <c r="K142" s="14" t="s">
        <v>525</v>
      </c>
      <c r="L142" s="14" t="s">
        <v>4532</v>
      </c>
      <c r="M142" s="21" t="s">
        <v>4403</v>
      </c>
      <c r="N142" s="5" t="s">
        <v>55</v>
      </c>
      <c r="O142" s="13" t="s">
        <v>528</v>
      </c>
      <c r="P142" s="13" t="s">
        <v>529</v>
      </c>
      <c r="Q142" s="13" t="s">
        <v>131</v>
      </c>
      <c r="R142" s="21"/>
      <c r="S142" s="17"/>
      <c r="T142" s="25"/>
      <c r="U142" s="26"/>
      <c r="V142" s="5"/>
    </row>
    <row r="143" spans="2:22" ht="66">
      <c r="B143" s="5" t="str">
        <f t="shared" si="2"/>
        <v>多功能座椅_141</v>
      </c>
      <c r="C143" s="89" t="s">
        <v>5407</v>
      </c>
      <c r="D143" s="89" t="s">
        <v>5408</v>
      </c>
      <c r="E143" s="13" t="s">
        <v>446</v>
      </c>
      <c r="F143" s="6" t="s">
        <v>129</v>
      </c>
      <c r="G143" s="6"/>
      <c r="H143" s="6"/>
      <c r="I143" s="6"/>
      <c r="J143" s="14" t="s">
        <v>4533</v>
      </c>
      <c r="K143" s="14" t="s">
        <v>525</v>
      </c>
      <c r="L143" s="14" t="s">
        <v>4267</v>
      </c>
      <c r="M143" s="21" t="s">
        <v>4534</v>
      </c>
      <c r="N143" s="5" t="s">
        <v>55</v>
      </c>
      <c r="O143" s="13" t="s">
        <v>528</v>
      </c>
      <c r="P143" s="13" t="s">
        <v>529</v>
      </c>
      <c r="Q143" s="13" t="s">
        <v>131</v>
      </c>
      <c r="R143" s="21"/>
      <c r="S143" s="17"/>
      <c r="T143" s="25"/>
      <c r="U143" s="26"/>
      <c r="V143" s="5"/>
    </row>
    <row r="144" spans="2:22" ht="66">
      <c r="B144" s="5" t="str">
        <f t="shared" si="2"/>
        <v>多功能座椅_142</v>
      </c>
      <c r="C144" s="89" t="s">
        <v>5407</v>
      </c>
      <c r="D144" s="89" t="s">
        <v>5408</v>
      </c>
      <c r="E144" s="13" t="s">
        <v>446</v>
      </c>
      <c r="F144" s="6" t="s">
        <v>129</v>
      </c>
      <c r="G144" s="6"/>
      <c r="H144" s="6"/>
      <c r="I144" s="6"/>
      <c r="J144" s="14" t="s">
        <v>4535</v>
      </c>
      <c r="K144" s="14" t="s">
        <v>525</v>
      </c>
      <c r="L144" s="14" t="s">
        <v>4536</v>
      </c>
      <c r="M144" s="21" t="s">
        <v>4408</v>
      </c>
      <c r="N144" s="5" t="s">
        <v>55</v>
      </c>
      <c r="O144" s="13" t="s">
        <v>528</v>
      </c>
      <c r="P144" s="13" t="s">
        <v>529</v>
      </c>
      <c r="Q144" s="13" t="s">
        <v>131</v>
      </c>
      <c r="R144" s="21"/>
      <c r="S144" s="17"/>
      <c r="T144" s="25"/>
      <c r="U144" s="26"/>
      <c r="V144" s="5"/>
    </row>
    <row r="145" spans="2:22" ht="66">
      <c r="B145" s="5" t="str">
        <f t="shared" si="2"/>
        <v>多功能座椅_143</v>
      </c>
      <c r="C145" s="89" t="s">
        <v>5407</v>
      </c>
      <c r="D145" s="89" t="s">
        <v>5408</v>
      </c>
      <c r="E145" s="13" t="s">
        <v>446</v>
      </c>
      <c r="F145" s="6" t="s">
        <v>129</v>
      </c>
      <c r="G145" s="6"/>
      <c r="H145" s="6"/>
      <c r="I145" s="6"/>
      <c r="J145" s="14" t="s">
        <v>4537</v>
      </c>
      <c r="K145" s="14" t="s">
        <v>525</v>
      </c>
      <c r="L145" s="14" t="s">
        <v>4273</v>
      </c>
      <c r="M145" s="21" t="s">
        <v>4538</v>
      </c>
      <c r="N145" s="5" t="s">
        <v>55</v>
      </c>
      <c r="O145" s="13" t="s">
        <v>528</v>
      </c>
      <c r="P145" s="13" t="s">
        <v>529</v>
      </c>
      <c r="Q145" s="13" t="s">
        <v>131</v>
      </c>
      <c r="R145" s="21"/>
      <c r="S145" s="17"/>
      <c r="T145" s="25"/>
      <c r="U145" s="26"/>
      <c r="V145" s="5"/>
    </row>
    <row r="146" spans="2:22" ht="66">
      <c r="B146" s="5" t="str">
        <f t="shared" si="2"/>
        <v>多功能座椅_144</v>
      </c>
      <c r="C146" s="89" t="s">
        <v>5407</v>
      </c>
      <c r="D146" s="89" t="s">
        <v>5408</v>
      </c>
      <c r="E146" s="13" t="s">
        <v>446</v>
      </c>
      <c r="F146" s="6" t="s">
        <v>129</v>
      </c>
      <c r="G146" s="6"/>
      <c r="H146" s="6"/>
      <c r="I146" s="6"/>
      <c r="J146" s="14" t="s">
        <v>4539</v>
      </c>
      <c r="K146" s="14" t="s">
        <v>525</v>
      </c>
      <c r="L146" s="14" t="s">
        <v>4540</v>
      </c>
      <c r="M146" s="21" t="s">
        <v>4413</v>
      </c>
      <c r="N146" s="5" t="s">
        <v>55</v>
      </c>
      <c r="O146" s="13" t="s">
        <v>528</v>
      </c>
      <c r="P146" s="13" t="s">
        <v>529</v>
      </c>
      <c r="Q146" s="13" t="s">
        <v>131</v>
      </c>
      <c r="R146" s="21"/>
      <c r="S146" s="17"/>
      <c r="T146" s="25"/>
      <c r="U146" s="26"/>
      <c r="V146" s="5"/>
    </row>
    <row r="147" spans="2:22" ht="66">
      <c r="B147" s="5" t="str">
        <f t="shared" si="2"/>
        <v>多功能座椅_145</v>
      </c>
      <c r="C147" s="89" t="s">
        <v>5407</v>
      </c>
      <c r="D147" s="89" t="s">
        <v>5408</v>
      </c>
      <c r="E147" s="13" t="s">
        <v>446</v>
      </c>
      <c r="F147" s="6" t="s">
        <v>129</v>
      </c>
      <c r="G147" s="6"/>
      <c r="H147" s="6"/>
      <c r="I147" s="6"/>
      <c r="J147" s="14" t="s">
        <v>4541</v>
      </c>
      <c r="K147" s="14" t="s">
        <v>525</v>
      </c>
      <c r="L147" s="14" t="s">
        <v>4279</v>
      </c>
      <c r="M147" s="21" t="s">
        <v>4542</v>
      </c>
      <c r="N147" s="5" t="s">
        <v>55</v>
      </c>
      <c r="O147" s="13" t="s">
        <v>528</v>
      </c>
      <c r="P147" s="13" t="s">
        <v>529</v>
      </c>
      <c r="Q147" s="13" t="s">
        <v>131</v>
      </c>
      <c r="R147" s="21"/>
      <c r="S147" s="17"/>
      <c r="T147" s="25"/>
      <c r="U147" s="26"/>
      <c r="V147" s="5"/>
    </row>
    <row r="148" spans="2:22" ht="66">
      <c r="B148" s="5" t="str">
        <f t="shared" si="2"/>
        <v>多功能座椅_146</v>
      </c>
      <c r="C148" s="89" t="s">
        <v>5407</v>
      </c>
      <c r="D148" s="89" t="s">
        <v>5408</v>
      </c>
      <c r="E148" s="13" t="s">
        <v>446</v>
      </c>
      <c r="F148" s="6" t="s">
        <v>129</v>
      </c>
      <c r="G148" s="6"/>
      <c r="H148" s="6"/>
      <c r="I148" s="6"/>
      <c r="J148" s="14" t="s">
        <v>4543</v>
      </c>
      <c r="K148" s="14" t="s">
        <v>525</v>
      </c>
      <c r="L148" s="14" t="s">
        <v>4544</v>
      </c>
      <c r="M148" s="21" t="s">
        <v>4418</v>
      </c>
      <c r="N148" s="5" t="s">
        <v>55</v>
      </c>
      <c r="O148" s="13" t="s">
        <v>528</v>
      </c>
      <c r="P148" s="13" t="s">
        <v>529</v>
      </c>
      <c r="Q148" s="13" t="s">
        <v>131</v>
      </c>
      <c r="R148" s="21"/>
      <c r="S148" s="17"/>
      <c r="T148" s="25"/>
      <c r="U148" s="26"/>
      <c r="V148" s="5"/>
    </row>
    <row r="149" spans="2:22" ht="66">
      <c r="B149" s="5" t="str">
        <f t="shared" si="2"/>
        <v>多功能座椅_147</v>
      </c>
      <c r="C149" s="89" t="s">
        <v>5407</v>
      </c>
      <c r="D149" s="89" t="s">
        <v>5408</v>
      </c>
      <c r="E149" s="13" t="s">
        <v>446</v>
      </c>
      <c r="F149" s="6" t="s">
        <v>129</v>
      </c>
      <c r="G149" s="6"/>
      <c r="H149" s="6"/>
      <c r="I149" s="6"/>
      <c r="J149" s="14" t="s">
        <v>4545</v>
      </c>
      <c r="K149" s="14" t="s">
        <v>525</v>
      </c>
      <c r="L149" s="14" t="s">
        <v>4546</v>
      </c>
      <c r="M149" s="21" t="s">
        <v>4254</v>
      </c>
      <c r="N149" s="5" t="s">
        <v>55</v>
      </c>
      <c r="O149" s="13" t="s">
        <v>528</v>
      </c>
      <c r="P149" s="13" t="s">
        <v>529</v>
      </c>
      <c r="Q149" s="13" t="s">
        <v>131</v>
      </c>
      <c r="R149" s="21"/>
      <c r="S149" s="17"/>
      <c r="T149" s="25"/>
      <c r="U149" s="26"/>
      <c r="V149" s="5"/>
    </row>
    <row r="150" spans="2:22" ht="33">
      <c r="B150" s="5" t="str">
        <f t="shared" si="2"/>
        <v>多功能座椅_148</v>
      </c>
      <c r="C150" s="89" t="s">
        <v>5407</v>
      </c>
      <c r="D150" s="89" t="s">
        <v>5408</v>
      </c>
      <c r="E150" s="13" t="s">
        <v>449</v>
      </c>
      <c r="F150" s="6" t="s">
        <v>129</v>
      </c>
      <c r="G150" s="6"/>
      <c r="H150" s="6"/>
      <c r="I150" s="6"/>
      <c r="J150" s="14" t="s">
        <v>4547</v>
      </c>
      <c r="K150" s="14" t="s">
        <v>1036</v>
      </c>
      <c r="L150" s="14" t="s">
        <v>4548</v>
      </c>
      <c r="M150" s="21" t="s">
        <v>4549</v>
      </c>
      <c r="N150" s="5" t="s">
        <v>55</v>
      </c>
      <c r="O150" s="13" t="s">
        <v>528</v>
      </c>
      <c r="P150" s="13" t="s">
        <v>529</v>
      </c>
      <c r="Q150" s="13" t="s">
        <v>131</v>
      </c>
      <c r="R150" s="21"/>
      <c r="S150" s="17"/>
      <c r="T150" s="25"/>
      <c r="U150" s="26"/>
      <c r="V150" s="5"/>
    </row>
    <row r="151" spans="2:22" ht="16.5">
      <c r="B151" s="5" t="str">
        <f t="shared" si="2"/>
        <v>多功能座椅_149</v>
      </c>
      <c r="C151" s="89" t="s">
        <v>5407</v>
      </c>
      <c r="D151" s="89" t="s">
        <v>5408</v>
      </c>
      <c r="E151" s="13" t="s">
        <v>449</v>
      </c>
      <c r="F151" s="6" t="s">
        <v>129</v>
      </c>
      <c r="G151" s="6"/>
      <c r="H151" s="6"/>
      <c r="I151" s="6"/>
      <c r="J151" s="14" t="s">
        <v>4550</v>
      </c>
      <c r="K151" s="14" t="s">
        <v>1036</v>
      </c>
      <c r="L151" s="14" t="s">
        <v>4551</v>
      </c>
      <c r="M151" s="21" t="s">
        <v>4552</v>
      </c>
      <c r="N151" s="5" t="s">
        <v>55</v>
      </c>
      <c r="O151" s="13" t="s">
        <v>528</v>
      </c>
      <c r="P151" s="13" t="s">
        <v>529</v>
      </c>
      <c r="Q151" s="13" t="s">
        <v>131</v>
      </c>
      <c r="R151" s="21"/>
      <c r="S151" s="17"/>
      <c r="T151" s="25"/>
      <c r="U151" s="26"/>
      <c r="V151" s="5"/>
    </row>
    <row r="152" spans="2:22" ht="66">
      <c r="B152" s="5" t="str">
        <f t="shared" si="2"/>
        <v>多功能座椅_150</v>
      </c>
      <c r="C152" s="89" t="s">
        <v>5407</v>
      </c>
      <c r="D152" s="89" t="s">
        <v>5408</v>
      </c>
      <c r="E152" s="13" t="s">
        <v>449</v>
      </c>
      <c r="F152" s="6" t="s">
        <v>129</v>
      </c>
      <c r="G152" s="6"/>
      <c r="H152" s="6"/>
      <c r="I152" s="6"/>
      <c r="J152" s="14" t="s">
        <v>4553</v>
      </c>
      <c r="K152" s="14" t="s">
        <v>4554</v>
      </c>
      <c r="L152" s="14" t="s">
        <v>4555</v>
      </c>
      <c r="M152" s="21" t="s">
        <v>4556</v>
      </c>
      <c r="N152" s="5" t="s">
        <v>55</v>
      </c>
      <c r="O152" s="13" t="s">
        <v>528</v>
      </c>
      <c r="P152" s="13" t="s">
        <v>529</v>
      </c>
      <c r="Q152" s="13" t="s">
        <v>131</v>
      </c>
      <c r="R152" s="21"/>
      <c r="S152" s="17"/>
      <c r="T152" s="25"/>
      <c r="U152" s="26"/>
      <c r="V152" s="5"/>
    </row>
    <row r="153" spans="2:22" ht="66">
      <c r="B153" s="5" t="str">
        <f t="shared" si="2"/>
        <v>多功能座椅_151</v>
      </c>
      <c r="C153" s="89" t="s">
        <v>5407</v>
      </c>
      <c r="D153" s="89" t="s">
        <v>5408</v>
      </c>
      <c r="E153" s="13" t="s">
        <v>449</v>
      </c>
      <c r="F153" s="6" t="s">
        <v>129</v>
      </c>
      <c r="G153" s="6"/>
      <c r="H153" s="6"/>
      <c r="I153" s="6"/>
      <c r="J153" s="14" t="s">
        <v>4557</v>
      </c>
      <c r="K153" s="14" t="s">
        <v>4554</v>
      </c>
      <c r="L153" s="14" t="s">
        <v>4558</v>
      </c>
      <c r="M153" s="21" t="s">
        <v>4559</v>
      </c>
      <c r="N153" s="5" t="s">
        <v>55</v>
      </c>
      <c r="O153" s="13" t="s">
        <v>528</v>
      </c>
      <c r="P153" s="13" t="s">
        <v>529</v>
      </c>
      <c r="Q153" s="13" t="s">
        <v>131</v>
      </c>
      <c r="R153" s="21"/>
      <c r="S153" s="17"/>
      <c r="T153" s="25"/>
      <c r="U153" s="26"/>
      <c r="V153" s="5"/>
    </row>
    <row r="154" spans="2:22" ht="49.5">
      <c r="B154" s="5" t="str">
        <f t="shared" si="2"/>
        <v>多功能座椅_152</v>
      </c>
      <c r="C154" s="89" t="s">
        <v>5407</v>
      </c>
      <c r="D154" s="89" t="s">
        <v>5408</v>
      </c>
      <c r="E154" s="13" t="s">
        <v>452</v>
      </c>
      <c r="F154" s="6" t="s">
        <v>129</v>
      </c>
      <c r="G154" s="6"/>
      <c r="H154" s="6"/>
      <c r="I154" s="6"/>
      <c r="J154" s="14" t="s">
        <v>4560</v>
      </c>
      <c r="K154" s="14" t="s">
        <v>4554</v>
      </c>
      <c r="L154" s="14" t="s">
        <v>4561</v>
      </c>
      <c r="M154" s="21" t="s">
        <v>4562</v>
      </c>
      <c r="N154" s="5" t="s">
        <v>55</v>
      </c>
      <c r="O154" s="13" t="s">
        <v>528</v>
      </c>
      <c r="P154" s="13" t="s">
        <v>529</v>
      </c>
      <c r="Q154" s="13" t="s">
        <v>131</v>
      </c>
      <c r="R154" s="21"/>
      <c r="S154" s="17"/>
      <c r="T154" s="25"/>
      <c r="U154" s="26"/>
      <c r="V154" s="5"/>
    </row>
    <row r="155" spans="2:22" ht="49.5">
      <c r="B155" s="5" t="str">
        <f t="shared" si="2"/>
        <v>多功能座椅_153</v>
      </c>
      <c r="C155" s="89" t="s">
        <v>5407</v>
      </c>
      <c r="D155" s="89" t="s">
        <v>5408</v>
      </c>
      <c r="E155" s="13" t="s">
        <v>452</v>
      </c>
      <c r="F155" s="6" t="s">
        <v>129</v>
      </c>
      <c r="G155" s="6"/>
      <c r="H155" s="6"/>
      <c r="I155" s="6"/>
      <c r="J155" s="14" t="s">
        <v>4563</v>
      </c>
      <c r="K155" s="14" t="s">
        <v>4554</v>
      </c>
      <c r="L155" s="14" t="s">
        <v>4564</v>
      </c>
      <c r="M155" s="21" t="s">
        <v>4565</v>
      </c>
      <c r="N155" s="5" t="s">
        <v>55</v>
      </c>
      <c r="O155" s="13" t="s">
        <v>528</v>
      </c>
      <c r="P155" s="13" t="s">
        <v>529</v>
      </c>
      <c r="Q155" s="13" t="s">
        <v>131</v>
      </c>
      <c r="R155" s="21"/>
      <c r="S155" s="17"/>
      <c r="T155" s="25"/>
      <c r="U155" s="26"/>
      <c r="V155" s="5"/>
    </row>
    <row r="156" spans="2:22" ht="49.5">
      <c r="B156" s="5" t="str">
        <f t="shared" si="2"/>
        <v>多功能座椅_154</v>
      </c>
      <c r="C156" s="89" t="s">
        <v>5407</v>
      </c>
      <c r="D156" s="89" t="s">
        <v>5408</v>
      </c>
      <c r="E156" s="13" t="s">
        <v>452</v>
      </c>
      <c r="F156" s="6" t="s">
        <v>129</v>
      </c>
      <c r="G156" s="6"/>
      <c r="H156" s="6"/>
      <c r="I156" s="6"/>
      <c r="J156" s="14" t="s">
        <v>4566</v>
      </c>
      <c r="K156" s="14" t="s">
        <v>4554</v>
      </c>
      <c r="L156" s="14" t="s">
        <v>4567</v>
      </c>
      <c r="M156" s="21" t="s">
        <v>4568</v>
      </c>
      <c r="N156" s="5" t="s">
        <v>55</v>
      </c>
      <c r="O156" s="13" t="s">
        <v>528</v>
      </c>
      <c r="P156" s="13" t="s">
        <v>529</v>
      </c>
      <c r="Q156" s="13" t="s">
        <v>131</v>
      </c>
      <c r="R156" s="21"/>
      <c r="S156" s="17"/>
      <c r="T156" s="25"/>
      <c r="U156" s="26"/>
      <c r="V156" s="5"/>
    </row>
    <row r="157" spans="2:22" ht="49.5">
      <c r="B157" s="5" t="str">
        <f t="shared" si="2"/>
        <v>多功能座椅_155</v>
      </c>
      <c r="C157" s="89" t="s">
        <v>5407</v>
      </c>
      <c r="D157" s="89" t="s">
        <v>5408</v>
      </c>
      <c r="E157" s="13" t="s">
        <v>452</v>
      </c>
      <c r="F157" s="6" t="s">
        <v>129</v>
      </c>
      <c r="G157" s="6"/>
      <c r="H157" s="6"/>
      <c r="I157" s="6"/>
      <c r="J157" s="14" t="s">
        <v>4569</v>
      </c>
      <c r="K157" s="14" t="s">
        <v>4554</v>
      </c>
      <c r="L157" s="14" t="s">
        <v>4570</v>
      </c>
      <c r="M157" s="21" t="s">
        <v>4571</v>
      </c>
      <c r="N157" s="5" t="s">
        <v>55</v>
      </c>
      <c r="O157" s="13" t="s">
        <v>528</v>
      </c>
      <c r="P157" s="13" t="s">
        <v>529</v>
      </c>
      <c r="Q157" s="13" t="s">
        <v>131</v>
      </c>
      <c r="R157" s="21"/>
      <c r="S157" s="17"/>
      <c r="T157" s="25"/>
      <c r="U157" s="26"/>
      <c r="V157" s="5"/>
    </row>
    <row r="158" spans="2:22" ht="33">
      <c r="B158" s="5" t="str">
        <f t="shared" si="2"/>
        <v>多功能座椅_156</v>
      </c>
      <c r="C158" s="89" t="s">
        <v>5407</v>
      </c>
      <c r="D158" s="89" t="s">
        <v>5408</v>
      </c>
      <c r="E158" s="13" t="s">
        <v>449</v>
      </c>
      <c r="F158" s="6" t="s">
        <v>129</v>
      </c>
      <c r="G158" s="6"/>
      <c r="H158" s="6"/>
      <c r="I158" s="6"/>
      <c r="J158" s="14" t="s">
        <v>4572</v>
      </c>
      <c r="K158" s="14" t="s">
        <v>525</v>
      </c>
      <c r="L158" s="14" t="s">
        <v>4573</v>
      </c>
      <c r="M158" s="21" t="s">
        <v>4574</v>
      </c>
      <c r="N158" s="5" t="s">
        <v>55</v>
      </c>
      <c r="O158" s="13" t="s">
        <v>528</v>
      </c>
      <c r="P158" s="13" t="s">
        <v>529</v>
      </c>
      <c r="Q158" s="13" t="s">
        <v>131</v>
      </c>
      <c r="R158" s="21"/>
      <c r="S158" s="17"/>
      <c r="T158" s="25"/>
      <c r="U158" s="26"/>
      <c r="V158" s="5"/>
    </row>
    <row r="159" spans="2:22" ht="33">
      <c r="B159" s="5" t="str">
        <f t="shared" si="2"/>
        <v>多功能座椅_157</v>
      </c>
      <c r="C159" s="89" t="s">
        <v>5407</v>
      </c>
      <c r="D159" s="89" t="s">
        <v>5408</v>
      </c>
      <c r="E159" s="13" t="s">
        <v>449</v>
      </c>
      <c r="F159" s="6" t="s">
        <v>129</v>
      </c>
      <c r="G159" s="6"/>
      <c r="H159" s="6"/>
      <c r="I159" s="6"/>
      <c r="J159" s="14" t="s">
        <v>4575</v>
      </c>
      <c r="K159" s="14" t="s">
        <v>525</v>
      </c>
      <c r="L159" s="14" t="s">
        <v>4576</v>
      </c>
      <c r="M159" s="21" t="s">
        <v>4577</v>
      </c>
      <c r="N159" s="5" t="s">
        <v>55</v>
      </c>
      <c r="O159" s="13" t="s">
        <v>528</v>
      </c>
      <c r="P159" s="13" t="s">
        <v>529</v>
      </c>
      <c r="Q159" s="13" t="s">
        <v>131</v>
      </c>
      <c r="R159" s="21"/>
      <c r="S159" s="17"/>
      <c r="T159" s="25"/>
      <c r="U159" s="26"/>
      <c r="V159" s="5"/>
    </row>
    <row r="160" spans="2:22" ht="33">
      <c r="B160" s="5" t="str">
        <f t="shared" si="2"/>
        <v>多功能座椅_158</v>
      </c>
      <c r="C160" s="89" t="s">
        <v>5407</v>
      </c>
      <c r="D160" s="89" t="s">
        <v>5408</v>
      </c>
      <c r="E160" s="13" t="s">
        <v>449</v>
      </c>
      <c r="F160" s="6" t="s">
        <v>129</v>
      </c>
      <c r="G160" s="6"/>
      <c r="H160" s="6"/>
      <c r="I160" s="6"/>
      <c r="J160" s="14" t="s">
        <v>4578</v>
      </c>
      <c r="K160" s="14" t="s">
        <v>525</v>
      </c>
      <c r="L160" s="14" t="s">
        <v>4579</v>
      </c>
      <c r="M160" s="21" t="s">
        <v>4580</v>
      </c>
      <c r="N160" s="5" t="s">
        <v>55</v>
      </c>
      <c r="O160" s="13" t="s">
        <v>528</v>
      </c>
      <c r="P160" s="13" t="s">
        <v>529</v>
      </c>
      <c r="Q160" s="13" t="s">
        <v>131</v>
      </c>
      <c r="R160" s="21"/>
      <c r="S160" s="17"/>
      <c r="T160" s="25"/>
      <c r="U160" s="26"/>
      <c r="V160" s="5"/>
    </row>
    <row r="161" spans="2:22" ht="33">
      <c r="B161" s="5" t="str">
        <f t="shared" si="2"/>
        <v>多功能座椅_159</v>
      </c>
      <c r="C161" s="89" t="s">
        <v>5407</v>
      </c>
      <c r="D161" s="89" t="s">
        <v>5408</v>
      </c>
      <c r="E161" s="13" t="s">
        <v>449</v>
      </c>
      <c r="F161" s="6" t="s">
        <v>129</v>
      </c>
      <c r="G161" s="6"/>
      <c r="H161" s="6"/>
      <c r="I161" s="6"/>
      <c r="J161" s="14" t="s">
        <v>4581</v>
      </c>
      <c r="K161" s="14" t="s">
        <v>525</v>
      </c>
      <c r="L161" s="14" t="s">
        <v>4582</v>
      </c>
      <c r="M161" s="21" t="s">
        <v>4574</v>
      </c>
      <c r="N161" s="5" t="s">
        <v>55</v>
      </c>
      <c r="O161" s="13" t="s">
        <v>528</v>
      </c>
      <c r="P161" s="13" t="s">
        <v>529</v>
      </c>
      <c r="Q161" s="13" t="s">
        <v>131</v>
      </c>
      <c r="R161" s="21"/>
      <c r="S161" s="17"/>
      <c r="T161" s="25"/>
      <c r="U161" s="26"/>
      <c r="V161" s="5"/>
    </row>
    <row r="162" spans="2:22" ht="33">
      <c r="B162" s="5" t="str">
        <f t="shared" si="2"/>
        <v>多功能座椅_160</v>
      </c>
      <c r="C162" s="89" t="s">
        <v>5407</v>
      </c>
      <c r="D162" s="89" t="s">
        <v>5408</v>
      </c>
      <c r="E162" s="13" t="s">
        <v>449</v>
      </c>
      <c r="F162" s="6" t="s">
        <v>129</v>
      </c>
      <c r="G162" s="6"/>
      <c r="H162" s="6"/>
      <c r="I162" s="6"/>
      <c r="J162" s="14" t="s">
        <v>4583</v>
      </c>
      <c r="K162" s="14" t="s">
        <v>525</v>
      </c>
      <c r="L162" s="14" t="s">
        <v>4582</v>
      </c>
      <c r="M162" s="21" t="s">
        <v>4577</v>
      </c>
      <c r="N162" s="5" t="s">
        <v>55</v>
      </c>
      <c r="O162" s="13" t="s">
        <v>528</v>
      </c>
      <c r="P162" s="13" t="s">
        <v>529</v>
      </c>
      <c r="Q162" s="13" t="s">
        <v>131</v>
      </c>
      <c r="R162" s="21"/>
      <c r="S162" s="17"/>
      <c r="T162" s="25"/>
      <c r="U162" s="26"/>
      <c r="V162" s="5"/>
    </row>
    <row r="163" spans="2:22" ht="33">
      <c r="B163" s="5" t="str">
        <f t="shared" si="2"/>
        <v>多功能座椅_161</v>
      </c>
      <c r="C163" s="89" t="s">
        <v>5407</v>
      </c>
      <c r="D163" s="89" t="s">
        <v>5408</v>
      </c>
      <c r="E163" s="13" t="s">
        <v>449</v>
      </c>
      <c r="F163" s="6" t="s">
        <v>129</v>
      </c>
      <c r="G163" s="6"/>
      <c r="H163" s="6"/>
      <c r="I163" s="6"/>
      <c r="J163" s="14" t="s">
        <v>4584</v>
      </c>
      <c r="K163" s="14" t="s">
        <v>525</v>
      </c>
      <c r="L163" s="14" t="s">
        <v>4582</v>
      </c>
      <c r="M163" s="21" t="s">
        <v>4580</v>
      </c>
      <c r="N163" s="5" t="s">
        <v>55</v>
      </c>
      <c r="O163" s="13" t="s">
        <v>528</v>
      </c>
      <c r="P163" s="13" t="s">
        <v>529</v>
      </c>
      <c r="Q163" s="13" t="s">
        <v>131</v>
      </c>
      <c r="R163" s="21"/>
      <c r="S163" s="17"/>
      <c r="T163" s="25"/>
      <c r="U163" s="26"/>
      <c r="V163" s="5"/>
    </row>
    <row r="164" spans="2:22" ht="33">
      <c r="B164" s="5" t="str">
        <f t="shared" si="2"/>
        <v>多功能座椅_162</v>
      </c>
      <c r="C164" s="89" t="s">
        <v>5407</v>
      </c>
      <c r="D164" s="89" t="s">
        <v>5408</v>
      </c>
      <c r="E164" s="13" t="s">
        <v>449</v>
      </c>
      <c r="F164" s="6" t="s">
        <v>129</v>
      </c>
      <c r="G164" s="6"/>
      <c r="H164" s="6"/>
      <c r="I164" s="6"/>
      <c r="J164" s="14" t="s">
        <v>4585</v>
      </c>
      <c r="K164" s="14" t="s">
        <v>525</v>
      </c>
      <c r="L164" s="14" t="s">
        <v>4586</v>
      </c>
      <c r="M164" s="21" t="s">
        <v>4587</v>
      </c>
      <c r="N164" s="5" t="s">
        <v>55</v>
      </c>
      <c r="O164" s="13" t="s">
        <v>528</v>
      </c>
      <c r="P164" s="13" t="s">
        <v>529</v>
      </c>
      <c r="Q164" s="13" t="s">
        <v>131</v>
      </c>
      <c r="R164" s="21"/>
      <c r="S164" s="17"/>
      <c r="T164" s="25"/>
      <c r="U164" s="26"/>
      <c r="V164" s="5"/>
    </row>
    <row r="165" spans="2:22" ht="33">
      <c r="B165" s="5" t="str">
        <f t="shared" si="2"/>
        <v>多功能座椅_163</v>
      </c>
      <c r="C165" s="89" t="s">
        <v>5407</v>
      </c>
      <c r="D165" s="89" t="s">
        <v>5408</v>
      </c>
      <c r="E165" s="13" t="s">
        <v>449</v>
      </c>
      <c r="F165" s="6" t="s">
        <v>129</v>
      </c>
      <c r="G165" s="6"/>
      <c r="H165" s="6"/>
      <c r="I165" s="6"/>
      <c r="J165" s="14" t="s">
        <v>4588</v>
      </c>
      <c r="K165" s="14" t="s">
        <v>525</v>
      </c>
      <c r="L165" s="14" t="s">
        <v>4589</v>
      </c>
      <c r="M165" s="21" t="s">
        <v>4590</v>
      </c>
      <c r="N165" s="5" t="s">
        <v>55</v>
      </c>
      <c r="O165" s="13" t="s">
        <v>528</v>
      </c>
      <c r="P165" s="13" t="s">
        <v>529</v>
      </c>
      <c r="Q165" s="13" t="s">
        <v>131</v>
      </c>
      <c r="R165" s="21"/>
      <c r="S165" s="17"/>
      <c r="T165" s="25"/>
      <c r="U165" s="26"/>
      <c r="V165" s="5"/>
    </row>
    <row r="166" spans="2:22" ht="33">
      <c r="B166" s="5" t="str">
        <f t="shared" si="2"/>
        <v>多功能座椅_164</v>
      </c>
      <c r="C166" s="89" t="s">
        <v>5407</v>
      </c>
      <c r="D166" s="89" t="s">
        <v>5408</v>
      </c>
      <c r="E166" s="13" t="s">
        <v>449</v>
      </c>
      <c r="F166" s="6" t="s">
        <v>129</v>
      </c>
      <c r="G166" s="6"/>
      <c r="H166" s="6"/>
      <c r="I166" s="6"/>
      <c r="J166" s="14" t="s">
        <v>4591</v>
      </c>
      <c r="K166" s="14" t="s">
        <v>525</v>
      </c>
      <c r="L166" s="14" t="s">
        <v>4592</v>
      </c>
      <c r="M166" s="21" t="s">
        <v>4593</v>
      </c>
      <c r="N166" s="5" t="s">
        <v>55</v>
      </c>
      <c r="O166" s="13" t="s">
        <v>528</v>
      </c>
      <c r="P166" s="13" t="s">
        <v>529</v>
      </c>
      <c r="Q166" s="13" t="s">
        <v>131</v>
      </c>
      <c r="R166" s="21"/>
      <c r="S166" s="17"/>
      <c r="T166" s="25"/>
      <c r="U166" s="26"/>
      <c r="V166" s="5"/>
    </row>
    <row r="167" spans="2:22" ht="33">
      <c r="B167" s="5" t="str">
        <f t="shared" si="2"/>
        <v>多功能座椅_165</v>
      </c>
      <c r="C167" s="89" t="s">
        <v>5407</v>
      </c>
      <c r="D167" s="89" t="s">
        <v>5408</v>
      </c>
      <c r="E167" s="13" t="s">
        <v>449</v>
      </c>
      <c r="F167" s="6" t="s">
        <v>129</v>
      </c>
      <c r="G167" s="6"/>
      <c r="H167" s="6"/>
      <c r="I167" s="6"/>
      <c r="J167" s="14" t="s">
        <v>4594</v>
      </c>
      <c r="K167" s="14" t="s">
        <v>525</v>
      </c>
      <c r="L167" s="14" t="s">
        <v>4586</v>
      </c>
      <c r="M167" s="21" t="s">
        <v>4587</v>
      </c>
      <c r="N167" s="5" t="s">
        <v>55</v>
      </c>
      <c r="O167" s="13" t="s">
        <v>528</v>
      </c>
      <c r="P167" s="13" t="s">
        <v>529</v>
      </c>
      <c r="Q167" s="13" t="s">
        <v>131</v>
      </c>
      <c r="R167" s="21"/>
      <c r="S167" s="17"/>
      <c r="T167" s="25"/>
      <c r="U167" s="26"/>
      <c r="V167" s="5"/>
    </row>
    <row r="168" spans="2:22" ht="33">
      <c r="B168" s="5" t="str">
        <f t="shared" si="2"/>
        <v>多功能座椅_166</v>
      </c>
      <c r="C168" s="89" t="s">
        <v>5407</v>
      </c>
      <c r="D168" s="89" t="s">
        <v>5408</v>
      </c>
      <c r="E168" s="13" t="s">
        <v>449</v>
      </c>
      <c r="F168" s="6" t="s">
        <v>129</v>
      </c>
      <c r="G168" s="6"/>
      <c r="H168" s="6"/>
      <c r="I168" s="6"/>
      <c r="J168" s="14" t="s">
        <v>4595</v>
      </c>
      <c r="K168" s="14" t="s">
        <v>525</v>
      </c>
      <c r="L168" s="14" t="s">
        <v>4589</v>
      </c>
      <c r="M168" s="21" t="s">
        <v>4590</v>
      </c>
      <c r="N168" s="5" t="s">
        <v>55</v>
      </c>
      <c r="O168" s="13" t="s">
        <v>528</v>
      </c>
      <c r="P168" s="13" t="s">
        <v>529</v>
      </c>
      <c r="Q168" s="13" t="s">
        <v>131</v>
      </c>
      <c r="R168" s="21"/>
      <c r="S168" s="17"/>
      <c r="T168" s="25"/>
      <c r="U168" s="26"/>
      <c r="V168" s="5"/>
    </row>
    <row r="169" spans="2:22" ht="33">
      <c r="B169" s="5" t="str">
        <f t="shared" si="2"/>
        <v>多功能座椅_167</v>
      </c>
      <c r="C169" s="89" t="s">
        <v>5407</v>
      </c>
      <c r="D169" s="89" t="s">
        <v>5408</v>
      </c>
      <c r="E169" s="13" t="s">
        <v>449</v>
      </c>
      <c r="F169" s="6" t="s">
        <v>129</v>
      </c>
      <c r="G169" s="6"/>
      <c r="H169" s="6"/>
      <c r="I169" s="6"/>
      <c r="J169" s="14" t="s">
        <v>4596</v>
      </c>
      <c r="K169" s="14" t="s">
        <v>525</v>
      </c>
      <c r="L169" s="14" t="s">
        <v>4592</v>
      </c>
      <c r="M169" s="21" t="s">
        <v>4593</v>
      </c>
      <c r="N169" s="5" t="s">
        <v>55</v>
      </c>
      <c r="O169" s="13" t="s">
        <v>528</v>
      </c>
      <c r="P169" s="13" t="s">
        <v>529</v>
      </c>
      <c r="Q169" s="13" t="s">
        <v>131</v>
      </c>
      <c r="R169" s="21"/>
      <c r="S169" s="17"/>
      <c r="T169" s="25"/>
      <c r="U169" s="26"/>
      <c r="V169" s="5"/>
    </row>
    <row r="170" spans="2:22" ht="33">
      <c r="B170" s="5" t="str">
        <f t="shared" si="2"/>
        <v>多功能座椅_168</v>
      </c>
      <c r="C170" s="89" t="s">
        <v>5407</v>
      </c>
      <c r="D170" s="89" t="s">
        <v>5408</v>
      </c>
      <c r="E170" s="13" t="s">
        <v>449</v>
      </c>
      <c r="F170" s="6" t="s">
        <v>129</v>
      </c>
      <c r="G170" s="6"/>
      <c r="H170" s="6"/>
      <c r="I170" s="6"/>
      <c r="J170" s="14" t="s">
        <v>4597</v>
      </c>
      <c r="K170" s="14" t="s">
        <v>525</v>
      </c>
      <c r="L170" s="14" t="s">
        <v>4598</v>
      </c>
      <c r="M170" s="21" t="s">
        <v>4599</v>
      </c>
      <c r="N170" s="5" t="s">
        <v>55</v>
      </c>
      <c r="O170" s="13" t="s">
        <v>528</v>
      </c>
      <c r="P170" s="13" t="s">
        <v>529</v>
      </c>
      <c r="Q170" s="13" t="s">
        <v>131</v>
      </c>
      <c r="R170" s="21"/>
      <c r="S170" s="17"/>
      <c r="T170" s="25"/>
      <c r="U170" s="26"/>
      <c r="V170" s="5"/>
    </row>
    <row r="171" spans="2:22" ht="33">
      <c r="B171" s="5" t="str">
        <f t="shared" si="2"/>
        <v>多功能座椅_169</v>
      </c>
      <c r="C171" s="89" t="s">
        <v>5407</v>
      </c>
      <c r="D171" s="89" t="s">
        <v>5408</v>
      </c>
      <c r="E171" s="13" t="s">
        <v>449</v>
      </c>
      <c r="F171" s="6" t="s">
        <v>129</v>
      </c>
      <c r="G171" s="6"/>
      <c r="H171" s="6"/>
      <c r="I171" s="6"/>
      <c r="J171" s="14" t="s">
        <v>4600</v>
      </c>
      <c r="K171" s="14" t="s">
        <v>525</v>
      </c>
      <c r="L171" s="14" t="s">
        <v>4601</v>
      </c>
      <c r="M171" s="21" t="s">
        <v>4602</v>
      </c>
      <c r="N171" s="5" t="s">
        <v>55</v>
      </c>
      <c r="O171" s="13" t="s">
        <v>528</v>
      </c>
      <c r="P171" s="13" t="s">
        <v>529</v>
      </c>
      <c r="Q171" s="13" t="s">
        <v>131</v>
      </c>
      <c r="R171" s="21"/>
      <c r="S171" s="17"/>
      <c r="T171" s="25"/>
      <c r="U171" s="26"/>
      <c r="V171" s="5"/>
    </row>
    <row r="172" spans="2:22" ht="33">
      <c r="B172" s="5" t="str">
        <f t="shared" si="2"/>
        <v>多功能座椅_170</v>
      </c>
      <c r="C172" s="89" t="s">
        <v>5407</v>
      </c>
      <c r="D172" s="89" t="s">
        <v>5408</v>
      </c>
      <c r="E172" s="13" t="s">
        <v>449</v>
      </c>
      <c r="F172" s="6" t="s">
        <v>129</v>
      </c>
      <c r="G172" s="6"/>
      <c r="H172" s="6"/>
      <c r="I172" s="6"/>
      <c r="J172" s="14" t="s">
        <v>4603</v>
      </c>
      <c r="K172" s="14" t="s">
        <v>525</v>
      </c>
      <c r="L172" s="14" t="s">
        <v>4604</v>
      </c>
      <c r="M172" s="21" t="s">
        <v>4605</v>
      </c>
      <c r="N172" s="5" t="s">
        <v>55</v>
      </c>
      <c r="O172" s="13" t="s">
        <v>528</v>
      </c>
      <c r="P172" s="13" t="s">
        <v>529</v>
      </c>
      <c r="Q172" s="13" t="s">
        <v>131</v>
      </c>
      <c r="R172" s="21"/>
      <c r="S172" s="17"/>
      <c r="T172" s="25"/>
      <c r="U172" s="26"/>
      <c r="V172" s="5"/>
    </row>
    <row r="173" spans="2:22" ht="33">
      <c r="B173" s="5" t="str">
        <f t="shared" si="2"/>
        <v>多功能座椅_171</v>
      </c>
      <c r="C173" s="89" t="s">
        <v>5407</v>
      </c>
      <c r="D173" s="89" t="s">
        <v>5408</v>
      </c>
      <c r="E173" s="13" t="s">
        <v>449</v>
      </c>
      <c r="F173" s="6" t="s">
        <v>129</v>
      </c>
      <c r="G173" s="6"/>
      <c r="H173" s="6"/>
      <c r="I173" s="6"/>
      <c r="J173" s="14" t="s">
        <v>4606</v>
      </c>
      <c r="K173" s="14" t="s">
        <v>525</v>
      </c>
      <c r="L173" s="14" t="s">
        <v>4598</v>
      </c>
      <c r="M173" s="21" t="s">
        <v>4599</v>
      </c>
      <c r="N173" s="5" t="s">
        <v>55</v>
      </c>
      <c r="O173" s="13" t="s">
        <v>528</v>
      </c>
      <c r="P173" s="13" t="s">
        <v>529</v>
      </c>
      <c r="Q173" s="13" t="s">
        <v>131</v>
      </c>
      <c r="R173" s="21"/>
      <c r="S173" s="17"/>
      <c r="T173" s="25"/>
      <c r="U173" s="26"/>
      <c r="V173" s="5"/>
    </row>
    <row r="174" spans="2:22" ht="33">
      <c r="B174" s="5" t="str">
        <f t="shared" si="2"/>
        <v>多功能座椅_172</v>
      </c>
      <c r="C174" s="89" t="s">
        <v>5407</v>
      </c>
      <c r="D174" s="89" t="s">
        <v>5408</v>
      </c>
      <c r="E174" s="13" t="s">
        <v>449</v>
      </c>
      <c r="F174" s="6" t="s">
        <v>129</v>
      </c>
      <c r="G174" s="6"/>
      <c r="H174" s="6"/>
      <c r="I174" s="6"/>
      <c r="J174" s="14" t="s">
        <v>4607</v>
      </c>
      <c r="K174" s="14" t="s">
        <v>525</v>
      </c>
      <c r="L174" s="14" t="s">
        <v>4601</v>
      </c>
      <c r="M174" s="21" t="s">
        <v>4602</v>
      </c>
      <c r="N174" s="5" t="s">
        <v>55</v>
      </c>
      <c r="O174" s="13" t="s">
        <v>528</v>
      </c>
      <c r="P174" s="13" t="s">
        <v>529</v>
      </c>
      <c r="Q174" s="13" t="s">
        <v>131</v>
      </c>
      <c r="R174" s="21"/>
      <c r="S174" s="17"/>
      <c r="T174" s="25"/>
      <c r="U174" s="26"/>
      <c r="V174" s="5"/>
    </row>
    <row r="175" spans="2:22" ht="33">
      <c r="B175" s="5" t="str">
        <f t="shared" si="2"/>
        <v>多功能座椅_173</v>
      </c>
      <c r="C175" s="89" t="s">
        <v>5407</v>
      </c>
      <c r="D175" s="89" t="s">
        <v>5408</v>
      </c>
      <c r="E175" s="13" t="s">
        <v>449</v>
      </c>
      <c r="F175" s="6" t="s">
        <v>129</v>
      </c>
      <c r="G175" s="6"/>
      <c r="H175" s="6"/>
      <c r="I175" s="6"/>
      <c r="J175" s="14" t="s">
        <v>4608</v>
      </c>
      <c r="K175" s="14" t="s">
        <v>525</v>
      </c>
      <c r="L175" s="14" t="s">
        <v>4604</v>
      </c>
      <c r="M175" s="21" t="s">
        <v>4605</v>
      </c>
      <c r="N175" s="5" t="s">
        <v>55</v>
      </c>
      <c r="O175" s="13" t="s">
        <v>528</v>
      </c>
      <c r="P175" s="13" t="s">
        <v>529</v>
      </c>
      <c r="Q175" s="13" t="s">
        <v>131</v>
      </c>
      <c r="R175" s="21"/>
      <c r="S175" s="17"/>
      <c r="T175" s="25"/>
      <c r="U175" s="26"/>
      <c r="V175" s="5"/>
    </row>
    <row r="176" spans="2:22" ht="33">
      <c r="B176" s="5" t="str">
        <f t="shared" si="2"/>
        <v>多功能座椅_174</v>
      </c>
      <c r="C176" s="89" t="s">
        <v>5407</v>
      </c>
      <c r="D176" s="89" t="s">
        <v>5408</v>
      </c>
      <c r="E176" s="13" t="s">
        <v>449</v>
      </c>
      <c r="F176" s="6" t="s">
        <v>129</v>
      </c>
      <c r="G176" s="6"/>
      <c r="H176" s="6"/>
      <c r="I176" s="6"/>
      <c r="J176" s="14" t="s">
        <v>4609</v>
      </c>
      <c r="K176" s="14" t="s">
        <v>525</v>
      </c>
      <c r="L176" s="14" t="s">
        <v>4610</v>
      </c>
      <c r="M176" s="21" t="s">
        <v>4574</v>
      </c>
      <c r="N176" s="5" t="s">
        <v>55</v>
      </c>
      <c r="O176" s="13" t="s">
        <v>528</v>
      </c>
      <c r="P176" s="13" t="s">
        <v>529</v>
      </c>
      <c r="Q176" s="13" t="s">
        <v>131</v>
      </c>
      <c r="R176" s="21"/>
      <c r="S176" s="17"/>
      <c r="T176" s="25"/>
      <c r="U176" s="26"/>
      <c r="V176" s="5"/>
    </row>
    <row r="177" spans="2:22" ht="33">
      <c r="B177" s="5" t="str">
        <f t="shared" si="2"/>
        <v>多功能座椅_175</v>
      </c>
      <c r="C177" s="89" t="s">
        <v>5407</v>
      </c>
      <c r="D177" s="89" t="s">
        <v>5408</v>
      </c>
      <c r="E177" s="13" t="s">
        <v>449</v>
      </c>
      <c r="F177" s="6" t="s">
        <v>129</v>
      </c>
      <c r="G177" s="6"/>
      <c r="H177" s="6"/>
      <c r="I177" s="6"/>
      <c r="J177" s="14" t="s">
        <v>4611</v>
      </c>
      <c r="K177" s="14" t="s">
        <v>525</v>
      </c>
      <c r="L177" s="14" t="s">
        <v>4612</v>
      </c>
      <c r="M177" s="21" t="s">
        <v>4577</v>
      </c>
      <c r="N177" s="5" t="s">
        <v>55</v>
      </c>
      <c r="O177" s="13" t="s">
        <v>528</v>
      </c>
      <c r="P177" s="13" t="s">
        <v>529</v>
      </c>
      <c r="Q177" s="13" t="s">
        <v>131</v>
      </c>
      <c r="R177" s="21"/>
      <c r="S177" s="17"/>
      <c r="T177" s="25"/>
      <c r="U177" s="26"/>
      <c r="V177" s="5"/>
    </row>
    <row r="178" spans="2:22" ht="33">
      <c r="B178" s="5" t="str">
        <f t="shared" si="2"/>
        <v>多功能座椅_176</v>
      </c>
      <c r="C178" s="89" t="s">
        <v>5407</v>
      </c>
      <c r="D178" s="89" t="s">
        <v>5408</v>
      </c>
      <c r="E178" s="13" t="s">
        <v>449</v>
      </c>
      <c r="F178" s="6" t="s">
        <v>129</v>
      </c>
      <c r="G178" s="6"/>
      <c r="H178" s="6"/>
      <c r="I178" s="6"/>
      <c r="J178" s="14" t="s">
        <v>4613</v>
      </c>
      <c r="K178" s="14" t="s">
        <v>525</v>
      </c>
      <c r="L178" s="14" t="s">
        <v>4614</v>
      </c>
      <c r="M178" s="21" t="s">
        <v>4580</v>
      </c>
      <c r="N178" s="5" t="s">
        <v>55</v>
      </c>
      <c r="O178" s="13" t="s">
        <v>528</v>
      </c>
      <c r="P178" s="13" t="s">
        <v>529</v>
      </c>
      <c r="Q178" s="13" t="s">
        <v>131</v>
      </c>
      <c r="R178" s="21"/>
      <c r="S178" s="17"/>
      <c r="T178" s="25"/>
      <c r="U178" s="26"/>
      <c r="V178" s="5"/>
    </row>
    <row r="179" spans="2:22" ht="33">
      <c r="B179" s="5" t="str">
        <f t="shared" si="2"/>
        <v>多功能座椅_177</v>
      </c>
      <c r="C179" s="89" t="s">
        <v>5407</v>
      </c>
      <c r="D179" s="89" t="s">
        <v>5408</v>
      </c>
      <c r="E179" s="13" t="s">
        <v>449</v>
      </c>
      <c r="F179" s="6" t="s">
        <v>129</v>
      </c>
      <c r="G179" s="6"/>
      <c r="H179" s="6"/>
      <c r="I179" s="6"/>
      <c r="J179" s="14" t="s">
        <v>4615</v>
      </c>
      <c r="K179" s="14" t="s">
        <v>525</v>
      </c>
      <c r="L179" s="14" t="s">
        <v>4610</v>
      </c>
      <c r="M179" s="21" t="s">
        <v>4574</v>
      </c>
      <c r="N179" s="5" t="s">
        <v>55</v>
      </c>
      <c r="O179" s="13" t="s">
        <v>528</v>
      </c>
      <c r="P179" s="13" t="s">
        <v>529</v>
      </c>
      <c r="Q179" s="13" t="s">
        <v>131</v>
      </c>
      <c r="R179" s="21"/>
      <c r="S179" s="17"/>
      <c r="T179" s="25"/>
      <c r="U179" s="26"/>
      <c r="V179" s="5"/>
    </row>
    <row r="180" spans="2:22" ht="33">
      <c r="B180" s="5" t="str">
        <f t="shared" si="2"/>
        <v>多功能座椅_178</v>
      </c>
      <c r="C180" s="89" t="s">
        <v>5407</v>
      </c>
      <c r="D180" s="89" t="s">
        <v>5408</v>
      </c>
      <c r="E180" s="13" t="s">
        <v>449</v>
      </c>
      <c r="F180" s="6" t="s">
        <v>129</v>
      </c>
      <c r="G180" s="6"/>
      <c r="H180" s="6"/>
      <c r="I180" s="6"/>
      <c r="J180" s="14" t="s">
        <v>4616</v>
      </c>
      <c r="K180" s="14" t="s">
        <v>525</v>
      </c>
      <c r="L180" s="14" t="s">
        <v>4612</v>
      </c>
      <c r="M180" s="21" t="s">
        <v>4577</v>
      </c>
      <c r="N180" s="5" t="s">
        <v>55</v>
      </c>
      <c r="O180" s="13" t="s">
        <v>528</v>
      </c>
      <c r="P180" s="13" t="s">
        <v>529</v>
      </c>
      <c r="Q180" s="13" t="s">
        <v>131</v>
      </c>
      <c r="R180" s="21"/>
      <c r="S180" s="17"/>
      <c r="T180" s="25"/>
      <c r="U180" s="26"/>
      <c r="V180" s="5"/>
    </row>
    <row r="181" spans="2:22" ht="33">
      <c r="B181" s="5" t="str">
        <f t="shared" si="2"/>
        <v>多功能座椅_179</v>
      </c>
      <c r="C181" s="89" t="s">
        <v>5407</v>
      </c>
      <c r="D181" s="89" t="s">
        <v>5408</v>
      </c>
      <c r="E181" s="13" t="s">
        <v>449</v>
      </c>
      <c r="F181" s="6" t="s">
        <v>129</v>
      </c>
      <c r="G181" s="6"/>
      <c r="H181" s="6"/>
      <c r="I181" s="6"/>
      <c r="J181" s="14" t="s">
        <v>4617</v>
      </c>
      <c r="K181" s="14" t="s">
        <v>525</v>
      </c>
      <c r="L181" s="14" t="s">
        <v>4614</v>
      </c>
      <c r="M181" s="21" t="s">
        <v>4580</v>
      </c>
      <c r="N181" s="5" t="s">
        <v>55</v>
      </c>
      <c r="O181" s="13" t="s">
        <v>528</v>
      </c>
      <c r="P181" s="13" t="s">
        <v>529</v>
      </c>
      <c r="Q181" s="13" t="s">
        <v>131</v>
      </c>
      <c r="R181" s="21"/>
      <c r="S181" s="17"/>
      <c r="T181" s="25"/>
      <c r="U181" s="26"/>
      <c r="V181" s="5"/>
    </row>
    <row r="182" spans="2:22" ht="33">
      <c r="B182" s="5" t="str">
        <f t="shared" si="2"/>
        <v>多功能座椅_180</v>
      </c>
      <c r="C182" s="89" t="s">
        <v>5407</v>
      </c>
      <c r="D182" s="89" t="s">
        <v>5408</v>
      </c>
      <c r="E182" s="13" t="s">
        <v>449</v>
      </c>
      <c r="F182" s="6" t="s">
        <v>129</v>
      </c>
      <c r="G182" s="6"/>
      <c r="H182" s="6"/>
      <c r="I182" s="6"/>
      <c r="J182" s="14" t="s">
        <v>4618</v>
      </c>
      <c r="K182" s="14" t="s">
        <v>525</v>
      </c>
      <c r="L182" s="14" t="s">
        <v>4619</v>
      </c>
      <c r="M182" s="21" t="s">
        <v>4587</v>
      </c>
      <c r="N182" s="5" t="s">
        <v>55</v>
      </c>
      <c r="O182" s="13" t="s">
        <v>528</v>
      </c>
      <c r="P182" s="13" t="s">
        <v>529</v>
      </c>
      <c r="Q182" s="13" t="s">
        <v>131</v>
      </c>
      <c r="R182" s="21"/>
      <c r="S182" s="17"/>
      <c r="T182" s="25"/>
      <c r="U182" s="26"/>
      <c r="V182" s="5"/>
    </row>
    <row r="183" spans="2:22" ht="33">
      <c r="B183" s="5" t="str">
        <f t="shared" si="2"/>
        <v>多功能座椅_181</v>
      </c>
      <c r="C183" s="89" t="s">
        <v>5407</v>
      </c>
      <c r="D183" s="89" t="s">
        <v>5408</v>
      </c>
      <c r="E183" s="13" t="s">
        <v>449</v>
      </c>
      <c r="F183" s="6" t="s">
        <v>129</v>
      </c>
      <c r="G183" s="6"/>
      <c r="H183" s="6"/>
      <c r="I183" s="6"/>
      <c r="J183" s="14" t="s">
        <v>4620</v>
      </c>
      <c r="K183" s="14" t="s">
        <v>525</v>
      </c>
      <c r="L183" s="14" t="s">
        <v>4621</v>
      </c>
      <c r="M183" s="21" t="s">
        <v>4590</v>
      </c>
      <c r="N183" s="5" t="s">
        <v>55</v>
      </c>
      <c r="O183" s="13" t="s">
        <v>528</v>
      </c>
      <c r="P183" s="13" t="s">
        <v>529</v>
      </c>
      <c r="Q183" s="13" t="s">
        <v>131</v>
      </c>
      <c r="R183" s="21"/>
      <c r="S183" s="17"/>
      <c r="T183" s="25"/>
      <c r="U183" s="26"/>
      <c r="V183" s="5"/>
    </row>
    <row r="184" spans="2:22" ht="33">
      <c r="B184" s="5" t="str">
        <f t="shared" si="2"/>
        <v>多功能座椅_182</v>
      </c>
      <c r="C184" s="89" t="s">
        <v>5407</v>
      </c>
      <c r="D184" s="89" t="s">
        <v>5408</v>
      </c>
      <c r="E184" s="13" t="s">
        <v>449</v>
      </c>
      <c r="F184" s="6" t="s">
        <v>129</v>
      </c>
      <c r="G184" s="6"/>
      <c r="H184" s="6"/>
      <c r="I184" s="6"/>
      <c r="J184" s="14" t="s">
        <v>4622</v>
      </c>
      <c r="K184" s="14" t="s">
        <v>525</v>
      </c>
      <c r="L184" s="14" t="s">
        <v>4623</v>
      </c>
      <c r="M184" s="21" t="s">
        <v>4593</v>
      </c>
      <c r="N184" s="5" t="s">
        <v>55</v>
      </c>
      <c r="O184" s="13" t="s">
        <v>528</v>
      </c>
      <c r="P184" s="13" t="s">
        <v>529</v>
      </c>
      <c r="Q184" s="13" t="s">
        <v>131</v>
      </c>
      <c r="R184" s="21"/>
      <c r="S184" s="17"/>
      <c r="T184" s="25"/>
      <c r="U184" s="26"/>
      <c r="V184" s="5"/>
    </row>
    <row r="185" spans="2:22" ht="33">
      <c r="B185" s="5" t="str">
        <f t="shared" si="2"/>
        <v>多功能座椅_183</v>
      </c>
      <c r="C185" s="89" t="s">
        <v>5407</v>
      </c>
      <c r="D185" s="89" t="s">
        <v>5408</v>
      </c>
      <c r="E185" s="13" t="s">
        <v>449</v>
      </c>
      <c r="F185" s="6" t="s">
        <v>129</v>
      </c>
      <c r="G185" s="6"/>
      <c r="H185" s="6"/>
      <c r="I185" s="6"/>
      <c r="J185" s="14" t="s">
        <v>4624</v>
      </c>
      <c r="K185" s="14" t="s">
        <v>525</v>
      </c>
      <c r="L185" s="14" t="s">
        <v>4619</v>
      </c>
      <c r="M185" s="21" t="s">
        <v>4587</v>
      </c>
      <c r="N185" s="5" t="s">
        <v>55</v>
      </c>
      <c r="O185" s="13" t="s">
        <v>528</v>
      </c>
      <c r="P185" s="13" t="s">
        <v>529</v>
      </c>
      <c r="Q185" s="13" t="s">
        <v>131</v>
      </c>
      <c r="R185" s="21"/>
      <c r="S185" s="17"/>
      <c r="T185" s="25"/>
      <c r="U185" s="26"/>
      <c r="V185" s="5"/>
    </row>
    <row r="186" spans="2:22" ht="33">
      <c r="B186" s="5" t="str">
        <f t="shared" si="2"/>
        <v>多功能座椅_184</v>
      </c>
      <c r="C186" s="89" t="s">
        <v>5407</v>
      </c>
      <c r="D186" s="89" t="s">
        <v>5408</v>
      </c>
      <c r="E186" s="13" t="s">
        <v>449</v>
      </c>
      <c r="F186" s="6" t="s">
        <v>129</v>
      </c>
      <c r="G186" s="6"/>
      <c r="H186" s="6"/>
      <c r="I186" s="6"/>
      <c r="J186" s="14" t="s">
        <v>4625</v>
      </c>
      <c r="K186" s="14" t="s">
        <v>525</v>
      </c>
      <c r="L186" s="14" t="s">
        <v>4621</v>
      </c>
      <c r="M186" s="21" t="s">
        <v>4590</v>
      </c>
      <c r="N186" s="5" t="s">
        <v>55</v>
      </c>
      <c r="O186" s="13" t="s">
        <v>528</v>
      </c>
      <c r="P186" s="13" t="s">
        <v>529</v>
      </c>
      <c r="Q186" s="13" t="s">
        <v>131</v>
      </c>
      <c r="R186" s="21"/>
      <c r="S186" s="17"/>
      <c r="T186" s="25"/>
      <c r="U186" s="26"/>
      <c r="V186" s="5"/>
    </row>
    <row r="187" spans="2:22" ht="33">
      <c r="B187" s="5" t="str">
        <f t="shared" si="2"/>
        <v>多功能座椅_185</v>
      </c>
      <c r="C187" s="89" t="s">
        <v>5407</v>
      </c>
      <c r="D187" s="89" t="s">
        <v>5408</v>
      </c>
      <c r="E187" s="13" t="s">
        <v>449</v>
      </c>
      <c r="F187" s="6" t="s">
        <v>129</v>
      </c>
      <c r="G187" s="6"/>
      <c r="H187" s="6"/>
      <c r="I187" s="6"/>
      <c r="J187" s="14" t="s">
        <v>4626</v>
      </c>
      <c r="K187" s="14" t="s">
        <v>525</v>
      </c>
      <c r="L187" s="14" t="s">
        <v>4623</v>
      </c>
      <c r="M187" s="21" t="s">
        <v>4593</v>
      </c>
      <c r="N187" s="5" t="s">
        <v>55</v>
      </c>
      <c r="O187" s="13" t="s">
        <v>528</v>
      </c>
      <c r="P187" s="13" t="s">
        <v>529</v>
      </c>
      <c r="Q187" s="13" t="s">
        <v>131</v>
      </c>
      <c r="R187" s="21"/>
      <c r="S187" s="17"/>
      <c r="T187" s="25"/>
      <c r="U187" s="26"/>
      <c r="V187" s="5"/>
    </row>
    <row r="188" spans="2:22" ht="33">
      <c r="B188" s="5" t="str">
        <f t="shared" si="2"/>
        <v>多功能座椅_186</v>
      </c>
      <c r="C188" s="89" t="s">
        <v>5407</v>
      </c>
      <c r="D188" s="89" t="s">
        <v>5408</v>
      </c>
      <c r="E188" s="13" t="s">
        <v>449</v>
      </c>
      <c r="F188" s="6" t="s">
        <v>129</v>
      </c>
      <c r="G188" s="6"/>
      <c r="H188" s="6"/>
      <c r="I188" s="6"/>
      <c r="J188" s="14" t="s">
        <v>4627</v>
      </c>
      <c r="K188" s="14" t="s">
        <v>525</v>
      </c>
      <c r="L188" s="14" t="s">
        <v>4628</v>
      </c>
      <c r="M188" s="21" t="s">
        <v>4599</v>
      </c>
      <c r="N188" s="5" t="s">
        <v>55</v>
      </c>
      <c r="O188" s="13" t="s">
        <v>528</v>
      </c>
      <c r="P188" s="13" t="s">
        <v>529</v>
      </c>
      <c r="Q188" s="13" t="s">
        <v>131</v>
      </c>
      <c r="R188" s="21"/>
      <c r="S188" s="17"/>
      <c r="T188" s="25"/>
      <c r="U188" s="26"/>
      <c r="V188" s="5"/>
    </row>
    <row r="189" spans="2:22" ht="33">
      <c r="B189" s="5" t="str">
        <f t="shared" si="2"/>
        <v>多功能座椅_187</v>
      </c>
      <c r="C189" s="89" t="s">
        <v>5407</v>
      </c>
      <c r="D189" s="89" t="s">
        <v>5408</v>
      </c>
      <c r="E189" s="13" t="s">
        <v>449</v>
      </c>
      <c r="F189" s="6" t="s">
        <v>129</v>
      </c>
      <c r="G189" s="6"/>
      <c r="H189" s="6"/>
      <c r="I189" s="6"/>
      <c r="J189" s="14" t="s">
        <v>4629</v>
      </c>
      <c r="K189" s="14" t="s">
        <v>525</v>
      </c>
      <c r="L189" s="14" t="s">
        <v>4630</v>
      </c>
      <c r="M189" s="21" t="s">
        <v>4602</v>
      </c>
      <c r="N189" s="5" t="s">
        <v>55</v>
      </c>
      <c r="O189" s="13" t="s">
        <v>528</v>
      </c>
      <c r="P189" s="13" t="s">
        <v>529</v>
      </c>
      <c r="Q189" s="13" t="s">
        <v>131</v>
      </c>
      <c r="R189" s="21"/>
      <c r="S189" s="17"/>
      <c r="T189" s="25"/>
      <c r="U189" s="26"/>
      <c r="V189" s="5"/>
    </row>
    <row r="190" spans="2:22" ht="33">
      <c r="B190" s="5" t="str">
        <f t="shared" si="2"/>
        <v>多功能座椅_188</v>
      </c>
      <c r="C190" s="89" t="s">
        <v>5407</v>
      </c>
      <c r="D190" s="89" t="s">
        <v>5408</v>
      </c>
      <c r="E190" s="13" t="s">
        <v>449</v>
      </c>
      <c r="F190" s="6" t="s">
        <v>129</v>
      </c>
      <c r="G190" s="6"/>
      <c r="H190" s="6"/>
      <c r="I190" s="6"/>
      <c r="J190" s="14" t="s">
        <v>4631</v>
      </c>
      <c r="K190" s="14" t="s">
        <v>525</v>
      </c>
      <c r="L190" s="14" t="s">
        <v>4632</v>
      </c>
      <c r="M190" s="21" t="s">
        <v>4605</v>
      </c>
      <c r="N190" s="5" t="s">
        <v>55</v>
      </c>
      <c r="O190" s="13" t="s">
        <v>528</v>
      </c>
      <c r="P190" s="13" t="s">
        <v>529</v>
      </c>
      <c r="Q190" s="13" t="s">
        <v>131</v>
      </c>
      <c r="R190" s="21"/>
      <c r="S190" s="17"/>
      <c r="T190" s="25"/>
      <c r="U190" s="26"/>
      <c r="V190" s="5"/>
    </row>
    <row r="191" spans="2:22" ht="33">
      <c r="B191" s="5" t="str">
        <f t="shared" si="2"/>
        <v>多功能座椅_189</v>
      </c>
      <c r="C191" s="89" t="s">
        <v>5407</v>
      </c>
      <c r="D191" s="89" t="s">
        <v>5408</v>
      </c>
      <c r="E191" s="13" t="s">
        <v>449</v>
      </c>
      <c r="F191" s="6" t="s">
        <v>129</v>
      </c>
      <c r="G191" s="6"/>
      <c r="H191" s="6"/>
      <c r="I191" s="6"/>
      <c r="J191" s="14" t="s">
        <v>4633</v>
      </c>
      <c r="K191" s="14" t="s">
        <v>525</v>
      </c>
      <c r="L191" s="14" t="s">
        <v>4628</v>
      </c>
      <c r="M191" s="21" t="s">
        <v>4599</v>
      </c>
      <c r="N191" s="5" t="s">
        <v>55</v>
      </c>
      <c r="O191" s="13" t="s">
        <v>528</v>
      </c>
      <c r="P191" s="13" t="s">
        <v>529</v>
      </c>
      <c r="Q191" s="13" t="s">
        <v>131</v>
      </c>
      <c r="R191" s="21"/>
      <c r="S191" s="17"/>
      <c r="T191" s="25"/>
      <c r="U191" s="26"/>
      <c r="V191" s="5"/>
    </row>
    <row r="192" spans="2:22" ht="33">
      <c r="B192" s="5" t="str">
        <f t="shared" si="2"/>
        <v>多功能座椅_190</v>
      </c>
      <c r="C192" s="89" t="s">
        <v>5407</v>
      </c>
      <c r="D192" s="89" t="s">
        <v>5408</v>
      </c>
      <c r="E192" s="13" t="s">
        <v>449</v>
      </c>
      <c r="F192" s="6" t="s">
        <v>129</v>
      </c>
      <c r="G192" s="6"/>
      <c r="H192" s="6"/>
      <c r="I192" s="6"/>
      <c r="J192" s="14" t="s">
        <v>4634</v>
      </c>
      <c r="K192" s="14" t="s">
        <v>525</v>
      </c>
      <c r="L192" s="14" t="s">
        <v>4630</v>
      </c>
      <c r="M192" s="21" t="s">
        <v>4602</v>
      </c>
      <c r="N192" s="5" t="s">
        <v>55</v>
      </c>
      <c r="O192" s="13" t="s">
        <v>528</v>
      </c>
      <c r="P192" s="13" t="s">
        <v>529</v>
      </c>
      <c r="Q192" s="13" t="s">
        <v>131</v>
      </c>
      <c r="R192" s="21"/>
      <c r="S192" s="17"/>
      <c r="T192" s="25"/>
      <c r="U192" s="26"/>
      <c r="V192" s="5"/>
    </row>
    <row r="193" spans="2:22" ht="33">
      <c r="B193" s="5" t="str">
        <f t="shared" si="2"/>
        <v>多功能座椅_191</v>
      </c>
      <c r="C193" s="89" t="s">
        <v>5407</v>
      </c>
      <c r="D193" s="89" t="s">
        <v>5408</v>
      </c>
      <c r="E193" s="13" t="s">
        <v>449</v>
      </c>
      <c r="F193" s="6" t="s">
        <v>129</v>
      </c>
      <c r="G193" s="6"/>
      <c r="H193" s="6"/>
      <c r="I193" s="6"/>
      <c r="J193" s="14" t="s">
        <v>4635</v>
      </c>
      <c r="K193" s="14" t="s">
        <v>525</v>
      </c>
      <c r="L193" s="14" t="s">
        <v>4632</v>
      </c>
      <c r="M193" s="21" t="s">
        <v>4605</v>
      </c>
      <c r="N193" s="5" t="s">
        <v>55</v>
      </c>
      <c r="O193" s="13" t="s">
        <v>528</v>
      </c>
      <c r="P193" s="13" t="s">
        <v>529</v>
      </c>
      <c r="Q193" s="13" t="s">
        <v>131</v>
      </c>
      <c r="R193" s="21"/>
      <c r="S193" s="17"/>
      <c r="T193" s="25"/>
      <c r="U193" s="26"/>
      <c r="V193" s="5"/>
    </row>
  </sheetData>
  <mergeCells count="18">
    <mergeCell ref="V1:V2"/>
    <mergeCell ref="C1:C2"/>
    <mergeCell ref="D1:D2"/>
    <mergeCell ref="Q1:Q2"/>
    <mergeCell ref="R1:R2"/>
    <mergeCell ref="S1:S2"/>
    <mergeCell ref="T1:T2"/>
    <mergeCell ref="U1:U2"/>
    <mergeCell ref="L1:L2"/>
    <mergeCell ref="M1:M2"/>
    <mergeCell ref="N1:N2"/>
    <mergeCell ref="O1:O2"/>
    <mergeCell ref="P1:P2"/>
    <mergeCell ref="F1:I1"/>
    <mergeCell ref="B1:B2"/>
    <mergeCell ref="E1:E2"/>
    <mergeCell ref="J1:J2"/>
    <mergeCell ref="K1:K2"/>
  </mergeCells>
  <phoneticPr fontId="75" type="noConversion"/>
  <dataValidations count="3">
    <dataValidation type="list" allowBlank="1" showInputMessage="1" showErrorMessage="1" sqref="N3:N193" xr:uid="{00000000-0002-0000-0400-000000000000}">
      <formula1>"P0,P1,P2,P3"</formula1>
    </dataValidation>
    <dataValidation type="list" allowBlank="1" showInputMessage="1" showErrorMessage="1" sqref="O3:O193" xr:uid="{00000000-0002-0000-0400-000001000000}">
      <formula1>"接口,功能,交互,压力,性能,UI/UE,压力,兼容性,容错性"</formula1>
    </dataValidation>
    <dataValidation type="list" allowBlank="1" showInputMessage="1" showErrorMessage="1" sqref="P3:P193" xr:uid="{00000000-0002-0000-0400-000003000000}">
      <formula1>"手动测试,脚本测试"</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'D:\Users\ts\AppData\Roaming\kingsoft\office6\backup\[Phase5测试用例-VehicleSetting.xlsx]用例自动生成'!#REF!</xm:f>
          </x14:formula1>
          <xm:sqref>Q3:Q193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2"/>
  <sheetViews>
    <sheetView topLeftCell="A34" zoomScale="85" zoomScaleNormal="85" workbookViewId="0"/>
  </sheetViews>
  <sheetFormatPr defaultColWidth="9" defaultRowHeight="13.5"/>
  <cols>
    <col min="1" max="1" width="2" customWidth="1"/>
    <col min="2" max="3" width="10.875" customWidth="1"/>
    <col min="4" max="4" width="19.625" style="35" customWidth="1"/>
    <col min="5" max="5" width="8.375" customWidth="1"/>
    <col min="6" max="8" width="5.25" customWidth="1"/>
    <col min="9" max="9" width="22" customWidth="1"/>
    <col min="10" max="10" width="16.375" customWidth="1"/>
    <col min="11" max="11" width="67.375" customWidth="1"/>
    <col min="12" max="12" width="30.125" customWidth="1"/>
    <col min="13" max="13" width="6.375" customWidth="1"/>
    <col min="14" max="16" width="8" customWidth="1"/>
    <col min="17" max="17" width="9.125" customWidth="1"/>
    <col min="18" max="18" width="21.625" customWidth="1"/>
    <col min="19" max="21" width="8.25" customWidth="1"/>
  </cols>
  <sheetData>
    <row r="1" spans="1:21" s="1" customFormat="1" ht="16.5" customHeight="1">
      <c r="B1" s="211" t="s">
        <v>4197</v>
      </c>
      <c r="C1" s="215" t="s">
        <v>511</v>
      </c>
      <c r="D1" s="211" t="s">
        <v>117</v>
      </c>
      <c r="E1" s="211" t="s">
        <v>116</v>
      </c>
      <c r="F1" s="211"/>
      <c r="G1" s="211"/>
      <c r="H1" s="211"/>
      <c r="I1" s="211" t="s">
        <v>512</v>
      </c>
      <c r="J1" s="212" t="s">
        <v>513</v>
      </c>
      <c r="K1" s="211" t="s">
        <v>514</v>
      </c>
      <c r="L1" s="211" t="s">
        <v>515</v>
      </c>
      <c r="M1" s="211" t="s">
        <v>516</v>
      </c>
      <c r="N1" s="211" t="s">
        <v>517</v>
      </c>
      <c r="O1" s="211" t="s">
        <v>518</v>
      </c>
      <c r="P1" s="211" t="s">
        <v>519</v>
      </c>
      <c r="Q1" s="213" t="s">
        <v>520</v>
      </c>
      <c r="R1" s="213" t="s">
        <v>123</v>
      </c>
      <c r="S1" s="213" t="s">
        <v>521</v>
      </c>
      <c r="T1" s="213" t="s">
        <v>522</v>
      </c>
      <c r="U1" s="213" t="s">
        <v>523</v>
      </c>
    </row>
    <row r="2" spans="1:21" s="2" customFormat="1" ht="16.5">
      <c r="A2" s="2" t="s">
        <v>4198</v>
      </c>
      <c r="B2" s="211"/>
      <c r="C2" s="214"/>
      <c r="D2" s="211"/>
      <c r="E2" s="4" t="s">
        <v>124</v>
      </c>
      <c r="F2" s="4" t="s">
        <v>125</v>
      </c>
      <c r="G2" s="4" t="s">
        <v>125</v>
      </c>
      <c r="H2" s="4" t="s">
        <v>125</v>
      </c>
      <c r="I2" s="211"/>
      <c r="J2" s="212"/>
      <c r="K2" s="211"/>
      <c r="L2" s="211"/>
      <c r="M2" s="211"/>
      <c r="N2" s="211"/>
      <c r="O2" s="211"/>
      <c r="P2" s="211"/>
      <c r="Q2" s="213"/>
      <c r="R2" s="213"/>
      <c r="S2" s="213"/>
      <c r="T2" s="213"/>
      <c r="U2" s="213"/>
    </row>
    <row r="3" spans="1:21" s="34" customFormat="1" ht="16.5">
      <c r="B3" s="5" t="str">
        <f t="shared" ref="B3:B8" si="0">"数字香氛_"&amp;ROW()-2</f>
        <v>数字香氛_1</v>
      </c>
      <c r="C3" s="5"/>
      <c r="D3" s="8" t="s">
        <v>4636</v>
      </c>
      <c r="E3" s="8" t="s">
        <v>129</v>
      </c>
      <c r="F3" s="36"/>
      <c r="G3" s="36"/>
      <c r="H3" s="36"/>
      <c r="I3" s="27" t="s">
        <v>4637</v>
      </c>
      <c r="J3" s="9" t="s">
        <v>4638</v>
      </c>
      <c r="K3" s="27" t="s">
        <v>4639</v>
      </c>
      <c r="L3" s="27" t="s">
        <v>4640</v>
      </c>
      <c r="M3" s="8" t="s">
        <v>53</v>
      </c>
      <c r="N3" s="8" t="s">
        <v>528</v>
      </c>
      <c r="O3" s="8" t="s">
        <v>529</v>
      </c>
      <c r="P3" s="8" t="s">
        <v>1183</v>
      </c>
      <c r="Q3" s="27"/>
      <c r="R3" s="27"/>
      <c r="S3" s="27"/>
      <c r="T3" s="27"/>
      <c r="U3" s="36"/>
    </row>
    <row r="4" spans="1:21" s="3" customFormat="1" ht="49.5">
      <c r="B4" s="5" t="str">
        <f t="shared" si="0"/>
        <v>数字香氛_2</v>
      </c>
      <c r="C4" s="5"/>
      <c r="D4" s="8" t="s">
        <v>4636</v>
      </c>
      <c r="E4" s="8" t="s">
        <v>129</v>
      </c>
      <c r="F4" s="37"/>
      <c r="G4" s="37"/>
      <c r="H4" s="37"/>
      <c r="I4" s="9" t="s">
        <v>4641</v>
      </c>
      <c r="J4" s="9" t="s">
        <v>4638</v>
      </c>
      <c r="K4" s="9" t="s">
        <v>4642</v>
      </c>
      <c r="L4" s="19" t="s">
        <v>4643</v>
      </c>
      <c r="M4" s="8" t="s">
        <v>53</v>
      </c>
      <c r="N4" s="8" t="s">
        <v>528</v>
      </c>
      <c r="O4" s="8" t="s">
        <v>529</v>
      </c>
      <c r="P4" s="8" t="s">
        <v>1183</v>
      </c>
      <c r="Q4" s="19"/>
      <c r="R4" s="19"/>
      <c r="S4" s="25"/>
      <c r="T4" s="26"/>
      <c r="U4" s="5"/>
    </row>
    <row r="5" spans="1:21" ht="49.5">
      <c r="B5" s="5" t="str">
        <f t="shared" si="0"/>
        <v>数字香氛_3</v>
      </c>
      <c r="C5" s="5"/>
      <c r="D5" s="8" t="s">
        <v>4636</v>
      </c>
      <c r="E5" s="8" t="s">
        <v>129</v>
      </c>
      <c r="F5" s="37"/>
      <c r="G5" s="37"/>
      <c r="H5" s="37"/>
      <c r="I5" s="9" t="s">
        <v>4644</v>
      </c>
      <c r="J5" s="9" t="s">
        <v>4638</v>
      </c>
      <c r="K5" s="9" t="s">
        <v>4645</v>
      </c>
      <c r="L5" s="19" t="s">
        <v>4646</v>
      </c>
      <c r="M5" s="8" t="s">
        <v>53</v>
      </c>
      <c r="N5" s="8" t="s">
        <v>528</v>
      </c>
      <c r="O5" s="8" t="s">
        <v>529</v>
      </c>
      <c r="P5" s="8" t="s">
        <v>1183</v>
      </c>
      <c r="Q5" s="19"/>
      <c r="R5" s="19"/>
      <c r="S5" s="25"/>
      <c r="T5" s="26"/>
      <c r="U5" s="5"/>
    </row>
    <row r="6" spans="1:21" ht="99">
      <c r="B6" s="5" t="str">
        <f t="shared" si="0"/>
        <v>数字香氛_4</v>
      </c>
      <c r="C6" s="5"/>
      <c r="D6" s="8" t="s">
        <v>4636</v>
      </c>
      <c r="E6" s="8" t="s">
        <v>129</v>
      </c>
      <c r="F6" s="37"/>
      <c r="G6" s="37"/>
      <c r="H6" s="37"/>
      <c r="I6" s="9" t="s">
        <v>4647</v>
      </c>
      <c r="J6" s="9" t="s">
        <v>4648</v>
      </c>
      <c r="K6" s="9" t="s">
        <v>4649</v>
      </c>
      <c r="L6" s="19" t="s">
        <v>4650</v>
      </c>
      <c r="M6" s="8" t="s">
        <v>53</v>
      </c>
      <c r="N6" s="8" t="s">
        <v>528</v>
      </c>
      <c r="O6" s="8" t="s">
        <v>529</v>
      </c>
      <c r="P6" s="8" t="s">
        <v>1183</v>
      </c>
      <c r="Q6" s="19"/>
      <c r="R6" s="19" t="s">
        <v>4651</v>
      </c>
      <c r="S6" s="25"/>
      <c r="T6" s="26"/>
      <c r="U6" s="5"/>
    </row>
    <row r="7" spans="1:21" ht="49.5">
      <c r="B7" s="5" t="str">
        <f t="shared" si="0"/>
        <v>数字香氛_5</v>
      </c>
      <c r="C7" s="5"/>
      <c r="D7" s="8" t="s">
        <v>4652</v>
      </c>
      <c r="E7" s="8" t="s">
        <v>129</v>
      </c>
      <c r="F7" s="37"/>
      <c r="G7" s="37"/>
      <c r="H7" s="37"/>
      <c r="I7" s="9" t="s">
        <v>4653</v>
      </c>
      <c r="J7" s="9" t="s">
        <v>4648</v>
      </c>
      <c r="K7" s="9" t="s">
        <v>4654</v>
      </c>
      <c r="L7" s="19" t="s">
        <v>4655</v>
      </c>
      <c r="M7" s="8" t="s">
        <v>53</v>
      </c>
      <c r="N7" s="8" t="s">
        <v>528</v>
      </c>
      <c r="O7" s="8" t="s">
        <v>529</v>
      </c>
      <c r="P7" s="8" t="s">
        <v>1183</v>
      </c>
      <c r="Q7" s="19"/>
      <c r="R7" s="19"/>
      <c r="S7" s="25"/>
      <c r="T7" s="26"/>
      <c r="U7" s="5"/>
    </row>
    <row r="8" spans="1:21" ht="82.5">
      <c r="B8" s="5" t="str">
        <f t="shared" si="0"/>
        <v>数字香氛_6</v>
      </c>
      <c r="C8" s="5"/>
      <c r="D8" s="8" t="s">
        <v>4656</v>
      </c>
      <c r="E8" s="8" t="s">
        <v>129</v>
      </c>
      <c r="F8" s="37"/>
      <c r="G8" s="37"/>
      <c r="H8" s="37"/>
      <c r="I8" s="9" t="s">
        <v>4657</v>
      </c>
      <c r="J8" s="9" t="s">
        <v>4648</v>
      </c>
      <c r="K8" s="9" t="s">
        <v>4658</v>
      </c>
      <c r="L8" s="19" t="s">
        <v>4659</v>
      </c>
      <c r="M8" s="8" t="s">
        <v>53</v>
      </c>
      <c r="N8" s="8" t="s">
        <v>528</v>
      </c>
      <c r="O8" s="8" t="s">
        <v>529</v>
      </c>
      <c r="P8" s="8" t="s">
        <v>1183</v>
      </c>
      <c r="Q8" s="19"/>
      <c r="R8" s="19"/>
      <c r="S8" s="25"/>
      <c r="T8" s="26"/>
      <c r="U8" s="5"/>
    </row>
    <row r="9" spans="1:21" ht="49.5">
      <c r="B9" s="5" t="str">
        <f t="shared" ref="B9:B18" si="1">"数字香氛_"&amp;ROW()-2</f>
        <v>数字香氛_7</v>
      </c>
      <c r="C9" s="5"/>
      <c r="D9" s="8" t="s">
        <v>4656</v>
      </c>
      <c r="E9" s="8" t="s">
        <v>129</v>
      </c>
      <c r="F9" s="37"/>
      <c r="G9" s="37"/>
      <c r="H9" s="37"/>
      <c r="I9" s="9" t="s">
        <v>4660</v>
      </c>
      <c r="J9" s="9" t="s">
        <v>4648</v>
      </c>
      <c r="K9" s="9" t="s">
        <v>4661</v>
      </c>
      <c r="L9" s="19" t="s">
        <v>4662</v>
      </c>
      <c r="M9" s="8" t="s">
        <v>53</v>
      </c>
      <c r="N9" s="8" t="s">
        <v>528</v>
      </c>
      <c r="O9" s="8" t="s">
        <v>529</v>
      </c>
      <c r="P9" s="8" t="s">
        <v>1183</v>
      </c>
      <c r="Q9" s="19"/>
      <c r="R9" s="19"/>
      <c r="S9" s="25"/>
      <c r="T9" s="26"/>
      <c r="U9" s="5"/>
    </row>
    <row r="10" spans="1:21" ht="115.5">
      <c r="B10" s="5" t="str">
        <f t="shared" si="1"/>
        <v>数字香氛_8</v>
      </c>
      <c r="C10" s="5"/>
      <c r="D10" s="8" t="s">
        <v>4663</v>
      </c>
      <c r="E10" s="8" t="s">
        <v>129</v>
      </c>
      <c r="F10" s="37"/>
      <c r="G10" s="37"/>
      <c r="H10" s="37"/>
      <c r="I10" s="9" t="s">
        <v>4664</v>
      </c>
      <c r="J10" s="9" t="s">
        <v>525</v>
      </c>
      <c r="K10" s="9" t="s">
        <v>4665</v>
      </c>
      <c r="L10" s="19" t="s">
        <v>4666</v>
      </c>
      <c r="M10" s="8" t="s">
        <v>53</v>
      </c>
      <c r="N10" s="8" t="s">
        <v>528</v>
      </c>
      <c r="O10" s="8" t="s">
        <v>529</v>
      </c>
      <c r="P10" s="8" t="s">
        <v>1183</v>
      </c>
      <c r="Q10" s="19"/>
      <c r="R10" s="19"/>
      <c r="S10" s="25"/>
      <c r="T10" s="26"/>
      <c r="U10" s="5"/>
    </row>
    <row r="11" spans="1:21" ht="115.5">
      <c r="B11" s="5" t="str">
        <f t="shared" si="1"/>
        <v>数字香氛_9</v>
      </c>
      <c r="C11" s="5"/>
      <c r="D11" s="8" t="s">
        <v>4663</v>
      </c>
      <c r="E11" s="8" t="s">
        <v>129</v>
      </c>
      <c r="F11" s="37"/>
      <c r="G11" s="37"/>
      <c r="H11" s="37"/>
      <c r="I11" s="9" t="s">
        <v>4667</v>
      </c>
      <c r="J11" s="9" t="s">
        <v>525</v>
      </c>
      <c r="K11" s="9" t="s">
        <v>4665</v>
      </c>
      <c r="L11" s="19" t="s">
        <v>4668</v>
      </c>
      <c r="M11" s="8" t="s">
        <v>53</v>
      </c>
      <c r="N11" s="8" t="s">
        <v>528</v>
      </c>
      <c r="O11" s="8" t="s">
        <v>529</v>
      </c>
      <c r="P11" s="8" t="s">
        <v>1183</v>
      </c>
      <c r="Q11" s="19"/>
      <c r="R11" s="19"/>
      <c r="S11" s="25"/>
      <c r="T11" s="26"/>
      <c r="U11" s="5"/>
    </row>
    <row r="12" spans="1:21" ht="33">
      <c r="B12" s="5" t="str">
        <f t="shared" si="1"/>
        <v>数字香氛_10</v>
      </c>
      <c r="C12" s="5"/>
      <c r="D12" s="8" t="s">
        <v>4663</v>
      </c>
      <c r="E12" s="8" t="s">
        <v>129</v>
      </c>
      <c r="F12" s="37"/>
      <c r="G12" s="37"/>
      <c r="H12" s="37"/>
      <c r="I12" s="9" t="s">
        <v>4669</v>
      </c>
      <c r="J12" s="9" t="s">
        <v>525</v>
      </c>
      <c r="K12" s="9" t="s">
        <v>4670</v>
      </c>
      <c r="L12" s="19" t="s">
        <v>645</v>
      </c>
      <c r="M12" s="8" t="s">
        <v>53</v>
      </c>
      <c r="N12" s="8" t="s">
        <v>528</v>
      </c>
      <c r="O12" s="8" t="s">
        <v>529</v>
      </c>
      <c r="P12" s="8" t="s">
        <v>1183</v>
      </c>
      <c r="Q12" s="19"/>
      <c r="R12" s="19"/>
      <c r="S12" s="25"/>
      <c r="T12" s="26"/>
      <c r="U12" s="5"/>
    </row>
    <row r="13" spans="1:21" ht="33">
      <c r="B13" s="5" t="str">
        <f t="shared" si="1"/>
        <v>数字香氛_11</v>
      </c>
      <c r="C13" s="5"/>
      <c r="D13" s="8" t="s">
        <v>4671</v>
      </c>
      <c r="E13" s="8" t="s">
        <v>129</v>
      </c>
      <c r="F13" s="37"/>
      <c r="G13" s="37"/>
      <c r="H13" s="37"/>
      <c r="I13" s="9" t="s">
        <v>4672</v>
      </c>
      <c r="J13" s="9" t="s">
        <v>525</v>
      </c>
      <c r="K13" s="9" t="s">
        <v>4673</v>
      </c>
      <c r="L13" s="19" t="s">
        <v>645</v>
      </c>
      <c r="M13" s="8" t="s">
        <v>53</v>
      </c>
      <c r="N13" s="8" t="s">
        <v>528</v>
      </c>
      <c r="O13" s="8" t="s">
        <v>529</v>
      </c>
      <c r="P13" s="8" t="s">
        <v>1183</v>
      </c>
      <c r="Q13" s="19"/>
      <c r="R13" s="19"/>
      <c r="S13" s="25"/>
      <c r="T13" s="26"/>
      <c r="U13" s="5"/>
    </row>
    <row r="14" spans="1:21" ht="49.5">
      <c r="B14" s="5" t="str">
        <f t="shared" si="1"/>
        <v>数字香氛_12</v>
      </c>
      <c r="C14" s="5"/>
      <c r="D14" s="8" t="s">
        <v>4663</v>
      </c>
      <c r="E14" s="8" t="s">
        <v>129</v>
      </c>
      <c r="F14" s="37"/>
      <c r="G14" s="37"/>
      <c r="H14" s="37"/>
      <c r="I14" s="9" t="s">
        <v>4674</v>
      </c>
      <c r="J14" s="9" t="s">
        <v>525</v>
      </c>
      <c r="K14" s="9" t="s">
        <v>4675</v>
      </c>
      <c r="L14" s="19" t="s">
        <v>4675</v>
      </c>
      <c r="M14" s="8" t="s">
        <v>53</v>
      </c>
      <c r="N14" s="8" t="s">
        <v>528</v>
      </c>
      <c r="O14" s="8" t="s">
        <v>529</v>
      </c>
      <c r="P14" s="8" t="s">
        <v>1183</v>
      </c>
      <c r="Q14" s="19"/>
      <c r="R14" s="19"/>
      <c r="S14" s="25"/>
      <c r="T14" s="26"/>
      <c r="U14" s="5"/>
    </row>
    <row r="15" spans="1:21" ht="115.5">
      <c r="B15" s="5" t="str">
        <f t="shared" si="1"/>
        <v>数字香氛_13</v>
      </c>
      <c r="C15" s="5"/>
      <c r="D15" s="8" t="s">
        <v>4663</v>
      </c>
      <c r="E15" s="8" t="s">
        <v>129</v>
      </c>
      <c r="F15" s="37"/>
      <c r="G15" s="37"/>
      <c r="H15" s="37"/>
      <c r="I15" s="9" t="s">
        <v>4676</v>
      </c>
      <c r="J15" s="9" t="s">
        <v>1036</v>
      </c>
      <c r="K15" s="9" t="s">
        <v>4677</v>
      </c>
      <c r="L15" s="19" t="s">
        <v>4678</v>
      </c>
      <c r="M15" s="8" t="s">
        <v>53</v>
      </c>
      <c r="N15" s="8" t="s">
        <v>528</v>
      </c>
      <c r="O15" s="8" t="s">
        <v>529</v>
      </c>
      <c r="P15" s="8" t="s">
        <v>1183</v>
      </c>
      <c r="Q15" s="19"/>
      <c r="R15" s="19"/>
      <c r="S15" s="25"/>
      <c r="T15" s="26"/>
      <c r="U15" s="5"/>
    </row>
    <row r="16" spans="1:21" ht="66">
      <c r="B16" s="5" t="str">
        <f t="shared" si="1"/>
        <v>数字香氛_14</v>
      </c>
      <c r="C16" s="5"/>
      <c r="D16" s="8" t="s">
        <v>4671</v>
      </c>
      <c r="E16" s="8" t="s">
        <v>129</v>
      </c>
      <c r="F16" s="37"/>
      <c r="G16" s="37"/>
      <c r="H16" s="37"/>
      <c r="I16" s="9" t="s">
        <v>4679</v>
      </c>
      <c r="J16" s="9" t="s">
        <v>1036</v>
      </c>
      <c r="K16" s="9" t="s">
        <v>4680</v>
      </c>
      <c r="L16" s="19" t="s">
        <v>4681</v>
      </c>
      <c r="M16" s="8" t="s">
        <v>53</v>
      </c>
      <c r="N16" s="8" t="s">
        <v>528</v>
      </c>
      <c r="O16" s="8" t="s">
        <v>529</v>
      </c>
      <c r="P16" s="8" t="s">
        <v>1183</v>
      </c>
      <c r="Q16" s="19"/>
      <c r="R16" s="19"/>
      <c r="S16" s="25"/>
      <c r="T16" s="26"/>
      <c r="U16" s="5"/>
    </row>
    <row r="17" spans="2:21" ht="33">
      <c r="B17" s="5" t="str">
        <f t="shared" si="1"/>
        <v>数字香氛_15</v>
      </c>
      <c r="C17" s="5"/>
      <c r="D17" s="8" t="s">
        <v>4663</v>
      </c>
      <c r="E17" s="8" t="s">
        <v>129</v>
      </c>
      <c r="F17" s="37"/>
      <c r="G17" s="37"/>
      <c r="H17" s="37"/>
      <c r="I17" s="9" t="s">
        <v>4682</v>
      </c>
      <c r="J17" s="9" t="s">
        <v>1036</v>
      </c>
      <c r="K17" s="9" t="s">
        <v>4683</v>
      </c>
      <c r="L17" s="19" t="s">
        <v>4684</v>
      </c>
      <c r="M17" s="8" t="s">
        <v>53</v>
      </c>
      <c r="N17" s="8" t="s">
        <v>528</v>
      </c>
      <c r="O17" s="8" t="s">
        <v>529</v>
      </c>
      <c r="P17" s="8" t="s">
        <v>1183</v>
      </c>
      <c r="Q17" s="19"/>
      <c r="R17" s="19"/>
      <c r="S17" s="25"/>
      <c r="T17" s="26"/>
      <c r="U17" s="5"/>
    </row>
    <row r="18" spans="2:21" ht="49.5">
      <c r="B18" s="5" t="str">
        <f t="shared" si="1"/>
        <v>数字香氛_16</v>
      </c>
      <c r="C18" s="5"/>
      <c r="D18" s="8" t="s">
        <v>4663</v>
      </c>
      <c r="E18" s="8" t="s">
        <v>129</v>
      </c>
      <c r="F18" s="37"/>
      <c r="G18" s="37"/>
      <c r="H18" s="37"/>
      <c r="I18" s="9" t="s">
        <v>4685</v>
      </c>
      <c r="J18" s="9" t="s">
        <v>1036</v>
      </c>
      <c r="K18" s="9" t="s">
        <v>4686</v>
      </c>
      <c r="L18" s="19" t="s">
        <v>4687</v>
      </c>
      <c r="M18" s="8" t="s">
        <v>53</v>
      </c>
      <c r="N18" s="8" t="s">
        <v>528</v>
      </c>
      <c r="O18" s="8" t="s">
        <v>529</v>
      </c>
      <c r="P18" s="8" t="s">
        <v>1183</v>
      </c>
      <c r="Q18" s="19"/>
      <c r="R18" s="19"/>
      <c r="S18" s="25"/>
      <c r="T18" s="26"/>
      <c r="U18" s="5"/>
    </row>
    <row r="19" spans="2:21" ht="49.5">
      <c r="B19" s="5" t="str">
        <f t="shared" ref="B19:B28" si="2">"数字香氛_"&amp;ROW()-2</f>
        <v>数字香氛_17</v>
      </c>
      <c r="C19" s="5"/>
      <c r="D19" s="8" t="s">
        <v>4688</v>
      </c>
      <c r="E19" s="8" t="s">
        <v>129</v>
      </c>
      <c r="F19" s="37"/>
      <c r="G19" s="37"/>
      <c r="H19" s="37"/>
      <c r="I19" s="9" t="s">
        <v>4689</v>
      </c>
      <c r="J19" s="9" t="s">
        <v>1036</v>
      </c>
      <c r="K19" s="9" t="s">
        <v>4690</v>
      </c>
      <c r="L19" s="19" t="s">
        <v>4691</v>
      </c>
      <c r="M19" s="8" t="s">
        <v>53</v>
      </c>
      <c r="N19" s="8" t="s">
        <v>528</v>
      </c>
      <c r="O19" s="8" t="s">
        <v>529</v>
      </c>
      <c r="P19" s="8" t="s">
        <v>1183</v>
      </c>
      <c r="Q19" s="19"/>
      <c r="R19" s="19"/>
      <c r="S19" s="25"/>
      <c r="T19" s="26"/>
      <c r="U19" s="5"/>
    </row>
    <row r="20" spans="2:21" ht="346.5">
      <c r="B20" s="5" t="str">
        <f t="shared" si="2"/>
        <v>数字香氛_18</v>
      </c>
      <c r="C20" s="5"/>
      <c r="D20" s="8" t="s">
        <v>4688</v>
      </c>
      <c r="E20" s="8" t="s">
        <v>129</v>
      </c>
      <c r="F20" s="37"/>
      <c r="G20" s="37"/>
      <c r="H20" s="37"/>
      <c r="I20" s="14" t="s">
        <v>4692</v>
      </c>
      <c r="J20" s="38" t="s">
        <v>525</v>
      </c>
      <c r="K20" s="14" t="s">
        <v>4693</v>
      </c>
      <c r="L20" s="14" t="s">
        <v>4693</v>
      </c>
      <c r="M20" s="8" t="s">
        <v>53</v>
      </c>
      <c r="N20" s="8" t="s">
        <v>528</v>
      </c>
      <c r="O20" s="8" t="s">
        <v>529</v>
      </c>
      <c r="P20" s="8" t="s">
        <v>1183</v>
      </c>
      <c r="Q20" s="19"/>
      <c r="R20" s="19"/>
      <c r="S20" s="25"/>
      <c r="T20" s="26"/>
      <c r="U20" s="5"/>
    </row>
    <row r="21" spans="2:21" ht="66">
      <c r="B21" s="5" t="str">
        <f t="shared" si="2"/>
        <v>数字香氛_19</v>
      </c>
      <c r="C21" s="5"/>
      <c r="D21" s="8" t="s">
        <v>4688</v>
      </c>
      <c r="E21" s="8" t="s">
        <v>129</v>
      </c>
      <c r="F21" s="37"/>
      <c r="G21" s="37"/>
      <c r="H21" s="37"/>
      <c r="I21" s="14" t="s">
        <v>4694</v>
      </c>
      <c r="J21" s="38" t="s">
        <v>525</v>
      </c>
      <c r="K21" s="14" t="s">
        <v>4695</v>
      </c>
      <c r="L21" s="14" t="s">
        <v>4696</v>
      </c>
      <c r="M21" s="8" t="s">
        <v>53</v>
      </c>
      <c r="N21" s="8" t="s">
        <v>528</v>
      </c>
      <c r="O21" s="8" t="s">
        <v>529</v>
      </c>
      <c r="P21" s="8" t="s">
        <v>1183</v>
      </c>
      <c r="Q21" s="19"/>
      <c r="R21" s="19"/>
      <c r="S21" s="25"/>
      <c r="T21" s="26"/>
      <c r="U21" s="5"/>
    </row>
    <row r="22" spans="2:21" ht="33">
      <c r="B22" s="5" t="str">
        <f t="shared" si="2"/>
        <v>数字香氛_20</v>
      </c>
      <c r="C22" s="5"/>
      <c r="D22" s="8" t="s">
        <v>4688</v>
      </c>
      <c r="E22" s="8" t="s">
        <v>129</v>
      </c>
      <c r="F22" s="37"/>
      <c r="G22" s="37"/>
      <c r="H22" s="37"/>
      <c r="I22" s="14" t="s">
        <v>4697</v>
      </c>
      <c r="J22" s="38" t="s">
        <v>525</v>
      </c>
      <c r="K22" s="14" t="s">
        <v>4698</v>
      </c>
      <c r="L22" s="14" t="s">
        <v>4699</v>
      </c>
      <c r="M22" s="8" t="s">
        <v>53</v>
      </c>
      <c r="N22" s="8" t="s">
        <v>528</v>
      </c>
      <c r="O22" s="8" t="s">
        <v>529</v>
      </c>
      <c r="P22" s="8" t="s">
        <v>1183</v>
      </c>
      <c r="Q22" s="19"/>
      <c r="R22" s="19"/>
      <c r="S22" s="25"/>
      <c r="T22" s="26"/>
      <c r="U22" s="5"/>
    </row>
    <row r="23" spans="2:21" ht="33">
      <c r="B23" s="5" t="str">
        <f t="shared" si="2"/>
        <v>数字香氛_21</v>
      </c>
      <c r="C23" s="5"/>
      <c r="D23" s="8" t="s">
        <v>4688</v>
      </c>
      <c r="E23" s="8" t="s">
        <v>129</v>
      </c>
      <c r="F23" s="37"/>
      <c r="G23" s="37"/>
      <c r="H23" s="37"/>
      <c r="I23" s="14" t="s">
        <v>4700</v>
      </c>
      <c r="J23" s="38" t="s">
        <v>525</v>
      </c>
      <c r="K23" s="14" t="s">
        <v>4701</v>
      </c>
      <c r="L23" s="14" t="s">
        <v>4702</v>
      </c>
      <c r="M23" s="8" t="s">
        <v>53</v>
      </c>
      <c r="N23" s="8" t="s">
        <v>528</v>
      </c>
      <c r="O23" s="8" t="s">
        <v>529</v>
      </c>
      <c r="P23" s="8" t="s">
        <v>1183</v>
      </c>
      <c r="Q23" s="19"/>
      <c r="R23" s="19"/>
      <c r="S23" s="25"/>
      <c r="T23" s="26"/>
      <c r="U23" s="5"/>
    </row>
    <row r="24" spans="2:21" ht="33">
      <c r="B24" s="5" t="str">
        <f t="shared" si="2"/>
        <v>数字香氛_22</v>
      </c>
      <c r="C24" s="5"/>
      <c r="D24" s="8" t="s">
        <v>4688</v>
      </c>
      <c r="E24" s="8" t="s">
        <v>129</v>
      </c>
      <c r="F24" s="37"/>
      <c r="G24" s="37"/>
      <c r="H24" s="37"/>
      <c r="I24" s="14" t="s">
        <v>4703</v>
      </c>
      <c r="J24" s="38" t="s">
        <v>525</v>
      </c>
      <c r="K24" s="14" t="s">
        <v>4704</v>
      </c>
      <c r="L24" s="14" t="s">
        <v>4705</v>
      </c>
      <c r="M24" s="8" t="s">
        <v>53</v>
      </c>
      <c r="N24" s="8" t="s">
        <v>528</v>
      </c>
      <c r="O24" s="8" t="s">
        <v>529</v>
      </c>
      <c r="P24" s="8" t="s">
        <v>1183</v>
      </c>
      <c r="Q24" s="19"/>
      <c r="R24" s="19"/>
      <c r="S24" s="25"/>
      <c r="T24" s="26"/>
      <c r="U24" s="5"/>
    </row>
    <row r="25" spans="2:21" ht="33">
      <c r="B25" s="5" t="str">
        <f t="shared" si="2"/>
        <v>数字香氛_23</v>
      </c>
      <c r="C25" s="5"/>
      <c r="D25" s="8" t="s">
        <v>4688</v>
      </c>
      <c r="E25" s="8" t="s">
        <v>129</v>
      </c>
      <c r="F25" s="37"/>
      <c r="G25" s="37"/>
      <c r="H25" s="37"/>
      <c r="I25" s="14" t="s">
        <v>4706</v>
      </c>
      <c r="J25" s="38" t="s">
        <v>525</v>
      </c>
      <c r="K25" s="14" t="s">
        <v>4707</v>
      </c>
      <c r="L25" s="14" t="s">
        <v>4708</v>
      </c>
      <c r="M25" s="8" t="s">
        <v>53</v>
      </c>
      <c r="N25" s="8" t="s">
        <v>528</v>
      </c>
      <c r="O25" s="8" t="s">
        <v>529</v>
      </c>
      <c r="P25" s="8" t="s">
        <v>1183</v>
      </c>
      <c r="Q25" s="19"/>
      <c r="R25" s="19"/>
      <c r="S25" s="25"/>
      <c r="T25" s="26"/>
      <c r="U25" s="5"/>
    </row>
    <row r="26" spans="2:21" ht="99">
      <c r="B26" s="5" t="str">
        <f t="shared" si="2"/>
        <v>数字香氛_24</v>
      </c>
      <c r="C26" s="5"/>
      <c r="D26" s="8" t="s">
        <v>4688</v>
      </c>
      <c r="E26" s="8" t="s">
        <v>129</v>
      </c>
      <c r="F26" s="37"/>
      <c r="G26" s="37"/>
      <c r="H26" s="37"/>
      <c r="I26" s="14" t="s">
        <v>4709</v>
      </c>
      <c r="J26" s="38" t="s">
        <v>525</v>
      </c>
      <c r="K26" s="14" t="s">
        <v>4710</v>
      </c>
      <c r="L26" s="14" t="s">
        <v>4710</v>
      </c>
      <c r="M26" s="8" t="s">
        <v>53</v>
      </c>
      <c r="N26" s="8" t="s">
        <v>528</v>
      </c>
      <c r="O26" s="8" t="s">
        <v>529</v>
      </c>
      <c r="P26" s="8" t="s">
        <v>1183</v>
      </c>
      <c r="Q26" s="19"/>
      <c r="R26" s="19"/>
      <c r="S26" s="25"/>
      <c r="T26" s="26"/>
      <c r="U26" s="5"/>
    </row>
    <row r="27" spans="2:21" ht="148.5">
      <c r="B27" s="5" t="str">
        <f t="shared" si="2"/>
        <v>数字香氛_25</v>
      </c>
      <c r="C27" s="5"/>
      <c r="D27" s="8" t="s">
        <v>4711</v>
      </c>
      <c r="E27" s="8" t="s">
        <v>129</v>
      </c>
      <c r="F27" s="37"/>
      <c r="G27" s="37"/>
      <c r="H27" s="37"/>
      <c r="I27" s="9" t="s">
        <v>4712</v>
      </c>
      <c r="J27" s="9" t="s">
        <v>4648</v>
      </c>
      <c r="K27" s="9" t="s">
        <v>4713</v>
      </c>
      <c r="L27" s="19" t="s">
        <v>4714</v>
      </c>
      <c r="M27" s="8" t="s">
        <v>53</v>
      </c>
      <c r="N27" s="8" t="s">
        <v>528</v>
      </c>
      <c r="O27" s="8" t="s">
        <v>529</v>
      </c>
      <c r="P27" s="8" t="s">
        <v>1183</v>
      </c>
      <c r="Q27" s="19"/>
      <c r="R27" s="19"/>
      <c r="S27" s="25"/>
      <c r="T27" s="26"/>
      <c r="U27" s="5"/>
    </row>
    <row r="28" spans="2:21" ht="148.5">
      <c r="B28" s="5" t="str">
        <f t="shared" si="2"/>
        <v>数字香氛_26</v>
      </c>
      <c r="C28" s="5"/>
      <c r="D28" s="8" t="s">
        <v>4711</v>
      </c>
      <c r="E28" s="8" t="s">
        <v>129</v>
      </c>
      <c r="F28" s="37"/>
      <c r="G28" s="37"/>
      <c r="H28" s="37"/>
      <c r="I28" s="9" t="s">
        <v>4715</v>
      </c>
      <c r="J28" s="9" t="s">
        <v>4716</v>
      </c>
      <c r="K28" s="9" t="s">
        <v>4713</v>
      </c>
      <c r="L28" s="19" t="s">
        <v>4717</v>
      </c>
      <c r="M28" s="8" t="s">
        <v>53</v>
      </c>
      <c r="N28" s="8" t="s">
        <v>528</v>
      </c>
      <c r="O28" s="8" t="s">
        <v>529</v>
      </c>
      <c r="P28" s="8" t="s">
        <v>1183</v>
      </c>
      <c r="Q28" s="19"/>
      <c r="R28" s="19"/>
      <c r="S28" s="25"/>
      <c r="T28" s="26"/>
      <c r="U28" s="5"/>
    </row>
    <row r="29" spans="2:21" ht="148.5">
      <c r="B29" s="5" t="str">
        <f t="shared" ref="B29:B38" si="3">"数字香氛_"&amp;ROW()-2</f>
        <v>数字香氛_27</v>
      </c>
      <c r="C29" s="5"/>
      <c r="D29" s="8" t="s">
        <v>4711</v>
      </c>
      <c r="E29" s="8" t="s">
        <v>129</v>
      </c>
      <c r="F29" s="37"/>
      <c r="G29" s="37"/>
      <c r="H29" s="37"/>
      <c r="I29" s="9" t="s">
        <v>4718</v>
      </c>
      <c r="J29" s="9" t="s">
        <v>4719</v>
      </c>
      <c r="K29" s="9" t="s">
        <v>4713</v>
      </c>
      <c r="L29" s="19" t="s">
        <v>4720</v>
      </c>
      <c r="M29" s="8" t="s">
        <v>53</v>
      </c>
      <c r="N29" s="8" t="s">
        <v>528</v>
      </c>
      <c r="O29" s="8" t="s">
        <v>529</v>
      </c>
      <c r="P29" s="8" t="s">
        <v>1183</v>
      </c>
      <c r="Q29" s="19"/>
      <c r="R29" s="19"/>
      <c r="S29" s="25"/>
      <c r="T29" s="26"/>
      <c r="U29" s="5"/>
    </row>
    <row r="30" spans="2:21" ht="148.5">
      <c r="B30" s="5" t="str">
        <f t="shared" si="3"/>
        <v>数字香氛_28</v>
      </c>
      <c r="C30" s="5"/>
      <c r="D30" s="8" t="s">
        <v>4711</v>
      </c>
      <c r="E30" s="8" t="s">
        <v>129</v>
      </c>
      <c r="F30" s="37"/>
      <c r="G30" s="37"/>
      <c r="H30" s="37"/>
      <c r="I30" s="9" t="s">
        <v>4721</v>
      </c>
      <c r="J30" s="9" t="s">
        <v>4719</v>
      </c>
      <c r="K30" s="9" t="s">
        <v>4713</v>
      </c>
      <c r="L30" s="19" t="s">
        <v>4720</v>
      </c>
      <c r="M30" s="8" t="s">
        <v>53</v>
      </c>
      <c r="N30" s="8" t="s">
        <v>528</v>
      </c>
      <c r="O30" s="8" t="s">
        <v>529</v>
      </c>
      <c r="P30" s="8" t="s">
        <v>1183</v>
      </c>
      <c r="Q30" s="19"/>
      <c r="R30" s="19"/>
      <c r="S30" s="25"/>
      <c r="T30" s="26"/>
      <c r="U30" s="5"/>
    </row>
    <row r="31" spans="2:21" ht="148.5">
      <c r="B31" s="5" t="str">
        <f t="shared" si="3"/>
        <v>数字香氛_29</v>
      </c>
      <c r="C31" s="5"/>
      <c r="D31" s="8" t="s">
        <v>4711</v>
      </c>
      <c r="E31" s="8" t="s">
        <v>129</v>
      </c>
      <c r="F31" s="37"/>
      <c r="G31" s="37"/>
      <c r="H31" s="37"/>
      <c r="I31" s="9" t="s">
        <v>4722</v>
      </c>
      <c r="J31" s="9" t="s">
        <v>4719</v>
      </c>
      <c r="K31" s="9" t="s">
        <v>4713</v>
      </c>
      <c r="L31" s="19" t="s">
        <v>4720</v>
      </c>
      <c r="M31" s="8" t="s">
        <v>53</v>
      </c>
      <c r="N31" s="8" t="s">
        <v>528</v>
      </c>
      <c r="O31" s="8" t="s">
        <v>529</v>
      </c>
      <c r="P31" s="8" t="s">
        <v>1183</v>
      </c>
      <c r="Q31" s="19"/>
      <c r="R31" s="19"/>
      <c r="S31" s="25"/>
      <c r="T31" s="26"/>
      <c r="U31" s="5"/>
    </row>
    <row r="32" spans="2:21" ht="165">
      <c r="B32" s="5" t="str">
        <f t="shared" si="3"/>
        <v>数字香氛_30</v>
      </c>
      <c r="C32" s="5"/>
      <c r="D32" s="8" t="s">
        <v>4711</v>
      </c>
      <c r="E32" s="8" t="s">
        <v>129</v>
      </c>
      <c r="F32" s="37"/>
      <c r="G32" s="37"/>
      <c r="H32" s="37"/>
      <c r="I32" s="9" t="s">
        <v>4723</v>
      </c>
      <c r="J32" s="9" t="s">
        <v>4719</v>
      </c>
      <c r="K32" s="9" t="s">
        <v>4724</v>
      </c>
      <c r="L32" s="19" t="s">
        <v>4725</v>
      </c>
      <c r="M32" s="8" t="s">
        <v>53</v>
      </c>
      <c r="N32" s="8" t="s">
        <v>528</v>
      </c>
      <c r="O32" s="8" t="s">
        <v>529</v>
      </c>
      <c r="P32" s="8" t="s">
        <v>1183</v>
      </c>
      <c r="Q32" s="19"/>
      <c r="R32" s="19"/>
      <c r="S32" s="25"/>
      <c r="T32" s="26"/>
      <c r="U32" s="5"/>
    </row>
    <row r="33" spans="2:21" ht="82.5">
      <c r="B33" s="5" t="str">
        <f t="shared" si="3"/>
        <v>数字香氛_31</v>
      </c>
      <c r="C33" s="5"/>
      <c r="D33" s="8" t="s">
        <v>4711</v>
      </c>
      <c r="E33" s="8" t="s">
        <v>129</v>
      </c>
      <c r="F33" s="37"/>
      <c r="G33" s="37"/>
      <c r="H33" s="37"/>
      <c r="I33" s="9" t="s">
        <v>4726</v>
      </c>
      <c r="J33" s="9" t="s">
        <v>4719</v>
      </c>
      <c r="K33" s="9" t="s">
        <v>4727</v>
      </c>
      <c r="L33" s="19" t="s">
        <v>4728</v>
      </c>
      <c r="M33" s="8" t="s">
        <v>53</v>
      </c>
      <c r="N33" s="8" t="s">
        <v>528</v>
      </c>
      <c r="O33" s="8" t="s">
        <v>529</v>
      </c>
      <c r="P33" s="8" t="s">
        <v>1183</v>
      </c>
      <c r="Q33" s="19"/>
      <c r="R33" s="19" t="s">
        <v>4729</v>
      </c>
      <c r="S33" s="25"/>
      <c r="T33" s="26"/>
      <c r="U33" s="5"/>
    </row>
    <row r="34" spans="2:21" ht="148.5">
      <c r="B34" s="5" t="str">
        <f t="shared" si="3"/>
        <v>数字香氛_32</v>
      </c>
      <c r="C34" s="5"/>
      <c r="D34" s="8" t="s">
        <v>4730</v>
      </c>
      <c r="E34" s="8" t="s">
        <v>129</v>
      </c>
      <c r="F34" s="37"/>
      <c r="G34" s="37"/>
      <c r="H34" s="37"/>
      <c r="I34" s="9" t="s">
        <v>4722</v>
      </c>
      <c r="J34" s="9" t="s">
        <v>4719</v>
      </c>
      <c r="K34" s="9" t="s">
        <v>4713</v>
      </c>
      <c r="L34" s="19" t="s">
        <v>4731</v>
      </c>
      <c r="M34" s="8" t="s">
        <v>53</v>
      </c>
      <c r="N34" s="8" t="s">
        <v>528</v>
      </c>
      <c r="O34" s="8" t="s">
        <v>529</v>
      </c>
      <c r="P34" s="8" t="s">
        <v>1183</v>
      </c>
      <c r="Q34" s="19"/>
      <c r="R34" s="19"/>
      <c r="S34" s="25"/>
      <c r="T34" s="26"/>
      <c r="U34" s="5"/>
    </row>
    <row r="35" spans="2:21" ht="165">
      <c r="B35" s="5" t="str">
        <f t="shared" si="3"/>
        <v>数字香氛_33</v>
      </c>
      <c r="C35" s="5"/>
      <c r="D35" s="8" t="s">
        <v>4730</v>
      </c>
      <c r="E35" s="8" t="s">
        <v>129</v>
      </c>
      <c r="F35" s="37"/>
      <c r="G35" s="37"/>
      <c r="H35" s="37"/>
      <c r="I35" s="9" t="s">
        <v>4732</v>
      </c>
      <c r="J35" s="9" t="s">
        <v>4719</v>
      </c>
      <c r="K35" s="9" t="s">
        <v>4724</v>
      </c>
      <c r="L35" s="19" t="s">
        <v>4733</v>
      </c>
      <c r="M35" s="8" t="s">
        <v>53</v>
      </c>
      <c r="N35" s="8" t="s">
        <v>528</v>
      </c>
      <c r="O35" s="8" t="s">
        <v>529</v>
      </c>
      <c r="P35" s="8" t="s">
        <v>1183</v>
      </c>
      <c r="Q35" s="19"/>
      <c r="R35" s="19"/>
      <c r="S35" s="25"/>
      <c r="T35" s="26"/>
      <c r="U35" s="5"/>
    </row>
    <row r="36" spans="2:21" ht="82.5">
      <c r="B36" s="5" t="str">
        <f t="shared" si="3"/>
        <v>数字香氛_34</v>
      </c>
      <c r="C36" s="5"/>
      <c r="D36" s="8" t="s">
        <v>4730</v>
      </c>
      <c r="E36" s="8" t="s">
        <v>129</v>
      </c>
      <c r="F36" s="37"/>
      <c r="G36" s="37"/>
      <c r="H36" s="37"/>
      <c r="I36" s="9" t="s">
        <v>4734</v>
      </c>
      <c r="J36" s="9" t="s">
        <v>4719</v>
      </c>
      <c r="K36" s="9" t="s">
        <v>4735</v>
      </c>
      <c r="L36" s="19" t="s">
        <v>4728</v>
      </c>
      <c r="M36" s="8" t="s">
        <v>53</v>
      </c>
      <c r="N36" s="8" t="s">
        <v>528</v>
      </c>
      <c r="O36" s="8" t="s">
        <v>529</v>
      </c>
      <c r="P36" s="8" t="s">
        <v>1183</v>
      </c>
      <c r="Q36" s="19"/>
      <c r="R36" s="19" t="s">
        <v>4729</v>
      </c>
      <c r="S36" s="25"/>
      <c r="T36" s="26"/>
      <c r="U36" s="5"/>
    </row>
    <row r="37" spans="2:21" ht="165">
      <c r="B37" s="5" t="str">
        <f t="shared" si="3"/>
        <v>数字香氛_35</v>
      </c>
      <c r="C37" s="5"/>
      <c r="D37" s="8" t="s">
        <v>4736</v>
      </c>
      <c r="E37" s="8" t="s">
        <v>129</v>
      </c>
      <c r="F37" s="37"/>
      <c r="G37" s="37"/>
      <c r="H37" s="37"/>
      <c r="I37" s="9" t="s">
        <v>4737</v>
      </c>
      <c r="J37" s="9" t="s">
        <v>4738</v>
      </c>
      <c r="K37" s="9" t="s">
        <v>4739</v>
      </c>
      <c r="L37" s="19" t="s">
        <v>4740</v>
      </c>
      <c r="M37" s="8" t="s">
        <v>53</v>
      </c>
      <c r="N37" s="8" t="s">
        <v>528</v>
      </c>
      <c r="O37" s="8" t="s">
        <v>529</v>
      </c>
      <c r="P37" s="8" t="s">
        <v>1183</v>
      </c>
      <c r="Q37" s="19"/>
      <c r="R37" s="19"/>
      <c r="S37" s="25"/>
      <c r="T37" s="26"/>
      <c r="U37" s="5"/>
    </row>
    <row r="38" spans="2:21" ht="165">
      <c r="B38" s="5" t="str">
        <f t="shared" si="3"/>
        <v>数字香氛_36</v>
      </c>
      <c r="C38" s="5"/>
      <c r="D38" s="8" t="s">
        <v>4736</v>
      </c>
      <c r="E38" s="8" t="s">
        <v>129</v>
      </c>
      <c r="F38" s="37"/>
      <c r="G38" s="37"/>
      <c r="H38" s="37"/>
      <c r="I38" s="9" t="s">
        <v>4741</v>
      </c>
      <c r="J38" s="9" t="s">
        <v>4742</v>
      </c>
      <c r="K38" s="9" t="s">
        <v>4743</v>
      </c>
      <c r="L38" s="19" t="s">
        <v>4744</v>
      </c>
      <c r="M38" s="8" t="s">
        <v>53</v>
      </c>
      <c r="N38" s="8" t="s">
        <v>528</v>
      </c>
      <c r="O38" s="8" t="s">
        <v>529</v>
      </c>
      <c r="P38" s="8" t="s">
        <v>1183</v>
      </c>
      <c r="Q38" s="19"/>
      <c r="R38" s="19"/>
      <c r="S38" s="25"/>
      <c r="T38" s="26"/>
      <c r="U38" s="5"/>
    </row>
    <row r="39" spans="2:21" ht="165">
      <c r="B39" s="5" t="str">
        <f t="shared" ref="B39:B48" si="4">"数字香氛_"&amp;ROW()-2</f>
        <v>数字香氛_37</v>
      </c>
      <c r="C39" s="5"/>
      <c r="D39" s="8" t="s">
        <v>4736</v>
      </c>
      <c r="E39" s="8" t="s">
        <v>129</v>
      </c>
      <c r="F39" s="37"/>
      <c r="G39" s="37"/>
      <c r="H39" s="37"/>
      <c r="I39" s="9" t="s">
        <v>4745</v>
      </c>
      <c r="J39" s="9" t="s">
        <v>4746</v>
      </c>
      <c r="K39" s="9" t="s">
        <v>4743</v>
      </c>
      <c r="L39" s="19" t="s">
        <v>4747</v>
      </c>
      <c r="M39" s="8" t="s">
        <v>53</v>
      </c>
      <c r="N39" s="8" t="s">
        <v>528</v>
      </c>
      <c r="O39" s="8" t="s">
        <v>529</v>
      </c>
      <c r="P39" s="8" t="s">
        <v>1183</v>
      </c>
      <c r="Q39" s="19"/>
      <c r="R39" s="19"/>
      <c r="S39" s="25"/>
      <c r="T39" s="26"/>
      <c r="U39" s="5"/>
    </row>
    <row r="40" spans="2:21" ht="165">
      <c r="B40" s="5" t="str">
        <f t="shared" si="4"/>
        <v>数字香氛_38</v>
      </c>
      <c r="C40" s="5"/>
      <c r="D40" s="8" t="s">
        <v>4736</v>
      </c>
      <c r="E40" s="8" t="s">
        <v>129</v>
      </c>
      <c r="F40" s="37"/>
      <c r="G40" s="37"/>
      <c r="H40" s="37"/>
      <c r="I40" s="9" t="s">
        <v>4748</v>
      </c>
      <c r="J40" s="9" t="s">
        <v>4749</v>
      </c>
      <c r="K40" s="9" t="s">
        <v>4743</v>
      </c>
      <c r="L40" s="19" t="s">
        <v>4750</v>
      </c>
      <c r="M40" s="8" t="s">
        <v>53</v>
      </c>
      <c r="N40" s="8" t="s">
        <v>528</v>
      </c>
      <c r="O40" s="8" t="s">
        <v>529</v>
      </c>
      <c r="P40" s="8" t="s">
        <v>1183</v>
      </c>
      <c r="Q40" s="19"/>
      <c r="R40" s="19"/>
      <c r="S40" s="25"/>
      <c r="T40" s="26"/>
      <c r="U40" s="5"/>
    </row>
    <row r="41" spans="2:21" ht="181.5">
      <c r="B41" s="5" t="str">
        <f t="shared" si="4"/>
        <v>数字香氛_39</v>
      </c>
      <c r="C41" s="5"/>
      <c r="D41" s="8" t="s">
        <v>4736</v>
      </c>
      <c r="E41" s="8" t="s">
        <v>129</v>
      </c>
      <c r="F41" s="37"/>
      <c r="G41" s="37"/>
      <c r="H41" s="37"/>
      <c r="I41" s="9" t="s">
        <v>4751</v>
      </c>
      <c r="J41" s="9" t="s">
        <v>4752</v>
      </c>
      <c r="K41" s="9" t="s">
        <v>4753</v>
      </c>
      <c r="L41" s="19" t="s">
        <v>4754</v>
      </c>
      <c r="M41" s="8" t="s">
        <v>53</v>
      </c>
      <c r="N41" s="8" t="s">
        <v>528</v>
      </c>
      <c r="O41" s="8" t="s">
        <v>529</v>
      </c>
      <c r="P41" s="8" t="s">
        <v>1183</v>
      </c>
      <c r="Q41" s="19"/>
      <c r="R41" s="19"/>
      <c r="S41" s="25"/>
      <c r="T41" s="26"/>
      <c r="U41" s="5"/>
    </row>
    <row r="42" spans="2:21" ht="198">
      <c r="B42" s="5" t="str">
        <f t="shared" si="4"/>
        <v>数字香氛_40</v>
      </c>
      <c r="C42" s="5"/>
      <c r="D42" s="8" t="s">
        <v>4736</v>
      </c>
      <c r="E42" s="8" t="s">
        <v>129</v>
      </c>
      <c r="F42" s="37"/>
      <c r="G42" s="37"/>
      <c r="H42" s="37"/>
      <c r="I42" s="9" t="s">
        <v>4755</v>
      </c>
      <c r="J42" s="9" t="s">
        <v>4752</v>
      </c>
      <c r="K42" s="9" t="s">
        <v>4756</v>
      </c>
      <c r="L42" s="19" t="s">
        <v>4728</v>
      </c>
      <c r="M42" s="8" t="s">
        <v>53</v>
      </c>
      <c r="N42" s="8" t="s">
        <v>528</v>
      </c>
      <c r="O42" s="8" t="s">
        <v>529</v>
      </c>
      <c r="P42" s="8" t="s">
        <v>1183</v>
      </c>
      <c r="Q42" s="19"/>
      <c r="R42" s="19" t="s">
        <v>4729</v>
      </c>
      <c r="S42" s="25"/>
      <c r="T42" s="26"/>
      <c r="U42" s="5"/>
    </row>
    <row r="43" spans="2:21" ht="148.5">
      <c r="B43" s="5" t="str">
        <f t="shared" si="4"/>
        <v>数字香氛_41</v>
      </c>
      <c r="C43" s="5"/>
      <c r="D43" s="8" t="s">
        <v>4736</v>
      </c>
      <c r="E43" s="8" t="s">
        <v>129</v>
      </c>
      <c r="F43" s="37"/>
      <c r="G43" s="37"/>
      <c r="H43" s="37"/>
      <c r="I43" s="9" t="s">
        <v>4757</v>
      </c>
      <c r="J43" s="9" t="s">
        <v>4758</v>
      </c>
      <c r="K43" s="9" t="s">
        <v>4759</v>
      </c>
      <c r="L43" s="19" t="s">
        <v>4760</v>
      </c>
      <c r="M43" s="8" t="s">
        <v>53</v>
      </c>
      <c r="N43" s="8" t="s">
        <v>528</v>
      </c>
      <c r="O43" s="8" t="s">
        <v>529</v>
      </c>
      <c r="P43" s="8" t="s">
        <v>1183</v>
      </c>
      <c r="Q43" s="19"/>
      <c r="R43" s="19"/>
      <c r="S43" s="25"/>
      <c r="T43" s="26"/>
      <c r="U43" s="5"/>
    </row>
    <row r="44" spans="2:21" ht="49.5">
      <c r="B44" s="5" t="str">
        <f t="shared" si="4"/>
        <v>数字香氛_42</v>
      </c>
      <c r="C44" s="5"/>
      <c r="D44" s="8" t="s">
        <v>4736</v>
      </c>
      <c r="E44" s="8" t="s">
        <v>129</v>
      </c>
      <c r="F44" s="37"/>
      <c r="G44" s="37"/>
      <c r="H44" s="37"/>
      <c r="I44" s="9" t="s">
        <v>4761</v>
      </c>
      <c r="J44" s="9" t="s">
        <v>4758</v>
      </c>
      <c r="K44" s="9" t="s">
        <v>4762</v>
      </c>
      <c r="L44" s="19" t="s">
        <v>4763</v>
      </c>
      <c r="M44" s="8" t="s">
        <v>53</v>
      </c>
      <c r="N44" s="8" t="s">
        <v>528</v>
      </c>
      <c r="O44" s="8" t="s">
        <v>529</v>
      </c>
      <c r="P44" s="8" t="s">
        <v>1183</v>
      </c>
      <c r="Q44" s="19"/>
      <c r="R44" s="19"/>
      <c r="S44" s="25"/>
      <c r="T44" s="26"/>
      <c r="U44" s="5"/>
    </row>
    <row r="45" spans="2:21" ht="99">
      <c r="B45" s="5" t="str">
        <f t="shared" si="4"/>
        <v>数字香氛_43</v>
      </c>
      <c r="C45" s="5"/>
      <c r="D45" s="8" t="s">
        <v>4764</v>
      </c>
      <c r="E45" s="8" t="s">
        <v>129</v>
      </c>
      <c r="F45" s="37"/>
      <c r="G45" s="37"/>
      <c r="H45" s="37"/>
      <c r="I45" s="9" t="s">
        <v>4765</v>
      </c>
      <c r="J45" s="9" t="s">
        <v>4766</v>
      </c>
      <c r="K45" s="9" t="s">
        <v>4767</v>
      </c>
      <c r="L45" s="19" t="s">
        <v>4768</v>
      </c>
      <c r="M45" s="8" t="s">
        <v>53</v>
      </c>
      <c r="N45" s="8" t="s">
        <v>528</v>
      </c>
      <c r="O45" s="8" t="s">
        <v>529</v>
      </c>
      <c r="P45" s="8" t="s">
        <v>1183</v>
      </c>
      <c r="Q45" s="19"/>
      <c r="R45" s="19" t="s">
        <v>4769</v>
      </c>
      <c r="S45" s="25"/>
      <c r="T45" s="26"/>
      <c r="U45" s="5"/>
    </row>
    <row r="46" spans="2:21" ht="99">
      <c r="B46" s="5" t="str">
        <f t="shared" si="4"/>
        <v>数字香氛_44</v>
      </c>
      <c r="C46" s="5"/>
      <c r="D46" s="8" t="s">
        <v>4764</v>
      </c>
      <c r="E46" s="8" t="s">
        <v>129</v>
      </c>
      <c r="F46" s="37"/>
      <c r="G46" s="37"/>
      <c r="H46" s="37"/>
      <c r="I46" s="9" t="s">
        <v>4770</v>
      </c>
      <c r="J46" s="9" t="s">
        <v>4771</v>
      </c>
      <c r="K46" s="9" t="s">
        <v>4772</v>
      </c>
      <c r="L46" s="19" t="s">
        <v>4773</v>
      </c>
      <c r="M46" s="8" t="s">
        <v>53</v>
      </c>
      <c r="N46" s="8" t="s">
        <v>528</v>
      </c>
      <c r="O46" s="8" t="s">
        <v>529</v>
      </c>
      <c r="P46" s="8" t="s">
        <v>1183</v>
      </c>
      <c r="Q46" s="19"/>
      <c r="R46" s="19" t="s">
        <v>4774</v>
      </c>
      <c r="S46" s="25"/>
      <c r="T46" s="26"/>
      <c r="U46" s="5"/>
    </row>
    <row r="47" spans="2:21" ht="66">
      <c r="B47" s="5" t="str">
        <f t="shared" si="4"/>
        <v>数字香氛_45</v>
      </c>
      <c r="C47" s="5"/>
      <c r="D47" s="8" t="s">
        <v>4764</v>
      </c>
      <c r="E47" s="8" t="s">
        <v>129</v>
      </c>
      <c r="F47" s="37"/>
      <c r="G47" s="37"/>
      <c r="H47" s="37"/>
      <c r="I47" s="9" t="s">
        <v>4775</v>
      </c>
      <c r="J47" s="9" t="s">
        <v>4716</v>
      </c>
      <c r="K47" s="9" t="s">
        <v>4776</v>
      </c>
      <c r="L47" s="19" t="s">
        <v>4777</v>
      </c>
      <c r="M47" s="8" t="s">
        <v>53</v>
      </c>
      <c r="N47" s="8" t="s">
        <v>528</v>
      </c>
      <c r="O47" s="8" t="s">
        <v>529</v>
      </c>
      <c r="P47" s="8" t="s">
        <v>1183</v>
      </c>
      <c r="Q47" s="19"/>
      <c r="R47" s="19"/>
      <c r="S47" s="25"/>
      <c r="T47" s="26"/>
      <c r="U47" s="5"/>
    </row>
    <row r="48" spans="2:21" ht="66">
      <c r="B48" s="5" t="str">
        <f t="shared" si="4"/>
        <v>数字香氛_46</v>
      </c>
      <c r="C48" s="5"/>
      <c r="D48" s="8" t="s">
        <v>4764</v>
      </c>
      <c r="E48" s="8" t="s">
        <v>129</v>
      </c>
      <c r="F48" s="37"/>
      <c r="G48" s="37"/>
      <c r="H48" s="37"/>
      <c r="I48" s="9" t="s">
        <v>4778</v>
      </c>
      <c r="J48" s="9" t="s">
        <v>4716</v>
      </c>
      <c r="K48" s="9" t="s">
        <v>4779</v>
      </c>
      <c r="L48" s="19" t="s">
        <v>4780</v>
      </c>
      <c r="M48" s="8" t="s">
        <v>53</v>
      </c>
      <c r="N48" s="8" t="s">
        <v>528</v>
      </c>
      <c r="O48" s="8" t="s">
        <v>529</v>
      </c>
      <c r="P48" s="8" t="s">
        <v>1183</v>
      </c>
      <c r="Q48" s="19"/>
      <c r="R48" s="19"/>
      <c r="S48" s="25"/>
      <c r="T48" s="26"/>
      <c r="U48" s="5"/>
    </row>
    <row r="49" spans="2:21" ht="82.5">
      <c r="B49" s="5" t="str">
        <f>"数字香氛_"&amp;ROW()-2</f>
        <v>数字香氛_47</v>
      </c>
      <c r="C49" s="5"/>
      <c r="D49" s="8" t="s">
        <v>4764</v>
      </c>
      <c r="E49" s="8" t="s">
        <v>129</v>
      </c>
      <c r="F49" s="37"/>
      <c r="G49" s="37"/>
      <c r="H49" s="37"/>
      <c r="I49" s="9" t="s">
        <v>4781</v>
      </c>
      <c r="J49" s="9" t="s">
        <v>4782</v>
      </c>
      <c r="K49" s="9" t="s">
        <v>4783</v>
      </c>
      <c r="L49" s="19" t="s">
        <v>4784</v>
      </c>
      <c r="M49" s="8" t="s">
        <v>53</v>
      </c>
      <c r="N49" s="8" t="s">
        <v>528</v>
      </c>
      <c r="O49" s="8" t="s">
        <v>529</v>
      </c>
      <c r="P49" s="8" t="s">
        <v>1183</v>
      </c>
      <c r="Q49" s="19"/>
      <c r="R49" s="19"/>
      <c r="S49" s="25"/>
      <c r="T49" s="26"/>
      <c r="U49" s="5"/>
    </row>
    <row r="50" spans="2:21" ht="82.5">
      <c r="B50" s="5" t="str">
        <f>"数字香氛_"&amp;ROW()-2</f>
        <v>数字香氛_48</v>
      </c>
      <c r="C50" s="5"/>
      <c r="D50" s="8" t="s">
        <v>4764</v>
      </c>
      <c r="E50" s="8" t="s">
        <v>129</v>
      </c>
      <c r="F50" s="37"/>
      <c r="G50" s="37"/>
      <c r="H50" s="37"/>
      <c r="I50" s="9" t="s">
        <v>4785</v>
      </c>
      <c r="J50" s="9" t="s">
        <v>4786</v>
      </c>
      <c r="K50" s="9" t="s">
        <v>4787</v>
      </c>
      <c r="L50" s="19" t="s">
        <v>4784</v>
      </c>
      <c r="M50" s="8" t="s">
        <v>53</v>
      </c>
      <c r="N50" s="8" t="s">
        <v>528</v>
      </c>
      <c r="O50" s="8" t="s">
        <v>529</v>
      </c>
      <c r="P50" s="8" t="s">
        <v>1183</v>
      </c>
      <c r="Q50" s="19"/>
      <c r="R50" s="19"/>
      <c r="S50" s="25"/>
      <c r="T50" s="26"/>
      <c r="U50" s="5"/>
    </row>
    <row r="51" spans="2:21" ht="66">
      <c r="B51" s="5" t="str">
        <f>"数字香氛_"&amp;ROW()-2</f>
        <v>数字香氛_49</v>
      </c>
      <c r="C51" s="5"/>
      <c r="D51" s="8" t="s">
        <v>4764</v>
      </c>
      <c r="E51" s="8" t="s">
        <v>129</v>
      </c>
      <c r="F51" s="37"/>
      <c r="G51" s="37"/>
      <c r="H51" s="37"/>
      <c r="I51" s="9" t="s">
        <v>4788</v>
      </c>
      <c r="J51" s="9" t="s">
        <v>4716</v>
      </c>
      <c r="K51" s="9" t="s">
        <v>4789</v>
      </c>
      <c r="L51" s="19" t="s">
        <v>4790</v>
      </c>
      <c r="M51" s="8" t="s">
        <v>53</v>
      </c>
      <c r="N51" s="8" t="s">
        <v>528</v>
      </c>
      <c r="O51" s="8" t="s">
        <v>529</v>
      </c>
      <c r="P51" s="8" t="s">
        <v>1183</v>
      </c>
      <c r="Q51" s="19"/>
      <c r="R51" s="19"/>
      <c r="S51" s="25"/>
      <c r="T51" s="26"/>
      <c r="U51" s="5"/>
    </row>
    <row r="52" spans="2:21" ht="66">
      <c r="B52" s="5" t="str">
        <f>"数字香氛_"&amp;ROW()-2</f>
        <v>数字香氛_50</v>
      </c>
      <c r="C52" s="5"/>
      <c r="D52" s="8" t="s">
        <v>4764</v>
      </c>
      <c r="E52" s="8" t="s">
        <v>129</v>
      </c>
      <c r="F52" s="37"/>
      <c r="G52" s="37"/>
      <c r="H52" s="37"/>
      <c r="I52" s="9" t="s">
        <v>4791</v>
      </c>
      <c r="J52" s="9" t="s">
        <v>4716</v>
      </c>
      <c r="K52" s="9" t="s">
        <v>4792</v>
      </c>
      <c r="L52" s="9" t="s">
        <v>4792</v>
      </c>
      <c r="M52" s="8" t="s">
        <v>55</v>
      </c>
      <c r="N52" s="8" t="s">
        <v>528</v>
      </c>
      <c r="O52" s="8" t="s">
        <v>529</v>
      </c>
      <c r="P52" s="8" t="s">
        <v>1183</v>
      </c>
      <c r="Q52" s="19"/>
      <c r="R52" s="19"/>
      <c r="S52" s="25"/>
      <c r="T52" s="26"/>
      <c r="U52" s="5"/>
    </row>
    <row r="53" spans="2:21" ht="82.5">
      <c r="B53" s="5" t="str">
        <f t="shared" ref="B53:B59" si="5">"数字香氛_"&amp;ROW()-2</f>
        <v>数字香氛_51</v>
      </c>
      <c r="C53" s="5"/>
      <c r="D53" s="8" t="s">
        <v>4793</v>
      </c>
      <c r="E53" s="8" t="s">
        <v>129</v>
      </c>
      <c r="F53" s="37"/>
      <c r="G53" s="37"/>
      <c r="H53" s="37"/>
      <c r="I53" s="9" t="s">
        <v>4794</v>
      </c>
      <c r="J53" s="9" t="s">
        <v>4716</v>
      </c>
      <c r="K53" s="9" t="s">
        <v>4795</v>
      </c>
      <c r="L53" s="19" t="s">
        <v>4796</v>
      </c>
      <c r="M53" s="8" t="s">
        <v>53</v>
      </c>
      <c r="N53" s="8" t="s">
        <v>528</v>
      </c>
      <c r="O53" s="8" t="s">
        <v>529</v>
      </c>
      <c r="P53" s="8" t="s">
        <v>1183</v>
      </c>
      <c r="Q53" s="19"/>
      <c r="R53" s="19"/>
      <c r="S53" s="25"/>
      <c r="T53" s="26"/>
      <c r="U53" s="5"/>
    </row>
    <row r="54" spans="2:21" ht="82.5">
      <c r="B54" s="5" t="str">
        <f t="shared" si="5"/>
        <v>数字香氛_52</v>
      </c>
      <c r="C54" s="5"/>
      <c r="D54" s="8" t="s">
        <v>4797</v>
      </c>
      <c r="E54" s="8" t="s">
        <v>129</v>
      </c>
      <c r="F54" s="37"/>
      <c r="G54" s="37"/>
      <c r="H54" s="37"/>
      <c r="I54" s="9" t="s">
        <v>4798</v>
      </c>
      <c r="J54" s="9" t="s">
        <v>4799</v>
      </c>
      <c r="K54" s="9" t="s">
        <v>4800</v>
      </c>
      <c r="L54" s="19" t="s">
        <v>4801</v>
      </c>
      <c r="M54" s="8" t="s">
        <v>53</v>
      </c>
      <c r="N54" s="8" t="s">
        <v>528</v>
      </c>
      <c r="O54" s="8" t="s">
        <v>529</v>
      </c>
      <c r="P54" s="8" t="s">
        <v>1183</v>
      </c>
      <c r="Q54" s="19"/>
      <c r="R54" s="19"/>
      <c r="S54" s="25"/>
      <c r="T54" s="26"/>
      <c r="U54" s="5"/>
    </row>
    <row r="55" spans="2:21" ht="99">
      <c r="B55" s="5" t="str">
        <f t="shared" si="5"/>
        <v>数字香氛_53</v>
      </c>
      <c r="C55" s="5"/>
      <c r="D55" s="8" t="s">
        <v>4802</v>
      </c>
      <c r="E55" s="8" t="s">
        <v>129</v>
      </c>
      <c r="F55" s="37"/>
      <c r="G55" s="37"/>
      <c r="H55" s="37"/>
      <c r="I55" s="9" t="s">
        <v>4803</v>
      </c>
      <c r="J55" s="9" t="s">
        <v>4804</v>
      </c>
      <c r="K55" s="9" t="s">
        <v>4675</v>
      </c>
      <c r="L55" s="19" t="s">
        <v>4805</v>
      </c>
      <c r="M55" s="8" t="s">
        <v>53</v>
      </c>
      <c r="N55" s="8" t="s">
        <v>528</v>
      </c>
      <c r="O55" s="8" t="s">
        <v>529</v>
      </c>
      <c r="P55" s="8" t="s">
        <v>1183</v>
      </c>
      <c r="Q55" s="19"/>
      <c r="R55" s="19"/>
      <c r="S55" s="25"/>
      <c r="T55" s="26"/>
      <c r="U55" s="5"/>
    </row>
    <row r="56" spans="2:21" ht="82.5">
      <c r="B56" s="5" t="str">
        <f t="shared" si="5"/>
        <v>数字香氛_54</v>
      </c>
      <c r="C56" s="5"/>
      <c r="D56" s="8" t="s">
        <v>4806</v>
      </c>
      <c r="E56" s="8" t="s">
        <v>129</v>
      </c>
      <c r="F56" s="37"/>
      <c r="G56" s="37"/>
      <c r="H56" s="37"/>
      <c r="I56" s="9" t="s">
        <v>4807</v>
      </c>
      <c r="J56" s="9" t="s">
        <v>4808</v>
      </c>
      <c r="K56" s="9" t="s">
        <v>4809</v>
      </c>
      <c r="L56" s="19" t="s">
        <v>4810</v>
      </c>
      <c r="M56" s="8" t="s">
        <v>53</v>
      </c>
      <c r="N56" s="8" t="s">
        <v>528</v>
      </c>
      <c r="O56" s="8" t="s">
        <v>529</v>
      </c>
      <c r="P56" s="8" t="s">
        <v>1183</v>
      </c>
      <c r="Q56" s="19"/>
      <c r="R56" s="19"/>
      <c r="S56" s="25"/>
      <c r="T56" s="26"/>
      <c r="U56" s="5"/>
    </row>
    <row r="57" spans="2:21" ht="82.5">
      <c r="B57" s="5" t="str">
        <f t="shared" si="5"/>
        <v>数字香氛_55</v>
      </c>
      <c r="C57" s="5"/>
      <c r="D57" s="8" t="s">
        <v>4806</v>
      </c>
      <c r="E57" s="8" t="s">
        <v>129</v>
      </c>
      <c r="F57" s="37"/>
      <c r="G57" s="37"/>
      <c r="H57" s="37"/>
      <c r="I57" s="9" t="s">
        <v>4811</v>
      </c>
      <c r="J57" s="9" t="s">
        <v>4808</v>
      </c>
      <c r="K57" s="9" t="s">
        <v>4812</v>
      </c>
      <c r="L57" s="19" t="s">
        <v>4813</v>
      </c>
      <c r="M57" s="8" t="s">
        <v>53</v>
      </c>
      <c r="N57" s="8" t="s">
        <v>528</v>
      </c>
      <c r="O57" s="8" t="s">
        <v>529</v>
      </c>
      <c r="P57" s="8" t="s">
        <v>1183</v>
      </c>
      <c r="Q57" s="19"/>
      <c r="R57" s="19"/>
      <c r="S57" s="25"/>
      <c r="T57" s="26"/>
      <c r="U57" s="5"/>
    </row>
    <row r="58" spans="2:21" ht="82.5">
      <c r="B58" s="5" t="str">
        <f t="shared" si="5"/>
        <v>数字香氛_56</v>
      </c>
      <c r="C58" s="5"/>
      <c r="D58" s="8" t="s">
        <v>4806</v>
      </c>
      <c r="E58" s="8" t="s">
        <v>129</v>
      </c>
      <c r="F58" s="37"/>
      <c r="G58" s="37"/>
      <c r="H58" s="37"/>
      <c r="I58" s="9" t="s">
        <v>4814</v>
      </c>
      <c r="J58" s="9" t="s">
        <v>4808</v>
      </c>
      <c r="K58" s="9" t="s">
        <v>4815</v>
      </c>
      <c r="L58" s="19" t="s">
        <v>4816</v>
      </c>
      <c r="M58" s="8" t="s">
        <v>53</v>
      </c>
      <c r="N58" s="8" t="s">
        <v>528</v>
      </c>
      <c r="O58" s="8" t="s">
        <v>529</v>
      </c>
      <c r="P58" s="8" t="s">
        <v>1183</v>
      </c>
      <c r="Q58" s="19"/>
      <c r="R58" s="19"/>
      <c r="S58" s="25"/>
      <c r="T58" s="26"/>
      <c r="U58" s="5"/>
    </row>
    <row r="59" spans="2:21" ht="82.5">
      <c r="B59" s="5" t="str">
        <f t="shared" si="5"/>
        <v>数字香氛_57</v>
      </c>
      <c r="C59" s="5"/>
      <c r="D59" s="8" t="s">
        <v>4806</v>
      </c>
      <c r="E59" s="8" t="s">
        <v>129</v>
      </c>
      <c r="F59" s="37"/>
      <c r="G59" s="37"/>
      <c r="H59" s="37"/>
      <c r="I59" s="9" t="s">
        <v>4817</v>
      </c>
      <c r="J59" s="9" t="s">
        <v>4808</v>
      </c>
      <c r="K59" s="9" t="s">
        <v>4818</v>
      </c>
      <c r="L59" s="19" t="s">
        <v>4813</v>
      </c>
      <c r="M59" s="8" t="s">
        <v>53</v>
      </c>
      <c r="N59" s="8" t="s">
        <v>528</v>
      </c>
      <c r="O59" s="8" t="s">
        <v>529</v>
      </c>
      <c r="P59" s="8" t="s">
        <v>1183</v>
      </c>
      <c r="Q59" s="19"/>
      <c r="R59" s="19"/>
      <c r="S59" s="25"/>
      <c r="T59" s="26"/>
      <c r="U59" s="5"/>
    </row>
    <row r="60" spans="2:21" ht="82.5">
      <c r="B60" s="5" t="str">
        <f t="shared" ref="B60:B72" si="6">"数字香氛_"&amp;ROW()-2</f>
        <v>数字香氛_58</v>
      </c>
      <c r="C60" s="5"/>
      <c r="D60" s="8" t="s">
        <v>4806</v>
      </c>
      <c r="E60" s="8" t="s">
        <v>129</v>
      </c>
      <c r="F60" s="37"/>
      <c r="G60" s="37"/>
      <c r="H60" s="37"/>
      <c r="I60" s="9" t="s">
        <v>4819</v>
      </c>
      <c r="J60" s="9" t="s">
        <v>4808</v>
      </c>
      <c r="K60" s="9" t="s">
        <v>4820</v>
      </c>
      <c r="L60" s="19" t="s">
        <v>4816</v>
      </c>
      <c r="M60" s="8" t="s">
        <v>53</v>
      </c>
      <c r="N60" s="8" t="s">
        <v>528</v>
      </c>
      <c r="O60" s="8" t="s">
        <v>529</v>
      </c>
      <c r="P60" s="8" t="s">
        <v>1183</v>
      </c>
      <c r="Q60" s="19"/>
      <c r="R60" s="19"/>
      <c r="S60" s="25"/>
      <c r="T60" s="26"/>
      <c r="U60" s="5"/>
    </row>
    <row r="61" spans="2:21" ht="82.5">
      <c r="B61" s="5" t="str">
        <f t="shared" si="6"/>
        <v>数字香氛_59</v>
      </c>
      <c r="C61" s="5"/>
      <c r="D61" s="8" t="s">
        <v>4806</v>
      </c>
      <c r="E61" s="8" t="s">
        <v>129</v>
      </c>
      <c r="F61" s="37"/>
      <c r="G61" s="37"/>
      <c r="H61" s="37"/>
      <c r="I61" s="9" t="s">
        <v>4821</v>
      </c>
      <c r="J61" s="9" t="s">
        <v>4808</v>
      </c>
      <c r="K61" s="9" t="s">
        <v>4822</v>
      </c>
      <c r="L61" s="19" t="s">
        <v>4810</v>
      </c>
      <c r="M61" s="8" t="s">
        <v>53</v>
      </c>
      <c r="N61" s="8" t="s">
        <v>528</v>
      </c>
      <c r="O61" s="8" t="s">
        <v>529</v>
      </c>
      <c r="P61" s="8" t="s">
        <v>1183</v>
      </c>
      <c r="Q61" s="19"/>
      <c r="R61" s="19"/>
      <c r="S61" s="25"/>
      <c r="T61" s="26"/>
      <c r="U61" s="5"/>
    </row>
    <row r="62" spans="2:21" ht="66">
      <c r="B62" s="5" t="str">
        <f t="shared" si="6"/>
        <v>数字香氛_60</v>
      </c>
      <c r="C62" s="5"/>
      <c r="D62" s="8" t="s">
        <v>4823</v>
      </c>
      <c r="E62" s="8" t="s">
        <v>129</v>
      </c>
      <c r="F62" s="37"/>
      <c r="G62" s="37"/>
      <c r="H62" s="37"/>
      <c r="I62" s="9" t="s">
        <v>4824</v>
      </c>
      <c r="J62" s="9" t="s">
        <v>4716</v>
      </c>
      <c r="K62" s="9" t="s">
        <v>4825</v>
      </c>
      <c r="L62" s="19" t="s">
        <v>4826</v>
      </c>
      <c r="M62" s="8" t="s">
        <v>53</v>
      </c>
      <c r="N62" s="8" t="s">
        <v>528</v>
      </c>
      <c r="O62" s="8" t="s">
        <v>529</v>
      </c>
      <c r="P62" s="8" t="s">
        <v>1183</v>
      </c>
      <c r="Q62" s="19"/>
      <c r="R62" s="19"/>
      <c r="S62" s="25"/>
      <c r="T62" s="26"/>
      <c r="U62" s="5"/>
    </row>
    <row r="63" spans="2:21" ht="66">
      <c r="B63" s="5" t="str">
        <f t="shared" si="6"/>
        <v>数字香氛_61</v>
      </c>
      <c r="C63" s="5"/>
      <c r="D63" s="8" t="s">
        <v>4823</v>
      </c>
      <c r="E63" s="8" t="s">
        <v>129</v>
      </c>
      <c r="F63" s="37"/>
      <c r="G63" s="37"/>
      <c r="H63" s="37"/>
      <c r="I63" s="9" t="s">
        <v>4827</v>
      </c>
      <c r="J63" s="9" t="s">
        <v>4716</v>
      </c>
      <c r="K63" s="9" t="s">
        <v>4828</v>
      </c>
      <c r="L63" s="19" t="s">
        <v>4829</v>
      </c>
      <c r="M63" s="8" t="s">
        <v>53</v>
      </c>
      <c r="N63" s="8" t="s">
        <v>528</v>
      </c>
      <c r="O63" s="8" t="s">
        <v>529</v>
      </c>
      <c r="P63" s="8" t="s">
        <v>1183</v>
      </c>
      <c r="Q63" s="19"/>
      <c r="R63" s="19"/>
      <c r="S63" s="25"/>
      <c r="T63" s="26"/>
      <c r="U63" s="5"/>
    </row>
    <row r="64" spans="2:21" ht="66">
      <c r="B64" s="5" t="str">
        <f t="shared" si="6"/>
        <v>数字香氛_62</v>
      </c>
      <c r="C64" s="5"/>
      <c r="D64" s="8" t="s">
        <v>4823</v>
      </c>
      <c r="E64" s="8" t="s">
        <v>129</v>
      </c>
      <c r="F64" s="37"/>
      <c r="G64" s="37"/>
      <c r="H64" s="37"/>
      <c r="I64" s="9" t="s">
        <v>4830</v>
      </c>
      <c r="J64" s="9" t="s">
        <v>4716</v>
      </c>
      <c r="K64" s="9" t="s">
        <v>4831</v>
      </c>
      <c r="L64" s="19" t="s">
        <v>4832</v>
      </c>
      <c r="M64" s="8" t="s">
        <v>53</v>
      </c>
      <c r="N64" s="8" t="s">
        <v>528</v>
      </c>
      <c r="O64" s="8" t="s">
        <v>529</v>
      </c>
      <c r="P64" s="8" t="s">
        <v>1183</v>
      </c>
      <c r="Q64" s="19"/>
      <c r="R64" s="19"/>
      <c r="S64" s="25"/>
      <c r="T64" s="26"/>
      <c r="U64" s="5"/>
    </row>
    <row r="65" spans="2:21" ht="66">
      <c r="B65" s="5" t="str">
        <f t="shared" si="6"/>
        <v>数字香氛_63</v>
      </c>
      <c r="C65" s="5"/>
      <c r="D65" s="8" t="s">
        <v>4833</v>
      </c>
      <c r="E65" s="8" t="s">
        <v>129</v>
      </c>
      <c r="F65" s="37"/>
      <c r="G65" s="37"/>
      <c r="H65" s="37"/>
      <c r="I65" s="9" t="s">
        <v>4834</v>
      </c>
      <c r="J65" s="9" t="s">
        <v>4716</v>
      </c>
      <c r="K65" s="9" t="s">
        <v>4835</v>
      </c>
      <c r="L65" s="19" t="s">
        <v>4836</v>
      </c>
      <c r="M65" s="8" t="s">
        <v>53</v>
      </c>
      <c r="N65" s="8" t="s">
        <v>528</v>
      </c>
      <c r="O65" s="8" t="s">
        <v>529</v>
      </c>
      <c r="P65" s="8" t="s">
        <v>1183</v>
      </c>
      <c r="Q65" s="19"/>
      <c r="R65" s="19"/>
      <c r="S65" s="25"/>
      <c r="T65" s="26"/>
      <c r="U65" s="5"/>
    </row>
    <row r="66" spans="2:21" ht="66">
      <c r="B66" s="5" t="str">
        <f t="shared" si="6"/>
        <v>数字香氛_64</v>
      </c>
      <c r="C66" s="5"/>
      <c r="D66" s="8" t="s">
        <v>4833</v>
      </c>
      <c r="E66" s="8" t="s">
        <v>129</v>
      </c>
      <c r="F66" s="37"/>
      <c r="G66" s="37"/>
      <c r="H66" s="37"/>
      <c r="I66" s="9" t="s">
        <v>4837</v>
      </c>
      <c r="J66" s="9" t="s">
        <v>4716</v>
      </c>
      <c r="K66" s="9" t="s">
        <v>4838</v>
      </c>
      <c r="L66" s="19" t="s">
        <v>4839</v>
      </c>
      <c r="M66" s="8" t="s">
        <v>53</v>
      </c>
      <c r="N66" s="8" t="s">
        <v>528</v>
      </c>
      <c r="O66" s="8" t="s">
        <v>529</v>
      </c>
      <c r="P66" s="8" t="s">
        <v>1183</v>
      </c>
      <c r="Q66" s="19"/>
      <c r="R66" s="19"/>
      <c r="S66" s="25"/>
      <c r="T66" s="26"/>
      <c r="U66" s="5"/>
    </row>
    <row r="67" spans="2:21" ht="66">
      <c r="B67" s="5" t="str">
        <f t="shared" si="6"/>
        <v>数字香氛_65</v>
      </c>
      <c r="C67" s="5"/>
      <c r="D67" s="8" t="s">
        <v>4840</v>
      </c>
      <c r="E67" s="8" t="s">
        <v>129</v>
      </c>
      <c r="F67" s="37"/>
      <c r="G67" s="37"/>
      <c r="H67" s="37"/>
      <c r="I67" s="9" t="s">
        <v>4841</v>
      </c>
      <c r="J67" s="9" t="s">
        <v>4716</v>
      </c>
      <c r="K67" s="9" t="s">
        <v>4842</v>
      </c>
      <c r="L67" s="19" t="s">
        <v>4843</v>
      </c>
      <c r="M67" s="8" t="s">
        <v>53</v>
      </c>
      <c r="N67" s="8" t="s">
        <v>528</v>
      </c>
      <c r="O67" s="8" t="s">
        <v>529</v>
      </c>
      <c r="P67" s="8" t="s">
        <v>1183</v>
      </c>
      <c r="Q67" s="19"/>
      <c r="R67" s="19"/>
      <c r="S67" s="25"/>
      <c r="T67" s="26"/>
      <c r="U67" s="5"/>
    </row>
    <row r="68" spans="2:21" ht="66">
      <c r="B68" s="5" t="str">
        <f t="shared" si="6"/>
        <v>数字香氛_66</v>
      </c>
      <c r="C68" s="5"/>
      <c r="D68" s="8" t="s">
        <v>4840</v>
      </c>
      <c r="E68" s="8" t="s">
        <v>129</v>
      </c>
      <c r="F68" s="37"/>
      <c r="G68" s="37"/>
      <c r="H68" s="37"/>
      <c r="I68" s="9" t="s">
        <v>4841</v>
      </c>
      <c r="J68" s="9" t="s">
        <v>4716</v>
      </c>
      <c r="K68" s="9" t="s">
        <v>4844</v>
      </c>
      <c r="L68" s="19" t="s">
        <v>4845</v>
      </c>
      <c r="M68" s="8" t="s">
        <v>53</v>
      </c>
      <c r="N68" s="8" t="s">
        <v>528</v>
      </c>
      <c r="O68" s="8" t="s">
        <v>529</v>
      </c>
      <c r="P68" s="8" t="s">
        <v>1183</v>
      </c>
      <c r="Q68" s="19"/>
      <c r="R68" s="19"/>
      <c r="S68" s="25"/>
      <c r="T68" s="26"/>
      <c r="U68" s="5"/>
    </row>
    <row r="69" spans="2:21" ht="82.5">
      <c r="B69" s="5" t="str">
        <f t="shared" si="6"/>
        <v>数字香氛_67</v>
      </c>
      <c r="C69" s="5"/>
      <c r="D69" s="8" t="s">
        <v>4846</v>
      </c>
      <c r="E69" s="8" t="s">
        <v>129</v>
      </c>
      <c r="F69" s="37"/>
      <c r="G69" s="37"/>
      <c r="H69" s="37"/>
      <c r="I69" s="9" t="s">
        <v>4847</v>
      </c>
      <c r="J69" s="9" t="s">
        <v>4808</v>
      </c>
      <c r="K69" s="9" t="s">
        <v>4848</v>
      </c>
      <c r="L69" s="19" t="s">
        <v>4849</v>
      </c>
      <c r="M69" s="8" t="s">
        <v>53</v>
      </c>
      <c r="N69" s="8" t="s">
        <v>528</v>
      </c>
      <c r="O69" s="8" t="s">
        <v>529</v>
      </c>
      <c r="P69" s="8" t="s">
        <v>1183</v>
      </c>
      <c r="Q69" s="19"/>
      <c r="R69" s="19"/>
      <c r="S69" s="25"/>
      <c r="T69" s="26"/>
      <c r="U69" s="5"/>
    </row>
    <row r="70" spans="2:21" ht="82.5">
      <c r="B70" s="5" t="str">
        <f t="shared" si="6"/>
        <v>数字香氛_68</v>
      </c>
      <c r="C70" s="5"/>
      <c r="D70" s="8" t="s">
        <v>4850</v>
      </c>
      <c r="E70" s="8" t="s">
        <v>129</v>
      </c>
      <c r="F70" s="37"/>
      <c r="G70" s="37"/>
      <c r="H70" s="37"/>
      <c r="I70" s="9" t="s">
        <v>4851</v>
      </c>
      <c r="J70" s="9" t="s">
        <v>4808</v>
      </c>
      <c r="K70" s="9" t="s">
        <v>4852</v>
      </c>
      <c r="L70" s="19" t="s">
        <v>4853</v>
      </c>
      <c r="M70" s="8" t="s">
        <v>53</v>
      </c>
      <c r="N70" s="8" t="s">
        <v>528</v>
      </c>
      <c r="O70" s="8" t="s">
        <v>529</v>
      </c>
      <c r="P70" s="8" t="s">
        <v>1183</v>
      </c>
      <c r="Q70" s="19"/>
      <c r="R70" s="19"/>
      <c r="S70" s="25"/>
      <c r="T70" s="26"/>
      <c r="U70" s="5"/>
    </row>
    <row r="71" spans="2:21" ht="82.5">
      <c r="B71" s="5" t="str">
        <f t="shared" si="6"/>
        <v>数字香氛_69</v>
      </c>
      <c r="C71" s="5"/>
      <c r="D71" s="8" t="s">
        <v>4850</v>
      </c>
      <c r="E71" s="8" t="s">
        <v>129</v>
      </c>
      <c r="F71" s="37"/>
      <c r="G71" s="37"/>
      <c r="H71" s="37"/>
      <c r="I71" s="9" t="s">
        <v>4854</v>
      </c>
      <c r="J71" s="9" t="s">
        <v>4808</v>
      </c>
      <c r="K71" s="9" t="s">
        <v>4855</v>
      </c>
      <c r="L71" s="19" t="s">
        <v>4856</v>
      </c>
      <c r="M71" s="8" t="s">
        <v>53</v>
      </c>
      <c r="N71" s="8" t="s">
        <v>528</v>
      </c>
      <c r="O71" s="8" t="s">
        <v>529</v>
      </c>
      <c r="P71" s="8" t="s">
        <v>1183</v>
      </c>
      <c r="Q71" s="19"/>
      <c r="R71" s="19"/>
      <c r="S71" s="25"/>
      <c r="T71" s="26"/>
      <c r="U71" s="5"/>
    </row>
    <row r="72" spans="2:21" ht="82.5">
      <c r="B72" s="5" t="str">
        <f t="shared" si="6"/>
        <v>数字香氛_70</v>
      </c>
      <c r="C72" s="5"/>
      <c r="D72" s="8" t="s">
        <v>4850</v>
      </c>
      <c r="E72" s="8" t="s">
        <v>129</v>
      </c>
      <c r="F72" s="37"/>
      <c r="G72" s="37"/>
      <c r="H72" s="37"/>
      <c r="I72" s="9" t="s">
        <v>4857</v>
      </c>
      <c r="J72" s="9" t="s">
        <v>4808</v>
      </c>
      <c r="K72" s="9" t="s">
        <v>4858</v>
      </c>
      <c r="L72" s="19" t="s">
        <v>4859</v>
      </c>
      <c r="M72" s="8" t="s">
        <v>53</v>
      </c>
      <c r="N72" s="8" t="s">
        <v>528</v>
      </c>
      <c r="O72" s="8" t="s">
        <v>529</v>
      </c>
      <c r="P72" s="8" t="s">
        <v>1183</v>
      </c>
      <c r="Q72" s="19"/>
      <c r="R72" s="19"/>
      <c r="S72" s="25"/>
      <c r="T72" s="26"/>
      <c r="U72" s="5"/>
    </row>
  </sheetData>
  <mergeCells count="17">
    <mergeCell ref="U1:U2"/>
    <mergeCell ref="C1:C2"/>
    <mergeCell ref="P1:P2"/>
    <mergeCell ref="Q1:Q2"/>
    <mergeCell ref="R1:R2"/>
    <mergeCell ref="S1:S2"/>
    <mergeCell ref="T1:T2"/>
    <mergeCell ref="K1:K2"/>
    <mergeCell ref="L1:L2"/>
    <mergeCell ref="M1:M2"/>
    <mergeCell ref="N1:N2"/>
    <mergeCell ref="O1:O2"/>
    <mergeCell ref="E1:H1"/>
    <mergeCell ref="B1:B2"/>
    <mergeCell ref="D1:D2"/>
    <mergeCell ref="I1:I2"/>
    <mergeCell ref="J1:J2"/>
  </mergeCells>
  <phoneticPr fontId="75" type="noConversion"/>
  <conditionalFormatting sqref="O3">
    <cfRule type="cellIs" dxfId="207" priority="5" operator="equal">
      <formula>"NA"</formula>
    </cfRule>
    <cfRule type="cellIs" dxfId="206" priority="6" operator="equal">
      <formula>"Block"</formula>
    </cfRule>
    <cfRule type="cellIs" dxfId="205" priority="7" operator="equal">
      <formula>"Fail"</formula>
    </cfRule>
    <cfRule type="cellIs" dxfId="204" priority="8" operator="equal">
      <formula>"Pass"</formula>
    </cfRule>
  </conditionalFormatting>
  <conditionalFormatting sqref="O7">
    <cfRule type="cellIs" dxfId="203" priority="105" operator="equal">
      <formula>"NA"</formula>
    </cfRule>
    <cfRule type="cellIs" dxfId="202" priority="106" operator="equal">
      <formula>"Block"</formula>
    </cfRule>
    <cfRule type="cellIs" dxfId="201" priority="107" operator="equal">
      <formula>"Fail"</formula>
    </cfRule>
    <cfRule type="cellIs" dxfId="200" priority="108" operator="equal">
      <formula>"Pass"</formula>
    </cfRule>
  </conditionalFormatting>
  <conditionalFormatting sqref="Q7">
    <cfRule type="cellIs" dxfId="199" priority="157" operator="equal">
      <formula>"NA"</formula>
    </cfRule>
    <cfRule type="cellIs" dxfId="198" priority="158" operator="equal">
      <formula>"Block"</formula>
    </cfRule>
    <cfRule type="cellIs" dxfId="197" priority="159" operator="equal">
      <formula>"Fail"</formula>
    </cfRule>
    <cfRule type="cellIs" dxfId="196" priority="160" operator="equal">
      <formula>"Pass"</formula>
    </cfRule>
  </conditionalFormatting>
  <conditionalFormatting sqref="O8">
    <cfRule type="cellIs" dxfId="195" priority="73" operator="equal">
      <formula>"NA"</formula>
    </cfRule>
    <cfRule type="cellIs" dxfId="194" priority="74" operator="equal">
      <formula>"Block"</formula>
    </cfRule>
    <cfRule type="cellIs" dxfId="193" priority="75" operator="equal">
      <formula>"Fail"</formula>
    </cfRule>
    <cfRule type="cellIs" dxfId="192" priority="76" operator="equal">
      <formula>"Pass"</formula>
    </cfRule>
  </conditionalFormatting>
  <conditionalFormatting sqref="Q8">
    <cfRule type="cellIs" dxfId="191" priority="125" operator="equal">
      <formula>"NA"</formula>
    </cfRule>
    <cfRule type="cellIs" dxfId="190" priority="126" operator="equal">
      <formula>"Block"</formula>
    </cfRule>
    <cfRule type="cellIs" dxfId="189" priority="127" operator="equal">
      <formula>"Fail"</formula>
    </cfRule>
    <cfRule type="cellIs" dxfId="188" priority="128" operator="equal">
      <formula>"Pass"</formula>
    </cfRule>
  </conditionalFormatting>
  <conditionalFormatting sqref="O9">
    <cfRule type="cellIs" dxfId="187" priority="69" operator="equal">
      <formula>"NA"</formula>
    </cfRule>
    <cfRule type="cellIs" dxfId="186" priority="70" operator="equal">
      <formula>"Block"</formula>
    </cfRule>
    <cfRule type="cellIs" dxfId="185" priority="71" operator="equal">
      <formula>"Fail"</formula>
    </cfRule>
    <cfRule type="cellIs" dxfId="184" priority="72" operator="equal">
      <formula>"Pass"</formula>
    </cfRule>
  </conditionalFormatting>
  <conditionalFormatting sqref="Q9">
    <cfRule type="cellIs" dxfId="183" priority="121" operator="equal">
      <formula>"NA"</formula>
    </cfRule>
    <cfRule type="cellIs" dxfId="182" priority="122" operator="equal">
      <formula>"Block"</formula>
    </cfRule>
    <cfRule type="cellIs" dxfId="181" priority="123" operator="equal">
      <formula>"Fail"</formula>
    </cfRule>
    <cfRule type="cellIs" dxfId="180" priority="124" operator="equal">
      <formula>"Pass"</formula>
    </cfRule>
  </conditionalFormatting>
  <conditionalFormatting sqref="O20">
    <cfRule type="cellIs" dxfId="179" priority="41" operator="equal">
      <formula>"NA"</formula>
    </cfRule>
    <cfRule type="cellIs" dxfId="178" priority="42" operator="equal">
      <formula>"Block"</formula>
    </cfRule>
    <cfRule type="cellIs" dxfId="177" priority="43" operator="equal">
      <formula>"Fail"</formula>
    </cfRule>
    <cfRule type="cellIs" dxfId="176" priority="44" operator="equal">
      <formula>"Pass"</formula>
    </cfRule>
  </conditionalFormatting>
  <conditionalFormatting sqref="O21">
    <cfRule type="cellIs" dxfId="175" priority="22" operator="equal">
      <formula>"NA"</formula>
    </cfRule>
    <cfRule type="cellIs" dxfId="174" priority="28" operator="equal">
      <formula>"Block"</formula>
    </cfRule>
    <cfRule type="cellIs" dxfId="173" priority="34" operator="equal">
      <formula>"Fail"</formula>
    </cfRule>
    <cfRule type="cellIs" dxfId="172" priority="40" operator="equal">
      <formula>"Pass"</formula>
    </cfRule>
  </conditionalFormatting>
  <conditionalFormatting sqref="O22">
    <cfRule type="cellIs" dxfId="171" priority="21" operator="equal">
      <formula>"NA"</formula>
    </cfRule>
    <cfRule type="cellIs" dxfId="170" priority="27" operator="equal">
      <formula>"Block"</formula>
    </cfRule>
    <cfRule type="cellIs" dxfId="169" priority="33" operator="equal">
      <formula>"Fail"</formula>
    </cfRule>
    <cfRule type="cellIs" dxfId="168" priority="39" operator="equal">
      <formula>"Pass"</formula>
    </cfRule>
  </conditionalFormatting>
  <conditionalFormatting sqref="O23">
    <cfRule type="cellIs" dxfId="167" priority="20" operator="equal">
      <formula>"NA"</formula>
    </cfRule>
    <cfRule type="cellIs" dxfId="166" priority="26" operator="equal">
      <formula>"Block"</formula>
    </cfRule>
    <cfRule type="cellIs" dxfId="165" priority="32" operator="equal">
      <formula>"Fail"</formula>
    </cfRule>
    <cfRule type="cellIs" dxfId="164" priority="38" operator="equal">
      <formula>"Pass"</formula>
    </cfRule>
  </conditionalFormatting>
  <conditionalFormatting sqref="O24">
    <cfRule type="cellIs" dxfId="163" priority="19" operator="equal">
      <formula>"NA"</formula>
    </cfRule>
    <cfRule type="cellIs" dxfId="162" priority="25" operator="equal">
      <formula>"Block"</formula>
    </cfRule>
    <cfRule type="cellIs" dxfId="161" priority="31" operator="equal">
      <formula>"Fail"</formula>
    </cfRule>
    <cfRule type="cellIs" dxfId="160" priority="37" operator="equal">
      <formula>"Pass"</formula>
    </cfRule>
  </conditionalFormatting>
  <conditionalFormatting sqref="O25">
    <cfRule type="cellIs" dxfId="159" priority="18" operator="equal">
      <formula>"NA"</formula>
    </cfRule>
    <cfRule type="cellIs" dxfId="158" priority="24" operator="equal">
      <formula>"Block"</formula>
    </cfRule>
    <cfRule type="cellIs" dxfId="157" priority="30" operator="equal">
      <formula>"Fail"</formula>
    </cfRule>
    <cfRule type="cellIs" dxfId="156" priority="36" operator="equal">
      <formula>"Pass"</formula>
    </cfRule>
  </conditionalFormatting>
  <conditionalFormatting sqref="O26">
    <cfRule type="cellIs" dxfId="155" priority="17" operator="equal">
      <formula>"NA"</formula>
    </cfRule>
    <cfRule type="cellIs" dxfId="154" priority="23" operator="equal">
      <formula>"Block"</formula>
    </cfRule>
    <cfRule type="cellIs" dxfId="153" priority="29" operator="equal">
      <formula>"Fail"</formula>
    </cfRule>
    <cfRule type="cellIs" dxfId="152" priority="35" operator="equal">
      <formula>"Pass"</formula>
    </cfRule>
  </conditionalFormatting>
  <conditionalFormatting sqref="O30">
    <cfRule type="cellIs" dxfId="151" priority="45" operator="equal">
      <formula>"NA"</formula>
    </cfRule>
    <cfRule type="cellIs" dxfId="150" priority="46" operator="equal">
      <formula>"Block"</formula>
    </cfRule>
    <cfRule type="cellIs" dxfId="149" priority="47" operator="equal">
      <formula>"Fail"</formula>
    </cfRule>
    <cfRule type="cellIs" dxfId="148" priority="48" operator="equal">
      <formula>"Pass"</formula>
    </cfRule>
  </conditionalFormatting>
  <conditionalFormatting sqref="Q30">
    <cfRule type="cellIs" dxfId="147" priority="49" operator="equal">
      <formula>"NA"</formula>
    </cfRule>
    <cfRule type="cellIs" dxfId="146" priority="50" operator="equal">
      <formula>"Block"</formula>
    </cfRule>
    <cfRule type="cellIs" dxfId="145" priority="51" operator="equal">
      <formula>"Fail"</formula>
    </cfRule>
    <cfRule type="cellIs" dxfId="144" priority="52" operator="equal">
      <formula>"Pass"</formula>
    </cfRule>
  </conditionalFormatting>
  <conditionalFormatting sqref="O31">
    <cfRule type="cellIs" dxfId="143" priority="53" operator="equal">
      <formula>"NA"</formula>
    </cfRule>
    <cfRule type="cellIs" dxfId="142" priority="54" operator="equal">
      <formula>"Block"</formula>
    </cfRule>
    <cfRule type="cellIs" dxfId="141" priority="55" operator="equal">
      <formula>"Fail"</formula>
    </cfRule>
    <cfRule type="cellIs" dxfId="140" priority="56" operator="equal">
      <formula>"Pass"</formula>
    </cfRule>
  </conditionalFormatting>
  <conditionalFormatting sqref="Q31">
    <cfRule type="cellIs" dxfId="139" priority="57" operator="equal">
      <formula>"NA"</formula>
    </cfRule>
    <cfRule type="cellIs" dxfId="138" priority="58" operator="equal">
      <formula>"Block"</formula>
    </cfRule>
    <cfRule type="cellIs" dxfId="137" priority="59" operator="equal">
      <formula>"Fail"</formula>
    </cfRule>
    <cfRule type="cellIs" dxfId="136" priority="60" operator="equal">
      <formula>"Pass"</formula>
    </cfRule>
  </conditionalFormatting>
  <conditionalFormatting sqref="O43">
    <cfRule type="cellIs" dxfId="135" priority="13" operator="equal">
      <formula>"NA"</formula>
    </cfRule>
    <cfRule type="cellIs" dxfId="134" priority="14" operator="equal">
      <formula>"Block"</formula>
    </cfRule>
    <cfRule type="cellIs" dxfId="133" priority="15" operator="equal">
      <formula>"Fail"</formula>
    </cfRule>
    <cfRule type="cellIs" dxfId="132" priority="16" operator="equal">
      <formula>"Pass"</formula>
    </cfRule>
  </conditionalFormatting>
  <conditionalFormatting sqref="O44">
    <cfRule type="cellIs" dxfId="131" priority="9" operator="equal">
      <formula>"NA"</formula>
    </cfRule>
    <cfRule type="cellIs" dxfId="130" priority="10" operator="equal">
      <formula>"Block"</formula>
    </cfRule>
    <cfRule type="cellIs" dxfId="129" priority="11" operator="equal">
      <formula>"Fail"</formula>
    </cfRule>
    <cfRule type="cellIs" dxfId="128" priority="12" operator="equal">
      <formula>"Pass"</formula>
    </cfRule>
  </conditionalFormatting>
  <conditionalFormatting sqref="O52">
    <cfRule type="cellIs" dxfId="127" priority="1" operator="equal">
      <formula>"NA"</formula>
    </cfRule>
    <cfRule type="cellIs" dxfId="126" priority="2" operator="equal">
      <formula>"Block"</formula>
    </cfRule>
    <cfRule type="cellIs" dxfId="125" priority="3" operator="equal">
      <formula>"Fail"</formula>
    </cfRule>
    <cfRule type="cellIs" dxfId="124" priority="4" operator="equal">
      <formula>"Pass"</formula>
    </cfRule>
  </conditionalFormatting>
  <conditionalFormatting sqref="O55">
    <cfRule type="cellIs" dxfId="123" priority="61" operator="equal">
      <formula>"NA"</formula>
    </cfRule>
    <cfRule type="cellIs" dxfId="122" priority="62" operator="equal">
      <formula>"Block"</formula>
    </cfRule>
    <cfRule type="cellIs" dxfId="121" priority="63" operator="equal">
      <formula>"Fail"</formula>
    </cfRule>
    <cfRule type="cellIs" dxfId="120" priority="64" operator="equal">
      <formula>"Pass"</formula>
    </cfRule>
  </conditionalFormatting>
  <conditionalFormatting sqref="Q55">
    <cfRule type="cellIs" dxfId="119" priority="113" operator="equal">
      <formula>"NA"</formula>
    </cfRule>
    <cfRule type="cellIs" dxfId="118" priority="114" operator="equal">
      <formula>"Block"</formula>
    </cfRule>
    <cfRule type="cellIs" dxfId="117" priority="115" operator="equal">
      <formula>"Fail"</formula>
    </cfRule>
    <cfRule type="cellIs" dxfId="116" priority="116" operator="equal">
      <formula>"Pass"</formula>
    </cfRule>
  </conditionalFormatting>
  <conditionalFormatting sqref="O5:O6">
    <cfRule type="cellIs" dxfId="115" priority="101" operator="equal">
      <formula>"NA"</formula>
    </cfRule>
    <cfRule type="cellIs" dxfId="114" priority="102" operator="equal">
      <formula>"Block"</formula>
    </cfRule>
    <cfRule type="cellIs" dxfId="113" priority="103" operator="equal">
      <formula>"Fail"</formula>
    </cfRule>
    <cfRule type="cellIs" dxfId="112" priority="104" operator="equal">
      <formula>"Pass"</formula>
    </cfRule>
  </conditionalFormatting>
  <conditionalFormatting sqref="O10:O11">
    <cfRule type="cellIs" dxfId="111" priority="65" operator="equal">
      <formula>"NA"</formula>
    </cfRule>
    <cfRule type="cellIs" dxfId="110" priority="66" operator="equal">
      <formula>"Block"</formula>
    </cfRule>
    <cfRule type="cellIs" dxfId="109" priority="67" operator="equal">
      <formula>"Fail"</formula>
    </cfRule>
    <cfRule type="cellIs" dxfId="108" priority="68" operator="equal">
      <formula>"Pass"</formula>
    </cfRule>
  </conditionalFormatting>
  <conditionalFormatting sqref="O12:O16">
    <cfRule type="cellIs" dxfId="107" priority="81" operator="equal">
      <formula>"NA"</formula>
    </cfRule>
    <cfRule type="cellIs" dxfId="106" priority="82" operator="equal">
      <formula>"Block"</formula>
    </cfRule>
    <cfRule type="cellIs" dxfId="105" priority="83" operator="equal">
      <formula>"Fail"</formula>
    </cfRule>
    <cfRule type="cellIs" dxfId="104" priority="84" operator="equal">
      <formula>"Pass"</formula>
    </cfRule>
  </conditionalFormatting>
  <conditionalFormatting sqref="O17:O19">
    <cfRule type="cellIs" dxfId="103" priority="77" operator="equal">
      <formula>"NA"</formula>
    </cfRule>
    <cfRule type="cellIs" dxfId="102" priority="78" operator="equal">
      <formula>"Block"</formula>
    </cfRule>
    <cfRule type="cellIs" dxfId="101" priority="79" operator="equal">
      <formula>"Fail"</formula>
    </cfRule>
    <cfRule type="cellIs" dxfId="100" priority="80" operator="equal">
      <formula>"Pass"</formula>
    </cfRule>
  </conditionalFormatting>
  <conditionalFormatting sqref="O56:O66">
    <cfRule type="cellIs" dxfId="99" priority="89" operator="equal">
      <formula>"NA"</formula>
    </cfRule>
    <cfRule type="cellIs" dxfId="98" priority="90" operator="equal">
      <formula>"Block"</formula>
    </cfRule>
    <cfRule type="cellIs" dxfId="97" priority="91" operator="equal">
      <formula>"Fail"</formula>
    </cfRule>
    <cfRule type="cellIs" dxfId="96" priority="92" operator="equal">
      <formula>"Pass"</formula>
    </cfRule>
  </conditionalFormatting>
  <conditionalFormatting sqref="O67:O72">
    <cfRule type="cellIs" dxfId="95" priority="85" operator="equal">
      <formula>"NA"</formula>
    </cfRule>
    <cfRule type="cellIs" dxfId="94" priority="86" operator="equal">
      <formula>"Block"</formula>
    </cfRule>
    <cfRule type="cellIs" dxfId="93" priority="87" operator="equal">
      <formula>"Fail"</formula>
    </cfRule>
    <cfRule type="cellIs" dxfId="92" priority="88" operator="equal">
      <formula>"Pass"</formula>
    </cfRule>
  </conditionalFormatting>
  <conditionalFormatting sqref="Q5:Q6">
    <cfRule type="cellIs" dxfId="91" priority="153" operator="equal">
      <formula>"NA"</formula>
    </cfRule>
    <cfRule type="cellIs" dxfId="90" priority="154" operator="equal">
      <formula>"Block"</formula>
    </cfRule>
    <cfRule type="cellIs" dxfId="89" priority="155" operator="equal">
      <formula>"Fail"</formula>
    </cfRule>
    <cfRule type="cellIs" dxfId="88" priority="156" operator="equal">
      <formula>"Pass"</formula>
    </cfRule>
  </conditionalFormatting>
  <conditionalFormatting sqref="Q10:Q11">
    <cfRule type="cellIs" dxfId="87" priority="117" operator="equal">
      <formula>"NA"</formula>
    </cfRule>
    <cfRule type="cellIs" dxfId="86" priority="118" operator="equal">
      <formula>"Block"</formula>
    </cfRule>
    <cfRule type="cellIs" dxfId="85" priority="119" operator="equal">
      <formula>"Fail"</formula>
    </cfRule>
    <cfRule type="cellIs" dxfId="84" priority="120" operator="equal">
      <formula>"Pass"</formula>
    </cfRule>
  </conditionalFormatting>
  <conditionalFormatting sqref="Q12:Q16">
    <cfRule type="cellIs" dxfId="83" priority="133" operator="equal">
      <formula>"NA"</formula>
    </cfRule>
    <cfRule type="cellIs" dxfId="82" priority="134" operator="equal">
      <formula>"Block"</formula>
    </cfRule>
    <cfRule type="cellIs" dxfId="81" priority="135" operator="equal">
      <formula>"Fail"</formula>
    </cfRule>
    <cfRule type="cellIs" dxfId="80" priority="136" operator="equal">
      <formula>"Pass"</formula>
    </cfRule>
  </conditionalFormatting>
  <conditionalFormatting sqref="Q17:Q26">
    <cfRule type="cellIs" dxfId="79" priority="129" operator="equal">
      <formula>"NA"</formula>
    </cfRule>
    <cfRule type="cellIs" dxfId="78" priority="130" operator="equal">
      <formula>"Block"</formula>
    </cfRule>
    <cfRule type="cellIs" dxfId="77" priority="131" operator="equal">
      <formula>"Fail"</formula>
    </cfRule>
    <cfRule type="cellIs" dxfId="76" priority="132" operator="equal">
      <formula>"Pass"</formula>
    </cfRule>
  </conditionalFormatting>
  <conditionalFormatting sqref="Q41:Q50">
    <cfRule type="cellIs" dxfId="75" priority="149" operator="equal">
      <formula>"NA"</formula>
    </cfRule>
    <cfRule type="cellIs" dxfId="74" priority="150" operator="equal">
      <formula>"Block"</formula>
    </cfRule>
    <cfRule type="cellIs" dxfId="73" priority="151" operator="equal">
      <formula>"Fail"</formula>
    </cfRule>
    <cfRule type="cellIs" dxfId="72" priority="152" operator="equal">
      <formula>"Pass"</formula>
    </cfRule>
  </conditionalFormatting>
  <conditionalFormatting sqref="Q51:Q54">
    <cfRule type="cellIs" dxfId="71" priority="145" operator="equal">
      <formula>"NA"</formula>
    </cfRule>
    <cfRule type="cellIs" dxfId="70" priority="146" operator="equal">
      <formula>"Block"</formula>
    </cfRule>
    <cfRule type="cellIs" dxfId="69" priority="147" operator="equal">
      <formula>"Fail"</formula>
    </cfRule>
    <cfRule type="cellIs" dxfId="68" priority="148" operator="equal">
      <formula>"Pass"</formula>
    </cfRule>
  </conditionalFormatting>
  <conditionalFormatting sqref="Q56:Q66">
    <cfRule type="cellIs" dxfId="67" priority="141" operator="equal">
      <formula>"NA"</formula>
    </cfRule>
    <cfRule type="cellIs" dxfId="66" priority="142" operator="equal">
      <formula>"Block"</formula>
    </cfRule>
    <cfRule type="cellIs" dxfId="65" priority="143" operator="equal">
      <formula>"Fail"</formula>
    </cfRule>
    <cfRule type="cellIs" dxfId="64" priority="144" operator="equal">
      <formula>"Pass"</formula>
    </cfRule>
  </conditionalFormatting>
  <conditionalFormatting sqref="Q67:Q72">
    <cfRule type="cellIs" dxfId="63" priority="137" operator="equal">
      <formula>"NA"</formula>
    </cfRule>
    <cfRule type="cellIs" dxfId="62" priority="138" operator="equal">
      <formula>"Block"</formula>
    </cfRule>
    <cfRule type="cellIs" dxfId="61" priority="139" operator="equal">
      <formula>"Fail"</formula>
    </cfRule>
    <cfRule type="cellIs" dxfId="60" priority="140" operator="equal">
      <formula>"Pass"</formula>
    </cfRule>
  </conditionalFormatting>
  <conditionalFormatting sqref="O4 O32:O40 O27:O29">
    <cfRule type="cellIs" dxfId="59" priority="109" operator="equal">
      <formula>"NA"</formula>
    </cfRule>
    <cfRule type="cellIs" dxfId="58" priority="110" operator="equal">
      <formula>"Block"</formula>
    </cfRule>
    <cfRule type="cellIs" dxfId="57" priority="111" operator="equal">
      <formula>"Fail"</formula>
    </cfRule>
    <cfRule type="cellIs" dxfId="56" priority="112" operator="equal">
      <formula>"Pass"</formula>
    </cfRule>
  </conditionalFormatting>
  <conditionalFormatting sqref="Q4 Q32:Q40 Q27:Q29">
    <cfRule type="cellIs" dxfId="55" priority="161" operator="equal">
      <formula>"NA"</formula>
    </cfRule>
    <cfRule type="cellIs" dxfId="54" priority="162" operator="equal">
      <formula>"Block"</formula>
    </cfRule>
    <cfRule type="cellIs" dxfId="53" priority="163" operator="equal">
      <formula>"Fail"</formula>
    </cfRule>
    <cfRule type="cellIs" dxfId="52" priority="164" operator="equal">
      <formula>"Pass"</formula>
    </cfRule>
  </conditionalFormatting>
  <conditionalFormatting sqref="O41:O42 O45:O50">
    <cfRule type="cellIs" dxfId="51" priority="97" operator="equal">
      <formula>"NA"</formula>
    </cfRule>
    <cfRule type="cellIs" dxfId="50" priority="98" operator="equal">
      <formula>"Block"</formula>
    </cfRule>
    <cfRule type="cellIs" dxfId="49" priority="99" operator="equal">
      <formula>"Fail"</formula>
    </cfRule>
    <cfRule type="cellIs" dxfId="48" priority="100" operator="equal">
      <formula>"Pass"</formula>
    </cfRule>
  </conditionalFormatting>
  <conditionalFormatting sqref="O51 O53:O54">
    <cfRule type="cellIs" dxfId="47" priority="93" operator="equal">
      <formula>"NA"</formula>
    </cfRule>
    <cfRule type="cellIs" dxfId="46" priority="94" operator="equal">
      <formula>"Block"</formula>
    </cfRule>
    <cfRule type="cellIs" dxfId="45" priority="95" operator="equal">
      <formula>"Fail"</formula>
    </cfRule>
    <cfRule type="cellIs" dxfId="44" priority="96" operator="equal">
      <formula>"Pass"</formula>
    </cfRule>
  </conditionalFormatting>
  <dataValidations count="3">
    <dataValidation type="list" allowBlank="1" showInputMessage="1" showErrorMessage="1" sqref="M3:M72" xr:uid="{00000000-0002-0000-0500-000000000000}">
      <formula1>"P0,P1,P2,P3"</formula1>
    </dataValidation>
    <dataValidation type="list" allowBlank="1" showInputMessage="1" showErrorMessage="1" sqref="N3:O4 N6:O6" xr:uid="{00000000-0002-0000-0500-000001000000}">
      <formula1>"接口,功能,交互,压力,性能,UI/UE,压力,兼容性,容错性"</formula1>
    </dataValidation>
    <dataValidation allowBlank="1" showInputMessage="1" showErrorMessage="1" sqref="I20:I26" xr:uid="{00000000-0002-0000-0500-000002000000}"/>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41"/>
  <sheetViews>
    <sheetView topLeftCell="A34" zoomScale="85" zoomScaleNormal="85" workbookViewId="0">
      <selection activeCell="D7" sqref="D7:D14"/>
    </sheetView>
  </sheetViews>
  <sheetFormatPr defaultColWidth="9" defaultRowHeight="13.5"/>
  <cols>
    <col min="1" max="1" width="2" customWidth="1"/>
    <col min="2" max="2" width="10.875" customWidth="1"/>
    <col min="3" max="4" width="12.875" customWidth="1"/>
    <col min="5" max="5" width="24.125" customWidth="1"/>
    <col min="6" max="6" width="8.375" customWidth="1"/>
    <col min="7" max="9" width="5.25" customWidth="1"/>
    <col min="10" max="10" width="32.75" customWidth="1"/>
    <col min="11" max="11" width="17.125" customWidth="1"/>
    <col min="12" max="12" width="64.625" customWidth="1"/>
    <col min="13" max="13" width="30.125" customWidth="1"/>
    <col min="14" max="14" width="6.375" customWidth="1"/>
    <col min="15" max="17" width="8" customWidth="1"/>
    <col min="18" max="18" width="8.25" customWidth="1"/>
    <col min="19" max="19" width="12" customWidth="1"/>
    <col min="20" max="22" width="8.25" customWidth="1"/>
  </cols>
  <sheetData>
    <row r="1" spans="1:22" s="1" customFormat="1" ht="16.5">
      <c r="B1" s="211" t="s">
        <v>4197</v>
      </c>
      <c r="C1" s="207" t="s">
        <v>5394</v>
      </c>
      <c r="D1" s="207" t="s">
        <v>5395</v>
      </c>
      <c r="E1" s="211" t="s">
        <v>117</v>
      </c>
      <c r="F1" s="211" t="s">
        <v>116</v>
      </c>
      <c r="G1" s="211"/>
      <c r="H1" s="211"/>
      <c r="I1" s="211"/>
      <c r="J1" s="211" t="s">
        <v>512</v>
      </c>
      <c r="K1" s="212" t="s">
        <v>513</v>
      </c>
      <c r="L1" s="211" t="s">
        <v>514</v>
      </c>
      <c r="M1" s="211" t="s">
        <v>515</v>
      </c>
      <c r="N1" s="211" t="s">
        <v>516</v>
      </c>
      <c r="O1" s="211" t="s">
        <v>517</v>
      </c>
      <c r="P1" s="211" t="s">
        <v>518</v>
      </c>
      <c r="Q1" s="211" t="s">
        <v>519</v>
      </c>
      <c r="R1" s="213" t="s">
        <v>520</v>
      </c>
      <c r="S1" s="213" t="s">
        <v>123</v>
      </c>
      <c r="T1" s="213" t="s">
        <v>521</v>
      </c>
      <c r="U1" s="213" t="s">
        <v>522</v>
      </c>
      <c r="V1" s="213" t="s">
        <v>523</v>
      </c>
    </row>
    <row r="2" spans="1:22" s="2" customFormat="1" ht="16.5">
      <c r="A2" s="2" t="s">
        <v>4198</v>
      </c>
      <c r="B2" s="211"/>
      <c r="C2" s="199"/>
      <c r="D2" s="199"/>
      <c r="E2" s="211"/>
      <c r="F2" s="4" t="s">
        <v>124</v>
      </c>
      <c r="G2" s="4" t="s">
        <v>125</v>
      </c>
      <c r="H2" s="4" t="s">
        <v>125</v>
      </c>
      <c r="I2" s="4" t="s">
        <v>125</v>
      </c>
      <c r="J2" s="211"/>
      <c r="K2" s="212"/>
      <c r="L2" s="211"/>
      <c r="M2" s="211"/>
      <c r="N2" s="211"/>
      <c r="O2" s="211"/>
      <c r="P2" s="211"/>
      <c r="Q2" s="211"/>
      <c r="R2" s="213"/>
      <c r="S2" s="213"/>
      <c r="T2" s="213"/>
      <c r="U2" s="213"/>
      <c r="V2" s="213"/>
    </row>
    <row r="3" spans="1:22" s="1" customFormat="1" ht="99">
      <c r="B3" s="29" t="str">
        <f>"遥控启动_"&amp;ROW()-2</f>
        <v>遥控启动_1</v>
      </c>
      <c r="C3" s="30" t="s">
        <v>3161</v>
      </c>
      <c r="D3" s="90" t="s">
        <v>5396</v>
      </c>
      <c r="E3" s="29" t="s">
        <v>4861</v>
      </c>
      <c r="F3" s="31" t="s">
        <v>129</v>
      </c>
      <c r="G3" s="31"/>
      <c r="H3" s="31"/>
      <c r="I3" s="31"/>
      <c r="J3" s="32" t="s">
        <v>4862</v>
      </c>
      <c r="K3" s="32" t="s">
        <v>549</v>
      </c>
      <c r="L3" s="32" t="s">
        <v>4863</v>
      </c>
      <c r="M3" s="33" t="s">
        <v>4864</v>
      </c>
      <c r="N3" s="29" t="s">
        <v>53</v>
      </c>
      <c r="O3" s="29" t="s">
        <v>528</v>
      </c>
      <c r="P3" s="29" t="s">
        <v>529</v>
      </c>
      <c r="Q3" s="29" t="s">
        <v>1183</v>
      </c>
      <c r="R3" s="21"/>
      <c r="S3" s="14"/>
      <c r="T3" s="25"/>
      <c r="U3" s="26"/>
      <c r="V3" s="5"/>
    </row>
    <row r="4" spans="1:22" s="1" customFormat="1" ht="49.5">
      <c r="B4" s="29" t="str">
        <f t="shared" ref="B4:B41" si="0">"遥控启动_"&amp;ROW()-2</f>
        <v>遥控启动_2</v>
      </c>
      <c r="C4" s="30" t="s">
        <v>3161</v>
      </c>
      <c r="D4" s="90" t="s">
        <v>5396</v>
      </c>
      <c r="E4" s="29" t="s">
        <v>4861</v>
      </c>
      <c r="F4" s="31" t="s">
        <v>129</v>
      </c>
      <c r="G4" s="31"/>
      <c r="H4" s="31"/>
      <c r="I4" s="31"/>
      <c r="J4" s="32" t="s">
        <v>4865</v>
      </c>
      <c r="K4" s="32" t="s">
        <v>549</v>
      </c>
      <c r="L4" s="32" t="s">
        <v>4866</v>
      </c>
      <c r="M4" s="33" t="s">
        <v>4867</v>
      </c>
      <c r="N4" s="29" t="s">
        <v>53</v>
      </c>
      <c r="O4" s="29" t="s">
        <v>528</v>
      </c>
      <c r="P4" s="29" t="s">
        <v>529</v>
      </c>
      <c r="Q4" s="29" t="s">
        <v>1183</v>
      </c>
      <c r="R4" s="21"/>
      <c r="S4" s="14"/>
      <c r="T4" s="25"/>
      <c r="U4" s="26"/>
      <c r="V4" s="5"/>
    </row>
    <row r="5" spans="1:22" s="1" customFormat="1" ht="49.5">
      <c r="B5" s="29" t="str">
        <f t="shared" si="0"/>
        <v>遥控启动_3</v>
      </c>
      <c r="C5" s="30" t="s">
        <v>3161</v>
      </c>
      <c r="D5" s="90" t="s">
        <v>5396</v>
      </c>
      <c r="E5" s="29" t="s">
        <v>4861</v>
      </c>
      <c r="F5" s="31" t="s">
        <v>129</v>
      </c>
      <c r="G5" s="31"/>
      <c r="H5" s="31"/>
      <c r="I5" s="31"/>
      <c r="J5" s="32" t="s">
        <v>4868</v>
      </c>
      <c r="K5" s="32" t="s">
        <v>549</v>
      </c>
      <c r="L5" s="32" t="s">
        <v>4866</v>
      </c>
      <c r="M5" s="33" t="s">
        <v>4869</v>
      </c>
      <c r="N5" s="29" t="s">
        <v>55</v>
      </c>
      <c r="O5" s="29" t="s">
        <v>528</v>
      </c>
      <c r="P5" s="29" t="s">
        <v>529</v>
      </c>
      <c r="Q5" s="29" t="s">
        <v>1183</v>
      </c>
      <c r="R5" s="21"/>
      <c r="S5" s="14"/>
      <c r="T5" s="25"/>
      <c r="U5" s="26"/>
      <c r="V5" s="5"/>
    </row>
    <row r="6" spans="1:22" s="1" customFormat="1" ht="66">
      <c r="B6" s="29" t="str">
        <f t="shared" si="0"/>
        <v>遥控启动_4</v>
      </c>
      <c r="C6" s="30" t="s">
        <v>3161</v>
      </c>
      <c r="D6" s="90" t="s">
        <v>5396</v>
      </c>
      <c r="E6" s="29" t="s">
        <v>4861</v>
      </c>
      <c r="F6" s="31" t="s">
        <v>129</v>
      </c>
      <c r="G6" s="31"/>
      <c r="H6" s="31"/>
      <c r="I6" s="31"/>
      <c r="J6" s="32" t="s">
        <v>4870</v>
      </c>
      <c r="K6" s="32" t="s">
        <v>549</v>
      </c>
      <c r="L6" s="32" t="s">
        <v>4871</v>
      </c>
      <c r="M6" s="33" t="s">
        <v>4872</v>
      </c>
      <c r="N6" s="29" t="s">
        <v>53</v>
      </c>
      <c r="O6" s="29" t="s">
        <v>528</v>
      </c>
      <c r="P6" s="29" t="s">
        <v>529</v>
      </c>
      <c r="Q6" s="29" t="s">
        <v>1183</v>
      </c>
      <c r="R6" s="21"/>
      <c r="S6" s="14"/>
      <c r="T6" s="25"/>
      <c r="U6" s="26"/>
      <c r="V6" s="5"/>
    </row>
    <row r="7" spans="1:22" s="1" customFormat="1" ht="66">
      <c r="B7" s="29" t="str">
        <f t="shared" si="0"/>
        <v>遥控启动_5</v>
      </c>
      <c r="C7" s="30" t="s">
        <v>3161</v>
      </c>
      <c r="D7" s="90" t="s">
        <v>5422</v>
      </c>
      <c r="E7" s="29" t="s">
        <v>4873</v>
      </c>
      <c r="F7" s="31" t="s">
        <v>129</v>
      </c>
      <c r="G7" s="31"/>
      <c r="H7" s="31"/>
      <c r="I7" s="31"/>
      <c r="J7" s="32" t="s">
        <v>4874</v>
      </c>
      <c r="K7" s="32" t="s">
        <v>549</v>
      </c>
      <c r="L7" s="32" t="s">
        <v>4875</v>
      </c>
      <c r="M7" s="33" t="s">
        <v>4876</v>
      </c>
      <c r="N7" s="29" t="s">
        <v>55</v>
      </c>
      <c r="O7" s="29" t="s">
        <v>528</v>
      </c>
      <c r="P7" s="29" t="s">
        <v>529</v>
      </c>
      <c r="Q7" s="29" t="s">
        <v>1183</v>
      </c>
      <c r="R7" s="19"/>
      <c r="S7" s="9"/>
      <c r="T7" s="25"/>
      <c r="U7" s="26"/>
      <c r="V7" s="5"/>
    </row>
    <row r="8" spans="1:22" s="1" customFormat="1" ht="66">
      <c r="B8" s="29" t="str">
        <f t="shared" si="0"/>
        <v>遥控启动_6</v>
      </c>
      <c r="C8" s="30" t="s">
        <v>3161</v>
      </c>
      <c r="D8" s="90" t="s">
        <v>5422</v>
      </c>
      <c r="E8" s="29" t="s">
        <v>4877</v>
      </c>
      <c r="F8" s="31" t="s">
        <v>129</v>
      </c>
      <c r="G8" s="31"/>
      <c r="H8" s="31"/>
      <c r="I8" s="31"/>
      <c r="J8" s="32" t="s">
        <v>4878</v>
      </c>
      <c r="K8" s="32" t="s">
        <v>549</v>
      </c>
      <c r="L8" s="32" t="s">
        <v>4879</v>
      </c>
      <c r="M8" s="33" t="s">
        <v>4880</v>
      </c>
      <c r="N8" s="29" t="s">
        <v>55</v>
      </c>
      <c r="O8" s="29" t="s">
        <v>528</v>
      </c>
      <c r="P8" s="29" t="s">
        <v>529</v>
      </c>
      <c r="Q8" s="29" t="s">
        <v>1183</v>
      </c>
      <c r="R8" s="19"/>
      <c r="S8" s="9"/>
      <c r="T8" s="25"/>
      <c r="U8" s="26"/>
      <c r="V8" s="5"/>
    </row>
    <row r="9" spans="1:22" s="1" customFormat="1" ht="33">
      <c r="B9" s="29" t="str">
        <f t="shared" si="0"/>
        <v>遥控启动_7</v>
      </c>
      <c r="C9" s="30" t="s">
        <v>3161</v>
      </c>
      <c r="D9" s="90" t="s">
        <v>5422</v>
      </c>
      <c r="E9" s="29" t="s">
        <v>4873</v>
      </c>
      <c r="F9" s="31" t="s">
        <v>129</v>
      </c>
      <c r="G9" s="31"/>
      <c r="H9" s="31"/>
      <c r="I9" s="31"/>
      <c r="J9" s="32" t="s">
        <v>4881</v>
      </c>
      <c r="K9" s="32" t="s">
        <v>525</v>
      </c>
      <c r="L9" s="32" t="s">
        <v>4882</v>
      </c>
      <c r="M9" s="33" t="s">
        <v>2877</v>
      </c>
      <c r="N9" s="29" t="s">
        <v>53</v>
      </c>
      <c r="O9" s="29" t="s">
        <v>528</v>
      </c>
      <c r="P9" s="29" t="s">
        <v>529</v>
      </c>
      <c r="Q9" s="29" t="s">
        <v>1183</v>
      </c>
      <c r="R9" s="22"/>
      <c r="S9" s="12" t="s">
        <v>2450</v>
      </c>
      <c r="T9" s="25"/>
      <c r="U9" s="26"/>
      <c r="V9" s="5"/>
    </row>
    <row r="10" spans="1:22" s="1" customFormat="1" ht="82.5">
      <c r="B10" s="29" t="str">
        <f t="shared" si="0"/>
        <v>遥控启动_8</v>
      </c>
      <c r="C10" s="30" t="s">
        <v>3161</v>
      </c>
      <c r="D10" s="90" t="s">
        <v>5422</v>
      </c>
      <c r="E10" s="29" t="s">
        <v>4873</v>
      </c>
      <c r="F10" s="31" t="s">
        <v>129</v>
      </c>
      <c r="G10" s="31"/>
      <c r="H10" s="31"/>
      <c r="I10" s="31"/>
      <c r="J10" s="32" t="s">
        <v>4883</v>
      </c>
      <c r="K10" s="32" t="s">
        <v>525</v>
      </c>
      <c r="L10" s="32" t="s">
        <v>4884</v>
      </c>
      <c r="M10" s="33" t="s">
        <v>4885</v>
      </c>
      <c r="N10" s="29" t="s">
        <v>53</v>
      </c>
      <c r="O10" s="29" t="s">
        <v>528</v>
      </c>
      <c r="P10" s="29" t="s">
        <v>529</v>
      </c>
      <c r="Q10" s="29" t="s">
        <v>1183</v>
      </c>
      <c r="R10" s="19"/>
      <c r="S10" s="12" t="s">
        <v>2450</v>
      </c>
      <c r="T10" s="25"/>
      <c r="U10" s="26"/>
      <c r="V10" s="5"/>
    </row>
    <row r="11" spans="1:22" s="1" customFormat="1" ht="33">
      <c r="B11" s="29" t="str">
        <f t="shared" si="0"/>
        <v>遥控启动_9</v>
      </c>
      <c r="C11" s="30" t="s">
        <v>3161</v>
      </c>
      <c r="D11" s="90" t="s">
        <v>5422</v>
      </c>
      <c r="E11" s="29" t="s">
        <v>4873</v>
      </c>
      <c r="F11" s="31" t="s">
        <v>129</v>
      </c>
      <c r="G11" s="31"/>
      <c r="H11" s="31"/>
      <c r="I11" s="31"/>
      <c r="J11" s="32" t="s">
        <v>4886</v>
      </c>
      <c r="K11" s="32" t="s">
        <v>525</v>
      </c>
      <c r="L11" s="32" t="s">
        <v>4887</v>
      </c>
      <c r="M11" s="33" t="s">
        <v>4888</v>
      </c>
      <c r="N11" s="29" t="s">
        <v>55</v>
      </c>
      <c r="O11" s="29" t="s">
        <v>528</v>
      </c>
      <c r="P11" s="29" t="s">
        <v>529</v>
      </c>
      <c r="Q11" s="29" t="s">
        <v>1183</v>
      </c>
      <c r="R11" s="22"/>
      <c r="S11" s="12" t="s">
        <v>2450</v>
      </c>
      <c r="T11" s="25"/>
      <c r="U11" s="26"/>
      <c r="V11" s="5"/>
    </row>
    <row r="12" spans="1:22" s="1" customFormat="1" ht="82.5">
      <c r="B12" s="29" t="str">
        <f t="shared" si="0"/>
        <v>遥控启动_10</v>
      </c>
      <c r="C12" s="30" t="s">
        <v>3161</v>
      </c>
      <c r="D12" s="90" t="s">
        <v>5422</v>
      </c>
      <c r="E12" s="29" t="s">
        <v>4873</v>
      </c>
      <c r="F12" s="31" t="s">
        <v>129</v>
      </c>
      <c r="G12" s="31"/>
      <c r="H12" s="31"/>
      <c r="I12" s="31"/>
      <c r="J12" s="32" t="s">
        <v>4889</v>
      </c>
      <c r="K12" s="32" t="s">
        <v>525</v>
      </c>
      <c r="L12" s="32" t="s">
        <v>4890</v>
      </c>
      <c r="M12" s="33" t="s">
        <v>4885</v>
      </c>
      <c r="N12" s="29" t="s">
        <v>53</v>
      </c>
      <c r="O12" s="29" t="s">
        <v>528</v>
      </c>
      <c r="P12" s="29" t="s">
        <v>529</v>
      </c>
      <c r="Q12" s="29" t="s">
        <v>1183</v>
      </c>
      <c r="R12" s="19"/>
      <c r="S12" s="12" t="s">
        <v>2450</v>
      </c>
      <c r="T12" s="25"/>
      <c r="U12" s="26"/>
      <c r="V12" s="5"/>
    </row>
    <row r="13" spans="1:22" s="1" customFormat="1" ht="33">
      <c r="B13" s="29" t="str">
        <f t="shared" si="0"/>
        <v>遥控启动_11</v>
      </c>
      <c r="C13" s="30" t="s">
        <v>3161</v>
      </c>
      <c r="D13" s="90" t="s">
        <v>5422</v>
      </c>
      <c r="E13" s="29" t="s">
        <v>4873</v>
      </c>
      <c r="F13" s="31" t="s">
        <v>129</v>
      </c>
      <c r="G13" s="31"/>
      <c r="H13" s="31"/>
      <c r="I13" s="31"/>
      <c r="J13" s="32" t="s">
        <v>4891</v>
      </c>
      <c r="K13" s="32" t="s">
        <v>525</v>
      </c>
      <c r="L13" s="32" t="s">
        <v>4892</v>
      </c>
      <c r="M13" s="33" t="s">
        <v>4893</v>
      </c>
      <c r="N13" s="29" t="s">
        <v>57</v>
      </c>
      <c r="O13" s="29" t="s">
        <v>528</v>
      </c>
      <c r="P13" s="29" t="s">
        <v>529</v>
      </c>
      <c r="Q13" s="29" t="s">
        <v>1183</v>
      </c>
      <c r="R13" s="22"/>
      <c r="S13" s="12" t="s">
        <v>2450</v>
      </c>
      <c r="T13" s="25"/>
      <c r="U13" s="26"/>
      <c r="V13" s="5"/>
    </row>
    <row r="14" spans="1:22" s="1" customFormat="1" ht="33">
      <c r="B14" s="29" t="str">
        <f t="shared" si="0"/>
        <v>遥控启动_12</v>
      </c>
      <c r="C14" s="30" t="s">
        <v>3161</v>
      </c>
      <c r="D14" s="90" t="s">
        <v>5422</v>
      </c>
      <c r="E14" s="29" t="s">
        <v>4873</v>
      </c>
      <c r="F14" s="31" t="s">
        <v>129</v>
      </c>
      <c r="G14" s="31"/>
      <c r="H14" s="31"/>
      <c r="I14" s="31"/>
      <c r="J14" s="32" t="s">
        <v>4894</v>
      </c>
      <c r="K14" s="32" t="s">
        <v>525</v>
      </c>
      <c r="L14" s="32" t="s">
        <v>4895</v>
      </c>
      <c r="M14" s="33" t="s">
        <v>4893</v>
      </c>
      <c r="N14" s="29" t="s">
        <v>57</v>
      </c>
      <c r="O14" s="29" t="s">
        <v>528</v>
      </c>
      <c r="P14" s="29" t="s">
        <v>529</v>
      </c>
      <c r="Q14" s="29" t="s">
        <v>1183</v>
      </c>
      <c r="R14" s="22"/>
      <c r="S14" s="12" t="s">
        <v>2450</v>
      </c>
      <c r="T14" s="25"/>
      <c r="U14" s="26"/>
      <c r="V14" s="5"/>
    </row>
    <row r="15" spans="1:22" s="3" customFormat="1" ht="33">
      <c r="B15" s="29" t="str">
        <f t="shared" si="0"/>
        <v>遥控启动_13</v>
      </c>
      <c r="C15" s="90" t="s">
        <v>5420</v>
      </c>
      <c r="D15" s="90" t="s">
        <v>5421</v>
      </c>
      <c r="E15" s="29" t="s">
        <v>4896</v>
      </c>
      <c r="F15" s="31" t="s">
        <v>129</v>
      </c>
      <c r="G15" s="31"/>
      <c r="H15" s="31"/>
      <c r="I15" s="31"/>
      <c r="J15" s="32" t="s">
        <v>4897</v>
      </c>
      <c r="K15" s="32" t="s">
        <v>525</v>
      </c>
      <c r="L15" s="32" t="s">
        <v>4898</v>
      </c>
      <c r="M15" s="33" t="s">
        <v>4899</v>
      </c>
      <c r="N15" s="29" t="s">
        <v>57</v>
      </c>
      <c r="O15" s="29" t="s">
        <v>528</v>
      </c>
      <c r="P15" s="29" t="s">
        <v>529</v>
      </c>
      <c r="Q15" s="29" t="s">
        <v>1183</v>
      </c>
      <c r="R15" s="17"/>
      <c r="S15" s="12" t="s">
        <v>2450</v>
      </c>
      <c r="T15" s="25"/>
      <c r="U15" s="26"/>
      <c r="V15" s="5"/>
    </row>
    <row r="16" spans="1:22" s="3" customFormat="1" ht="33">
      <c r="B16" s="29" t="str">
        <f t="shared" si="0"/>
        <v>遥控启动_14</v>
      </c>
      <c r="C16" s="90" t="s">
        <v>5420</v>
      </c>
      <c r="D16" s="90" t="s">
        <v>5421</v>
      </c>
      <c r="E16" s="29" t="s">
        <v>4896</v>
      </c>
      <c r="F16" s="31" t="s">
        <v>129</v>
      </c>
      <c r="G16" s="31"/>
      <c r="H16" s="31"/>
      <c r="I16" s="31"/>
      <c r="J16" s="32" t="s">
        <v>4900</v>
      </c>
      <c r="K16" s="32" t="s">
        <v>525</v>
      </c>
      <c r="L16" s="32" t="s">
        <v>4901</v>
      </c>
      <c r="M16" s="33" t="s">
        <v>4902</v>
      </c>
      <c r="N16" s="29" t="s">
        <v>55</v>
      </c>
      <c r="O16" s="29" t="s">
        <v>528</v>
      </c>
      <c r="P16" s="29" t="s">
        <v>529</v>
      </c>
      <c r="Q16" s="29" t="s">
        <v>1183</v>
      </c>
      <c r="R16" s="17"/>
      <c r="S16" s="12" t="s">
        <v>2450</v>
      </c>
      <c r="T16" s="25"/>
      <c r="U16" s="26"/>
      <c r="V16" s="5"/>
    </row>
    <row r="17" spans="2:22" s="3" customFormat="1" ht="33">
      <c r="B17" s="29" t="str">
        <f t="shared" si="0"/>
        <v>遥控启动_15</v>
      </c>
      <c r="C17" s="90" t="s">
        <v>5420</v>
      </c>
      <c r="D17" s="90" t="s">
        <v>5421</v>
      </c>
      <c r="E17" s="29" t="s">
        <v>4896</v>
      </c>
      <c r="F17" s="31" t="s">
        <v>129</v>
      </c>
      <c r="G17" s="31"/>
      <c r="H17" s="31"/>
      <c r="I17" s="31"/>
      <c r="J17" s="32" t="s">
        <v>4903</v>
      </c>
      <c r="K17" s="32" t="s">
        <v>525</v>
      </c>
      <c r="L17" s="32" t="s">
        <v>4904</v>
      </c>
      <c r="M17" s="33" t="s">
        <v>4905</v>
      </c>
      <c r="N17" s="29" t="s">
        <v>55</v>
      </c>
      <c r="O17" s="29" t="s">
        <v>528</v>
      </c>
      <c r="P17" s="29" t="s">
        <v>529</v>
      </c>
      <c r="Q17" s="29" t="s">
        <v>1183</v>
      </c>
      <c r="R17" s="17"/>
      <c r="S17" s="12" t="s">
        <v>2450</v>
      </c>
      <c r="T17" s="25"/>
      <c r="U17" s="26"/>
      <c r="V17" s="5"/>
    </row>
    <row r="18" spans="2:22" s="1" customFormat="1" ht="49.5">
      <c r="B18" s="29" t="str">
        <f t="shared" si="0"/>
        <v>遥控启动_16</v>
      </c>
      <c r="C18" s="90" t="s">
        <v>5420</v>
      </c>
      <c r="D18" s="90" t="s">
        <v>5421</v>
      </c>
      <c r="E18" s="29" t="s">
        <v>4896</v>
      </c>
      <c r="F18" s="31" t="s">
        <v>129</v>
      </c>
      <c r="G18" s="31"/>
      <c r="H18" s="31"/>
      <c r="I18" s="31"/>
      <c r="J18" s="32" t="s">
        <v>4906</v>
      </c>
      <c r="K18" s="32" t="s">
        <v>549</v>
      </c>
      <c r="L18" s="32" t="s">
        <v>4907</v>
      </c>
      <c r="M18" s="33" t="s">
        <v>4908</v>
      </c>
      <c r="N18" s="29" t="s">
        <v>55</v>
      </c>
      <c r="O18" s="29" t="s">
        <v>528</v>
      </c>
      <c r="P18" s="29" t="s">
        <v>529</v>
      </c>
      <c r="Q18" s="29" t="s">
        <v>1183</v>
      </c>
      <c r="R18" s="19"/>
      <c r="S18" s="12" t="s">
        <v>2450</v>
      </c>
      <c r="T18" s="25"/>
      <c r="U18" s="26"/>
      <c r="V18" s="5"/>
    </row>
    <row r="19" spans="2:22" s="3" customFormat="1" ht="66">
      <c r="B19" s="29" t="str">
        <f t="shared" si="0"/>
        <v>遥控启动_17</v>
      </c>
      <c r="C19" s="90" t="s">
        <v>5420</v>
      </c>
      <c r="D19" s="90" t="s">
        <v>5421</v>
      </c>
      <c r="E19" s="29" t="s">
        <v>4909</v>
      </c>
      <c r="F19" s="31" t="s">
        <v>129</v>
      </c>
      <c r="G19" s="31"/>
      <c r="H19" s="31"/>
      <c r="I19" s="31"/>
      <c r="J19" s="32" t="s">
        <v>4910</v>
      </c>
      <c r="K19" s="32" t="s">
        <v>549</v>
      </c>
      <c r="L19" s="32" t="s">
        <v>4911</v>
      </c>
      <c r="M19" s="33" t="s">
        <v>4912</v>
      </c>
      <c r="N19" s="29" t="s">
        <v>55</v>
      </c>
      <c r="O19" s="29" t="s">
        <v>528</v>
      </c>
      <c r="P19" s="29" t="s">
        <v>529</v>
      </c>
      <c r="Q19" s="29" t="s">
        <v>1183</v>
      </c>
      <c r="R19" s="17"/>
      <c r="S19" s="12" t="s">
        <v>2450</v>
      </c>
      <c r="T19" s="25"/>
      <c r="U19" s="26"/>
      <c r="V19" s="5"/>
    </row>
    <row r="20" spans="2:22" s="1" customFormat="1" ht="33">
      <c r="B20" s="29" t="str">
        <f t="shared" si="0"/>
        <v>遥控启动_18</v>
      </c>
      <c r="C20" s="90" t="s">
        <v>5420</v>
      </c>
      <c r="D20" s="90" t="s">
        <v>5421</v>
      </c>
      <c r="E20" s="29" t="s">
        <v>4896</v>
      </c>
      <c r="F20" s="31" t="s">
        <v>129</v>
      </c>
      <c r="G20" s="31"/>
      <c r="H20" s="31"/>
      <c r="I20" s="31"/>
      <c r="J20" s="32" t="s">
        <v>4913</v>
      </c>
      <c r="K20" s="32" t="s">
        <v>549</v>
      </c>
      <c r="L20" s="32" t="s">
        <v>4882</v>
      </c>
      <c r="M20" s="33" t="s">
        <v>2877</v>
      </c>
      <c r="N20" s="29" t="s">
        <v>53</v>
      </c>
      <c r="O20" s="29" t="s">
        <v>528</v>
      </c>
      <c r="P20" s="29" t="s">
        <v>529</v>
      </c>
      <c r="Q20" s="29" t="s">
        <v>1183</v>
      </c>
      <c r="R20" s="22"/>
      <c r="S20" s="12" t="s">
        <v>2450</v>
      </c>
      <c r="T20" s="25"/>
      <c r="U20" s="26"/>
      <c r="V20" s="5"/>
    </row>
    <row r="21" spans="2:22" s="1" customFormat="1" ht="82.5">
      <c r="B21" s="29" t="str">
        <f t="shared" si="0"/>
        <v>遥控启动_19</v>
      </c>
      <c r="C21" s="90" t="s">
        <v>5420</v>
      </c>
      <c r="D21" s="90" t="s">
        <v>5421</v>
      </c>
      <c r="E21" s="29" t="s">
        <v>4896</v>
      </c>
      <c r="F21" s="31" t="s">
        <v>129</v>
      </c>
      <c r="G21" s="31"/>
      <c r="H21" s="31"/>
      <c r="I21" s="31"/>
      <c r="J21" s="32" t="s">
        <v>4914</v>
      </c>
      <c r="K21" s="32" t="s">
        <v>549</v>
      </c>
      <c r="L21" s="32" t="s">
        <v>4884</v>
      </c>
      <c r="M21" s="33" t="s">
        <v>4915</v>
      </c>
      <c r="N21" s="29" t="s">
        <v>53</v>
      </c>
      <c r="O21" s="29" t="s">
        <v>528</v>
      </c>
      <c r="P21" s="29" t="s">
        <v>529</v>
      </c>
      <c r="Q21" s="29" t="s">
        <v>1183</v>
      </c>
      <c r="R21" s="19"/>
      <c r="S21" s="12" t="s">
        <v>2450</v>
      </c>
      <c r="T21" s="25"/>
      <c r="U21" s="26"/>
      <c r="V21" s="5"/>
    </row>
    <row r="22" spans="2:22" s="1" customFormat="1" ht="33">
      <c r="B22" s="29" t="str">
        <f t="shared" si="0"/>
        <v>遥控启动_20</v>
      </c>
      <c r="C22" s="90" t="s">
        <v>5420</v>
      </c>
      <c r="D22" s="90" t="s">
        <v>5421</v>
      </c>
      <c r="E22" s="29" t="s">
        <v>4896</v>
      </c>
      <c r="F22" s="31" t="s">
        <v>129</v>
      </c>
      <c r="G22" s="31"/>
      <c r="H22" s="31"/>
      <c r="I22" s="31"/>
      <c r="J22" s="32" t="s">
        <v>4916</v>
      </c>
      <c r="K22" s="32" t="s">
        <v>549</v>
      </c>
      <c r="L22" s="32" t="s">
        <v>4917</v>
      </c>
      <c r="M22" s="33" t="s">
        <v>888</v>
      </c>
      <c r="N22" s="29" t="s">
        <v>53</v>
      </c>
      <c r="O22" s="29" t="s">
        <v>528</v>
      </c>
      <c r="P22" s="29" t="s">
        <v>529</v>
      </c>
      <c r="Q22" s="29" t="s">
        <v>1183</v>
      </c>
      <c r="R22" s="22"/>
      <c r="S22" s="12" t="s">
        <v>2450</v>
      </c>
      <c r="T22" s="25"/>
      <c r="U22" s="26"/>
      <c r="V22" s="5"/>
    </row>
    <row r="23" spans="2:22" s="1" customFormat="1" ht="82.5">
      <c r="B23" s="29" t="str">
        <f t="shared" si="0"/>
        <v>遥控启动_21</v>
      </c>
      <c r="C23" s="90" t="s">
        <v>5420</v>
      </c>
      <c r="D23" s="90" t="s">
        <v>5421</v>
      </c>
      <c r="E23" s="29" t="s">
        <v>4896</v>
      </c>
      <c r="F23" s="31" t="s">
        <v>129</v>
      </c>
      <c r="G23" s="31"/>
      <c r="H23" s="31"/>
      <c r="I23" s="31"/>
      <c r="J23" s="32" t="s">
        <v>4918</v>
      </c>
      <c r="K23" s="32" t="s">
        <v>549</v>
      </c>
      <c r="L23" s="32" t="s">
        <v>4919</v>
      </c>
      <c r="M23" s="33" t="s">
        <v>4920</v>
      </c>
      <c r="N23" s="29" t="s">
        <v>53</v>
      </c>
      <c r="O23" s="29" t="s">
        <v>528</v>
      </c>
      <c r="P23" s="29" t="s">
        <v>529</v>
      </c>
      <c r="Q23" s="29" t="s">
        <v>1183</v>
      </c>
      <c r="R23" s="19"/>
      <c r="S23" s="12" t="s">
        <v>2450</v>
      </c>
      <c r="T23" s="25"/>
      <c r="U23" s="26"/>
      <c r="V23" s="5"/>
    </row>
    <row r="24" spans="2:22" s="1" customFormat="1" ht="33">
      <c r="B24" s="29" t="str">
        <f t="shared" si="0"/>
        <v>遥控启动_22</v>
      </c>
      <c r="C24" s="90" t="s">
        <v>5420</v>
      </c>
      <c r="D24" s="90" t="s">
        <v>5421</v>
      </c>
      <c r="E24" s="29" t="s">
        <v>4896</v>
      </c>
      <c r="F24" s="31" t="s">
        <v>129</v>
      </c>
      <c r="G24" s="31"/>
      <c r="H24" s="31"/>
      <c r="I24" s="31"/>
      <c r="J24" s="32" t="s">
        <v>4921</v>
      </c>
      <c r="K24" s="32" t="s">
        <v>525</v>
      </c>
      <c r="L24" s="32" t="s">
        <v>4922</v>
      </c>
      <c r="M24" s="33" t="s">
        <v>4923</v>
      </c>
      <c r="N24" s="29" t="s">
        <v>57</v>
      </c>
      <c r="O24" s="29" t="s">
        <v>528</v>
      </c>
      <c r="P24" s="29" t="s">
        <v>529</v>
      </c>
      <c r="Q24" s="29" t="s">
        <v>1183</v>
      </c>
      <c r="R24" s="22"/>
      <c r="S24" s="12" t="s">
        <v>2450</v>
      </c>
      <c r="T24" s="25"/>
      <c r="U24" s="26"/>
      <c r="V24" s="5"/>
    </row>
    <row r="25" spans="2:22" s="1" customFormat="1" ht="33">
      <c r="B25" s="29" t="str">
        <f t="shared" si="0"/>
        <v>遥控启动_23</v>
      </c>
      <c r="C25" s="90" t="s">
        <v>5420</v>
      </c>
      <c r="D25" s="90" t="s">
        <v>5421</v>
      </c>
      <c r="E25" s="29" t="s">
        <v>4896</v>
      </c>
      <c r="F25" s="31" t="s">
        <v>129</v>
      </c>
      <c r="G25" s="31"/>
      <c r="H25" s="31"/>
      <c r="I25" s="31"/>
      <c r="J25" s="32" t="s">
        <v>4924</v>
      </c>
      <c r="K25" s="32" t="s">
        <v>525</v>
      </c>
      <c r="L25" s="32" t="s">
        <v>4925</v>
      </c>
      <c r="M25" s="33" t="s">
        <v>4926</v>
      </c>
      <c r="N25" s="29" t="s">
        <v>57</v>
      </c>
      <c r="O25" s="29" t="s">
        <v>528</v>
      </c>
      <c r="P25" s="29" t="s">
        <v>529</v>
      </c>
      <c r="Q25" s="29" t="s">
        <v>1183</v>
      </c>
      <c r="R25" s="22"/>
      <c r="S25" s="12" t="s">
        <v>2450</v>
      </c>
      <c r="T25" s="25"/>
      <c r="U25" s="26"/>
      <c r="V25" s="5"/>
    </row>
    <row r="26" spans="2:22" s="1" customFormat="1" ht="49.5">
      <c r="B26" s="29" t="str">
        <f t="shared" si="0"/>
        <v>遥控启动_24</v>
      </c>
      <c r="C26" s="30" t="s">
        <v>3161</v>
      </c>
      <c r="D26" s="90" t="s">
        <v>5396</v>
      </c>
      <c r="E26" s="29" t="s">
        <v>4927</v>
      </c>
      <c r="F26" s="31" t="s">
        <v>129</v>
      </c>
      <c r="G26" s="31"/>
      <c r="H26" s="31"/>
      <c r="I26" s="31"/>
      <c r="J26" s="32" t="s">
        <v>4928</v>
      </c>
      <c r="K26" s="32" t="s">
        <v>549</v>
      </c>
      <c r="L26" s="32" t="s">
        <v>4929</v>
      </c>
      <c r="M26" s="33" t="s">
        <v>4930</v>
      </c>
      <c r="N26" s="29" t="s">
        <v>55</v>
      </c>
      <c r="O26" s="29" t="s">
        <v>528</v>
      </c>
      <c r="P26" s="29" t="s">
        <v>529</v>
      </c>
      <c r="Q26" s="29" t="s">
        <v>1183</v>
      </c>
      <c r="R26" s="19"/>
      <c r="S26" s="12" t="s">
        <v>2450</v>
      </c>
      <c r="T26" s="25"/>
      <c r="U26" s="26"/>
      <c r="V26" s="5"/>
    </row>
    <row r="27" spans="2:22" s="3" customFormat="1" ht="66">
      <c r="B27" s="29" t="str">
        <f t="shared" si="0"/>
        <v>遥控启动_25</v>
      </c>
      <c r="C27" s="30" t="s">
        <v>3161</v>
      </c>
      <c r="D27" s="90" t="s">
        <v>5396</v>
      </c>
      <c r="E27" s="29" t="s">
        <v>4931</v>
      </c>
      <c r="F27" s="31" t="s">
        <v>129</v>
      </c>
      <c r="G27" s="31"/>
      <c r="H27" s="31"/>
      <c r="I27" s="31"/>
      <c r="J27" s="32" t="s">
        <v>4932</v>
      </c>
      <c r="K27" s="32" t="s">
        <v>549</v>
      </c>
      <c r="L27" s="32" t="s">
        <v>4933</v>
      </c>
      <c r="M27" s="33" t="s">
        <v>4934</v>
      </c>
      <c r="N27" s="29" t="s">
        <v>55</v>
      </c>
      <c r="O27" s="29" t="s">
        <v>528</v>
      </c>
      <c r="P27" s="29" t="s">
        <v>529</v>
      </c>
      <c r="Q27" s="29" t="s">
        <v>1183</v>
      </c>
      <c r="R27" s="17"/>
      <c r="S27" s="12" t="s">
        <v>2450</v>
      </c>
      <c r="T27" s="25"/>
      <c r="U27" s="26"/>
      <c r="V27" s="5"/>
    </row>
    <row r="28" spans="2:22" s="1" customFormat="1" ht="33">
      <c r="B28" s="29" t="str">
        <f t="shared" si="0"/>
        <v>遥控启动_26</v>
      </c>
      <c r="C28" s="30" t="s">
        <v>3161</v>
      </c>
      <c r="D28" s="90" t="s">
        <v>5396</v>
      </c>
      <c r="E28" s="29" t="s">
        <v>4927</v>
      </c>
      <c r="F28" s="31" t="s">
        <v>129</v>
      </c>
      <c r="G28" s="31"/>
      <c r="H28" s="31"/>
      <c r="I28" s="31"/>
      <c r="J28" s="32" t="s">
        <v>4935</v>
      </c>
      <c r="K28" s="32" t="s">
        <v>525</v>
      </c>
      <c r="L28" s="32" t="s">
        <v>4882</v>
      </c>
      <c r="M28" s="33" t="s">
        <v>2877</v>
      </c>
      <c r="N28" s="29" t="s">
        <v>53</v>
      </c>
      <c r="O28" s="29" t="s">
        <v>528</v>
      </c>
      <c r="P28" s="29" t="s">
        <v>529</v>
      </c>
      <c r="Q28" s="29" t="s">
        <v>1183</v>
      </c>
      <c r="R28" s="22"/>
      <c r="S28" s="12" t="s">
        <v>2450</v>
      </c>
      <c r="T28" s="25"/>
      <c r="U28" s="26"/>
      <c r="V28" s="5"/>
    </row>
    <row r="29" spans="2:22" s="1" customFormat="1" ht="33">
      <c r="B29" s="29" t="str">
        <f t="shared" si="0"/>
        <v>遥控启动_27</v>
      </c>
      <c r="C29" s="30" t="s">
        <v>3161</v>
      </c>
      <c r="D29" s="90" t="s">
        <v>5396</v>
      </c>
      <c r="E29" s="29" t="s">
        <v>4927</v>
      </c>
      <c r="F29" s="31" t="s">
        <v>129</v>
      </c>
      <c r="G29" s="31"/>
      <c r="H29" s="31"/>
      <c r="I29" s="31"/>
      <c r="J29" s="32" t="s">
        <v>4936</v>
      </c>
      <c r="K29" s="32" t="s">
        <v>525</v>
      </c>
      <c r="L29" s="32" t="s">
        <v>4884</v>
      </c>
      <c r="M29" s="33" t="s">
        <v>1399</v>
      </c>
      <c r="N29" s="29" t="s">
        <v>53</v>
      </c>
      <c r="O29" s="29" t="s">
        <v>528</v>
      </c>
      <c r="P29" s="29" t="s">
        <v>529</v>
      </c>
      <c r="Q29" s="29" t="s">
        <v>1183</v>
      </c>
      <c r="R29" s="22"/>
      <c r="S29" s="12" t="s">
        <v>2450</v>
      </c>
      <c r="T29" s="25"/>
      <c r="U29" s="26"/>
      <c r="V29" s="5"/>
    </row>
    <row r="30" spans="2:22" s="1" customFormat="1" ht="33">
      <c r="B30" s="29" t="str">
        <f t="shared" si="0"/>
        <v>遥控启动_28</v>
      </c>
      <c r="C30" s="30" t="s">
        <v>3161</v>
      </c>
      <c r="D30" s="90" t="s">
        <v>5396</v>
      </c>
      <c r="E30" s="29" t="s">
        <v>4927</v>
      </c>
      <c r="F30" s="31" t="s">
        <v>129</v>
      </c>
      <c r="G30" s="31"/>
      <c r="H30" s="31"/>
      <c r="I30" s="31"/>
      <c r="J30" s="32" t="s">
        <v>4937</v>
      </c>
      <c r="K30" s="32" t="s">
        <v>525</v>
      </c>
      <c r="L30" s="32" t="s">
        <v>4917</v>
      </c>
      <c r="M30" s="33" t="s">
        <v>888</v>
      </c>
      <c r="N30" s="29" t="s">
        <v>53</v>
      </c>
      <c r="O30" s="29" t="s">
        <v>528</v>
      </c>
      <c r="P30" s="29" t="s">
        <v>529</v>
      </c>
      <c r="Q30" s="29" t="s">
        <v>1183</v>
      </c>
      <c r="R30" s="22"/>
      <c r="S30" s="12" t="s">
        <v>2450</v>
      </c>
      <c r="T30" s="25"/>
      <c r="U30" s="26"/>
      <c r="V30" s="5"/>
    </row>
    <row r="31" spans="2:22" s="1" customFormat="1" ht="33">
      <c r="B31" s="29" t="str">
        <f t="shared" si="0"/>
        <v>遥控启动_29</v>
      </c>
      <c r="C31" s="30" t="s">
        <v>3161</v>
      </c>
      <c r="D31" s="90" t="s">
        <v>5396</v>
      </c>
      <c r="E31" s="29" t="s">
        <v>4927</v>
      </c>
      <c r="F31" s="31" t="s">
        <v>129</v>
      </c>
      <c r="G31" s="31"/>
      <c r="H31" s="31"/>
      <c r="I31" s="31"/>
      <c r="J31" s="32" t="s">
        <v>4938</v>
      </c>
      <c r="K31" s="32" t="s">
        <v>525</v>
      </c>
      <c r="L31" s="32" t="s">
        <v>4919</v>
      </c>
      <c r="M31" s="33" t="s">
        <v>1399</v>
      </c>
      <c r="N31" s="29" t="s">
        <v>53</v>
      </c>
      <c r="O31" s="29" t="s">
        <v>528</v>
      </c>
      <c r="P31" s="29" t="s">
        <v>529</v>
      </c>
      <c r="Q31" s="29" t="s">
        <v>1183</v>
      </c>
      <c r="R31" s="22"/>
      <c r="S31" s="12" t="s">
        <v>2450</v>
      </c>
      <c r="T31" s="25"/>
      <c r="U31" s="26"/>
      <c r="V31" s="5"/>
    </row>
    <row r="32" spans="2:22" s="1" customFormat="1" ht="49.5">
      <c r="B32" s="29" t="str">
        <f t="shared" si="0"/>
        <v>遥控启动_30</v>
      </c>
      <c r="C32" s="30" t="s">
        <v>3161</v>
      </c>
      <c r="D32" s="90" t="s">
        <v>5396</v>
      </c>
      <c r="E32" s="29" t="s">
        <v>4939</v>
      </c>
      <c r="F32" s="31" t="s">
        <v>129</v>
      </c>
      <c r="G32" s="31"/>
      <c r="H32" s="31"/>
      <c r="I32" s="31"/>
      <c r="J32" s="32" t="s">
        <v>4940</v>
      </c>
      <c r="K32" s="32" t="s">
        <v>549</v>
      </c>
      <c r="L32" s="32" t="s">
        <v>4941</v>
      </c>
      <c r="M32" s="33" t="s">
        <v>4942</v>
      </c>
      <c r="N32" s="29" t="s">
        <v>55</v>
      </c>
      <c r="O32" s="29" t="s">
        <v>528</v>
      </c>
      <c r="P32" s="29" t="s">
        <v>529</v>
      </c>
      <c r="Q32" s="29" t="s">
        <v>1183</v>
      </c>
      <c r="R32" s="19"/>
      <c r="S32" s="12" t="s">
        <v>2450</v>
      </c>
      <c r="T32" s="25"/>
      <c r="U32" s="26"/>
      <c r="V32" s="5"/>
    </row>
    <row r="33" spans="2:22" s="3" customFormat="1" ht="66">
      <c r="B33" s="29" t="str">
        <f t="shared" si="0"/>
        <v>遥控启动_31</v>
      </c>
      <c r="C33" s="30" t="s">
        <v>3161</v>
      </c>
      <c r="D33" s="90" t="s">
        <v>5396</v>
      </c>
      <c r="E33" s="29" t="s">
        <v>4943</v>
      </c>
      <c r="F33" s="31" t="s">
        <v>129</v>
      </c>
      <c r="G33" s="31"/>
      <c r="H33" s="31"/>
      <c r="I33" s="31"/>
      <c r="J33" s="32" t="s">
        <v>4944</v>
      </c>
      <c r="K33" s="32" t="s">
        <v>549</v>
      </c>
      <c r="L33" s="32" t="s">
        <v>4945</v>
      </c>
      <c r="M33" s="33" t="s">
        <v>4946</v>
      </c>
      <c r="N33" s="29" t="s">
        <v>55</v>
      </c>
      <c r="O33" s="29" t="s">
        <v>528</v>
      </c>
      <c r="P33" s="29" t="s">
        <v>529</v>
      </c>
      <c r="Q33" s="29" t="s">
        <v>1183</v>
      </c>
      <c r="R33" s="17"/>
      <c r="S33" s="12" t="s">
        <v>2450</v>
      </c>
      <c r="T33" s="25"/>
      <c r="U33" s="26"/>
      <c r="V33" s="5"/>
    </row>
    <row r="34" spans="2:22" s="1" customFormat="1" ht="33">
      <c r="B34" s="29" t="str">
        <f t="shared" si="0"/>
        <v>遥控启动_32</v>
      </c>
      <c r="C34" s="30" t="s">
        <v>3161</v>
      </c>
      <c r="D34" s="90" t="s">
        <v>5396</v>
      </c>
      <c r="E34" s="29" t="s">
        <v>4939</v>
      </c>
      <c r="F34" s="31" t="s">
        <v>129</v>
      </c>
      <c r="G34" s="31"/>
      <c r="H34" s="31"/>
      <c r="I34" s="31"/>
      <c r="J34" s="32" t="s">
        <v>4947</v>
      </c>
      <c r="K34" s="32" t="s">
        <v>525</v>
      </c>
      <c r="L34" s="32" t="s">
        <v>4948</v>
      </c>
      <c r="M34" s="33" t="s">
        <v>4949</v>
      </c>
      <c r="N34" s="29" t="s">
        <v>53</v>
      </c>
      <c r="O34" s="29" t="s">
        <v>528</v>
      </c>
      <c r="P34" s="29" t="s">
        <v>529</v>
      </c>
      <c r="Q34" s="29" t="s">
        <v>1183</v>
      </c>
      <c r="R34" s="22"/>
      <c r="S34" s="12" t="s">
        <v>2450</v>
      </c>
      <c r="T34" s="25"/>
      <c r="U34" s="26"/>
      <c r="V34" s="5"/>
    </row>
    <row r="35" spans="2:22" s="1" customFormat="1" ht="66">
      <c r="B35" s="29" t="str">
        <f t="shared" si="0"/>
        <v>遥控启动_33</v>
      </c>
      <c r="C35" s="30" t="s">
        <v>3161</v>
      </c>
      <c r="D35" s="90" t="s">
        <v>5396</v>
      </c>
      <c r="E35" s="29" t="s">
        <v>4939</v>
      </c>
      <c r="F35" s="31" t="s">
        <v>129</v>
      </c>
      <c r="G35" s="31"/>
      <c r="H35" s="31"/>
      <c r="I35" s="31"/>
      <c r="J35" s="32" t="s">
        <v>4950</v>
      </c>
      <c r="K35" s="32" t="s">
        <v>525</v>
      </c>
      <c r="L35" s="32" t="s">
        <v>4951</v>
      </c>
      <c r="M35" s="33" t="s">
        <v>4952</v>
      </c>
      <c r="N35" s="29" t="s">
        <v>53</v>
      </c>
      <c r="O35" s="29" t="s">
        <v>528</v>
      </c>
      <c r="P35" s="29" t="s">
        <v>529</v>
      </c>
      <c r="Q35" s="29" t="s">
        <v>1183</v>
      </c>
      <c r="R35" s="19"/>
      <c r="S35" s="12" t="s">
        <v>2450</v>
      </c>
      <c r="T35" s="25"/>
      <c r="U35" s="26"/>
      <c r="V35" s="5"/>
    </row>
    <row r="36" spans="2:22" s="1" customFormat="1" ht="33">
      <c r="B36" s="29" t="str">
        <f t="shared" si="0"/>
        <v>遥控启动_34</v>
      </c>
      <c r="C36" s="30" t="s">
        <v>3161</v>
      </c>
      <c r="D36" s="90" t="s">
        <v>5396</v>
      </c>
      <c r="E36" s="29" t="s">
        <v>4939</v>
      </c>
      <c r="F36" s="31" t="s">
        <v>129</v>
      </c>
      <c r="G36" s="31"/>
      <c r="H36" s="31"/>
      <c r="I36" s="31"/>
      <c r="J36" s="32" t="s">
        <v>4953</v>
      </c>
      <c r="K36" s="32" t="s">
        <v>525</v>
      </c>
      <c r="L36" s="32" t="s">
        <v>4954</v>
      </c>
      <c r="M36" s="33" t="s">
        <v>4955</v>
      </c>
      <c r="N36" s="29" t="s">
        <v>53</v>
      </c>
      <c r="O36" s="29" t="s">
        <v>528</v>
      </c>
      <c r="P36" s="29" t="s">
        <v>529</v>
      </c>
      <c r="Q36" s="29" t="s">
        <v>1183</v>
      </c>
      <c r="R36" s="22"/>
      <c r="S36" s="12" t="s">
        <v>2450</v>
      </c>
      <c r="T36" s="25"/>
      <c r="U36" s="26"/>
      <c r="V36" s="5"/>
    </row>
    <row r="37" spans="2:22" s="1" customFormat="1" ht="66">
      <c r="B37" s="29" t="str">
        <f t="shared" si="0"/>
        <v>遥控启动_35</v>
      </c>
      <c r="C37" s="30" t="s">
        <v>3161</v>
      </c>
      <c r="D37" s="90" t="s">
        <v>5396</v>
      </c>
      <c r="E37" s="29" t="s">
        <v>4939</v>
      </c>
      <c r="F37" s="31" t="s">
        <v>129</v>
      </c>
      <c r="G37" s="31"/>
      <c r="H37" s="31"/>
      <c r="I37" s="31"/>
      <c r="J37" s="32" t="s">
        <v>4956</v>
      </c>
      <c r="K37" s="32" t="s">
        <v>525</v>
      </c>
      <c r="L37" s="32" t="s">
        <v>4957</v>
      </c>
      <c r="M37" s="33" t="s">
        <v>4958</v>
      </c>
      <c r="N37" s="29" t="s">
        <v>55</v>
      </c>
      <c r="O37" s="29" t="s">
        <v>528</v>
      </c>
      <c r="P37" s="29" t="s">
        <v>529</v>
      </c>
      <c r="Q37" s="29" t="s">
        <v>1183</v>
      </c>
      <c r="R37" s="19"/>
      <c r="S37" s="12" t="s">
        <v>2450</v>
      </c>
      <c r="T37" s="25"/>
      <c r="U37" s="26"/>
      <c r="V37" s="5"/>
    </row>
    <row r="38" spans="2:22" s="1" customFormat="1" ht="33">
      <c r="B38" s="29" t="str">
        <f t="shared" si="0"/>
        <v>遥控启动_36</v>
      </c>
      <c r="C38" s="30" t="s">
        <v>3161</v>
      </c>
      <c r="D38" s="90" t="s">
        <v>5396</v>
      </c>
      <c r="E38" s="29" t="s">
        <v>4939</v>
      </c>
      <c r="F38" s="31" t="s">
        <v>129</v>
      </c>
      <c r="G38" s="31"/>
      <c r="H38" s="31"/>
      <c r="I38" s="31"/>
      <c r="J38" s="32" t="s">
        <v>4959</v>
      </c>
      <c r="K38" s="32" t="s">
        <v>525</v>
      </c>
      <c r="L38" s="32" t="s">
        <v>4960</v>
      </c>
      <c r="M38" s="33" t="s">
        <v>4961</v>
      </c>
      <c r="N38" s="29" t="s">
        <v>55</v>
      </c>
      <c r="O38" s="29" t="s">
        <v>528</v>
      </c>
      <c r="P38" s="29" t="s">
        <v>529</v>
      </c>
      <c r="Q38" s="29" t="s">
        <v>1183</v>
      </c>
      <c r="R38" s="22"/>
      <c r="S38" s="12" t="s">
        <v>2450</v>
      </c>
      <c r="T38" s="25"/>
      <c r="U38" s="26"/>
      <c r="V38" s="5"/>
    </row>
    <row r="39" spans="2:22" s="1" customFormat="1" ht="66">
      <c r="B39" s="29" t="str">
        <f t="shared" si="0"/>
        <v>遥控启动_37</v>
      </c>
      <c r="C39" s="30" t="s">
        <v>3161</v>
      </c>
      <c r="D39" s="90" t="s">
        <v>5396</v>
      </c>
      <c r="E39" s="29" t="s">
        <v>4939</v>
      </c>
      <c r="F39" s="31" t="s">
        <v>129</v>
      </c>
      <c r="G39" s="31"/>
      <c r="H39" s="31"/>
      <c r="I39" s="31"/>
      <c r="J39" s="32" t="s">
        <v>4962</v>
      </c>
      <c r="K39" s="32" t="s">
        <v>525</v>
      </c>
      <c r="L39" s="32" t="s">
        <v>4963</v>
      </c>
      <c r="M39" s="33" t="s">
        <v>4964</v>
      </c>
      <c r="N39" s="29" t="s">
        <v>55</v>
      </c>
      <c r="O39" s="29" t="s">
        <v>528</v>
      </c>
      <c r="P39" s="29" t="s">
        <v>529</v>
      </c>
      <c r="Q39" s="29" t="s">
        <v>1183</v>
      </c>
      <c r="R39" s="19"/>
      <c r="S39" s="12" t="s">
        <v>2450</v>
      </c>
      <c r="T39" s="25"/>
      <c r="U39" s="26"/>
      <c r="V39" s="5"/>
    </row>
    <row r="40" spans="2:22" s="1" customFormat="1" ht="33">
      <c r="B40" s="29" t="str">
        <f t="shared" si="0"/>
        <v>遥控启动_38</v>
      </c>
      <c r="C40" s="30" t="s">
        <v>3161</v>
      </c>
      <c r="D40" s="90" t="s">
        <v>5396</v>
      </c>
      <c r="E40" s="29" t="s">
        <v>4965</v>
      </c>
      <c r="F40" s="31" t="s">
        <v>129</v>
      </c>
      <c r="G40" s="31"/>
      <c r="H40" s="31"/>
      <c r="I40" s="31"/>
      <c r="J40" s="32" t="s">
        <v>4966</v>
      </c>
      <c r="K40" s="32"/>
      <c r="L40" s="32"/>
      <c r="M40" s="33"/>
      <c r="N40" s="29" t="s">
        <v>55</v>
      </c>
      <c r="O40" s="29" t="s">
        <v>528</v>
      </c>
      <c r="P40" s="29"/>
      <c r="Q40" s="29" t="s">
        <v>1183</v>
      </c>
      <c r="R40" s="22"/>
      <c r="S40" s="12" t="s">
        <v>2450</v>
      </c>
      <c r="T40" s="25"/>
      <c r="U40" s="26"/>
      <c r="V40" s="5"/>
    </row>
    <row r="41" spans="2:22" s="1" customFormat="1" ht="33">
      <c r="B41" s="29" t="str">
        <f t="shared" si="0"/>
        <v>遥控启动_39</v>
      </c>
      <c r="C41" s="30" t="s">
        <v>3161</v>
      </c>
      <c r="D41" s="90" t="s">
        <v>5396</v>
      </c>
      <c r="E41" s="29" t="s">
        <v>4965</v>
      </c>
      <c r="F41" s="31" t="s">
        <v>129</v>
      </c>
      <c r="G41" s="31"/>
      <c r="H41" s="31"/>
      <c r="I41" s="31"/>
      <c r="J41" s="32" t="s">
        <v>4967</v>
      </c>
      <c r="K41" s="32"/>
      <c r="L41" s="32"/>
      <c r="M41" s="33"/>
      <c r="N41" s="29" t="s">
        <v>55</v>
      </c>
      <c r="O41" s="29" t="s">
        <v>528</v>
      </c>
      <c r="P41" s="29"/>
      <c r="Q41" s="29" t="s">
        <v>1183</v>
      </c>
      <c r="R41" s="22"/>
      <c r="S41" s="12" t="s">
        <v>2450</v>
      </c>
      <c r="T41" s="25"/>
      <c r="U41" s="26"/>
      <c r="V41" s="5"/>
    </row>
  </sheetData>
  <mergeCells count="18">
    <mergeCell ref="B1:B2"/>
    <mergeCell ref="C1:C2"/>
    <mergeCell ref="E1:E2"/>
    <mergeCell ref="J1:J2"/>
    <mergeCell ref="U1:U2"/>
    <mergeCell ref="V1:V2"/>
    <mergeCell ref="D1:D2"/>
    <mergeCell ref="P1:P2"/>
    <mergeCell ref="Q1:Q2"/>
    <mergeCell ref="R1:R2"/>
    <mergeCell ref="S1:S2"/>
    <mergeCell ref="T1:T2"/>
    <mergeCell ref="K1:K2"/>
    <mergeCell ref="L1:L2"/>
    <mergeCell ref="M1:M2"/>
    <mergeCell ref="N1:N2"/>
    <mergeCell ref="O1:O2"/>
    <mergeCell ref="F1:I1"/>
  </mergeCells>
  <phoneticPr fontId="75" type="noConversion"/>
  <dataValidations count="2">
    <dataValidation type="list" allowBlank="1" showInputMessage="1" showErrorMessage="1" sqref="O3:O41" xr:uid="{00000000-0002-0000-0600-000000000000}">
      <formula1>"接口,功能,交互,压力,性能,UI/UE,压力,兼容性,容错性"</formula1>
    </dataValidation>
    <dataValidation type="list" allowBlank="1" showInputMessage="1" showErrorMessage="1" sqref="P3:P41" xr:uid="{00000000-0002-0000-0600-000001000000}">
      <formula1>"手动测试,脚本测试"</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5"/>
  <sheetViews>
    <sheetView tabSelected="1" zoomScale="85" zoomScaleNormal="85" workbookViewId="0"/>
  </sheetViews>
  <sheetFormatPr defaultColWidth="9" defaultRowHeight="16.5"/>
  <cols>
    <col min="1" max="1" width="2" style="27" customWidth="1"/>
    <col min="2" max="2" width="9.125" style="27" customWidth="1"/>
    <col min="3" max="3" width="12.875" style="27" bestFit="1" customWidth="1"/>
    <col min="4" max="4" width="9.625" style="28" customWidth="1"/>
    <col min="5" max="5" width="8.375" style="27" customWidth="1"/>
    <col min="6" max="8" width="5.25" style="27" customWidth="1"/>
    <col min="9" max="9" width="32.75" style="27" customWidth="1"/>
    <col min="10" max="10" width="22.75" style="27" customWidth="1"/>
    <col min="11" max="11" width="71.875" style="27" customWidth="1"/>
    <col min="12" max="12" width="30.125" style="27" customWidth="1"/>
    <col min="13" max="13" width="6.375" style="27" customWidth="1"/>
    <col min="14" max="16" width="8" style="27" customWidth="1"/>
    <col min="17" max="17" width="9.125" style="27" customWidth="1"/>
    <col min="18" max="18" width="21.625" style="27" customWidth="1"/>
    <col min="19" max="21" width="8.25" style="27" customWidth="1"/>
    <col min="22" max="16384" width="9" style="27"/>
  </cols>
  <sheetData>
    <row r="1" spans="1:21" s="1" customFormat="1">
      <c r="B1" s="211" t="s">
        <v>4197</v>
      </c>
      <c r="C1" s="215" t="s">
        <v>4860</v>
      </c>
      <c r="D1" s="211" t="s">
        <v>117</v>
      </c>
      <c r="E1" s="211" t="s">
        <v>116</v>
      </c>
      <c r="F1" s="211"/>
      <c r="G1" s="211"/>
      <c r="H1" s="211"/>
      <c r="I1" s="211" t="s">
        <v>512</v>
      </c>
      <c r="J1" s="212" t="s">
        <v>513</v>
      </c>
      <c r="K1" s="211" t="s">
        <v>514</v>
      </c>
      <c r="L1" s="211" t="s">
        <v>515</v>
      </c>
      <c r="M1" s="211" t="s">
        <v>516</v>
      </c>
      <c r="N1" s="211" t="s">
        <v>517</v>
      </c>
      <c r="O1" s="211" t="s">
        <v>518</v>
      </c>
      <c r="P1" s="211" t="s">
        <v>519</v>
      </c>
      <c r="Q1" s="213" t="s">
        <v>520</v>
      </c>
      <c r="R1" s="213" t="s">
        <v>123</v>
      </c>
      <c r="S1" s="213" t="s">
        <v>521</v>
      </c>
      <c r="T1" s="213" t="s">
        <v>522</v>
      </c>
      <c r="U1" s="213" t="s">
        <v>523</v>
      </c>
    </row>
    <row r="2" spans="1:21" s="2" customFormat="1">
      <c r="A2" s="2" t="s">
        <v>4198</v>
      </c>
      <c r="B2" s="211"/>
      <c r="C2" s="199"/>
      <c r="D2" s="211"/>
      <c r="E2" s="4" t="s">
        <v>124</v>
      </c>
      <c r="F2" s="4" t="s">
        <v>125</v>
      </c>
      <c r="G2" s="4" t="s">
        <v>125</v>
      </c>
      <c r="H2" s="4" t="s">
        <v>125</v>
      </c>
      <c r="I2" s="211"/>
      <c r="J2" s="212"/>
      <c r="K2" s="211"/>
      <c r="L2" s="211"/>
      <c r="M2" s="211"/>
      <c r="N2" s="211"/>
      <c r="O2" s="211"/>
      <c r="P2" s="211"/>
      <c r="Q2" s="213"/>
      <c r="R2" s="213"/>
      <c r="S2" s="213"/>
      <c r="T2" s="213"/>
      <c r="U2" s="213"/>
    </row>
    <row r="3" spans="1:21" s="3" customFormat="1" ht="33">
      <c r="B3" s="5" t="str">
        <f>"氛围灯_"&amp;ROW()-2</f>
        <v>氛围灯_1</v>
      </c>
      <c r="C3" s="89" t="s">
        <v>5406</v>
      </c>
      <c r="D3" s="13" t="s">
        <v>4968</v>
      </c>
      <c r="E3" s="6" t="s">
        <v>129</v>
      </c>
      <c r="F3" s="6"/>
      <c r="G3" s="6"/>
      <c r="H3" s="6"/>
      <c r="I3" s="14" t="s">
        <v>4969</v>
      </c>
      <c r="J3" s="14" t="s">
        <v>4648</v>
      </c>
      <c r="K3" s="94" t="s">
        <v>5409</v>
      </c>
      <c r="L3" s="95" t="s">
        <v>5411</v>
      </c>
      <c r="M3" s="5" t="s">
        <v>53</v>
      </c>
      <c r="N3" s="13" t="s">
        <v>528</v>
      </c>
      <c r="O3" s="13" t="s">
        <v>529</v>
      </c>
      <c r="P3" s="13" t="s">
        <v>4970</v>
      </c>
      <c r="Q3" s="17"/>
      <c r="R3" s="17"/>
      <c r="S3" s="25"/>
      <c r="T3" s="26"/>
      <c r="U3" s="5"/>
    </row>
    <row r="4" spans="1:21" ht="33">
      <c r="B4" s="5" t="str">
        <f t="shared" ref="B4:B45" si="0">"氛围灯_"&amp;ROW()-2</f>
        <v>氛围灯_2</v>
      </c>
      <c r="C4" s="89" t="s">
        <v>5406</v>
      </c>
      <c r="D4" s="10" t="s">
        <v>4968</v>
      </c>
      <c r="E4" s="11" t="s">
        <v>129</v>
      </c>
      <c r="F4" s="11"/>
      <c r="G4" s="11"/>
      <c r="H4" s="11"/>
      <c r="I4" s="12" t="s">
        <v>4971</v>
      </c>
      <c r="J4" s="12" t="s">
        <v>4648</v>
      </c>
      <c r="K4" s="12" t="s">
        <v>4972</v>
      </c>
      <c r="L4" s="22" t="s">
        <v>4973</v>
      </c>
      <c r="M4" s="10" t="s">
        <v>55</v>
      </c>
      <c r="N4" s="10" t="s">
        <v>528</v>
      </c>
      <c r="O4" s="10" t="s">
        <v>529</v>
      </c>
      <c r="P4" s="10" t="s">
        <v>4970</v>
      </c>
      <c r="Q4" s="17"/>
      <c r="R4" s="17"/>
      <c r="S4" s="25"/>
      <c r="T4" s="26"/>
      <c r="U4" s="5"/>
    </row>
    <row r="5" spans="1:21" ht="33">
      <c r="B5" s="5" t="str">
        <f t="shared" si="0"/>
        <v>氛围灯_3</v>
      </c>
      <c r="C5" s="89" t="s">
        <v>5406</v>
      </c>
      <c r="D5" s="10" t="s">
        <v>4968</v>
      </c>
      <c r="E5" s="11" t="s">
        <v>129</v>
      </c>
      <c r="F5" s="11"/>
      <c r="G5" s="11"/>
      <c r="H5" s="11"/>
      <c r="I5" s="12" t="s">
        <v>4974</v>
      </c>
      <c r="J5" s="12" t="s">
        <v>4648</v>
      </c>
      <c r="K5" s="12" t="s">
        <v>4975</v>
      </c>
      <c r="L5" s="22" t="s">
        <v>4976</v>
      </c>
      <c r="M5" s="10" t="s">
        <v>55</v>
      </c>
      <c r="N5" s="10" t="s">
        <v>528</v>
      </c>
      <c r="O5" s="10" t="s">
        <v>529</v>
      </c>
      <c r="P5" s="10" t="s">
        <v>4970</v>
      </c>
      <c r="Q5" s="17"/>
      <c r="R5" s="17"/>
      <c r="S5" s="25"/>
      <c r="T5" s="26"/>
      <c r="U5" s="5"/>
    </row>
    <row r="6" spans="1:21" ht="33">
      <c r="B6" s="5" t="str">
        <f t="shared" si="0"/>
        <v>氛围灯_4</v>
      </c>
      <c r="C6" s="89" t="s">
        <v>5406</v>
      </c>
      <c r="D6" s="10" t="s">
        <v>4968</v>
      </c>
      <c r="E6" s="11" t="s">
        <v>129</v>
      </c>
      <c r="F6" s="11"/>
      <c r="G6" s="11"/>
      <c r="H6" s="11"/>
      <c r="I6" s="12" t="s">
        <v>4977</v>
      </c>
      <c r="J6" s="12" t="s">
        <v>4648</v>
      </c>
      <c r="K6" s="12" t="s">
        <v>4978</v>
      </c>
      <c r="L6" s="22" t="s">
        <v>4979</v>
      </c>
      <c r="M6" s="10" t="s">
        <v>55</v>
      </c>
      <c r="N6" s="10" t="s">
        <v>528</v>
      </c>
      <c r="O6" s="10" t="s">
        <v>529</v>
      </c>
      <c r="P6" s="10" t="s">
        <v>4970</v>
      </c>
      <c r="Q6" s="17"/>
      <c r="R6" s="17"/>
      <c r="S6" s="25"/>
      <c r="T6" s="26"/>
      <c r="U6" s="5"/>
    </row>
    <row r="7" spans="1:21" ht="49.5">
      <c r="B7" s="5" t="str">
        <f t="shared" si="0"/>
        <v>氛围灯_5</v>
      </c>
      <c r="C7" s="89" t="s">
        <v>5406</v>
      </c>
      <c r="D7" s="10" t="s">
        <v>4968</v>
      </c>
      <c r="E7" s="11" t="s">
        <v>129</v>
      </c>
      <c r="F7" s="11"/>
      <c r="G7" s="11"/>
      <c r="H7" s="11"/>
      <c r="I7" s="12" t="s">
        <v>4980</v>
      </c>
      <c r="J7" s="12" t="s">
        <v>4648</v>
      </c>
      <c r="K7" s="12" t="s">
        <v>4981</v>
      </c>
      <c r="L7" s="22" t="s">
        <v>4982</v>
      </c>
      <c r="M7" s="10" t="s">
        <v>55</v>
      </c>
      <c r="N7" s="10" t="s">
        <v>528</v>
      </c>
      <c r="O7" s="10" t="s">
        <v>529</v>
      </c>
      <c r="P7" s="10" t="s">
        <v>4970</v>
      </c>
      <c r="Q7" s="17"/>
      <c r="R7" s="17"/>
      <c r="S7" s="25"/>
      <c r="T7" s="26"/>
      <c r="U7" s="5"/>
    </row>
    <row r="8" spans="1:21" ht="33">
      <c r="B8" s="5" t="str">
        <f t="shared" si="0"/>
        <v>氛围灯_6</v>
      </c>
      <c r="C8" s="89" t="s">
        <v>5406</v>
      </c>
      <c r="D8" s="10" t="s">
        <v>4983</v>
      </c>
      <c r="E8" s="11" t="s">
        <v>129</v>
      </c>
      <c r="F8" s="11"/>
      <c r="G8" s="11"/>
      <c r="H8" s="11"/>
      <c r="I8" s="12" t="s">
        <v>5008</v>
      </c>
      <c r="J8" s="12" t="s">
        <v>4648</v>
      </c>
      <c r="K8" s="12" t="s">
        <v>5009</v>
      </c>
      <c r="L8" s="22" t="s">
        <v>5010</v>
      </c>
      <c r="M8" s="10" t="s">
        <v>53</v>
      </c>
      <c r="N8" s="10" t="s">
        <v>528</v>
      </c>
      <c r="O8" s="10" t="s">
        <v>529</v>
      </c>
      <c r="P8" s="10" t="s">
        <v>4970</v>
      </c>
      <c r="Q8" s="17"/>
      <c r="R8" s="17"/>
      <c r="S8" s="25"/>
      <c r="T8" s="26"/>
      <c r="U8" s="5"/>
    </row>
    <row r="9" spans="1:21" ht="33">
      <c r="B9" s="5" t="str">
        <f t="shared" si="0"/>
        <v>氛围灯_7</v>
      </c>
      <c r="C9" s="89" t="s">
        <v>5406</v>
      </c>
      <c r="D9" s="10" t="s">
        <v>4983</v>
      </c>
      <c r="E9" s="11" t="s">
        <v>129</v>
      </c>
      <c r="F9" s="11"/>
      <c r="G9" s="11"/>
      <c r="H9" s="11"/>
      <c r="I9" s="12" t="s">
        <v>5011</v>
      </c>
      <c r="J9" s="12" t="s">
        <v>4648</v>
      </c>
      <c r="K9" s="12" t="s">
        <v>5012</v>
      </c>
      <c r="L9" s="22" t="s">
        <v>5013</v>
      </c>
      <c r="M9" s="10" t="s">
        <v>53</v>
      </c>
      <c r="N9" s="10" t="s">
        <v>528</v>
      </c>
      <c r="O9" s="10" t="s">
        <v>529</v>
      </c>
      <c r="P9" s="10" t="s">
        <v>4970</v>
      </c>
      <c r="Q9" s="17"/>
      <c r="R9" s="17"/>
      <c r="S9" s="25"/>
      <c r="T9" s="26"/>
      <c r="U9" s="5"/>
    </row>
    <row r="10" spans="1:21" ht="33">
      <c r="B10" s="5" t="str">
        <f t="shared" si="0"/>
        <v>氛围灯_8</v>
      </c>
      <c r="C10" s="89" t="s">
        <v>5406</v>
      </c>
      <c r="D10" s="10" t="s">
        <v>4983</v>
      </c>
      <c r="E10" s="11" t="s">
        <v>129</v>
      </c>
      <c r="F10" s="11"/>
      <c r="G10" s="11"/>
      <c r="H10" s="11"/>
      <c r="I10" s="12" t="s">
        <v>5014</v>
      </c>
      <c r="J10" s="12" t="s">
        <v>4648</v>
      </c>
      <c r="K10" s="12" t="s">
        <v>5015</v>
      </c>
      <c r="L10" s="22" t="s">
        <v>4254</v>
      </c>
      <c r="M10" s="10" t="s">
        <v>53</v>
      </c>
      <c r="N10" s="10" t="s">
        <v>528</v>
      </c>
      <c r="O10" s="10" t="s">
        <v>529</v>
      </c>
      <c r="P10" s="10" t="s">
        <v>4970</v>
      </c>
      <c r="Q10" s="17"/>
      <c r="R10" s="17"/>
      <c r="S10" s="25"/>
      <c r="T10" s="26"/>
      <c r="U10" s="5"/>
    </row>
    <row r="11" spans="1:21" ht="33">
      <c r="B11" s="5" t="str">
        <f t="shared" si="0"/>
        <v>氛围灯_9</v>
      </c>
      <c r="C11" s="89" t="s">
        <v>5406</v>
      </c>
      <c r="D11" s="10" t="s">
        <v>4983</v>
      </c>
      <c r="E11" s="11" t="s">
        <v>129</v>
      </c>
      <c r="F11" s="11"/>
      <c r="G11" s="11"/>
      <c r="H11" s="11"/>
      <c r="I11" s="12" t="s">
        <v>5016</v>
      </c>
      <c r="J11" s="12" t="s">
        <v>4648</v>
      </c>
      <c r="K11" s="12" t="s">
        <v>5017</v>
      </c>
      <c r="L11" s="22" t="s">
        <v>4254</v>
      </c>
      <c r="M11" s="10" t="s">
        <v>53</v>
      </c>
      <c r="N11" s="10" t="s">
        <v>528</v>
      </c>
      <c r="O11" s="10" t="s">
        <v>529</v>
      </c>
      <c r="P11" s="10" t="s">
        <v>4970</v>
      </c>
      <c r="Q11" s="17"/>
      <c r="R11" s="17"/>
      <c r="S11" s="25"/>
      <c r="T11" s="26"/>
      <c r="U11" s="5"/>
    </row>
    <row r="12" spans="1:21" ht="49.5">
      <c r="B12" s="5" t="str">
        <f t="shared" si="0"/>
        <v>氛围灯_10</v>
      </c>
      <c r="C12" s="89" t="s">
        <v>5406</v>
      </c>
      <c r="D12" s="13" t="s">
        <v>4983</v>
      </c>
      <c r="E12" s="6" t="s">
        <v>129</v>
      </c>
      <c r="F12" s="6"/>
      <c r="G12" s="6"/>
      <c r="H12" s="6"/>
      <c r="I12" s="14" t="s">
        <v>5007</v>
      </c>
      <c r="J12" s="14" t="s">
        <v>4648</v>
      </c>
      <c r="K12" s="14" t="s">
        <v>3067</v>
      </c>
      <c r="L12" s="95" t="s">
        <v>5410</v>
      </c>
      <c r="M12" s="5" t="s">
        <v>55</v>
      </c>
      <c r="N12" s="13" t="s">
        <v>528</v>
      </c>
      <c r="O12" s="13" t="s">
        <v>529</v>
      </c>
      <c r="P12" s="13" t="s">
        <v>4970</v>
      </c>
      <c r="Q12" s="17"/>
      <c r="R12" s="17"/>
      <c r="S12" s="25"/>
      <c r="T12" s="26"/>
      <c r="U12" s="5"/>
    </row>
    <row r="13" spans="1:21" ht="99">
      <c r="B13" s="5" t="str">
        <f t="shared" si="0"/>
        <v>氛围灯_11</v>
      </c>
      <c r="C13" s="89" t="s">
        <v>5406</v>
      </c>
      <c r="D13" s="10" t="s">
        <v>4983</v>
      </c>
      <c r="E13" s="11" t="s">
        <v>129</v>
      </c>
      <c r="F13" s="11"/>
      <c r="G13" s="11"/>
      <c r="H13" s="11"/>
      <c r="I13" s="12" t="s">
        <v>4984</v>
      </c>
      <c r="J13" s="12" t="s">
        <v>4648</v>
      </c>
      <c r="K13" s="12" t="s">
        <v>4985</v>
      </c>
      <c r="L13" s="22" t="s">
        <v>4986</v>
      </c>
      <c r="M13" s="10" t="s">
        <v>55</v>
      </c>
      <c r="N13" s="10" t="s">
        <v>528</v>
      </c>
      <c r="O13" s="10" t="s">
        <v>529</v>
      </c>
      <c r="P13" s="10" t="s">
        <v>4970</v>
      </c>
      <c r="Q13" s="19"/>
      <c r="R13" s="19" t="s">
        <v>4987</v>
      </c>
      <c r="S13" s="25"/>
      <c r="T13" s="26"/>
      <c r="U13" s="5"/>
    </row>
    <row r="14" spans="1:21" ht="33">
      <c r="B14" s="5" t="str">
        <f t="shared" si="0"/>
        <v>氛围灯_12</v>
      </c>
      <c r="C14" s="89" t="s">
        <v>5406</v>
      </c>
      <c r="D14" s="10" t="s">
        <v>4983</v>
      </c>
      <c r="E14" s="11" t="s">
        <v>129</v>
      </c>
      <c r="F14" s="11"/>
      <c r="G14" s="11"/>
      <c r="H14" s="11"/>
      <c r="I14" s="12" t="s">
        <v>4988</v>
      </c>
      <c r="J14" s="12" t="s">
        <v>4648</v>
      </c>
      <c r="K14" s="12" t="s">
        <v>4989</v>
      </c>
      <c r="L14" s="22" t="s">
        <v>4990</v>
      </c>
      <c r="M14" s="10" t="s">
        <v>55</v>
      </c>
      <c r="N14" s="10" t="s">
        <v>528</v>
      </c>
      <c r="O14" s="10" t="s">
        <v>529</v>
      </c>
      <c r="P14" s="10" t="s">
        <v>4970</v>
      </c>
      <c r="Q14" s="19"/>
      <c r="R14" s="19"/>
      <c r="S14" s="25"/>
      <c r="T14" s="26"/>
      <c r="U14" s="5"/>
    </row>
    <row r="15" spans="1:21" ht="33">
      <c r="B15" s="5" t="str">
        <f t="shared" si="0"/>
        <v>氛围灯_13</v>
      </c>
      <c r="C15" s="89" t="s">
        <v>5406</v>
      </c>
      <c r="D15" s="10" t="s">
        <v>4983</v>
      </c>
      <c r="E15" s="11" t="s">
        <v>129</v>
      </c>
      <c r="F15" s="11"/>
      <c r="G15" s="11"/>
      <c r="H15" s="11"/>
      <c r="I15" s="12" t="s">
        <v>4991</v>
      </c>
      <c r="J15" s="12" t="s">
        <v>4648</v>
      </c>
      <c r="K15" s="12" t="s">
        <v>4992</v>
      </c>
      <c r="L15" s="22" t="s">
        <v>4993</v>
      </c>
      <c r="M15" s="10" t="s">
        <v>55</v>
      </c>
      <c r="N15" s="10" t="s">
        <v>528</v>
      </c>
      <c r="O15" s="10" t="s">
        <v>529</v>
      </c>
      <c r="P15" s="10" t="s">
        <v>4970</v>
      </c>
      <c r="Q15" s="19"/>
      <c r="R15" s="19"/>
      <c r="S15" s="25"/>
      <c r="T15" s="26"/>
      <c r="U15" s="5"/>
    </row>
    <row r="16" spans="1:21" ht="33">
      <c r="B16" s="5" t="str">
        <f t="shared" si="0"/>
        <v>氛围灯_14</v>
      </c>
      <c r="C16" s="89" t="s">
        <v>5406</v>
      </c>
      <c r="D16" s="10" t="s">
        <v>4983</v>
      </c>
      <c r="E16" s="11" t="s">
        <v>129</v>
      </c>
      <c r="F16" s="11"/>
      <c r="G16" s="11"/>
      <c r="H16" s="11"/>
      <c r="I16" s="12" t="s">
        <v>4994</v>
      </c>
      <c r="J16" s="12" t="s">
        <v>4648</v>
      </c>
      <c r="K16" s="12" t="s">
        <v>4995</v>
      </c>
      <c r="L16" s="22" t="s">
        <v>4993</v>
      </c>
      <c r="M16" s="10" t="s">
        <v>55</v>
      </c>
      <c r="N16" s="10" t="s">
        <v>528</v>
      </c>
      <c r="O16" s="10" t="s">
        <v>529</v>
      </c>
      <c r="P16" s="10" t="s">
        <v>4970</v>
      </c>
      <c r="Q16" s="19"/>
      <c r="R16" s="19"/>
      <c r="S16" s="25"/>
      <c r="T16" s="26"/>
      <c r="U16" s="5"/>
    </row>
    <row r="17" spans="2:21" ht="33">
      <c r="B17" s="5" t="str">
        <f t="shared" si="0"/>
        <v>氛围灯_15</v>
      </c>
      <c r="C17" s="89" t="s">
        <v>5406</v>
      </c>
      <c r="D17" s="10" t="s">
        <v>4983</v>
      </c>
      <c r="E17" s="11" t="s">
        <v>129</v>
      </c>
      <c r="F17" s="11"/>
      <c r="G17" s="11"/>
      <c r="H17" s="11"/>
      <c r="I17" s="12" t="s">
        <v>4996</v>
      </c>
      <c r="J17" s="12" t="s">
        <v>4648</v>
      </c>
      <c r="K17" s="12" t="s">
        <v>4997</v>
      </c>
      <c r="L17" s="22" t="s">
        <v>4254</v>
      </c>
      <c r="M17" s="10" t="s">
        <v>57</v>
      </c>
      <c r="N17" s="10" t="s">
        <v>528</v>
      </c>
      <c r="O17" s="10" t="s">
        <v>529</v>
      </c>
      <c r="P17" s="10" t="s">
        <v>4970</v>
      </c>
      <c r="Q17" s="19"/>
      <c r="R17" s="19"/>
      <c r="S17" s="25"/>
      <c r="T17" s="26"/>
      <c r="U17" s="5"/>
    </row>
    <row r="18" spans="2:21" ht="33">
      <c r="B18" s="5" t="str">
        <f t="shared" si="0"/>
        <v>氛围灯_16</v>
      </c>
      <c r="C18" s="89" t="s">
        <v>5406</v>
      </c>
      <c r="D18" s="10" t="s">
        <v>4983</v>
      </c>
      <c r="E18" s="11" t="s">
        <v>129</v>
      </c>
      <c r="F18" s="11"/>
      <c r="G18" s="11"/>
      <c r="H18" s="11"/>
      <c r="I18" s="12" t="s">
        <v>4998</v>
      </c>
      <c r="J18" s="12" t="s">
        <v>4648</v>
      </c>
      <c r="K18" s="12" t="s">
        <v>4999</v>
      </c>
      <c r="L18" s="22" t="s">
        <v>4254</v>
      </c>
      <c r="M18" s="10" t="s">
        <v>57</v>
      </c>
      <c r="N18" s="10" t="s">
        <v>528</v>
      </c>
      <c r="O18" s="10" t="s">
        <v>529</v>
      </c>
      <c r="P18" s="10" t="s">
        <v>4970</v>
      </c>
      <c r="Q18" s="19"/>
      <c r="R18" s="19"/>
      <c r="S18" s="25"/>
      <c r="T18" s="26"/>
      <c r="U18" s="5"/>
    </row>
    <row r="19" spans="2:21" s="217" customFormat="1" ht="33">
      <c r="B19" s="8" t="str">
        <f t="shared" si="0"/>
        <v>氛围灯_17</v>
      </c>
      <c r="C19" s="103" t="s">
        <v>5406</v>
      </c>
      <c r="D19" s="8" t="s">
        <v>4983</v>
      </c>
      <c r="E19" s="37" t="s">
        <v>129</v>
      </c>
      <c r="F19" s="37"/>
      <c r="G19" s="37"/>
      <c r="H19" s="37"/>
      <c r="I19" s="9" t="s">
        <v>5000</v>
      </c>
      <c r="J19" s="9" t="s">
        <v>4648</v>
      </c>
      <c r="K19" s="9" t="s">
        <v>5001</v>
      </c>
      <c r="L19" s="19" t="s">
        <v>5002</v>
      </c>
      <c r="M19" s="8" t="s">
        <v>55</v>
      </c>
      <c r="N19" s="8" t="s">
        <v>528</v>
      </c>
      <c r="O19" s="8" t="s">
        <v>529</v>
      </c>
      <c r="P19" s="8" t="s">
        <v>4970</v>
      </c>
      <c r="Q19" s="19"/>
      <c r="R19" s="19"/>
      <c r="S19" s="216"/>
      <c r="T19" s="44"/>
      <c r="U19" s="8"/>
    </row>
    <row r="20" spans="2:21" s="217" customFormat="1" ht="33">
      <c r="B20" s="8" t="str">
        <f t="shared" si="0"/>
        <v>氛围灯_18</v>
      </c>
      <c r="C20" s="103" t="s">
        <v>5406</v>
      </c>
      <c r="D20" s="8" t="s">
        <v>5003</v>
      </c>
      <c r="E20" s="37" t="s">
        <v>129</v>
      </c>
      <c r="F20" s="37"/>
      <c r="G20" s="37"/>
      <c r="H20" s="37"/>
      <c r="I20" s="9" t="s">
        <v>5004</v>
      </c>
      <c r="J20" s="9" t="s">
        <v>4648</v>
      </c>
      <c r="K20" s="9" t="s">
        <v>5005</v>
      </c>
      <c r="L20" s="19" t="s">
        <v>5006</v>
      </c>
      <c r="M20" s="8" t="s">
        <v>55</v>
      </c>
      <c r="N20" s="8" t="s">
        <v>528</v>
      </c>
      <c r="O20" s="8" t="s">
        <v>529</v>
      </c>
      <c r="P20" s="8" t="s">
        <v>4970</v>
      </c>
      <c r="Q20" s="19"/>
      <c r="R20" s="19"/>
      <c r="S20" s="216"/>
      <c r="T20" s="44"/>
      <c r="U20" s="8"/>
    </row>
    <row r="21" spans="2:21" s="217" customFormat="1" ht="82.5">
      <c r="B21" s="8" t="str">
        <f t="shared" si="0"/>
        <v>氛围灯_19</v>
      </c>
      <c r="C21" s="103" t="s">
        <v>5406</v>
      </c>
      <c r="D21" s="8" t="s">
        <v>5003</v>
      </c>
      <c r="E21" s="37" t="s">
        <v>129</v>
      </c>
      <c r="F21" s="37"/>
      <c r="G21" s="37"/>
      <c r="H21" s="37"/>
      <c r="I21" s="9" t="s">
        <v>5931</v>
      </c>
      <c r="J21" s="19" t="s">
        <v>5930</v>
      </c>
      <c r="K21" s="9" t="s">
        <v>5933</v>
      </c>
      <c r="L21" s="19" t="s">
        <v>5934</v>
      </c>
      <c r="M21" s="8" t="s">
        <v>55</v>
      </c>
      <c r="N21" s="8" t="s">
        <v>528</v>
      </c>
      <c r="O21" s="8" t="s">
        <v>529</v>
      </c>
      <c r="P21" s="8" t="s">
        <v>4970</v>
      </c>
      <c r="Q21" s="19"/>
      <c r="R21" s="19"/>
      <c r="S21" s="216"/>
      <c r="T21" s="44"/>
      <c r="U21" s="8"/>
    </row>
    <row r="22" spans="2:21" s="40" customFormat="1" ht="49.5">
      <c r="B22" s="8" t="str">
        <f t="shared" si="0"/>
        <v>氛围灯_20</v>
      </c>
      <c r="C22" s="103" t="s">
        <v>5406</v>
      </c>
      <c r="D22" s="10" t="s">
        <v>5003</v>
      </c>
      <c r="E22" s="11" t="s">
        <v>129</v>
      </c>
      <c r="F22" s="11"/>
      <c r="G22" s="11"/>
      <c r="H22" s="11"/>
      <c r="I22" s="12" t="s">
        <v>5908</v>
      </c>
      <c r="J22" s="22" t="s">
        <v>5930</v>
      </c>
      <c r="K22" s="22" t="s">
        <v>5911</v>
      </c>
      <c r="L22" s="22" t="s">
        <v>5909</v>
      </c>
      <c r="M22" s="10" t="s">
        <v>53</v>
      </c>
      <c r="N22" s="10" t="s">
        <v>528</v>
      </c>
      <c r="O22" s="10" t="s">
        <v>529</v>
      </c>
      <c r="P22" s="10" t="s">
        <v>4970</v>
      </c>
      <c r="Q22" s="19"/>
      <c r="R22" s="9"/>
      <c r="S22" s="216"/>
      <c r="T22" s="44"/>
      <c r="U22" s="8"/>
    </row>
    <row r="23" spans="2:21" s="40" customFormat="1" ht="49.5">
      <c r="B23" s="8" t="str">
        <f t="shared" si="0"/>
        <v>氛围灯_21</v>
      </c>
      <c r="C23" s="103" t="s">
        <v>5406</v>
      </c>
      <c r="D23" s="10" t="s">
        <v>5003</v>
      </c>
      <c r="E23" s="11" t="s">
        <v>129</v>
      </c>
      <c r="F23" s="11"/>
      <c r="G23" s="11"/>
      <c r="H23" s="11"/>
      <c r="I23" s="12" t="s">
        <v>5910</v>
      </c>
      <c r="J23" s="22" t="s">
        <v>5930</v>
      </c>
      <c r="K23" s="22" t="s">
        <v>5912</v>
      </c>
      <c r="L23" s="22" t="s">
        <v>5913</v>
      </c>
      <c r="M23" s="10" t="s">
        <v>53</v>
      </c>
      <c r="N23" s="10" t="s">
        <v>528</v>
      </c>
      <c r="O23" s="10" t="s">
        <v>529</v>
      </c>
      <c r="P23" s="10" t="s">
        <v>4970</v>
      </c>
      <c r="Q23" s="19"/>
      <c r="R23" s="9"/>
      <c r="S23" s="216"/>
      <c r="T23" s="44"/>
      <c r="U23" s="8"/>
    </row>
    <row r="24" spans="2:21" s="40" customFormat="1" ht="49.5">
      <c r="B24" s="8" t="str">
        <f t="shared" si="0"/>
        <v>氛围灯_22</v>
      </c>
      <c r="C24" s="103" t="s">
        <v>5406</v>
      </c>
      <c r="D24" s="10" t="s">
        <v>5003</v>
      </c>
      <c r="E24" s="11" t="s">
        <v>129</v>
      </c>
      <c r="F24" s="11"/>
      <c r="G24" s="11"/>
      <c r="H24" s="11"/>
      <c r="I24" s="12" t="s">
        <v>5914</v>
      </c>
      <c r="J24" s="22" t="s">
        <v>5930</v>
      </c>
      <c r="K24" s="22" t="s">
        <v>5911</v>
      </c>
      <c r="L24" s="22" t="s">
        <v>5915</v>
      </c>
      <c r="M24" s="10" t="s">
        <v>53</v>
      </c>
      <c r="N24" s="10" t="s">
        <v>528</v>
      </c>
      <c r="O24" s="10" t="s">
        <v>529</v>
      </c>
      <c r="P24" s="10" t="s">
        <v>4970</v>
      </c>
      <c r="Q24" s="19"/>
      <c r="R24" s="9"/>
      <c r="S24" s="216"/>
      <c r="T24" s="44"/>
      <c r="U24" s="8"/>
    </row>
    <row r="25" spans="2:21" s="40" customFormat="1" ht="49.5">
      <c r="B25" s="8" t="str">
        <f t="shared" si="0"/>
        <v>氛围灯_23</v>
      </c>
      <c r="C25" s="103" t="s">
        <v>5406</v>
      </c>
      <c r="D25" s="10" t="s">
        <v>5003</v>
      </c>
      <c r="E25" s="11" t="s">
        <v>129</v>
      </c>
      <c r="F25" s="11"/>
      <c r="G25" s="11"/>
      <c r="H25" s="11"/>
      <c r="I25" s="12" t="s">
        <v>5916</v>
      </c>
      <c r="J25" s="22" t="s">
        <v>5930</v>
      </c>
      <c r="K25" s="22" t="s">
        <v>5917</v>
      </c>
      <c r="L25" s="22" t="s">
        <v>5913</v>
      </c>
      <c r="M25" s="10" t="s">
        <v>53</v>
      </c>
      <c r="N25" s="10" t="s">
        <v>528</v>
      </c>
      <c r="O25" s="10" t="s">
        <v>529</v>
      </c>
      <c r="P25" s="10" t="s">
        <v>4970</v>
      </c>
      <c r="Q25" s="19"/>
      <c r="R25" s="9"/>
      <c r="S25" s="216"/>
      <c r="T25" s="44"/>
      <c r="U25" s="8"/>
    </row>
    <row r="26" spans="2:21" s="40" customFormat="1" ht="49.5">
      <c r="B26" s="8" t="str">
        <f t="shared" si="0"/>
        <v>氛围灯_24</v>
      </c>
      <c r="C26" s="103" t="s">
        <v>5406</v>
      </c>
      <c r="D26" s="10" t="s">
        <v>5003</v>
      </c>
      <c r="E26" s="11" t="s">
        <v>129</v>
      </c>
      <c r="F26" s="11"/>
      <c r="G26" s="11"/>
      <c r="H26" s="11"/>
      <c r="I26" s="12" t="s">
        <v>5918</v>
      </c>
      <c r="J26" s="22" t="s">
        <v>5930</v>
      </c>
      <c r="K26" s="22" t="s">
        <v>5911</v>
      </c>
      <c r="L26" s="22" t="s">
        <v>5919</v>
      </c>
      <c r="M26" s="10" t="s">
        <v>53</v>
      </c>
      <c r="N26" s="10" t="s">
        <v>528</v>
      </c>
      <c r="O26" s="10" t="s">
        <v>529</v>
      </c>
      <c r="P26" s="10" t="s">
        <v>4970</v>
      </c>
      <c r="Q26" s="19"/>
      <c r="R26" s="9"/>
      <c r="S26" s="216"/>
      <c r="T26" s="44"/>
      <c r="U26" s="8"/>
    </row>
    <row r="27" spans="2:21" s="40" customFormat="1" ht="49.5">
      <c r="B27" s="8" t="str">
        <f t="shared" si="0"/>
        <v>氛围灯_25</v>
      </c>
      <c r="C27" s="103" t="s">
        <v>5406</v>
      </c>
      <c r="D27" s="10" t="s">
        <v>5003</v>
      </c>
      <c r="E27" s="11" t="s">
        <v>129</v>
      </c>
      <c r="F27" s="11"/>
      <c r="G27" s="11"/>
      <c r="H27" s="11"/>
      <c r="I27" s="12" t="s">
        <v>5920</v>
      </c>
      <c r="J27" s="22" t="s">
        <v>5930</v>
      </c>
      <c r="K27" s="22" t="s">
        <v>5921</v>
      </c>
      <c r="L27" s="22" t="s">
        <v>5913</v>
      </c>
      <c r="M27" s="10" t="s">
        <v>53</v>
      </c>
      <c r="N27" s="10" t="s">
        <v>528</v>
      </c>
      <c r="O27" s="10" t="s">
        <v>529</v>
      </c>
      <c r="P27" s="10" t="s">
        <v>4970</v>
      </c>
      <c r="Q27" s="19"/>
      <c r="R27" s="9"/>
      <c r="S27" s="216"/>
      <c r="T27" s="44"/>
      <c r="U27" s="8"/>
    </row>
    <row r="28" spans="2:21" s="40" customFormat="1" ht="49.5">
      <c r="B28" s="8" t="str">
        <f t="shared" si="0"/>
        <v>氛围灯_26</v>
      </c>
      <c r="C28" s="103" t="s">
        <v>5406</v>
      </c>
      <c r="D28" s="10" t="s">
        <v>5003</v>
      </c>
      <c r="E28" s="11" t="s">
        <v>129</v>
      </c>
      <c r="F28" s="11"/>
      <c r="G28" s="11"/>
      <c r="H28" s="11"/>
      <c r="I28" s="12" t="s">
        <v>5922</v>
      </c>
      <c r="J28" s="22" t="s">
        <v>5930</v>
      </c>
      <c r="K28" s="22" t="s">
        <v>5911</v>
      </c>
      <c r="L28" s="22" t="s">
        <v>5923</v>
      </c>
      <c r="M28" s="10" t="s">
        <v>55</v>
      </c>
      <c r="N28" s="10" t="s">
        <v>528</v>
      </c>
      <c r="O28" s="10" t="s">
        <v>529</v>
      </c>
      <c r="P28" s="10" t="s">
        <v>4970</v>
      </c>
      <c r="Q28" s="19"/>
      <c r="R28" s="9"/>
      <c r="S28" s="216"/>
      <c r="T28" s="44"/>
      <c r="U28" s="8"/>
    </row>
    <row r="29" spans="2:21" s="40" customFormat="1" ht="49.5">
      <c r="B29" s="8" t="str">
        <f t="shared" si="0"/>
        <v>氛围灯_27</v>
      </c>
      <c r="C29" s="103" t="s">
        <v>5406</v>
      </c>
      <c r="D29" s="10" t="s">
        <v>5003</v>
      </c>
      <c r="E29" s="11" t="s">
        <v>129</v>
      </c>
      <c r="F29" s="11"/>
      <c r="G29" s="11"/>
      <c r="H29" s="11"/>
      <c r="I29" s="12" t="s">
        <v>5924</v>
      </c>
      <c r="J29" s="22" t="s">
        <v>5930</v>
      </c>
      <c r="K29" s="22" t="s">
        <v>5925</v>
      </c>
      <c r="L29" s="22" t="s">
        <v>5913</v>
      </c>
      <c r="M29" s="10" t="s">
        <v>55</v>
      </c>
      <c r="N29" s="10" t="s">
        <v>528</v>
      </c>
      <c r="O29" s="10" t="s">
        <v>529</v>
      </c>
      <c r="P29" s="10" t="s">
        <v>4970</v>
      </c>
      <c r="Q29" s="19"/>
      <c r="R29" s="9"/>
      <c r="S29" s="216"/>
      <c r="T29" s="44"/>
      <c r="U29" s="8"/>
    </row>
    <row r="30" spans="2:21" s="40" customFormat="1" ht="49.5">
      <c r="B30" s="8" t="str">
        <f t="shared" si="0"/>
        <v>氛围灯_28</v>
      </c>
      <c r="C30" s="103" t="s">
        <v>5406</v>
      </c>
      <c r="D30" s="10" t="s">
        <v>5003</v>
      </c>
      <c r="E30" s="11" t="s">
        <v>129</v>
      </c>
      <c r="F30" s="11"/>
      <c r="G30" s="11"/>
      <c r="H30" s="11"/>
      <c r="I30" s="22" t="s">
        <v>5928</v>
      </c>
      <c r="J30" s="22" t="s">
        <v>5930</v>
      </c>
      <c r="K30" s="22" t="s">
        <v>5926</v>
      </c>
      <c r="L30" s="22" t="s">
        <v>5378</v>
      </c>
      <c r="M30" s="10" t="s">
        <v>55</v>
      </c>
      <c r="N30" s="10" t="s">
        <v>5379</v>
      </c>
      <c r="O30" s="10" t="s">
        <v>529</v>
      </c>
      <c r="P30" s="10" t="s">
        <v>4970</v>
      </c>
      <c r="Q30" s="19"/>
      <c r="R30" s="9"/>
      <c r="S30" s="216"/>
      <c r="T30" s="44"/>
      <c r="U30" s="8"/>
    </row>
    <row r="31" spans="2:21" s="40" customFormat="1" ht="49.5">
      <c r="B31" s="8" t="str">
        <f t="shared" si="0"/>
        <v>氛围灯_29</v>
      </c>
      <c r="C31" s="103" t="s">
        <v>5406</v>
      </c>
      <c r="D31" s="10" t="s">
        <v>5003</v>
      </c>
      <c r="E31" s="11" t="s">
        <v>129</v>
      </c>
      <c r="F31" s="11"/>
      <c r="G31" s="11"/>
      <c r="H31" s="11"/>
      <c r="I31" s="22" t="s">
        <v>5929</v>
      </c>
      <c r="J31" s="22" t="s">
        <v>5930</v>
      </c>
      <c r="K31" s="22" t="s">
        <v>5927</v>
      </c>
      <c r="L31" s="22" t="s">
        <v>5378</v>
      </c>
      <c r="M31" s="10" t="s">
        <v>55</v>
      </c>
      <c r="N31" s="10" t="s">
        <v>5379</v>
      </c>
      <c r="O31" s="10" t="s">
        <v>529</v>
      </c>
      <c r="P31" s="10" t="s">
        <v>4970</v>
      </c>
      <c r="Q31" s="19"/>
      <c r="R31" s="9"/>
      <c r="S31" s="216"/>
      <c r="T31" s="44"/>
      <c r="U31" s="8"/>
    </row>
    <row r="32" spans="2:21" ht="49.5">
      <c r="B32" s="5" t="str">
        <f t="shared" si="0"/>
        <v>氛围灯_30</v>
      </c>
      <c r="C32" s="89" t="s">
        <v>5406</v>
      </c>
      <c r="D32" s="13" t="s">
        <v>5003</v>
      </c>
      <c r="E32" s="6" t="s">
        <v>129</v>
      </c>
      <c r="F32" s="6"/>
      <c r="G32" s="6"/>
      <c r="H32" s="6"/>
      <c r="I32" s="14" t="s">
        <v>5907</v>
      </c>
      <c r="J32" s="19" t="s">
        <v>5930</v>
      </c>
      <c r="K32" s="14" t="s">
        <v>5935</v>
      </c>
      <c r="L32" s="21" t="s">
        <v>5936</v>
      </c>
      <c r="M32" s="5" t="s">
        <v>55</v>
      </c>
      <c r="N32" s="13" t="s">
        <v>528</v>
      </c>
      <c r="O32" s="13" t="s">
        <v>529</v>
      </c>
      <c r="P32" s="13" t="s">
        <v>4970</v>
      </c>
      <c r="Q32" s="17"/>
      <c r="R32" s="17"/>
      <c r="S32" s="25"/>
      <c r="T32" s="26"/>
      <c r="U32" s="5"/>
    </row>
    <row r="33" spans="2:21" ht="33">
      <c r="B33" s="5" t="str">
        <f t="shared" si="0"/>
        <v>氛围灯_31</v>
      </c>
      <c r="C33" s="89" t="s">
        <v>5406</v>
      </c>
      <c r="D33" s="10" t="s">
        <v>4983</v>
      </c>
      <c r="E33" s="11" t="s">
        <v>129</v>
      </c>
      <c r="F33" s="11"/>
      <c r="G33" s="11"/>
      <c r="H33" s="11"/>
      <c r="I33" s="12" t="s">
        <v>5904</v>
      </c>
      <c r="J33" s="12" t="s">
        <v>4648</v>
      </c>
      <c r="K33" s="12" t="s">
        <v>5886</v>
      </c>
      <c r="L33" s="22" t="s">
        <v>5905</v>
      </c>
      <c r="M33" s="10" t="s">
        <v>53</v>
      </c>
      <c r="N33" s="10" t="s">
        <v>528</v>
      </c>
      <c r="O33" s="10" t="s">
        <v>529</v>
      </c>
      <c r="P33" s="10" t="s">
        <v>4970</v>
      </c>
      <c r="Q33" s="17"/>
      <c r="R33" s="17"/>
      <c r="S33" s="25"/>
      <c r="T33" s="26"/>
      <c r="U33" s="5"/>
    </row>
    <row r="34" spans="2:21" ht="33">
      <c r="B34" s="5" t="str">
        <f t="shared" si="0"/>
        <v>氛围灯_32</v>
      </c>
      <c r="C34" s="89" t="s">
        <v>5406</v>
      </c>
      <c r="D34" s="10" t="s">
        <v>4983</v>
      </c>
      <c r="E34" s="11" t="s">
        <v>129</v>
      </c>
      <c r="F34" s="11"/>
      <c r="G34" s="11"/>
      <c r="H34" s="11"/>
      <c r="I34" s="12" t="s">
        <v>5906</v>
      </c>
      <c r="J34" s="12" t="s">
        <v>4648</v>
      </c>
      <c r="K34" s="12" t="s">
        <v>5891</v>
      </c>
      <c r="L34" s="22" t="s">
        <v>5018</v>
      </c>
      <c r="M34" s="10" t="s">
        <v>53</v>
      </c>
      <c r="N34" s="10" t="s">
        <v>528</v>
      </c>
      <c r="O34" s="10" t="s">
        <v>529</v>
      </c>
      <c r="P34" s="10" t="s">
        <v>4970</v>
      </c>
      <c r="Q34" s="17"/>
      <c r="R34" s="17"/>
      <c r="S34" s="25"/>
      <c r="T34" s="26"/>
      <c r="U34" s="5"/>
    </row>
    <row r="35" spans="2:21" ht="33">
      <c r="B35" s="5" t="str">
        <f t="shared" si="0"/>
        <v>氛围灯_33</v>
      </c>
      <c r="C35" s="89" t="s">
        <v>5406</v>
      </c>
      <c r="D35" s="10" t="s">
        <v>4983</v>
      </c>
      <c r="E35" s="11" t="s">
        <v>129</v>
      </c>
      <c r="F35" s="11"/>
      <c r="G35" s="11"/>
      <c r="H35" s="11"/>
      <c r="I35" s="12" t="s">
        <v>5892</v>
      </c>
      <c r="J35" s="12" t="s">
        <v>4648</v>
      </c>
      <c r="K35" s="12" t="s">
        <v>5886</v>
      </c>
      <c r="L35" s="22" t="s">
        <v>5894</v>
      </c>
      <c r="M35" s="10" t="s">
        <v>53</v>
      </c>
      <c r="N35" s="10" t="s">
        <v>528</v>
      </c>
      <c r="O35" s="10" t="s">
        <v>529</v>
      </c>
      <c r="P35" s="10" t="s">
        <v>4970</v>
      </c>
      <c r="Q35" s="17"/>
      <c r="R35" s="17"/>
      <c r="S35" s="25"/>
      <c r="T35" s="26"/>
      <c r="U35" s="5"/>
    </row>
    <row r="36" spans="2:21" ht="33">
      <c r="B36" s="5" t="str">
        <f t="shared" si="0"/>
        <v>氛围灯_34</v>
      </c>
      <c r="C36" s="89" t="s">
        <v>5406</v>
      </c>
      <c r="D36" s="10" t="s">
        <v>4983</v>
      </c>
      <c r="E36" s="11" t="s">
        <v>129</v>
      </c>
      <c r="F36" s="11"/>
      <c r="G36" s="11"/>
      <c r="H36" s="11"/>
      <c r="I36" s="12" t="s">
        <v>5893</v>
      </c>
      <c r="J36" s="12" t="s">
        <v>4648</v>
      </c>
      <c r="K36" s="12" t="s">
        <v>5891</v>
      </c>
      <c r="L36" s="22" t="s">
        <v>5018</v>
      </c>
      <c r="M36" s="10" t="s">
        <v>53</v>
      </c>
      <c r="N36" s="10" t="s">
        <v>528</v>
      </c>
      <c r="O36" s="10" t="s">
        <v>529</v>
      </c>
      <c r="P36" s="10" t="s">
        <v>4970</v>
      </c>
      <c r="Q36" s="17"/>
      <c r="R36" s="17"/>
      <c r="S36" s="25"/>
      <c r="T36" s="26"/>
      <c r="U36" s="5"/>
    </row>
    <row r="37" spans="2:21" ht="33">
      <c r="B37" s="5" t="str">
        <f t="shared" si="0"/>
        <v>氛围灯_35</v>
      </c>
      <c r="C37" s="89" t="s">
        <v>5406</v>
      </c>
      <c r="D37" s="10" t="s">
        <v>4983</v>
      </c>
      <c r="E37" s="11" t="s">
        <v>129</v>
      </c>
      <c r="F37" s="11"/>
      <c r="G37" s="11"/>
      <c r="H37" s="11"/>
      <c r="I37" s="12" t="s">
        <v>5900</v>
      </c>
      <c r="J37" s="12" t="s">
        <v>4648</v>
      </c>
      <c r="K37" s="12" t="s">
        <v>5886</v>
      </c>
      <c r="L37" s="22" t="s">
        <v>5903</v>
      </c>
      <c r="M37" s="10" t="s">
        <v>53</v>
      </c>
      <c r="N37" s="10" t="s">
        <v>528</v>
      </c>
      <c r="O37" s="10" t="s">
        <v>529</v>
      </c>
      <c r="P37" s="10" t="s">
        <v>4970</v>
      </c>
      <c r="Q37" s="17"/>
      <c r="R37" s="17"/>
      <c r="S37" s="25"/>
      <c r="T37" s="26"/>
      <c r="U37" s="5"/>
    </row>
    <row r="38" spans="2:21" ht="33">
      <c r="B38" s="5" t="str">
        <f t="shared" si="0"/>
        <v>氛围灯_36</v>
      </c>
      <c r="C38" s="89" t="s">
        <v>5406</v>
      </c>
      <c r="D38" s="10" t="s">
        <v>4983</v>
      </c>
      <c r="E38" s="11" t="s">
        <v>129</v>
      </c>
      <c r="F38" s="11"/>
      <c r="G38" s="11"/>
      <c r="H38" s="11"/>
      <c r="I38" s="12" t="s">
        <v>5901</v>
      </c>
      <c r="J38" s="12" t="s">
        <v>4648</v>
      </c>
      <c r="K38" s="12" t="s">
        <v>5902</v>
      </c>
      <c r="L38" s="22" t="s">
        <v>5018</v>
      </c>
      <c r="M38" s="10" t="s">
        <v>53</v>
      </c>
      <c r="N38" s="10" t="s">
        <v>528</v>
      </c>
      <c r="O38" s="10" t="s">
        <v>529</v>
      </c>
      <c r="P38" s="10" t="s">
        <v>4970</v>
      </c>
      <c r="Q38" s="17"/>
      <c r="R38" s="17"/>
      <c r="S38" s="25"/>
      <c r="T38" s="26"/>
      <c r="U38" s="5"/>
    </row>
    <row r="39" spans="2:21" ht="33">
      <c r="B39" s="5" t="str">
        <f t="shared" si="0"/>
        <v>氛围灯_37</v>
      </c>
      <c r="C39" s="89" t="s">
        <v>5406</v>
      </c>
      <c r="D39" s="10" t="s">
        <v>4983</v>
      </c>
      <c r="E39" s="11" t="s">
        <v>129</v>
      </c>
      <c r="F39" s="11"/>
      <c r="G39" s="11"/>
      <c r="H39" s="11"/>
      <c r="I39" s="12" t="s">
        <v>5019</v>
      </c>
      <c r="J39" s="12" t="s">
        <v>4648</v>
      </c>
      <c r="K39" s="12" t="s">
        <v>5886</v>
      </c>
      <c r="L39" s="22" t="s">
        <v>5895</v>
      </c>
      <c r="M39" s="10" t="s">
        <v>53</v>
      </c>
      <c r="N39" s="10" t="s">
        <v>528</v>
      </c>
      <c r="O39" s="10" t="s">
        <v>529</v>
      </c>
      <c r="P39" s="10" t="s">
        <v>4970</v>
      </c>
      <c r="Q39" s="17"/>
      <c r="R39" s="17"/>
      <c r="S39" s="25"/>
      <c r="T39" s="26"/>
      <c r="U39" s="5"/>
    </row>
    <row r="40" spans="2:21" ht="33">
      <c r="B40" s="5" t="str">
        <f t="shared" si="0"/>
        <v>氛围灯_38</v>
      </c>
      <c r="C40" s="89" t="s">
        <v>5406</v>
      </c>
      <c r="D40" s="10" t="s">
        <v>4983</v>
      </c>
      <c r="E40" s="11" t="s">
        <v>129</v>
      </c>
      <c r="F40" s="11"/>
      <c r="G40" s="11"/>
      <c r="H40" s="11"/>
      <c r="I40" s="12" t="s">
        <v>5020</v>
      </c>
      <c r="J40" s="12" t="s">
        <v>4648</v>
      </c>
      <c r="K40" s="12" t="s">
        <v>5021</v>
      </c>
      <c r="L40" s="22" t="s">
        <v>5018</v>
      </c>
      <c r="M40" s="10" t="s">
        <v>53</v>
      </c>
      <c r="N40" s="10" t="s">
        <v>528</v>
      </c>
      <c r="O40" s="10" t="s">
        <v>529</v>
      </c>
      <c r="P40" s="10" t="s">
        <v>4970</v>
      </c>
      <c r="Q40" s="17"/>
      <c r="R40" s="17"/>
      <c r="S40" s="25"/>
      <c r="T40" s="26"/>
      <c r="U40" s="5"/>
    </row>
    <row r="41" spans="2:21" ht="33">
      <c r="B41" s="5" t="str">
        <f t="shared" si="0"/>
        <v>氛围灯_39</v>
      </c>
      <c r="C41" s="89" t="s">
        <v>5406</v>
      </c>
      <c r="D41" s="10" t="s">
        <v>4983</v>
      </c>
      <c r="E41" s="11" t="s">
        <v>129</v>
      </c>
      <c r="F41" s="11"/>
      <c r="G41" s="11"/>
      <c r="H41" s="11"/>
      <c r="I41" s="12" t="s">
        <v>5897</v>
      </c>
      <c r="J41" s="12" t="s">
        <v>4648</v>
      </c>
      <c r="K41" s="12" t="s">
        <v>5886</v>
      </c>
      <c r="L41" s="22" t="s">
        <v>5896</v>
      </c>
      <c r="M41" s="10" t="s">
        <v>53</v>
      </c>
      <c r="N41" s="10" t="s">
        <v>528</v>
      </c>
      <c r="O41" s="10" t="s">
        <v>529</v>
      </c>
      <c r="P41" s="10" t="s">
        <v>4970</v>
      </c>
      <c r="Q41" s="17"/>
      <c r="R41" s="17"/>
      <c r="S41" s="25"/>
      <c r="T41" s="26"/>
      <c r="U41" s="5"/>
    </row>
    <row r="42" spans="2:21" ht="33">
      <c r="B42" s="5" t="str">
        <f t="shared" si="0"/>
        <v>氛围灯_40</v>
      </c>
      <c r="C42" s="89" t="s">
        <v>5406</v>
      </c>
      <c r="D42" s="10" t="s">
        <v>4983</v>
      </c>
      <c r="E42" s="11" t="s">
        <v>129</v>
      </c>
      <c r="F42" s="11"/>
      <c r="G42" s="11"/>
      <c r="H42" s="11"/>
      <c r="I42" s="12" t="s">
        <v>5898</v>
      </c>
      <c r="J42" s="12" t="s">
        <v>4648</v>
      </c>
      <c r="K42" s="12" t="s">
        <v>5899</v>
      </c>
      <c r="L42" s="22" t="s">
        <v>5018</v>
      </c>
      <c r="M42" s="10" t="s">
        <v>53</v>
      </c>
      <c r="N42" s="10" t="s">
        <v>528</v>
      </c>
      <c r="O42" s="10" t="s">
        <v>529</v>
      </c>
      <c r="P42" s="10" t="s">
        <v>4970</v>
      </c>
      <c r="Q42" s="17"/>
      <c r="R42" s="17"/>
      <c r="S42" s="25"/>
      <c r="T42" s="26"/>
      <c r="U42" s="5"/>
    </row>
    <row r="43" spans="2:21" ht="49.5">
      <c r="B43" s="5" t="str">
        <f t="shared" si="0"/>
        <v>氛围灯_41</v>
      </c>
      <c r="C43" s="89" t="s">
        <v>5406</v>
      </c>
      <c r="D43" s="13" t="s">
        <v>4983</v>
      </c>
      <c r="E43" s="6" t="s">
        <v>129</v>
      </c>
      <c r="F43" s="6"/>
      <c r="G43" s="6"/>
      <c r="H43" s="6"/>
      <c r="I43" s="14" t="s">
        <v>5022</v>
      </c>
      <c r="J43" s="14" t="s">
        <v>5023</v>
      </c>
      <c r="K43" s="14" t="s">
        <v>5024</v>
      </c>
      <c r="L43" s="21" t="s">
        <v>5889</v>
      </c>
      <c r="M43" s="5" t="s">
        <v>53</v>
      </c>
      <c r="N43" s="13" t="s">
        <v>528</v>
      </c>
      <c r="O43" s="13" t="s">
        <v>529</v>
      </c>
      <c r="P43" s="13" t="s">
        <v>4970</v>
      </c>
      <c r="Q43" s="17"/>
      <c r="R43" s="17"/>
      <c r="S43" s="25"/>
      <c r="T43" s="26"/>
      <c r="U43" s="5"/>
    </row>
    <row r="44" spans="2:21" ht="66">
      <c r="B44" s="5" t="str">
        <f t="shared" si="0"/>
        <v>氛围灯_42</v>
      </c>
      <c r="C44" s="89" t="s">
        <v>5406</v>
      </c>
      <c r="D44" s="13" t="s">
        <v>4983</v>
      </c>
      <c r="E44" s="6" t="s">
        <v>129</v>
      </c>
      <c r="F44" s="6"/>
      <c r="G44" s="6"/>
      <c r="H44" s="6"/>
      <c r="I44" s="14" t="s">
        <v>5025</v>
      </c>
      <c r="J44" s="14" t="s">
        <v>5026</v>
      </c>
      <c r="K44" s="14" t="s">
        <v>5027</v>
      </c>
      <c r="L44" s="21" t="s">
        <v>5888</v>
      </c>
      <c r="M44" s="5" t="s">
        <v>53</v>
      </c>
      <c r="N44" s="13" t="s">
        <v>528</v>
      </c>
      <c r="O44" s="13" t="s">
        <v>529</v>
      </c>
      <c r="P44" s="13" t="s">
        <v>4970</v>
      </c>
      <c r="Q44" s="17"/>
      <c r="R44" s="17"/>
      <c r="S44" s="25"/>
      <c r="T44" s="26"/>
      <c r="U44" s="5"/>
    </row>
    <row r="45" spans="2:21" ht="49.5">
      <c r="B45" s="5" t="str">
        <f t="shared" si="0"/>
        <v>氛围灯_43</v>
      </c>
      <c r="C45" s="89" t="s">
        <v>5406</v>
      </c>
      <c r="D45" s="13" t="s">
        <v>4983</v>
      </c>
      <c r="E45" s="6" t="s">
        <v>129</v>
      </c>
      <c r="F45" s="6"/>
      <c r="G45" s="6"/>
      <c r="H45" s="6"/>
      <c r="I45" s="14" t="s">
        <v>5028</v>
      </c>
      <c r="J45" s="14" t="s">
        <v>5029</v>
      </c>
      <c r="K45" s="14" t="s">
        <v>5887</v>
      </c>
      <c r="L45" s="21" t="s">
        <v>5890</v>
      </c>
      <c r="M45" s="5" t="s">
        <v>53</v>
      </c>
      <c r="N45" s="13" t="s">
        <v>528</v>
      </c>
      <c r="O45" s="13" t="s">
        <v>529</v>
      </c>
      <c r="P45" s="13" t="s">
        <v>4970</v>
      </c>
      <c r="Q45" s="17"/>
      <c r="R45" s="17"/>
      <c r="S45" s="25"/>
      <c r="T45" s="26"/>
      <c r="U45" s="5"/>
    </row>
  </sheetData>
  <mergeCells count="17">
    <mergeCell ref="U1:U2"/>
    <mergeCell ref="C1:C2"/>
    <mergeCell ref="P1:P2"/>
    <mergeCell ref="Q1:Q2"/>
    <mergeCell ref="R1:R2"/>
    <mergeCell ref="S1:S2"/>
    <mergeCell ref="T1:T2"/>
    <mergeCell ref="K1:K2"/>
    <mergeCell ref="L1:L2"/>
    <mergeCell ref="M1:M2"/>
    <mergeCell ref="N1:N2"/>
    <mergeCell ref="O1:O2"/>
    <mergeCell ref="E1:H1"/>
    <mergeCell ref="B1:B2"/>
    <mergeCell ref="D1:D2"/>
    <mergeCell ref="I1:I2"/>
    <mergeCell ref="J1:J2"/>
  </mergeCells>
  <phoneticPr fontId="75" type="noConversion"/>
  <conditionalFormatting sqref="P39:P45 P35:P36 P3:P31">
    <cfRule type="cellIs" dxfId="43" priority="33" operator="equal">
      <formula>"NA"</formula>
    </cfRule>
    <cfRule type="cellIs" dxfId="42" priority="34" operator="equal">
      <formula>"Block"</formula>
    </cfRule>
    <cfRule type="cellIs" dxfId="41" priority="35" operator="equal">
      <formula>"Fail"</formula>
    </cfRule>
    <cfRule type="cellIs" dxfId="40" priority="36" operator="equal">
      <formula>"Pass"</formula>
    </cfRule>
  </conditionalFormatting>
  <conditionalFormatting sqref="P37:P38">
    <cfRule type="cellIs" dxfId="39" priority="21" operator="equal">
      <formula>"NA"</formula>
    </cfRule>
    <cfRule type="cellIs" dxfId="38" priority="22" operator="equal">
      <formula>"Block"</formula>
    </cfRule>
    <cfRule type="cellIs" dxfId="37" priority="23" operator="equal">
      <formula>"Fail"</formula>
    </cfRule>
    <cfRule type="cellIs" dxfId="36" priority="24" operator="equal">
      <formula>"Pass"</formula>
    </cfRule>
  </conditionalFormatting>
  <conditionalFormatting sqref="P33:P34">
    <cfRule type="cellIs" dxfId="35" priority="17" operator="equal">
      <formula>"NA"</formula>
    </cfRule>
    <cfRule type="cellIs" dxfId="34" priority="18" operator="equal">
      <formula>"Block"</formula>
    </cfRule>
    <cfRule type="cellIs" dxfId="33" priority="19" operator="equal">
      <formula>"Fail"</formula>
    </cfRule>
    <cfRule type="cellIs" dxfId="32" priority="20" operator="equal">
      <formula>"Pass"</formula>
    </cfRule>
  </conditionalFormatting>
  <conditionalFormatting sqref="P32">
    <cfRule type="cellIs" dxfId="31" priority="9" operator="equal">
      <formula>"NA"</formula>
    </cfRule>
    <cfRule type="cellIs" dxfId="30" priority="10" operator="equal">
      <formula>"Block"</formula>
    </cfRule>
    <cfRule type="cellIs" dxfId="29" priority="11" operator="equal">
      <formula>"Fail"</formula>
    </cfRule>
    <cfRule type="cellIs" dxfId="28" priority="12" operator="equal">
      <formula>"Pass"</formula>
    </cfRule>
  </conditionalFormatting>
  <conditionalFormatting sqref="Q32">
    <cfRule type="cellIs" dxfId="27" priority="1" operator="equal">
      <formula>"NA"</formula>
    </cfRule>
    <cfRule type="cellIs" dxfId="26" priority="2" operator="equal">
      <formula>"Block"</formula>
    </cfRule>
    <cfRule type="cellIs" dxfId="25" priority="3" operator="equal">
      <formula>"Fail"</formula>
    </cfRule>
    <cfRule type="cellIs" dxfId="24" priority="4" operator="equal">
      <formula>"Pass"</formula>
    </cfRule>
  </conditionalFormatting>
  <dataValidations count="5">
    <dataValidation type="list" allowBlank="1" showInputMessage="1" showErrorMessage="1" sqref="N3 N22:N32" xr:uid="{00000000-0002-0000-0700-000000000000}">
      <formula1>"接口,功能,交互,压力,性能,UI/UE,压力,兼容性,容错性"</formula1>
    </dataValidation>
    <dataValidation allowBlank="1" showInputMessage="1" showErrorMessage="1" sqref="I22:I32" xr:uid="{DB86560C-CE26-4AE5-BC66-113AD7072F64}"/>
    <dataValidation type="list" allowBlank="1" showInputMessage="1" showErrorMessage="1" sqref="Q32" xr:uid="{FE5D32AA-0B16-4516-AC52-A31F1D78D63D}">
      <formula1>"Pass,Fail,Block,NA,NT"</formula1>
    </dataValidation>
    <dataValidation type="list" allowBlank="1" showInputMessage="1" showErrorMessage="1" sqref="O22:O32" xr:uid="{9FC957ED-3F64-4058-8F3B-B7DBA1CD3A64}">
      <formula1>"手动测试,脚本测试"</formula1>
    </dataValidation>
    <dataValidation type="list" allowBlank="1" showInputMessage="1" showErrorMessage="1" sqref="M3:M45" xr:uid="{00000000-0002-0000-0700-000001000000}">
      <formula1>"P0,P1,P2,P3"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8E41938-BCEB-410B-A49E-8CF070996820}">
          <x14:formula1>
            <xm:f>'D:\Users\ts\AppData\Roaming\kingsoft\office6\backup\[Phase5测试用例-VehicleSetting.xlsx]用例自动生成'!#REF!</xm:f>
          </x14:formula1>
          <xm:sqref>P32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3"/>
  <sheetViews>
    <sheetView zoomScale="85" zoomScaleNormal="85" workbookViewId="0"/>
  </sheetViews>
  <sheetFormatPr defaultColWidth="9" defaultRowHeight="13.5"/>
  <cols>
    <col min="1" max="1" width="2" customWidth="1"/>
    <col min="2" max="3" width="11.875" customWidth="1"/>
    <col min="4" max="4" width="24.125" customWidth="1"/>
    <col min="5" max="5" width="8.375" customWidth="1"/>
    <col min="6" max="8" width="5.25" customWidth="1"/>
    <col min="9" max="9" width="32.75" customWidth="1"/>
    <col min="10" max="10" width="17.125" customWidth="1"/>
    <col min="11" max="11" width="64.625" customWidth="1"/>
    <col min="12" max="12" width="30.125" customWidth="1"/>
    <col min="13" max="13" width="6.375" customWidth="1"/>
    <col min="14" max="16" width="8" customWidth="1"/>
    <col min="17" max="17" width="9.125" customWidth="1"/>
    <col min="18" max="18" width="21.625" customWidth="1"/>
    <col min="19" max="21" width="8.25" customWidth="1"/>
  </cols>
  <sheetData>
    <row r="1" spans="1:21" s="1" customFormat="1" ht="16.5">
      <c r="B1" s="211" t="s">
        <v>4197</v>
      </c>
      <c r="C1" s="215" t="s">
        <v>4860</v>
      </c>
      <c r="D1" s="211" t="s">
        <v>117</v>
      </c>
      <c r="E1" s="211" t="s">
        <v>116</v>
      </c>
      <c r="F1" s="211"/>
      <c r="G1" s="211"/>
      <c r="H1" s="211"/>
      <c r="I1" s="211" t="s">
        <v>512</v>
      </c>
      <c r="J1" s="212" t="s">
        <v>513</v>
      </c>
      <c r="K1" s="211" t="s">
        <v>514</v>
      </c>
      <c r="L1" s="211" t="s">
        <v>515</v>
      </c>
      <c r="M1" s="211" t="s">
        <v>516</v>
      </c>
      <c r="N1" s="211" t="s">
        <v>517</v>
      </c>
      <c r="O1" s="211" t="s">
        <v>518</v>
      </c>
      <c r="P1" s="211" t="s">
        <v>519</v>
      </c>
      <c r="Q1" s="213" t="s">
        <v>520</v>
      </c>
      <c r="R1" s="213" t="s">
        <v>123</v>
      </c>
      <c r="S1" s="213" t="s">
        <v>521</v>
      </c>
      <c r="T1" s="213" t="s">
        <v>522</v>
      </c>
      <c r="U1" s="213" t="s">
        <v>523</v>
      </c>
    </row>
    <row r="2" spans="1:21" s="2" customFormat="1" ht="16.5">
      <c r="A2" s="2" t="s">
        <v>4198</v>
      </c>
      <c r="B2" s="211"/>
      <c r="C2" s="199"/>
      <c r="D2" s="211"/>
      <c r="E2" s="4" t="s">
        <v>124</v>
      </c>
      <c r="F2" s="4" t="s">
        <v>125</v>
      </c>
      <c r="G2" s="4" t="s">
        <v>125</v>
      </c>
      <c r="H2" s="4" t="s">
        <v>125</v>
      </c>
      <c r="I2" s="211"/>
      <c r="J2" s="212"/>
      <c r="K2" s="211"/>
      <c r="L2" s="211"/>
      <c r="M2" s="211"/>
      <c r="N2" s="211"/>
      <c r="O2" s="211"/>
      <c r="P2" s="211"/>
      <c r="Q2" s="213"/>
      <c r="R2" s="213"/>
      <c r="S2" s="213"/>
      <c r="T2" s="213"/>
      <c r="U2" s="213"/>
    </row>
    <row r="3" spans="1:21" s="1" customFormat="1" ht="33">
      <c r="B3" s="5" t="str">
        <f>"车路协同_"&amp;ROW()-2</f>
        <v>车路协同_1</v>
      </c>
      <c r="C3" s="5"/>
      <c r="D3" s="13" t="s">
        <v>5030</v>
      </c>
      <c r="E3" s="6" t="s">
        <v>129</v>
      </c>
      <c r="F3" s="6"/>
      <c r="G3" s="6"/>
      <c r="H3" s="6"/>
      <c r="I3" s="14" t="s">
        <v>5031</v>
      </c>
      <c r="J3" s="14" t="s">
        <v>525</v>
      </c>
      <c r="K3" s="14" t="s">
        <v>5032</v>
      </c>
      <c r="L3" s="21" t="s">
        <v>5033</v>
      </c>
      <c r="M3" s="13"/>
      <c r="N3" s="13"/>
      <c r="O3" s="13" t="s">
        <v>529</v>
      </c>
      <c r="P3" s="13"/>
      <c r="Q3" s="21"/>
      <c r="R3" s="14"/>
      <c r="S3" s="25"/>
      <c r="T3" s="26"/>
      <c r="U3" s="5"/>
    </row>
    <row r="4" spans="1:21" s="1" customFormat="1" ht="33">
      <c r="B4" s="5" t="str">
        <f t="shared" ref="B4:B67" si="0">"车路协同_"&amp;ROW()-2</f>
        <v>车路协同_2</v>
      </c>
      <c r="C4" s="5"/>
      <c r="D4" s="13" t="s">
        <v>5034</v>
      </c>
      <c r="E4" s="6" t="s">
        <v>129</v>
      </c>
      <c r="F4" s="6"/>
      <c r="G4" s="6"/>
      <c r="H4" s="6"/>
      <c r="I4" s="14" t="s">
        <v>5035</v>
      </c>
      <c r="J4" s="14" t="s">
        <v>525</v>
      </c>
      <c r="K4" s="14" t="s">
        <v>5036</v>
      </c>
      <c r="L4" s="21" t="s">
        <v>5037</v>
      </c>
      <c r="M4" s="13"/>
      <c r="N4" s="13"/>
      <c r="O4" s="13" t="s">
        <v>529</v>
      </c>
      <c r="P4" s="13"/>
      <c r="Q4" s="21"/>
      <c r="R4" s="14"/>
      <c r="S4" s="25"/>
      <c r="T4" s="26"/>
      <c r="U4" s="5"/>
    </row>
    <row r="5" spans="1:21" s="1" customFormat="1" ht="33">
      <c r="B5" s="5" t="str">
        <f t="shared" si="0"/>
        <v>车路协同_3</v>
      </c>
      <c r="C5" s="5"/>
      <c r="D5" s="13" t="s">
        <v>5034</v>
      </c>
      <c r="E5" s="6" t="s">
        <v>129</v>
      </c>
      <c r="F5" s="6"/>
      <c r="G5" s="6"/>
      <c r="H5" s="6"/>
      <c r="I5" s="14" t="s">
        <v>5038</v>
      </c>
      <c r="J5" s="14" t="s">
        <v>525</v>
      </c>
      <c r="K5" s="14" t="s">
        <v>5039</v>
      </c>
      <c r="L5" s="21" t="s">
        <v>5040</v>
      </c>
      <c r="M5" s="13"/>
      <c r="N5" s="13"/>
      <c r="O5" s="13" t="s">
        <v>529</v>
      </c>
      <c r="P5" s="13"/>
      <c r="Q5" s="21"/>
      <c r="R5" s="14"/>
      <c r="S5" s="25"/>
      <c r="T5" s="26"/>
      <c r="U5" s="5"/>
    </row>
    <row r="6" spans="1:21" s="1" customFormat="1" ht="49.5">
      <c r="B6" s="5" t="str">
        <f t="shared" si="0"/>
        <v>车路协同_4</v>
      </c>
      <c r="C6" s="5"/>
      <c r="D6" s="13" t="s">
        <v>5034</v>
      </c>
      <c r="E6" s="6" t="s">
        <v>129</v>
      </c>
      <c r="F6" s="6"/>
      <c r="G6" s="6"/>
      <c r="H6" s="6"/>
      <c r="I6" s="14" t="s">
        <v>5041</v>
      </c>
      <c r="J6" s="14" t="s">
        <v>5042</v>
      </c>
      <c r="K6" s="14" t="s">
        <v>5043</v>
      </c>
      <c r="L6" s="21" t="s">
        <v>5044</v>
      </c>
      <c r="M6" s="13"/>
      <c r="N6" s="13"/>
      <c r="O6" s="13" t="s">
        <v>529</v>
      </c>
      <c r="P6" s="13"/>
      <c r="Q6" s="21"/>
      <c r="R6" s="14"/>
      <c r="S6" s="25"/>
      <c r="T6" s="26"/>
      <c r="U6" s="5"/>
    </row>
    <row r="7" spans="1:21" s="1" customFormat="1" ht="132">
      <c r="B7" s="5" t="str">
        <f t="shared" si="0"/>
        <v>车路协同_5</v>
      </c>
      <c r="C7" s="5"/>
      <c r="D7" s="13" t="s">
        <v>5034</v>
      </c>
      <c r="E7" s="6" t="s">
        <v>129</v>
      </c>
      <c r="F7" s="6"/>
      <c r="G7" s="6"/>
      <c r="H7" s="6"/>
      <c r="I7" s="14" t="s">
        <v>5045</v>
      </c>
      <c r="J7" s="14" t="s">
        <v>5042</v>
      </c>
      <c r="K7" s="14" t="s">
        <v>5046</v>
      </c>
      <c r="L7" s="21" t="s">
        <v>5047</v>
      </c>
      <c r="M7" s="13"/>
      <c r="N7" s="13"/>
      <c r="O7" s="13" t="s">
        <v>529</v>
      </c>
      <c r="P7" s="13"/>
      <c r="Q7" s="21"/>
      <c r="R7" s="14"/>
      <c r="S7" s="25"/>
      <c r="T7" s="26"/>
      <c r="U7" s="5"/>
    </row>
    <row r="8" spans="1:21" s="1" customFormat="1" ht="33">
      <c r="B8" s="5" t="str">
        <f t="shared" si="0"/>
        <v>车路协同_6</v>
      </c>
      <c r="C8" s="5"/>
      <c r="D8" s="10" t="s">
        <v>5034</v>
      </c>
      <c r="E8" s="6" t="s">
        <v>129</v>
      </c>
      <c r="F8" s="6"/>
      <c r="G8" s="6"/>
      <c r="H8" s="6"/>
      <c r="I8" s="12" t="s">
        <v>5048</v>
      </c>
      <c r="J8" s="22" t="s">
        <v>525</v>
      </c>
      <c r="K8" s="22" t="s">
        <v>5049</v>
      </c>
      <c r="L8" s="22" t="s">
        <v>1043</v>
      </c>
      <c r="M8" s="10"/>
      <c r="N8" s="10"/>
      <c r="O8" s="10" t="s">
        <v>529</v>
      </c>
      <c r="P8" s="10"/>
      <c r="Q8" s="23"/>
      <c r="R8" s="12" t="s">
        <v>5050</v>
      </c>
      <c r="S8" s="25"/>
      <c r="T8" s="26"/>
      <c r="U8" s="5"/>
    </row>
    <row r="9" spans="1:21" s="1" customFormat="1" ht="33">
      <c r="B9" s="5" t="str">
        <f t="shared" si="0"/>
        <v>车路协同_7</v>
      </c>
      <c r="C9" s="5"/>
      <c r="D9" s="10" t="s">
        <v>5034</v>
      </c>
      <c r="E9" s="6" t="s">
        <v>129</v>
      </c>
      <c r="F9" s="6"/>
      <c r="G9" s="6"/>
      <c r="H9" s="6"/>
      <c r="I9" s="12" t="s">
        <v>5051</v>
      </c>
      <c r="J9" s="22" t="s">
        <v>525</v>
      </c>
      <c r="K9" s="22" t="s">
        <v>5049</v>
      </c>
      <c r="L9" s="22" t="s">
        <v>1049</v>
      </c>
      <c r="M9" s="10"/>
      <c r="N9" s="10"/>
      <c r="O9" s="10" t="s">
        <v>529</v>
      </c>
      <c r="P9" s="10"/>
      <c r="Q9" s="23"/>
      <c r="R9" s="12" t="s">
        <v>5050</v>
      </c>
      <c r="S9" s="25"/>
      <c r="T9" s="26"/>
      <c r="U9" s="5"/>
    </row>
    <row r="10" spans="1:21" s="1" customFormat="1" ht="33">
      <c r="B10" s="5" t="str">
        <f t="shared" si="0"/>
        <v>车路协同_8</v>
      </c>
      <c r="C10" s="5"/>
      <c r="D10" s="10" t="s">
        <v>5034</v>
      </c>
      <c r="E10" s="6" t="s">
        <v>129</v>
      </c>
      <c r="F10" s="6"/>
      <c r="G10" s="6"/>
      <c r="H10" s="6"/>
      <c r="I10" s="12" t="s">
        <v>5052</v>
      </c>
      <c r="J10" s="22" t="s">
        <v>525</v>
      </c>
      <c r="K10" s="22" t="s">
        <v>5049</v>
      </c>
      <c r="L10" s="22" t="s">
        <v>645</v>
      </c>
      <c r="M10" s="10"/>
      <c r="N10" s="10"/>
      <c r="O10" s="10" t="s">
        <v>529</v>
      </c>
      <c r="P10" s="10"/>
      <c r="Q10" s="23"/>
      <c r="R10" s="12" t="s">
        <v>5050</v>
      </c>
      <c r="S10" s="25"/>
      <c r="T10" s="26"/>
      <c r="U10" s="5"/>
    </row>
    <row r="11" spans="1:21" s="1" customFormat="1" ht="33">
      <c r="B11" s="5" t="str">
        <f t="shared" si="0"/>
        <v>车路协同_9</v>
      </c>
      <c r="C11" s="5"/>
      <c r="D11" s="10" t="s">
        <v>5034</v>
      </c>
      <c r="E11" s="6" t="s">
        <v>129</v>
      </c>
      <c r="F11" s="6"/>
      <c r="G11" s="6"/>
      <c r="H11" s="6"/>
      <c r="I11" s="12" t="s">
        <v>5053</v>
      </c>
      <c r="J11" s="22" t="s">
        <v>525</v>
      </c>
      <c r="K11" s="22" t="s">
        <v>4242</v>
      </c>
      <c r="L11" s="22" t="s">
        <v>645</v>
      </c>
      <c r="M11" s="10"/>
      <c r="N11" s="10"/>
      <c r="O11" s="10" t="s">
        <v>529</v>
      </c>
      <c r="P11" s="10"/>
      <c r="Q11" s="23"/>
      <c r="R11" s="12" t="s">
        <v>5050</v>
      </c>
      <c r="S11" s="25"/>
      <c r="T11" s="26"/>
      <c r="U11" s="5"/>
    </row>
    <row r="12" spans="1:21" s="1" customFormat="1" ht="33">
      <c r="B12" s="5" t="str">
        <f t="shared" si="0"/>
        <v>车路协同_10</v>
      </c>
      <c r="C12" s="5"/>
      <c r="D12" s="10" t="s">
        <v>5034</v>
      </c>
      <c r="E12" s="6" t="s">
        <v>129</v>
      </c>
      <c r="F12" s="6"/>
      <c r="G12" s="6"/>
      <c r="H12" s="6"/>
      <c r="I12" s="12" t="s">
        <v>5054</v>
      </c>
      <c r="J12" s="22" t="s">
        <v>525</v>
      </c>
      <c r="K12" s="22" t="s">
        <v>5055</v>
      </c>
      <c r="L12" s="22" t="s">
        <v>5056</v>
      </c>
      <c r="M12" s="10"/>
      <c r="N12" s="10"/>
      <c r="O12" s="10" t="s">
        <v>529</v>
      </c>
      <c r="P12" s="10"/>
      <c r="Q12" s="22"/>
      <c r="R12" s="12" t="s">
        <v>5050</v>
      </c>
      <c r="S12" s="25"/>
      <c r="T12" s="26"/>
      <c r="U12" s="5"/>
    </row>
    <row r="13" spans="1:21" s="1" customFormat="1" ht="33">
      <c r="B13" s="5" t="str">
        <f t="shared" si="0"/>
        <v>车路协同_11</v>
      </c>
      <c r="C13" s="5"/>
      <c r="D13" s="10" t="s">
        <v>5034</v>
      </c>
      <c r="E13" s="6" t="s">
        <v>129</v>
      </c>
      <c r="F13" s="6"/>
      <c r="G13" s="6"/>
      <c r="H13" s="6"/>
      <c r="I13" s="12" t="s">
        <v>5057</v>
      </c>
      <c r="J13" s="22" t="s">
        <v>525</v>
      </c>
      <c r="K13" s="22" t="s">
        <v>5058</v>
      </c>
      <c r="L13" s="22" t="s">
        <v>5056</v>
      </c>
      <c r="M13" s="10"/>
      <c r="N13" s="10"/>
      <c r="O13" s="10" t="s">
        <v>529</v>
      </c>
      <c r="P13" s="10"/>
      <c r="Q13" s="22"/>
      <c r="R13" s="12" t="s">
        <v>5050</v>
      </c>
      <c r="S13" s="25"/>
      <c r="T13" s="26"/>
      <c r="U13" s="5"/>
    </row>
    <row r="14" spans="1:21" s="1" customFormat="1" ht="33">
      <c r="B14" s="5" t="str">
        <f t="shared" si="0"/>
        <v>车路协同_12</v>
      </c>
      <c r="C14" s="5"/>
      <c r="D14" s="13" t="s">
        <v>5059</v>
      </c>
      <c r="E14" s="6" t="s">
        <v>129</v>
      </c>
      <c r="F14" s="6"/>
      <c r="G14" s="6"/>
      <c r="H14" s="6"/>
      <c r="I14" s="14" t="s">
        <v>5060</v>
      </c>
      <c r="J14" s="14" t="s">
        <v>525</v>
      </c>
      <c r="K14" s="14" t="s">
        <v>5061</v>
      </c>
      <c r="L14" s="21" t="s">
        <v>5062</v>
      </c>
      <c r="M14" s="13"/>
      <c r="N14" s="13"/>
      <c r="O14" s="13" t="s">
        <v>529</v>
      </c>
      <c r="P14" s="13"/>
      <c r="Q14" s="21"/>
      <c r="R14" s="14"/>
      <c r="S14" s="25"/>
      <c r="T14" s="26"/>
      <c r="U14" s="5"/>
    </row>
    <row r="15" spans="1:21" s="1" customFormat="1" ht="33">
      <c r="B15" s="5" t="str">
        <f t="shared" si="0"/>
        <v>车路协同_13</v>
      </c>
      <c r="C15" s="5"/>
      <c r="D15" s="13" t="s">
        <v>5063</v>
      </c>
      <c r="E15" s="6" t="s">
        <v>129</v>
      </c>
      <c r="F15" s="6"/>
      <c r="G15" s="6"/>
      <c r="H15" s="6"/>
      <c r="I15" s="14" t="s">
        <v>5064</v>
      </c>
      <c r="J15" s="14" t="s">
        <v>1036</v>
      </c>
      <c r="K15" s="14" t="s">
        <v>5065</v>
      </c>
      <c r="L15" s="21" t="s">
        <v>5066</v>
      </c>
      <c r="M15" s="13"/>
      <c r="N15" s="13"/>
      <c r="O15" s="13" t="s">
        <v>529</v>
      </c>
      <c r="P15" s="13"/>
      <c r="Q15" s="21"/>
      <c r="R15" s="14"/>
      <c r="S15" s="25"/>
      <c r="T15" s="26"/>
      <c r="U15" s="5"/>
    </row>
    <row r="16" spans="1:21" s="1" customFormat="1" ht="33">
      <c r="B16" s="5" t="str">
        <f t="shared" si="0"/>
        <v>车路协同_14</v>
      </c>
      <c r="C16" s="5"/>
      <c r="D16" s="13" t="s">
        <v>5063</v>
      </c>
      <c r="E16" s="6" t="s">
        <v>129</v>
      </c>
      <c r="F16" s="6"/>
      <c r="G16" s="6"/>
      <c r="H16" s="6"/>
      <c r="I16" s="14" t="s">
        <v>5067</v>
      </c>
      <c r="J16" s="14" t="s">
        <v>1036</v>
      </c>
      <c r="K16" s="14" t="s">
        <v>5068</v>
      </c>
      <c r="L16" s="21" t="s">
        <v>5069</v>
      </c>
      <c r="M16" s="13"/>
      <c r="N16" s="13"/>
      <c r="O16" s="13"/>
      <c r="P16" s="13"/>
      <c r="Q16" s="21"/>
      <c r="R16" s="14"/>
      <c r="S16" s="25"/>
      <c r="T16" s="26"/>
      <c r="U16" s="5"/>
    </row>
    <row r="17" spans="2:21" s="1" customFormat="1" ht="33">
      <c r="B17" s="5" t="str">
        <f t="shared" si="0"/>
        <v>车路协同_15</v>
      </c>
      <c r="C17" s="5"/>
      <c r="D17" s="13" t="s">
        <v>5070</v>
      </c>
      <c r="E17" s="6" t="s">
        <v>129</v>
      </c>
      <c r="F17" s="6"/>
      <c r="G17" s="6"/>
      <c r="H17" s="6"/>
      <c r="I17" s="14" t="s">
        <v>5071</v>
      </c>
      <c r="J17" s="14" t="s">
        <v>1036</v>
      </c>
      <c r="K17" s="14" t="s">
        <v>5072</v>
      </c>
      <c r="L17" s="21" t="s">
        <v>5073</v>
      </c>
      <c r="M17" s="13"/>
      <c r="N17" s="13"/>
      <c r="O17" s="13"/>
      <c r="P17" s="13"/>
      <c r="Q17" s="21"/>
      <c r="R17" s="14"/>
      <c r="S17" s="25"/>
      <c r="T17" s="26"/>
      <c r="U17" s="5"/>
    </row>
    <row r="18" spans="2:21" s="1" customFormat="1" ht="49.5">
      <c r="B18" s="5" t="str">
        <f t="shared" si="0"/>
        <v>车路协同_16</v>
      </c>
      <c r="C18" s="5"/>
      <c r="D18" s="13" t="s">
        <v>5074</v>
      </c>
      <c r="E18" s="6" t="s">
        <v>129</v>
      </c>
      <c r="F18" s="6"/>
      <c r="G18" s="6"/>
      <c r="H18" s="6"/>
      <c r="I18" s="14" t="s">
        <v>5075</v>
      </c>
      <c r="J18" s="14" t="s">
        <v>5076</v>
      </c>
      <c r="K18" s="14" t="s">
        <v>5077</v>
      </c>
      <c r="L18" s="21" t="s">
        <v>5078</v>
      </c>
      <c r="M18" s="13"/>
      <c r="N18" s="13"/>
      <c r="O18" s="13" t="s">
        <v>529</v>
      </c>
      <c r="P18" s="13"/>
      <c r="Q18" s="21"/>
      <c r="R18" s="14"/>
      <c r="S18" s="25"/>
      <c r="T18" s="26"/>
      <c r="U18" s="5"/>
    </row>
    <row r="19" spans="2:21" s="1" customFormat="1" ht="49.5">
      <c r="B19" s="5" t="str">
        <f t="shared" si="0"/>
        <v>车路协同_17</v>
      </c>
      <c r="C19" s="5"/>
      <c r="D19" s="13" t="s">
        <v>5074</v>
      </c>
      <c r="E19" s="6" t="s">
        <v>129</v>
      </c>
      <c r="F19" s="6"/>
      <c r="G19" s="6"/>
      <c r="H19" s="6"/>
      <c r="I19" s="14" t="s">
        <v>5079</v>
      </c>
      <c r="J19" s="14" t="s">
        <v>525</v>
      </c>
      <c r="K19" s="14" t="s">
        <v>5080</v>
      </c>
      <c r="L19" s="21" t="s">
        <v>5081</v>
      </c>
      <c r="M19" s="13"/>
      <c r="N19" s="13"/>
      <c r="O19" s="13" t="s">
        <v>529</v>
      </c>
      <c r="P19" s="13"/>
      <c r="Q19" s="21"/>
      <c r="R19" s="14"/>
      <c r="S19" s="25"/>
      <c r="T19" s="26"/>
      <c r="U19" s="5"/>
    </row>
    <row r="20" spans="2:21" s="1" customFormat="1" ht="49.5">
      <c r="B20" s="5" t="str">
        <f t="shared" si="0"/>
        <v>车路协同_18</v>
      </c>
      <c r="C20" s="5"/>
      <c r="D20" s="13" t="s">
        <v>5082</v>
      </c>
      <c r="E20" s="6" t="s">
        <v>129</v>
      </c>
      <c r="F20" s="6"/>
      <c r="G20" s="6"/>
      <c r="H20" s="6"/>
      <c r="I20" s="14" t="s">
        <v>5083</v>
      </c>
      <c r="J20" s="14" t="s">
        <v>525</v>
      </c>
      <c r="K20" s="14" t="s">
        <v>5084</v>
      </c>
      <c r="L20" s="21" t="s">
        <v>5085</v>
      </c>
      <c r="M20" s="13"/>
      <c r="N20" s="13"/>
      <c r="O20" s="13" t="s">
        <v>529</v>
      </c>
      <c r="P20" s="13"/>
      <c r="Q20" s="21"/>
      <c r="R20" s="14"/>
      <c r="S20" s="25"/>
      <c r="T20" s="26"/>
      <c r="U20" s="5"/>
    </row>
    <row r="21" spans="2:21" s="1" customFormat="1" ht="49.5">
      <c r="B21" s="5" t="str">
        <f t="shared" si="0"/>
        <v>车路协同_19</v>
      </c>
      <c r="C21" s="5"/>
      <c r="D21" s="13" t="s">
        <v>5082</v>
      </c>
      <c r="E21" s="6" t="s">
        <v>129</v>
      </c>
      <c r="F21" s="6"/>
      <c r="G21" s="6"/>
      <c r="H21" s="6"/>
      <c r="I21" s="14" t="s">
        <v>5086</v>
      </c>
      <c r="J21" s="14" t="s">
        <v>525</v>
      </c>
      <c r="K21" s="14" t="s">
        <v>5084</v>
      </c>
      <c r="L21" s="21" t="s">
        <v>5087</v>
      </c>
      <c r="M21" s="13"/>
      <c r="N21" s="13"/>
      <c r="O21" s="13" t="s">
        <v>529</v>
      </c>
      <c r="P21" s="13"/>
      <c r="Q21" s="21"/>
      <c r="R21" s="14"/>
      <c r="S21" s="25"/>
      <c r="T21" s="26"/>
      <c r="U21" s="5"/>
    </row>
    <row r="22" spans="2:21" s="1" customFormat="1" ht="33">
      <c r="B22" s="5" t="str">
        <f t="shared" si="0"/>
        <v>车路协同_20</v>
      </c>
      <c r="C22" s="5"/>
      <c r="D22" s="10" t="s">
        <v>5088</v>
      </c>
      <c r="E22" s="6" t="s">
        <v>129</v>
      </c>
      <c r="F22" s="6"/>
      <c r="G22" s="6"/>
      <c r="H22" s="6"/>
      <c r="I22" s="12" t="s">
        <v>5089</v>
      </c>
      <c r="J22" s="22" t="s">
        <v>525</v>
      </c>
      <c r="K22" s="22" t="s">
        <v>5090</v>
      </c>
      <c r="L22" s="22"/>
      <c r="M22" s="10"/>
      <c r="N22" s="10"/>
      <c r="O22" s="10" t="s">
        <v>529</v>
      </c>
      <c r="P22" s="10"/>
      <c r="Q22" s="22"/>
      <c r="R22" s="12"/>
      <c r="S22" s="25"/>
      <c r="T22" s="26"/>
      <c r="U22" s="5"/>
    </row>
    <row r="23" spans="2:21" s="1" customFormat="1" ht="148.5">
      <c r="B23" s="5" t="str">
        <f t="shared" si="0"/>
        <v>车路协同_21</v>
      </c>
      <c r="C23" s="5"/>
      <c r="D23" s="13" t="s">
        <v>5091</v>
      </c>
      <c r="E23" s="6" t="s">
        <v>129</v>
      </c>
      <c r="F23" s="6"/>
      <c r="G23" s="6"/>
      <c r="H23" s="6"/>
      <c r="I23" s="14" t="s">
        <v>5092</v>
      </c>
      <c r="J23" s="14" t="s">
        <v>525</v>
      </c>
      <c r="K23" s="14" t="s">
        <v>5032</v>
      </c>
      <c r="L23" s="21" t="s">
        <v>5093</v>
      </c>
      <c r="M23" s="13"/>
      <c r="N23" s="13"/>
      <c r="O23" s="13" t="s">
        <v>529</v>
      </c>
      <c r="P23" s="13"/>
      <c r="Q23" s="21"/>
      <c r="R23" s="14"/>
      <c r="S23" s="25"/>
      <c r="T23" s="26"/>
      <c r="U23" s="5"/>
    </row>
    <row r="24" spans="2:21" s="1" customFormat="1" ht="49.5">
      <c r="B24" s="5" t="str">
        <f t="shared" si="0"/>
        <v>车路协同_22</v>
      </c>
      <c r="C24" s="5"/>
      <c r="D24" s="13" t="s">
        <v>5094</v>
      </c>
      <c r="E24" s="6" t="s">
        <v>129</v>
      </c>
      <c r="F24" s="6"/>
      <c r="G24" s="6"/>
      <c r="H24" s="6"/>
      <c r="I24" s="14" t="s">
        <v>5095</v>
      </c>
      <c r="J24" s="14" t="s">
        <v>5096</v>
      </c>
      <c r="K24" s="14" t="s">
        <v>5097</v>
      </c>
      <c r="L24" s="21" t="s">
        <v>5098</v>
      </c>
      <c r="M24" s="13"/>
      <c r="N24" s="13"/>
      <c r="O24" s="13" t="s">
        <v>529</v>
      </c>
      <c r="P24" s="13"/>
      <c r="Q24" s="21"/>
      <c r="R24" s="14"/>
      <c r="S24" s="25"/>
      <c r="T24" s="26"/>
      <c r="U24" s="5"/>
    </row>
    <row r="25" spans="2:21" s="1" customFormat="1" ht="33">
      <c r="B25" s="5" t="str">
        <f t="shared" si="0"/>
        <v>车路协同_23</v>
      </c>
      <c r="C25" s="5"/>
      <c r="D25" s="10" t="s">
        <v>5094</v>
      </c>
      <c r="E25" s="6" t="s">
        <v>129</v>
      </c>
      <c r="F25" s="6"/>
      <c r="G25" s="6"/>
      <c r="H25" s="6"/>
      <c r="I25" s="12" t="s">
        <v>5099</v>
      </c>
      <c r="J25" s="12" t="s">
        <v>2131</v>
      </c>
      <c r="K25" s="12" t="s">
        <v>5100</v>
      </c>
      <c r="L25" s="22" t="s">
        <v>5101</v>
      </c>
      <c r="M25" s="10"/>
      <c r="N25" s="10"/>
      <c r="O25" s="10" t="s">
        <v>529</v>
      </c>
      <c r="P25" s="10"/>
      <c r="Q25" s="22"/>
      <c r="R25" s="12" t="s">
        <v>5102</v>
      </c>
      <c r="S25" s="25"/>
      <c r="T25" s="26"/>
      <c r="U25" s="5"/>
    </row>
    <row r="26" spans="2:21" s="1" customFormat="1" ht="33">
      <c r="B26" s="5" t="str">
        <f t="shared" si="0"/>
        <v>车路协同_24</v>
      </c>
      <c r="C26" s="5"/>
      <c r="D26" s="10" t="s">
        <v>5094</v>
      </c>
      <c r="E26" s="6" t="s">
        <v>129</v>
      </c>
      <c r="F26" s="6"/>
      <c r="G26" s="6"/>
      <c r="H26" s="6"/>
      <c r="I26" s="12" t="s">
        <v>5103</v>
      </c>
      <c r="J26" s="12" t="s">
        <v>2131</v>
      </c>
      <c r="K26" s="12" t="s">
        <v>5100</v>
      </c>
      <c r="L26" s="22" t="s">
        <v>5104</v>
      </c>
      <c r="M26" s="10"/>
      <c r="N26" s="10"/>
      <c r="O26" s="10" t="s">
        <v>529</v>
      </c>
      <c r="P26" s="10"/>
      <c r="Q26" s="22"/>
      <c r="R26" s="12" t="s">
        <v>5102</v>
      </c>
      <c r="S26" s="25"/>
      <c r="T26" s="26"/>
      <c r="U26" s="5"/>
    </row>
    <row r="27" spans="2:21" s="1" customFormat="1" ht="33">
      <c r="B27" s="5" t="str">
        <f t="shared" si="0"/>
        <v>车路协同_25</v>
      </c>
      <c r="C27" s="5"/>
      <c r="D27" s="10" t="s">
        <v>5094</v>
      </c>
      <c r="E27" s="6" t="s">
        <v>129</v>
      </c>
      <c r="F27" s="6"/>
      <c r="G27" s="6"/>
      <c r="H27" s="6"/>
      <c r="I27" s="12" t="s">
        <v>5105</v>
      </c>
      <c r="J27" s="12" t="s">
        <v>525</v>
      </c>
      <c r="K27" s="12" t="s">
        <v>5106</v>
      </c>
      <c r="L27" s="22" t="s">
        <v>5107</v>
      </c>
      <c r="M27" s="10"/>
      <c r="N27" s="10"/>
      <c r="O27" s="10" t="s">
        <v>529</v>
      </c>
      <c r="P27" s="10"/>
      <c r="Q27" s="22"/>
      <c r="R27" s="12" t="s">
        <v>5108</v>
      </c>
      <c r="S27" s="25"/>
      <c r="T27" s="26"/>
      <c r="U27" s="5"/>
    </row>
    <row r="28" spans="2:21" s="1" customFormat="1" ht="33">
      <c r="B28" s="5" t="str">
        <f t="shared" si="0"/>
        <v>车路协同_26</v>
      </c>
      <c r="C28" s="5"/>
      <c r="D28" s="10" t="s">
        <v>5094</v>
      </c>
      <c r="E28" s="6" t="s">
        <v>129</v>
      </c>
      <c r="F28" s="6"/>
      <c r="G28" s="6"/>
      <c r="H28" s="6"/>
      <c r="I28" s="12" t="s">
        <v>5109</v>
      </c>
      <c r="J28" s="12" t="s">
        <v>525</v>
      </c>
      <c r="K28" s="12" t="s">
        <v>5110</v>
      </c>
      <c r="L28" s="22" t="s">
        <v>645</v>
      </c>
      <c r="M28" s="10"/>
      <c r="N28" s="10"/>
      <c r="O28" s="10" t="s">
        <v>529</v>
      </c>
      <c r="P28" s="10"/>
      <c r="Q28" s="22"/>
      <c r="R28" s="12" t="s">
        <v>5108</v>
      </c>
      <c r="S28" s="25"/>
      <c r="T28" s="26"/>
      <c r="U28" s="5"/>
    </row>
    <row r="29" spans="2:21" s="1" customFormat="1" ht="33">
      <c r="B29" s="5" t="str">
        <f t="shared" si="0"/>
        <v>车路协同_27</v>
      </c>
      <c r="C29" s="5"/>
      <c r="D29" s="10" t="s">
        <v>5094</v>
      </c>
      <c r="E29" s="6" t="s">
        <v>129</v>
      </c>
      <c r="F29" s="6"/>
      <c r="G29" s="6"/>
      <c r="H29" s="6"/>
      <c r="I29" s="12" t="s">
        <v>5111</v>
      </c>
      <c r="J29" s="12" t="s">
        <v>525</v>
      </c>
      <c r="K29" s="12" t="s">
        <v>5112</v>
      </c>
      <c r="L29" s="22" t="s">
        <v>5113</v>
      </c>
      <c r="M29" s="10"/>
      <c r="N29" s="10"/>
      <c r="O29" s="10" t="s">
        <v>529</v>
      </c>
      <c r="P29" s="10"/>
      <c r="Q29" s="22"/>
      <c r="R29" s="12" t="s">
        <v>5108</v>
      </c>
      <c r="S29" s="25"/>
      <c r="T29" s="26"/>
      <c r="U29" s="5"/>
    </row>
    <row r="30" spans="2:21" s="1" customFormat="1" ht="33">
      <c r="B30" s="5" t="str">
        <f t="shared" si="0"/>
        <v>车路协同_28</v>
      </c>
      <c r="C30" s="5"/>
      <c r="D30" s="10" t="s">
        <v>5094</v>
      </c>
      <c r="E30" s="6" t="s">
        <v>129</v>
      </c>
      <c r="F30" s="6"/>
      <c r="G30" s="6"/>
      <c r="H30" s="6"/>
      <c r="I30" s="12" t="s">
        <v>5114</v>
      </c>
      <c r="J30" s="12" t="s">
        <v>525</v>
      </c>
      <c r="K30" s="12" t="s">
        <v>5115</v>
      </c>
      <c r="L30" s="22" t="s">
        <v>645</v>
      </c>
      <c r="M30" s="10"/>
      <c r="N30" s="10"/>
      <c r="O30" s="10" t="s">
        <v>529</v>
      </c>
      <c r="P30" s="10"/>
      <c r="Q30" s="22"/>
      <c r="R30" s="12" t="s">
        <v>5108</v>
      </c>
      <c r="S30" s="25"/>
      <c r="T30" s="26"/>
      <c r="U30" s="5"/>
    </row>
    <row r="31" spans="2:21" s="1" customFormat="1" ht="33">
      <c r="B31" s="5" t="str">
        <f t="shared" si="0"/>
        <v>车路协同_29</v>
      </c>
      <c r="C31" s="5"/>
      <c r="D31" s="10" t="s">
        <v>5094</v>
      </c>
      <c r="E31" s="6" t="s">
        <v>129</v>
      </c>
      <c r="F31" s="6"/>
      <c r="G31" s="6"/>
      <c r="H31" s="6"/>
      <c r="I31" s="12" t="s">
        <v>5116</v>
      </c>
      <c r="J31" s="12" t="s">
        <v>525</v>
      </c>
      <c r="K31" s="12" t="s">
        <v>5117</v>
      </c>
      <c r="L31" s="22" t="s">
        <v>888</v>
      </c>
      <c r="M31" s="10"/>
      <c r="N31" s="10"/>
      <c r="O31" s="10" t="s">
        <v>529</v>
      </c>
      <c r="P31" s="10"/>
      <c r="Q31" s="22"/>
      <c r="R31" s="12" t="s">
        <v>5108</v>
      </c>
      <c r="S31" s="25"/>
      <c r="T31" s="26"/>
      <c r="U31" s="5"/>
    </row>
    <row r="32" spans="2:21" s="1" customFormat="1" ht="33">
      <c r="B32" s="5" t="str">
        <f t="shared" si="0"/>
        <v>车路协同_30</v>
      </c>
      <c r="C32" s="5"/>
      <c r="D32" s="10" t="s">
        <v>5094</v>
      </c>
      <c r="E32" s="6" t="s">
        <v>129</v>
      </c>
      <c r="F32" s="6"/>
      <c r="G32" s="6"/>
      <c r="H32" s="6"/>
      <c r="I32" s="12" t="s">
        <v>5118</v>
      </c>
      <c r="J32" s="12" t="s">
        <v>525</v>
      </c>
      <c r="K32" s="12" t="s">
        <v>5119</v>
      </c>
      <c r="L32" s="22" t="s">
        <v>645</v>
      </c>
      <c r="M32" s="10"/>
      <c r="N32" s="10"/>
      <c r="O32" s="10" t="s">
        <v>529</v>
      </c>
      <c r="P32" s="10"/>
      <c r="Q32" s="22"/>
      <c r="R32" s="12" t="s">
        <v>5108</v>
      </c>
      <c r="S32" s="25"/>
      <c r="T32" s="26"/>
      <c r="U32" s="5"/>
    </row>
    <row r="33" spans="2:21" s="1" customFormat="1" ht="33">
      <c r="B33" s="5" t="str">
        <f t="shared" si="0"/>
        <v>车路协同_31</v>
      </c>
      <c r="C33" s="5"/>
      <c r="D33" s="10" t="s">
        <v>5094</v>
      </c>
      <c r="E33" s="6" t="s">
        <v>129</v>
      </c>
      <c r="F33" s="6"/>
      <c r="G33" s="6"/>
      <c r="H33" s="6"/>
      <c r="I33" s="12" t="s">
        <v>5120</v>
      </c>
      <c r="J33" s="12" t="s">
        <v>2131</v>
      </c>
      <c r="K33" s="12" t="s">
        <v>5121</v>
      </c>
      <c r="L33" s="22" t="s">
        <v>4893</v>
      </c>
      <c r="M33" s="10"/>
      <c r="N33" s="10"/>
      <c r="O33" s="10" t="s">
        <v>529</v>
      </c>
      <c r="P33" s="10"/>
      <c r="Q33" s="22"/>
      <c r="R33" s="12" t="s">
        <v>5108</v>
      </c>
      <c r="S33" s="25"/>
      <c r="T33" s="26"/>
      <c r="U33" s="5"/>
    </row>
    <row r="34" spans="2:21" s="1" customFormat="1" ht="33">
      <c r="B34" s="5" t="str">
        <f t="shared" si="0"/>
        <v>车路协同_32</v>
      </c>
      <c r="C34" s="5"/>
      <c r="D34" s="10" t="s">
        <v>5094</v>
      </c>
      <c r="E34" s="6" t="s">
        <v>129</v>
      </c>
      <c r="F34" s="6"/>
      <c r="G34" s="6"/>
      <c r="H34" s="6"/>
      <c r="I34" s="12" t="s">
        <v>5122</v>
      </c>
      <c r="J34" s="12" t="s">
        <v>2131</v>
      </c>
      <c r="K34" s="12" t="s">
        <v>5123</v>
      </c>
      <c r="L34" s="22" t="s">
        <v>4893</v>
      </c>
      <c r="M34" s="10"/>
      <c r="N34" s="10"/>
      <c r="O34" s="10" t="s">
        <v>529</v>
      </c>
      <c r="P34" s="10"/>
      <c r="Q34" s="22"/>
      <c r="R34" s="12" t="s">
        <v>5108</v>
      </c>
      <c r="S34" s="25"/>
      <c r="T34" s="26"/>
      <c r="U34" s="5"/>
    </row>
    <row r="35" spans="2:21" s="1" customFormat="1" ht="49.5">
      <c r="B35" s="5" t="str">
        <f t="shared" si="0"/>
        <v>车路协同_33</v>
      </c>
      <c r="C35" s="5"/>
      <c r="D35" s="13" t="s">
        <v>5124</v>
      </c>
      <c r="E35" s="6" t="s">
        <v>129</v>
      </c>
      <c r="F35" s="6"/>
      <c r="G35" s="6"/>
      <c r="H35" s="6"/>
      <c r="I35" s="14" t="s">
        <v>5125</v>
      </c>
      <c r="J35" s="14" t="s">
        <v>5096</v>
      </c>
      <c r="K35" s="14" t="s">
        <v>5126</v>
      </c>
      <c r="L35" s="21" t="s">
        <v>5127</v>
      </c>
      <c r="M35" s="13"/>
      <c r="N35" s="13"/>
      <c r="O35" s="13" t="s">
        <v>529</v>
      </c>
      <c r="P35" s="13"/>
      <c r="Q35" s="21"/>
      <c r="R35" s="14"/>
      <c r="S35" s="25"/>
      <c r="T35" s="26"/>
      <c r="U35" s="5"/>
    </row>
    <row r="36" spans="2:21" s="1" customFormat="1" ht="33">
      <c r="B36" s="5" t="str">
        <f t="shared" si="0"/>
        <v>车路协同_34</v>
      </c>
      <c r="C36" s="5"/>
      <c r="D36" s="10" t="s">
        <v>5124</v>
      </c>
      <c r="E36" s="6" t="s">
        <v>129</v>
      </c>
      <c r="F36" s="6"/>
      <c r="G36" s="6"/>
      <c r="H36" s="6"/>
      <c r="I36" s="12" t="s">
        <v>5128</v>
      </c>
      <c r="J36" s="12" t="s">
        <v>2131</v>
      </c>
      <c r="K36" s="12" t="s">
        <v>5129</v>
      </c>
      <c r="L36" s="22" t="s">
        <v>5130</v>
      </c>
      <c r="M36" s="10"/>
      <c r="N36" s="10"/>
      <c r="O36" s="10" t="s">
        <v>529</v>
      </c>
      <c r="P36" s="10"/>
      <c r="Q36" s="22"/>
      <c r="R36" s="12" t="s">
        <v>5102</v>
      </c>
      <c r="S36" s="25"/>
      <c r="T36" s="26"/>
      <c r="U36" s="5"/>
    </row>
    <row r="37" spans="2:21" s="1" customFormat="1" ht="33">
      <c r="B37" s="5" t="str">
        <f t="shared" si="0"/>
        <v>车路协同_35</v>
      </c>
      <c r="C37" s="5"/>
      <c r="D37" s="10" t="s">
        <v>5124</v>
      </c>
      <c r="E37" s="6" t="s">
        <v>129</v>
      </c>
      <c r="F37" s="6"/>
      <c r="G37" s="6"/>
      <c r="H37" s="6"/>
      <c r="I37" s="12" t="s">
        <v>5131</v>
      </c>
      <c r="J37" s="12" t="s">
        <v>2131</v>
      </c>
      <c r="K37" s="12" t="s">
        <v>5129</v>
      </c>
      <c r="L37" s="22" t="s">
        <v>5132</v>
      </c>
      <c r="M37" s="10"/>
      <c r="N37" s="10"/>
      <c r="O37" s="10" t="s">
        <v>529</v>
      </c>
      <c r="P37" s="10"/>
      <c r="Q37" s="22"/>
      <c r="R37" s="12" t="s">
        <v>5102</v>
      </c>
      <c r="S37" s="25"/>
      <c r="T37" s="26"/>
      <c r="U37" s="5"/>
    </row>
    <row r="38" spans="2:21" s="1" customFormat="1" ht="33">
      <c r="B38" s="5" t="str">
        <f t="shared" si="0"/>
        <v>车路协同_36</v>
      </c>
      <c r="C38" s="5"/>
      <c r="D38" s="10" t="s">
        <v>5124</v>
      </c>
      <c r="E38" s="6" t="s">
        <v>129</v>
      </c>
      <c r="F38" s="6"/>
      <c r="G38" s="6"/>
      <c r="H38" s="6"/>
      <c r="I38" s="12" t="s">
        <v>5133</v>
      </c>
      <c r="J38" s="12" t="s">
        <v>2131</v>
      </c>
      <c r="K38" s="12" t="s">
        <v>5134</v>
      </c>
      <c r="L38" s="22" t="s">
        <v>684</v>
      </c>
      <c r="M38" s="10"/>
      <c r="N38" s="10"/>
      <c r="O38" s="10" t="s">
        <v>529</v>
      </c>
      <c r="P38" s="10"/>
      <c r="Q38" s="22"/>
      <c r="R38" s="12" t="s">
        <v>5108</v>
      </c>
      <c r="S38" s="25"/>
      <c r="T38" s="26"/>
      <c r="U38" s="5"/>
    </row>
    <row r="39" spans="2:21" s="1" customFormat="1" ht="33">
      <c r="B39" s="5" t="str">
        <f t="shared" si="0"/>
        <v>车路协同_37</v>
      </c>
      <c r="C39" s="5"/>
      <c r="D39" s="10" t="s">
        <v>5124</v>
      </c>
      <c r="E39" s="6" t="s">
        <v>129</v>
      </c>
      <c r="F39" s="6"/>
      <c r="G39" s="6"/>
      <c r="H39" s="6"/>
      <c r="I39" s="12" t="s">
        <v>5135</v>
      </c>
      <c r="J39" s="12" t="s">
        <v>2131</v>
      </c>
      <c r="K39" s="12" t="s">
        <v>5136</v>
      </c>
      <c r="L39" s="22" t="s">
        <v>687</v>
      </c>
      <c r="M39" s="10"/>
      <c r="N39" s="10"/>
      <c r="O39" s="10" t="s">
        <v>529</v>
      </c>
      <c r="P39" s="10"/>
      <c r="Q39" s="22"/>
      <c r="R39" s="12" t="s">
        <v>5108</v>
      </c>
      <c r="S39" s="25"/>
      <c r="T39" s="26"/>
      <c r="U39" s="5"/>
    </row>
    <row r="40" spans="2:21" s="1" customFormat="1" ht="33">
      <c r="B40" s="5" t="str">
        <f t="shared" si="0"/>
        <v>车路协同_38</v>
      </c>
      <c r="C40" s="5"/>
      <c r="D40" s="10" t="s">
        <v>5124</v>
      </c>
      <c r="E40" s="6" t="s">
        <v>129</v>
      </c>
      <c r="F40" s="6"/>
      <c r="G40" s="6"/>
      <c r="H40" s="6"/>
      <c r="I40" s="12" t="s">
        <v>5137</v>
      </c>
      <c r="J40" s="12" t="s">
        <v>2131</v>
      </c>
      <c r="K40" s="12" t="s">
        <v>5138</v>
      </c>
      <c r="L40" s="22" t="s">
        <v>645</v>
      </c>
      <c r="M40" s="10"/>
      <c r="N40" s="10"/>
      <c r="O40" s="10" t="s">
        <v>529</v>
      </c>
      <c r="P40" s="10"/>
      <c r="Q40" s="22"/>
      <c r="R40" s="12" t="s">
        <v>5108</v>
      </c>
      <c r="S40" s="25"/>
      <c r="T40" s="26"/>
      <c r="U40" s="5"/>
    </row>
    <row r="41" spans="2:21" s="1" customFormat="1" ht="33">
      <c r="B41" s="5" t="str">
        <f t="shared" si="0"/>
        <v>车路协同_39</v>
      </c>
      <c r="C41" s="5"/>
      <c r="D41" s="10" t="s">
        <v>5124</v>
      </c>
      <c r="E41" s="6" t="s">
        <v>129</v>
      </c>
      <c r="F41" s="6"/>
      <c r="G41" s="6"/>
      <c r="H41" s="6"/>
      <c r="I41" s="12" t="s">
        <v>5139</v>
      </c>
      <c r="J41" s="12" t="s">
        <v>2131</v>
      </c>
      <c r="K41" s="12" t="s">
        <v>5140</v>
      </c>
      <c r="L41" s="22" t="s">
        <v>645</v>
      </c>
      <c r="M41" s="10"/>
      <c r="N41" s="10"/>
      <c r="O41" s="10" t="s">
        <v>529</v>
      </c>
      <c r="P41" s="10"/>
      <c r="Q41" s="22"/>
      <c r="R41" s="12" t="s">
        <v>5108</v>
      </c>
      <c r="S41" s="25"/>
      <c r="T41" s="26"/>
      <c r="U41" s="5"/>
    </row>
    <row r="42" spans="2:21" s="1" customFormat="1" ht="33">
      <c r="B42" s="5" t="str">
        <f t="shared" si="0"/>
        <v>车路协同_40</v>
      </c>
      <c r="C42" s="5"/>
      <c r="D42" s="10" t="s">
        <v>5124</v>
      </c>
      <c r="E42" s="6" t="s">
        <v>129</v>
      </c>
      <c r="F42" s="6"/>
      <c r="G42" s="6"/>
      <c r="H42" s="6"/>
      <c r="I42" s="12" t="s">
        <v>5141</v>
      </c>
      <c r="J42" s="12" t="s">
        <v>2131</v>
      </c>
      <c r="K42" s="12" t="s">
        <v>4253</v>
      </c>
      <c r="L42" s="22" t="s">
        <v>5142</v>
      </c>
      <c r="M42" s="10"/>
      <c r="N42" s="10"/>
      <c r="O42" s="10" t="s">
        <v>529</v>
      </c>
      <c r="P42" s="10"/>
      <c r="Q42" s="22"/>
      <c r="R42" s="12" t="s">
        <v>5108</v>
      </c>
      <c r="S42" s="25"/>
      <c r="T42" s="26"/>
      <c r="U42" s="5"/>
    </row>
    <row r="43" spans="2:21" s="1" customFormat="1" ht="33">
      <c r="B43" s="5" t="str">
        <f t="shared" si="0"/>
        <v>车路协同_41</v>
      </c>
      <c r="C43" s="5"/>
      <c r="D43" s="10" t="s">
        <v>5124</v>
      </c>
      <c r="E43" s="6" t="s">
        <v>129</v>
      </c>
      <c r="F43" s="6"/>
      <c r="G43" s="6"/>
      <c r="H43" s="6"/>
      <c r="I43" s="12" t="s">
        <v>5143</v>
      </c>
      <c r="J43" s="12" t="s">
        <v>2131</v>
      </c>
      <c r="K43" s="12" t="s">
        <v>4256</v>
      </c>
      <c r="L43" s="22" t="s">
        <v>5142</v>
      </c>
      <c r="M43" s="10"/>
      <c r="N43" s="10"/>
      <c r="O43" s="10" t="s">
        <v>529</v>
      </c>
      <c r="P43" s="10"/>
      <c r="Q43" s="22"/>
      <c r="R43" s="12" t="s">
        <v>5108</v>
      </c>
      <c r="S43" s="25"/>
      <c r="T43" s="26"/>
      <c r="U43" s="5"/>
    </row>
    <row r="44" spans="2:21" s="1" customFormat="1" ht="33">
      <c r="B44" s="5" t="str">
        <f t="shared" si="0"/>
        <v>车路协同_42</v>
      </c>
      <c r="C44" s="5"/>
      <c r="D44" s="10" t="s">
        <v>5124</v>
      </c>
      <c r="E44" s="6" t="s">
        <v>129</v>
      </c>
      <c r="F44" s="6"/>
      <c r="G44" s="6"/>
      <c r="H44" s="6"/>
      <c r="I44" s="12" t="s">
        <v>5144</v>
      </c>
      <c r="J44" s="12" t="s">
        <v>2131</v>
      </c>
      <c r="K44" s="12" t="s">
        <v>5145</v>
      </c>
      <c r="L44" s="22" t="s">
        <v>5146</v>
      </c>
      <c r="M44" s="10"/>
      <c r="N44" s="10"/>
      <c r="O44" s="10" t="s">
        <v>529</v>
      </c>
      <c r="P44" s="10"/>
      <c r="Q44" s="22"/>
      <c r="R44" s="12" t="s">
        <v>5108</v>
      </c>
      <c r="S44" s="25"/>
      <c r="T44" s="26"/>
      <c r="U44" s="5"/>
    </row>
    <row r="45" spans="2:21" s="1" customFormat="1" ht="33">
      <c r="B45" s="5" t="str">
        <f t="shared" si="0"/>
        <v>车路协同_43</v>
      </c>
      <c r="C45" s="5"/>
      <c r="D45" s="10" t="s">
        <v>5124</v>
      </c>
      <c r="E45" s="6" t="s">
        <v>129</v>
      </c>
      <c r="F45" s="6"/>
      <c r="G45" s="6"/>
      <c r="H45" s="6"/>
      <c r="I45" s="12" t="s">
        <v>5147</v>
      </c>
      <c r="J45" s="12" t="s">
        <v>2131</v>
      </c>
      <c r="K45" s="12" t="s">
        <v>5148</v>
      </c>
      <c r="L45" s="22" t="s">
        <v>5149</v>
      </c>
      <c r="M45" s="10"/>
      <c r="N45" s="10"/>
      <c r="O45" s="10" t="s">
        <v>529</v>
      </c>
      <c r="P45" s="10"/>
      <c r="Q45" s="22"/>
      <c r="R45" s="12" t="s">
        <v>5108</v>
      </c>
      <c r="S45" s="25"/>
      <c r="T45" s="26"/>
      <c r="U45" s="5"/>
    </row>
    <row r="46" spans="2:21" s="1" customFormat="1" ht="49.5">
      <c r="B46" s="5" t="str">
        <f t="shared" si="0"/>
        <v>车路协同_44</v>
      </c>
      <c r="C46" s="5"/>
      <c r="D46" s="13" t="s">
        <v>5150</v>
      </c>
      <c r="E46" s="6" t="s">
        <v>129</v>
      </c>
      <c r="F46" s="6"/>
      <c r="G46" s="6"/>
      <c r="H46" s="6"/>
      <c r="I46" s="14" t="s">
        <v>5151</v>
      </c>
      <c r="J46" s="14" t="s">
        <v>5096</v>
      </c>
      <c r="K46" s="14" t="s">
        <v>5152</v>
      </c>
      <c r="L46" s="21" t="s">
        <v>5153</v>
      </c>
      <c r="M46" s="13"/>
      <c r="N46" s="13"/>
      <c r="O46" s="13" t="s">
        <v>529</v>
      </c>
      <c r="P46" s="13"/>
      <c r="Q46" s="21"/>
      <c r="R46" s="14"/>
      <c r="S46" s="25"/>
      <c r="T46" s="26"/>
      <c r="U46" s="5"/>
    </row>
    <row r="47" spans="2:21" s="1" customFormat="1" ht="33">
      <c r="B47" s="5" t="str">
        <f t="shared" si="0"/>
        <v>车路协同_45</v>
      </c>
      <c r="C47" s="5"/>
      <c r="D47" s="10" t="s">
        <v>5150</v>
      </c>
      <c r="E47" s="6" t="s">
        <v>129</v>
      </c>
      <c r="F47" s="6"/>
      <c r="G47" s="6"/>
      <c r="H47" s="6"/>
      <c r="I47" s="12" t="s">
        <v>5154</v>
      </c>
      <c r="J47" s="12" t="s">
        <v>2131</v>
      </c>
      <c r="K47" s="12" t="s">
        <v>5155</v>
      </c>
      <c r="L47" s="22" t="s">
        <v>5156</v>
      </c>
      <c r="M47" s="10"/>
      <c r="N47" s="10"/>
      <c r="O47" s="10" t="s">
        <v>529</v>
      </c>
      <c r="P47" s="10"/>
      <c r="Q47" s="22"/>
      <c r="R47" s="12" t="s">
        <v>5102</v>
      </c>
      <c r="S47" s="25"/>
      <c r="T47" s="26"/>
      <c r="U47" s="5"/>
    </row>
    <row r="48" spans="2:21" s="1" customFormat="1" ht="33">
      <c r="B48" s="5" t="str">
        <f t="shared" si="0"/>
        <v>车路协同_46</v>
      </c>
      <c r="C48" s="5"/>
      <c r="D48" s="10" t="s">
        <v>5150</v>
      </c>
      <c r="E48" s="6" t="s">
        <v>129</v>
      </c>
      <c r="F48" s="6"/>
      <c r="G48" s="6"/>
      <c r="H48" s="6"/>
      <c r="I48" s="12" t="s">
        <v>5157</v>
      </c>
      <c r="J48" s="12" t="s">
        <v>2131</v>
      </c>
      <c r="K48" s="12" t="s">
        <v>5155</v>
      </c>
      <c r="L48" s="22" t="s">
        <v>5158</v>
      </c>
      <c r="M48" s="10"/>
      <c r="N48" s="10"/>
      <c r="O48" s="10" t="s">
        <v>529</v>
      </c>
      <c r="P48" s="10"/>
      <c r="Q48" s="22"/>
      <c r="R48" s="12" t="s">
        <v>5102</v>
      </c>
      <c r="S48" s="25"/>
      <c r="T48" s="26"/>
      <c r="U48" s="5"/>
    </row>
    <row r="49" spans="2:21" s="1" customFormat="1" ht="33">
      <c r="B49" s="5" t="str">
        <f t="shared" si="0"/>
        <v>车路协同_47</v>
      </c>
      <c r="C49" s="5"/>
      <c r="D49" s="10" t="s">
        <v>5150</v>
      </c>
      <c r="E49" s="6" t="s">
        <v>129</v>
      </c>
      <c r="F49" s="6"/>
      <c r="G49" s="6"/>
      <c r="H49" s="6"/>
      <c r="I49" s="12" t="s">
        <v>5159</v>
      </c>
      <c r="J49" s="12" t="s">
        <v>2131</v>
      </c>
      <c r="K49" s="12" t="s">
        <v>5160</v>
      </c>
      <c r="L49" s="22" t="s">
        <v>5161</v>
      </c>
      <c r="M49" s="10"/>
      <c r="N49" s="10"/>
      <c r="O49" s="10" t="s">
        <v>529</v>
      </c>
      <c r="P49" s="10"/>
      <c r="Q49" s="22"/>
      <c r="R49" s="12" t="s">
        <v>5108</v>
      </c>
      <c r="S49" s="25"/>
      <c r="T49" s="26"/>
      <c r="U49" s="5"/>
    </row>
    <row r="50" spans="2:21" s="1" customFormat="1" ht="33">
      <c r="B50" s="5" t="str">
        <f t="shared" si="0"/>
        <v>车路协同_48</v>
      </c>
      <c r="C50" s="5"/>
      <c r="D50" s="10" t="s">
        <v>5150</v>
      </c>
      <c r="E50" s="6" t="s">
        <v>129</v>
      </c>
      <c r="F50" s="6"/>
      <c r="G50" s="6"/>
      <c r="H50" s="6"/>
      <c r="I50" s="12" t="s">
        <v>5162</v>
      </c>
      <c r="J50" s="12" t="s">
        <v>2131</v>
      </c>
      <c r="K50" s="12" t="s">
        <v>5163</v>
      </c>
      <c r="L50" s="22" t="s">
        <v>1399</v>
      </c>
      <c r="M50" s="10"/>
      <c r="N50" s="10"/>
      <c r="O50" s="10" t="s">
        <v>529</v>
      </c>
      <c r="P50" s="10"/>
      <c r="Q50" s="22"/>
      <c r="R50" s="12" t="s">
        <v>5108</v>
      </c>
      <c r="S50" s="25"/>
      <c r="T50" s="26"/>
      <c r="U50" s="5"/>
    </row>
    <row r="51" spans="2:21" s="1" customFormat="1" ht="33">
      <c r="B51" s="5" t="str">
        <f t="shared" si="0"/>
        <v>车路协同_49</v>
      </c>
      <c r="C51" s="5"/>
      <c r="D51" s="10" t="s">
        <v>5150</v>
      </c>
      <c r="E51" s="6" t="s">
        <v>129</v>
      </c>
      <c r="F51" s="6"/>
      <c r="G51" s="6"/>
      <c r="H51" s="6"/>
      <c r="I51" s="12" t="s">
        <v>5164</v>
      </c>
      <c r="J51" s="12" t="s">
        <v>2131</v>
      </c>
      <c r="K51" s="12" t="s">
        <v>5165</v>
      </c>
      <c r="L51" s="22" t="s">
        <v>5166</v>
      </c>
      <c r="M51" s="10"/>
      <c r="N51" s="10"/>
      <c r="O51" s="10" t="s">
        <v>529</v>
      </c>
      <c r="P51" s="10"/>
      <c r="Q51" s="22"/>
      <c r="R51" s="12" t="s">
        <v>5108</v>
      </c>
      <c r="S51" s="25"/>
      <c r="T51" s="26"/>
      <c r="U51" s="5"/>
    </row>
    <row r="52" spans="2:21" s="1" customFormat="1" ht="33">
      <c r="B52" s="5" t="str">
        <f t="shared" si="0"/>
        <v>车路协同_50</v>
      </c>
      <c r="C52" s="5"/>
      <c r="D52" s="10" t="s">
        <v>5150</v>
      </c>
      <c r="E52" s="6" t="s">
        <v>129</v>
      </c>
      <c r="F52" s="6"/>
      <c r="G52" s="6"/>
      <c r="H52" s="6"/>
      <c r="I52" s="12" t="s">
        <v>5167</v>
      </c>
      <c r="J52" s="12" t="s">
        <v>2131</v>
      </c>
      <c r="K52" s="12" t="s">
        <v>5168</v>
      </c>
      <c r="L52" s="22" t="s">
        <v>1399</v>
      </c>
      <c r="M52" s="10"/>
      <c r="N52" s="10"/>
      <c r="O52" s="10" t="s">
        <v>529</v>
      </c>
      <c r="P52" s="10"/>
      <c r="Q52" s="22"/>
      <c r="R52" s="12" t="s">
        <v>5108</v>
      </c>
      <c r="S52" s="25"/>
      <c r="T52" s="26"/>
      <c r="U52" s="5"/>
    </row>
    <row r="53" spans="2:21" s="1" customFormat="1" ht="33">
      <c r="B53" s="5" t="str">
        <f t="shared" si="0"/>
        <v>车路协同_51</v>
      </c>
      <c r="C53" s="5"/>
      <c r="D53" s="10" t="s">
        <v>5150</v>
      </c>
      <c r="E53" s="6" t="s">
        <v>129</v>
      </c>
      <c r="F53" s="6"/>
      <c r="G53" s="6"/>
      <c r="H53" s="6"/>
      <c r="I53" s="12" t="s">
        <v>5169</v>
      </c>
      <c r="J53" s="12" t="s">
        <v>2131</v>
      </c>
      <c r="K53" s="12" t="s">
        <v>5170</v>
      </c>
      <c r="L53" s="22" t="s">
        <v>5171</v>
      </c>
      <c r="M53" s="10"/>
      <c r="N53" s="10"/>
      <c r="O53" s="10" t="s">
        <v>529</v>
      </c>
      <c r="P53" s="10"/>
      <c r="Q53" s="22"/>
      <c r="R53" s="12" t="s">
        <v>5108</v>
      </c>
      <c r="S53" s="25"/>
      <c r="T53" s="26"/>
      <c r="U53" s="5"/>
    </row>
    <row r="54" spans="2:21" s="1" customFormat="1" ht="33">
      <c r="B54" s="5" t="str">
        <f t="shared" si="0"/>
        <v>车路协同_52</v>
      </c>
      <c r="C54" s="5"/>
      <c r="D54" s="10" t="s">
        <v>5150</v>
      </c>
      <c r="E54" s="6" t="s">
        <v>129</v>
      </c>
      <c r="F54" s="6"/>
      <c r="G54" s="6"/>
      <c r="H54" s="6"/>
      <c r="I54" s="12" t="s">
        <v>5172</v>
      </c>
      <c r="J54" s="12" t="s">
        <v>2131</v>
      </c>
      <c r="K54" s="12" t="s">
        <v>5173</v>
      </c>
      <c r="L54" s="22" t="s">
        <v>1399</v>
      </c>
      <c r="M54" s="10"/>
      <c r="N54" s="10"/>
      <c r="O54" s="10" t="s">
        <v>529</v>
      </c>
      <c r="P54" s="10"/>
      <c r="Q54" s="22"/>
      <c r="R54" s="12" t="s">
        <v>5108</v>
      </c>
      <c r="S54" s="25"/>
      <c r="T54" s="26"/>
      <c r="U54" s="5"/>
    </row>
    <row r="55" spans="2:21" s="1" customFormat="1" ht="33">
      <c r="B55" s="5" t="str">
        <f t="shared" si="0"/>
        <v>车路协同_53</v>
      </c>
      <c r="C55" s="5"/>
      <c r="D55" s="10" t="s">
        <v>5150</v>
      </c>
      <c r="E55" s="6" t="s">
        <v>129</v>
      </c>
      <c r="F55" s="6"/>
      <c r="G55" s="6"/>
      <c r="H55" s="6"/>
      <c r="I55" s="12" t="s">
        <v>5174</v>
      </c>
      <c r="J55" s="12" t="s">
        <v>2131</v>
      </c>
      <c r="K55" s="12" t="s">
        <v>4917</v>
      </c>
      <c r="L55" s="22" t="s">
        <v>888</v>
      </c>
      <c r="M55" s="10"/>
      <c r="N55" s="10"/>
      <c r="O55" s="10" t="s">
        <v>529</v>
      </c>
      <c r="P55" s="10"/>
      <c r="Q55" s="22"/>
      <c r="R55" s="12" t="s">
        <v>5108</v>
      </c>
      <c r="S55" s="25"/>
      <c r="T55" s="26"/>
      <c r="U55" s="5"/>
    </row>
    <row r="56" spans="2:21" s="1" customFormat="1" ht="33">
      <c r="B56" s="5" t="str">
        <f t="shared" si="0"/>
        <v>车路协同_54</v>
      </c>
      <c r="C56" s="5"/>
      <c r="D56" s="10" t="s">
        <v>5150</v>
      </c>
      <c r="E56" s="6" t="s">
        <v>129</v>
      </c>
      <c r="F56" s="6"/>
      <c r="G56" s="6"/>
      <c r="H56" s="6"/>
      <c r="I56" s="12" t="s">
        <v>5175</v>
      </c>
      <c r="J56" s="12" t="s">
        <v>2131</v>
      </c>
      <c r="K56" s="12" t="s">
        <v>4919</v>
      </c>
      <c r="L56" s="22" t="s">
        <v>1399</v>
      </c>
      <c r="M56" s="10"/>
      <c r="N56" s="10"/>
      <c r="O56" s="10" t="s">
        <v>529</v>
      </c>
      <c r="P56" s="10"/>
      <c r="Q56" s="22"/>
      <c r="R56" s="12" t="s">
        <v>5108</v>
      </c>
      <c r="S56" s="25"/>
      <c r="T56" s="26"/>
      <c r="U56" s="5"/>
    </row>
    <row r="57" spans="2:21" s="1" customFormat="1" ht="33">
      <c r="B57" s="5" t="str">
        <f t="shared" si="0"/>
        <v>车路协同_55</v>
      </c>
      <c r="C57" s="5"/>
      <c r="D57" s="10" t="s">
        <v>5150</v>
      </c>
      <c r="E57" s="6" t="s">
        <v>129</v>
      </c>
      <c r="F57" s="6"/>
      <c r="G57" s="6"/>
      <c r="H57" s="6"/>
      <c r="I57" s="12" t="s">
        <v>5176</v>
      </c>
      <c r="J57" s="12" t="s">
        <v>2131</v>
      </c>
      <c r="K57" s="12" t="s">
        <v>5177</v>
      </c>
      <c r="L57" s="22" t="s">
        <v>4893</v>
      </c>
      <c r="M57" s="10"/>
      <c r="N57" s="10"/>
      <c r="O57" s="10" t="s">
        <v>529</v>
      </c>
      <c r="P57" s="10"/>
      <c r="Q57" s="22"/>
      <c r="R57" s="12" t="s">
        <v>5108</v>
      </c>
      <c r="S57" s="25"/>
      <c r="T57" s="26"/>
      <c r="U57" s="5"/>
    </row>
    <row r="58" spans="2:21" s="1" customFormat="1" ht="33">
      <c r="B58" s="5" t="str">
        <f t="shared" si="0"/>
        <v>车路协同_56</v>
      </c>
      <c r="C58" s="5"/>
      <c r="D58" s="10" t="s">
        <v>5150</v>
      </c>
      <c r="E58" s="6" t="s">
        <v>129</v>
      </c>
      <c r="F58" s="6"/>
      <c r="G58" s="6"/>
      <c r="H58" s="6"/>
      <c r="I58" s="12" t="s">
        <v>5178</v>
      </c>
      <c r="J58" s="12" t="s">
        <v>2131</v>
      </c>
      <c r="K58" s="12" t="s">
        <v>5179</v>
      </c>
      <c r="L58" s="22" t="s">
        <v>4893</v>
      </c>
      <c r="M58" s="10"/>
      <c r="N58" s="10"/>
      <c r="O58" s="10" t="s">
        <v>529</v>
      </c>
      <c r="P58" s="10"/>
      <c r="Q58" s="22"/>
      <c r="R58" s="12" t="s">
        <v>5108</v>
      </c>
      <c r="S58" s="25"/>
      <c r="T58" s="26"/>
      <c r="U58" s="5"/>
    </row>
    <row r="59" spans="2:21" s="1" customFormat="1" ht="49.5">
      <c r="B59" s="5" t="str">
        <f t="shared" si="0"/>
        <v>车路协同_57</v>
      </c>
      <c r="C59" s="5"/>
      <c r="D59" s="13" t="s">
        <v>5180</v>
      </c>
      <c r="E59" s="6" t="s">
        <v>129</v>
      </c>
      <c r="F59" s="6"/>
      <c r="G59" s="6"/>
      <c r="H59" s="6"/>
      <c r="I59" s="14" t="s">
        <v>5181</v>
      </c>
      <c r="J59" s="14" t="s">
        <v>5096</v>
      </c>
      <c r="K59" s="14" t="s">
        <v>5182</v>
      </c>
      <c r="L59" s="21" t="s">
        <v>5183</v>
      </c>
      <c r="M59" s="13"/>
      <c r="N59" s="13"/>
      <c r="O59" s="13" t="s">
        <v>529</v>
      </c>
      <c r="P59" s="13"/>
      <c r="Q59" s="21"/>
      <c r="R59" s="14"/>
      <c r="S59" s="25"/>
      <c r="T59" s="26"/>
      <c r="U59" s="5"/>
    </row>
    <row r="60" spans="2:21" s="1" customFormat="1" ht="33">
      <c r="B60" s="5" t="str">
        <f t="shared" si="0"/>
        <v>车路协同_58</v>
      </c>
      <c r="C60" s="5"/>
      <c r="D60" s="10" t="s">
        <v>5180</v>
      </c>
      <c r="E60" s="6" t="s">
        <v>129</v>
      </c>
      <c r="F60" s="6"/>
      <c r="G60" s="6"/>
      <c r="H60" s="6"/>
      <c r="I60" s="12" t="s">
        <v>5184</v>
      </c>
      <c r="J60" s="12" t="s">
        <v>2131</v>
      </c>
      <c r="K60" s="12" t="s">
        <v>5185</v>
      </c>
      <c r="L60" s="22" t="s">
        <v>5186</v>
      </c>
      <c r="M60" s="10"/>
      <c r="N60" s="10"/>
      <c r="O60" s="10" t="s">
        <v>529</v>
      </c>
      <c r="P60" s="10"/>
      <c r="Q60" s="22"/>
      <c r="R60" s="12" t="s">
        <v>5102</v>
      </c>
      <c r="S60" s="25"/>
      <c r="T60" s="26"/>
      <c r="U60" s="5"/>
    </row>
    <row r="61" spans="2:21" s="1" customFormat="1" ht="33">
      <c r="B61" s="5" t="str">
        <f t="shared" si="0"/>
        <v>车路协同_59</v>
      </c>
      <c r="C61" s="5"/>
      <c r="D61" s="10" t="s">
        <v>5180</v>
      </c>
      <c r="E61" s="6" t="s">
        <v>129</v>
      </c>
      <c r="F61" s="6"/>
      <c r="G61" s="6"/>
      <c r="H61" s="6"/>
      <c r="I61" s="12" t="s">
        <v>5187</v>
      </c>
      <c r="J61" s="12" t="s">
        <v>2131</v>
      </c>
      <c r="K61" s="12" t="s">
        <v>5185</v>
      </c>
      <c r="L61" s="22" t="s">
        <v>5188</v>
      </c>
      <c r="M61" s="10"/>
      <c r="N61" s="10"/>
      <c r="O61" s="10" t="s">
        <v>529</v>
      </c>
      <c r="P61" s="10"/>
      <c r="Q61" s="22"/>
      <c r="R61" s="12" t="s">
        <v>5102</v>
      </c>
      <c r="S61" s="25"/>
      <c r="T61" s="26"/>
      <c r="U61" s="5"/>
    </row>
    <row r="62" spans="2:21" s="1" customFormat="1" ht="33">
      <c r="B62" s="5" t="str">
        <f t="shared" si="0"/>
        <v>车路协同_60</v>
      </c>
      <c r="C62" s="5"/>
      <c r="D62" s="10" t="s">
        <v>5180</v>
      </c>
      <c r="E62" s="6" t="s">
        <v>129</v>
      </c>
      <c r="F62" s="6"/>
      <c r="G62" s="6"/>
      <c r="H62" s="6"/>
      <c r="I62" s="12" t="s">
        <v>5189</v>
      </c>
      <c r="J62" s="12" t="s">
        <v>2131</v>
      </c>
      <c r="K62" s="12" t="s">
        <v>5190</v>
      </c>
      <c r="L62" s="22" t="s">
        <v>5191</v>
      </c>
      <c r="M62" s="10"/>
      <c r="N62" s="10"/>
      <c r="O62" s="10" t="s">
        <v>529</v>
      </c>
      <c r="P62" s="10"/>
      <c r="Q62" s="22"/>
      <c r="R62" s="12" t="s">
        <v>5108</v>
      </c>
      <c r="S62" s="25"/>
      <c r="T62" s="26"/>
      <c r="U62" s="5"/>
    </row>
    <row r="63" spans="2:21" s="1" customFormat="1" ht="33">
      <c r="B63" s="5" t="str">
        <f t="shared" si="0"/>
        <v>车路协同_61</v>
      </c>
      <c r="C63" s="5"/>
      <c r="D63" s="10" t="s">
        <v>5180</v>
      </c>
      <c r="E63" s="6" t="s">
        <v>129</v>
      </c>
      <c r="F63" s="6"/>
      <c r="G63" s="6"/>
      <c r="H63" s="6"/>
      <c r="I63" s="12" t="s">
        <v>5192</v>
      </c>
      <c r="J63" s="12" t="s">
        <v>2131</v>
      </c>
      <c r="K63" s="12" t="s">
        <v>5193</v>
      </c>
      <c r="L63" s="22" t="s">
        <v>1399</v>
      </c>
      <c r="M63" s="10"/>
      <c r="N63" s="10"/>
      <c r="O63" s="10" t="s">
        <v>529</v>
      </c>
      <c r="P63" s="10"/>
      <c r="Q63" s="22"/>
      <c r="R63" s="12" t="s">
        <v>5108</v>
      </c>
      <c r="S63" s="25"/>
      <c r="T63" s="26"/>
      <c r="U63" s="5"/>
    </row>
    <row r="64" spans="2:21" s="1" customFormat="1" ht="33">
      <c r="B64" s="5" t="str">
        <f t="shared" si="0"/>
        <v>车路协同_62</v>
      </c>
      <c r="C64" s="5"/>
      <c r="D64" s="10" t="s">
        <v>5180</v>
      </c>
      <c r="E64" s="6" t="s">
        <v>129</v>
      </c>
      <c r="F64" s="6"/>
      <c r="G64" s="6"/>
      <c r="H64" s="6"/>
      <c r="I64" s="12" t="s">
        <v>5194</v>
      </c>
      <c r="J64" s="12" t="s">
        <v>2131</v>
      </c>
      <c r="K64" s="12" t="s">
        <v>5195</v>
      </c>
      <c r="L64" s="22" t="s">
        <v>5196</v>
      </c>
      <c r="M64" s="10"/>
      <c r="N64" s="10"/>
      <c r="O64" s="10" t="s">
        <v>529</v>
      </c>
      <c r="P64" s="10"/>
      <c r="Q64" s="22"/>
      <c r="R64" s="12" t="s">
        <v>5108</v>
      </c>
      <c r="S64" s="25"/>
      <c r="T64" s="26"/>
      <c r="U64" s="5"/>
    </row>
    <row r="65" spans="2:21" s="1" customFormat="1" ht="33">
      <c r="B65" s="5" t="str">
        <f t="shared" si="0"/>
        <v>车路协同_63</v>
      </c>
      <c r="C65" s="5"/>
      <c r="D65" s="10" t="s">
        <v>5180</v>
      </c>
      <c r="E65" s="6" t="s">
        <v>129</v>
      </c>
      <c r="F65" s="6"/>
      <c r="G65" s="6"/>
      <c r="H65" s="6"/>
      <c r="I65" s="12" t="s">
        <v>5197</v>
      </c>
      <c r="J65" s="12" t="s">
        <v>2131</v>
      </c>
      <c r="K65" s="12" t="s">
        <v>5198</v>
      </c>
      <c r="L65" s="22" t="s">
        <v>1399</v>
      </c>
      <c r="M65" s="10"/>
      <c r="N65" s="10"/>
      <c r="O65" s="10" t="s">
        <v>529</v>
      </c>
      <c r="P65" s="10"/>
      <c r="Q65" s="22"/>
      <c r="R65" s="12" t="s">
        <v>5108</v>
      </c>
      <c r="S65" s="25"/>
      <c r="T65" s="26"/>
      <c r="U65" s="5"/>
    </row>
    <row r="66" spans="2:21" s="1" customFormat="1" ht="33">
      <c r="B66" s="5" t="str">
        <f t="shared" si="0"/>
        <v>车路协同_64</v>
      </c>
      <c r="C66" s="5"/>
      <c r="D66" s="10" t="s">
        <v>5180</v>
      </c>
      <c r="E66" s="6" t="s">
        <v>129</v>
      </c>
      <c r="F66" s="6"/>
      <c r="G66" s="6"/>
      <c r="H66" s="6"/>
      <c r="I66" s="12" t="s">
        <v>5199</v>
      </c>
      <c r="J66" s="12" t="s">
        <v>2131</v>
      </c>
      <c r="K66" s="12" t="s">
        <v>4917</v>
      </c>
      <c r="L66" s="22" t="s">
        <v>888</v>
      </c>
      <c r="M66" s="10"/>
      <c r="N66" s="10"/>
      <c r="O66" s="10" t="s">
        <v>529</v>
      </c>
      <c r="P66" s="10"/>
      <c r="Q66" s="22"/>
      <c r="R66" s="12" t="s">
        <v>5108</v>
      </c>
      <c r="S66" s="25"/>
      <c r="T66" s="26"/>
      <c r="U66" s="5"/>
    </row>
    <row r="67" spans="2:21" s="1" customFormat="1" ht="33">
      <c r="B67" s="5" t="str">
        <f t="shared" si="0"/>
        <v>车路协同_65</v>
      </c>
      <c r="C67" s="5"/>
      <c r="D67" s="10" t="s">
        <v>5180</v>
      </c>
      <c r="E67" s="6" t="s">
        <v>129</v>
      </c>
      <c r="F67" s="6"/>
      <c r="G67" s="6"/>
      <c r="H67" s="6"/>
      <c r="I67" s="12" t="s">
        <v>5200</v>
      </c>
      <c r="J67" s="12" t="s">
        <v>2131</v>
      </c>
      <c r="K67" s="12" t="s">
        <v>4919</v>
      </c>
      <c r="L67" s="22" t="s">
        <v>1399</v>
      </c>
      <c r="M67" s="10"/>
      <c r="N67" s="10"/>
      <c r="O67" s="10" t="s">
        <v>529</v>
      </c>
      <c r="P67" s="10"/>
      <c r="Q67" s="22"/>
      <c r="R67" s="12" t="s">
        <v>5108</v>
      </c>
      <c r="S67" s="25"/>
      <c r="T67" s="26"/>
      <c r="U67" s="5"/>
    </row>
    <row r="68" spans="2:21" s="1" customFormat="1" ht="33">
      <c r="B68" s="5" t="str">
        <f t="shared" ref="B68:B103" si="1">"车路协同_"&amp;ROW()-2</f>
        <v>车路协同_66</v>
      </c>
      <c r="C68" s="5"/>
      <c r="D68" s="10" t="s">
        <v>5180</v>
      </c>
      <c r="E68" s="6" t="s">
        <v>129</v>
      </c>
      <c r="F68" s="6"/>
      <c r="G68" s="6"/>
      <c r="H68" s="6"/>
      <c r="I68" s="12" t="s">
        <v>5201</v>
      </c>
      <c r="J68" s="12" t="s">
        <v>2131</v>
      </c>
      <c r="K68" s="12" t="s">
        <v>5202</v>
      </c>
      <c r="L68" s="22" t="s">
        <v>4893</v>
      </c>
      <c r="M68" s="10"/>
      <c r="N68" s="10"/>
      <c r="O68" s="10" t="s">
        <v>529</v>
      </c>
      <c r="P68" s="10"/>
      <c r="Q68" s="22"/>
      <c r="R68" s="12" t="s">
        <v>5108</v>
      </c>
      <c r="S68" s="25"/>
      <c r="T68" s="26"/>
      <c r="U68" s="5"/>
    </row>
    <row r="69" spans="2:21" s="1" customFormat="1" ht="33">
      <c r="B69" s="5" t="str">
        <f t="shared" si="1"/>
        <v>车路协同_67</v>
      </c>
      <c r="C69" s="5"/>
      <c r="D69" s="10" t="s">
        <v>5180</v>
      </c>
      <c r="E69" s="6" t="s">
        <v>129</v>
      </c>
      <c r="F69" s="6"/>
      <c r="G69" s="6"/>
      <c r="H69" s="6"/>
      <c r="I69" s="12" t="s">
        <v>5203</v>
      </c>
      <c r="J69" s="12" t="s">
        <v>2131</v>
      </c>
      <c r="K69" s="12" t="s">
        <v>5204</v>
      </c>
      <c r="L69" s="22" t="s">
        <v>4893</v>
      </c>
      <c r="M69" s="10"/>
      <c r="N69" s="10"/>
      <c r="O69" s="10" t="s">
        <v>529</v>
      </c>
      <c r="P69" s="10"/>
      <c r="Q69" s="22"/>
      <c r="R69" s="12" t="s">
        <v>5108</v>
      </c>
      <c r="S69" s="25"/>
      <c r="T69" s="26"/>
      <c r="U69" s="5"/>
    </row>
    <row r="70" spans="2:21" s="1" customFormat="1" ht="49.5">
      <c r="B70" s="5" t="str">
        <f t="shared" si="1"/>
        <v>车路协同_68</v>
      </c>
      <c r="C70" s="5"/>
      <c r="D70" s="13" t="s">
        <v>5205</v>
      </c>
      <c r="E70" s="6" t="s">
        <v>129</v>
      </c>
      <c r="F70" s="6"/>
      <c r="G70" s="6"/>
      <c r="H70" s="6"/>
      <c r="I70" s="14" t="s">
        <v>5206</v>
      </c>
      <c r="J70" s="14" t="s">
        <v>5096</v>
      </c>
      <c r="K70" s="14" t="s">
        <v>5207</v>
      </c>
      <c r="L70" s="21" t="s">
        <v>5208</v>
      </c>
      <c r="M70" s="13"/>
      <c r="N70" s="13"/>
      <c r="O70" s="13" t="s">
        <v>529</v>
      </c>
      <c r="P70" s="8"/>
      <c r="Q70" s="21"/>
      <c r="R70" s="9"/>
      <c r="S70" s="25"/>
      <c r="T70" s="26"/>
      <c r="U70" s="5"/>
    </row>
    <row r="71" spans="2:21" s="1" customFormat="1" ht="33">
      <c r="B71" s="5" t="str">
        <f t="shared" si="1"/>
        <v>车路协同_69</v>
      </c>
      <c r="C71" s="5"/>
      <c r="D71" s="10" t="s">
        <v>5205</v>
      </c>
      <c r="E71" s="6" t="s">
        <v>129</v>
      </c>
      <c r="F71" s="6"/>
      <c r="G71" s="6"/>
      <c r="H71" s="6"/>
      <c r="I71" s="12" t="s">
        <v>5209</v>
      </c>
      <c r="J71" s="12" t="s">
        <v>2131</v>
      </c>
      <c r="K71" s="12" t="s">
        <v>5210</v>
      </c>
      <c r="L71" s="22" t="s">
        <v>5211</v>
      </c>
      <c r="M71" s="10"/>
      <c r="N71" s="10"/>
      <c r="O71" s="10" t="s">
        <v>529</v>
      </c>
      <c r="P71" s="10"/>
      <c r="Q71" s="22"/>
      <c r="R71" s="12" t="s">
        <v>5102</v>
      </c>
      <c r="S71" s="25"/>
      <c r="T71" s="26"/>
      <c r="U71" s="5"/>
    </row>
    <row r="72" spans="2:21" s="1" customFormat="1" ht="33">
      <c r="B72" s="5" t="str">
        <f t="shared" si="1"/>
        <v>车路协同_70</v>
      </c>
      <c r="C72" s="5"/>
      <c r="D72" s="10" t="s">
        <v>5205</v>
      </c>
      <c r="E72" s="6" t="s">
        <v>129</v>
      </c>
      <c r="F72" s="6"/>
      <c r="G72" s="6"/>
      <c r="H72" s="6"/>
      <c r="I72" s="12" t="s">
        <v>5212</v>
      </c>
      <c r="J72" s="12" t="s">
        <v>2131</v>
      </c>
      <c r="K72" s="12" t="s">
        <v>5210</v>
      </c>
      <c r="L72" s="22" t="s">
        <v>5213</v>
      </c>
      <c r="M72" s="10"/>
      <c r="N72" s="10"/>
      <c r="O72" s="10" t="s">
        <v>529</v>
      </c>
      <c r="P72" s="10"/>
      <c r="Q72" s="22"/>
      <c r="R72" s="12" t="s">
        <v>5102</v>
      </c>
      <c r="S72" s="25"/>
      <c r="T72" s="26"/>
      <c r="U72" s="5"/>
    </row>
    <row r="73" spans="2:21" s="1" customFormat="1" ht="33">
      <c r="B73" s="5" t="str">
        <f t="shared" si="1"/>
        <v>车路协同_71</v>
      </c>
      <c r="C73" s="5"/>
      <c r="D73" s="10" t="s">
        <v>5205</v>
      </c>
      <c r="E73" s="6" t="s">
        <v>129</v>
      </c>
      <c r="F73" s="6"/>
      <c r="G73" s="6"/>
      <c r="H73" s="6"/>
      <c r="I73" s="12" t="s">
        <v>5214</v>
      </c>
      <c r="J73" s="12" t="s">
        <v>2131</v>
      </c>
      <c r="K73" s="12" t="s">
        <v>5215</v>
      </c>
      <c r="L73" s="22" t="s">
        <v>895</v>
      </c>
      <c r="M73" s="10"/>
      <c r="N73" s="10"/>
      <c r="O73" s="10" t="s">
        <v>529</v>
      </c>
      <c r="P73" s="10"/>
      <c r="Q73" s="22"/>
      <c r="R73" s="12" t="s">
        <v>5108</v>
      </c>
      <c r="S73" s="25"/>
      <c r="T73" s="26"/>
      <c r="U73" s="5"/>
    </row>
    <row r="74" spans="2:21" s="1" customFormat="1" ht="33">
      <c r="B74" s="5" t="str">
        <f t="shared" si="1"/>
        <v>车路协同_72</v>
      </c>
      <c r="C74" s="5"/>
      <c r="D74" s="10" t="s">
        <v>5205</v>
      </c>
      <c r="E74" s="6" t="s">
        <v>129</v>
      </c>
      <c r="F74" s="6"/>
      <c r="G74" s="6"/>
      <c r="H74" s="6"/>
      <c r="I74" s="12" t="s">
        <v>5216</v>
      </c>
      <c r="J74" s="12" t="s">
        <v>2131</v>
      </c>
      <c r="K74" s="12" t="s">
        <v>5217</v>
      </c>
      <c r="L74" s="22" t="s">
        <v>1399</v>
      </c>
      <c r="M74" s="10"/>
      <c r="N74" s="10"/>
      <c r="O74" s="10" t="s">
        <v>529</v>
      </c>
      <c r="P74" s="10"/>
      <c r="Q74" s="22"/>
      <c r="R74" s="12" t="s">
        <v>5108</v>
      </c>
      <c r="S74" s="25"/>
      <c r="T74" s="26"/>
      <c r="U74" s="5"/>
    </row>
    <row r="75" spans="2:21" s="1" customFormat="1" ht="33">
      <c r="B75" s="5" t="str">
        <f t="shared" si="1"/>
        <v>车路协同_73</v>
      </c>
      <c r="C75" s="5"/>
      <c r="D75" s="10" t="s">
        <v>5205</v>
      </c>
      <c r="E75" s="6" t="s">
        <v>129</v>
      </c>
      <c r="F75" s="6"/>
      <c r="G75" s="6"/>
      <c r="H75" s="6"/>
      <c r="I75" s="12" t="s">
        <v>5218</v>
      </c>
      <c r="J75" s="12" t="s">
        <v>2131</v>
      </c>
      <c r="K75" s="12" t="s">
        <v>4917</v>
      </c>
      <c r="L75" s="22" t="s">
        <v>888</v>
      </c>
      <c r="M75" s="10"/>
      <c r="N75" s="10"/>
      <c r="O75" s="10" t="s">
        <v>529</v>
      </c>
      <c r="P75" s="10"/>
      <c r="Q75" s="22"/>
      <c r="R75" s="12" t="s">
        <v>5108</v>
      </c>
      <c r="S75" s="25"/>
      <c r="T75" s="26"/>
      <c r="U75" s="5"/>
    </row>
    <row r="76" spans="2:21" s="1" customFormat="1" ht="33">
      <c r="B76" s="5" t="str">
        <f t="shared" si="1"/>
        <v>车路协同_74</v>
      </c>
      <c r="C76" s="5"/>
      <c r="D76" s="10" t="s">
        <v>5205</v>
      </c>
      <c r="E76" s="6" t="s">
        <v>129</v>
      </c>
      <c r="F76" s="6"/>
      <c r="G76" s="6"/>
      <c r="H76" s="6"/>
      <c r="I76" s="12" t="s">
        <v>5219</v>
      </c>
      <c r="J76" s="12" t="s">
        <v>2131</v>
      </c>
      <c r="K76" s="12" t="s">
        <v>4919</v>
      </c>
      <c r="L76" s="22" t="s">
        <v>1399</v>
      </c>
      <c r="M76" s="10"/>
      <c r="N76" s="10"/>
      <c r="O76" s="10" t="s">
        <v>529</v>
      </c>
      <c r="P76" s="10"/>
      <c r="Q76" s="22"/>
      <c r="R76" s="12" t="s">
        <v>5108</v>
      </c>
      <c r="S76" s="25"/>
      <c r="T76" s="26"/>
      <c r="U76" s="5"/>
    </row>
    <row r="77" spans="2:21" s="1" customFormat="1" ht="33">
      <c r="B77" s="5" t="str">
        <f t="shared" si="1"/>
        <v>车路协同_75</v>
      </c>
      <c r="C77" s="5"/>
      <c r="D77" s="10" t="s">
        <v>5205</v>
      </c>
      <c r="E77" s="6" t="s">
        <v>129</v>
      </c>
      <c r="F77" s="6"/>
      <c r="G77" s="6"/>
      <c r="H77" s="6"/>
      <c r="I77" s="12" t="s">
        <v>5220</v>
      </c>
      <c r="J77" s="12" t="s">
        <v>2131</v>
      </c>
      <c r="K77" s="12" t="s">
        <v>5221</v>
      </c>
      <c r="L77" s="22" t="s">
        <v>4893</v>
      </c>
      <c r="M77" s="10"/>
      <c r="N77" s="10"/>
      <c r="O77" s="10" t="s">
        <v>529</v>
      </c>
      <c r="P77" s="10"/>
      <c r="Q77" s="22"/>
      <c r="R77" s="12" t="s">
        <v>5108</v>
      </c>
      <c r="S77" s="25"/>
      <c r="T77" s="26"/>
      <c r="U77" s="5"/>
    </row>
    <row r="78" spans="2:21" s="1" customFormat="1" ht="33">
      <c r="B78" s="5" t="str">
        <f t="shared" si="1"/>
        <v>车路协同_76</v>
      </c>
      <c r="C78" s="5"/>
      <c r="D78" s="10" t="s">
        <v>5205</v>
      </c>
      <c r="E78" s="6" t="s">
        <v>129</v>
      </c>
      <c r="F78" s="6"/>
      <c r="G78" s="6"/>
      <c r="H78" s="6"/>
      <c r="I78" s="12" t="s">
        <v>5222</v>
      </c>
      <c r="J78" s="12" t="s">
        <v>2131</v>
      </c>
      <c r="K78" s="12" t="s">
        <v>5223</v>
      </c>
      <c r="L78" s="22" t="s">
        <v>4893</v>
      </c>
      <c r="M78" s="10"/>
      <c r="N78" s="10"/>
      <c r="O78" s="10" t="s">
        <v>529</v>
      </c>
      <c r="P78" s="10"/>
      <c r="Q78" s="22"/>
      <c r="R78" s="12" t="s">
        <v>5108</v>
      </c>
      <c r="S78" s="25"/>
      <c r="T78" s="26"/>
      <c r="U78" s="5"/>
    </row>
    <row r="79" spans="2:21" s="1" customFormat="1" ht="49.5">
      <c r="B79" s="5" t="str">
        <f t="shared" si="1"/>
        <v>车路协同_77</v>
      </c>
      <c r="C79" s="5"/>
      <c r="D79" s="13" t="s">
        <v>5224</v>
      </c>
      <c r="E79" s="6" t="s">
        <v>129</v>
      </c>
      <c r="F79" s="6"/>
      <c r="G79" s="6"/>
      <c r="H79" s="6"/>
      <c r="I79" s="14" t="s">
        <v>5225</v>
      </c>
      <c r="J79" s="14" t="s">
        <v>5096</v>
      </c>
      <c r="K79" s="14" t="s">
        <v>5226</v>
      </c>
      <c r="L79" s="21" t="s">
        <v>5227</v>
      </c>
      <c r="M79" s="13"/>
      <c r="N79" s="13"/>
      <c r="O79" s="13" t="s">
        <v>529</v>
      </c>
      <c r="P79" s="13"/>
      <c r="Q79" s="21"/>
      <c r="R79" s="14"/>
      <c r="S79" s="25"/>
      <c r="T79" s="26"/>
      <c r="U79" s="5"/>
    </row>
    <row r="80" spans="2:21" s="1" customFormat="1" ht="33">
      <c r="B80" s="5" t="str">
        <f t="shared" si="1"/>
        <v>车路协同_78</v>
      </c>
      <c r="C80" s="5"/>
      <c r="D80" s="10" t="s">
        <v>5224</v>
      </c>
      <c r="E80" s="6" t="s">
        <v>129</v>
      </c>
      <c r="F80" s="6"/>
      <c r="G80" s="6"/>
      <c r="H80" s="6"/>
      <c r="I80" s="12" t="s">
        <v>5228</v>
      </c>
      <c r="J80" s="12" t="s">
        <v>2131</v>
      </c>
      <c r="K80" s="12" t="s">
        <v>5229</v>
      </c>
      <c r="L80" s="22" t="s">
        <v>5230</v>
      </c>
      <c r="M80" s="10"/>
      <c r="N80" s="10"/>
      <c r="O80" s="10" t="s">
        <v>529</v>
      </c>
      <c r="P80" s="10"/>
      <c r="Q80" s="22"/>
      <c r="R80" s="12" t="s">
        <v>5102</v>
      </c>
      <c r="S80" s="25"/>
      <c r="T80" s="26"/>
      <c r="U80" s="5"/>
    </row>
    <row r="81" spans="2:21" s="1" customFormat="1" ht="33">
      <c r="B81" s="5" t="str">
        <f t="shared" si="1"/>
        <v>车路协同_79</v>
      </c>
      <c r="C81" s="5"/>
      <c r="D81" s="10" t="s">
        <v>5224</v>
      </c>
      <c r="E81" s="6" t="s">
        <v>129</v>
      </c>
      <c r="F81" s="6"/>
      <c r="G81" s="6"/>
      <c r="H81" s="6"/>
      <c r="I81" s="12" t="s">
        <v>5231</v>
      </c>
      <c r="J81" s="12" t="s">
        <v>2131</v>
      </c>
      <c r="K81" s="12" t="s">
        <v>5229</v>
      </c>
      <c r="L81" s="22" t="s">
        <v>5232</v>
      </c>
      <c r="M81" s="10"/>
      <c r="N81" s="10"/>
      <c r="O81" s="10" t="s">
        <v>529</v>
      </c>
      <c r="P81" s="10"/>
      <c r="Q81" s="22"/>
      <c r="R81" s="12" t="s">
        <v>5102</v>
      </c>
      <c r="S81" s="25"/>
      <c r="T81" s="26"/>
      <c r="U81" s="5"/>
    </row>
    <row r="82" spans="2:21" s="1" customFormat="1" ht="33">
      <c r="B82" s="5" t="str">
        <f t="shared" si="1"/>
        <v>车路协同_80</v>
      </c>
      <c r="C82" s="5"/>
      <c r="D82" s="10" t="s">
        <v>5224</v>
      </c>
      <c r="E82" s="6" t="s">
        <v>129</v>
      </c>
      <c r="F82" s="6"/>
      <c r="G82" s="6"/>
      <c r="H82" s="6"/>
      <c r="I82" s="12" t="s">
        <v>5233</v>
      </c>
      <c r="J82" s="12" t="s">
        <v>2131</v>
      </c>
      <c r="K82" s="12" t="s">
        <v>5234</v>
      </c>
      <c r="L82" s="22" t="s">
        <v>5235</v>
      </c>
      <c r="M82" s="10"/>
      <c r="N82" s="10"/>
      <c r="O82" s="10" t="s">
        <v>529</v>
      </c>
      <c r="P82" s="10"/>
      <c r="Q82" s="22"/>
      <c r="R82" s="12" t="s">
        <v>5108</v>
      </c>
      <c r="S82" s="25"/>
      <c r="T82" s="26"/>
      <c r="U82" s="5"/>
    </row>
    <row r="83" spans="2:21" s="1" customFormat="1" ht="33">
      <c r="B83" s="5" t="str">
        <f t="shared" si="1"/>
        <v>车路协同_81</v>
      </c>
      <c r="C83" s="5"/>
      <c r="D83" s="10" t="s">
        <v>5224</v>
      </c>
      <c r="E83" s="6" t="s">
        <v>129</v>
      </c>
      <c r="F83" s="6"/>
      <c r="G83" s="6"/>
      <c r="H83" s="6"/>
      <c r="I83" s="12" t="s">
        <v>5236</v>
      </c>
      <c r="J83" s="12" t="s">
        <v>2131</v>
      </c>
      <c r="K83" s="12" t="s">
        <v>5237</v>
      </c>
      <c r="L83" s="22" t="s">
        <v>1399</v>
      </c>
      <c r="M83" s="10"/>
      <c r="N83" s="10"/>
      <c r="O83" s="10" t="s">
        <v>529</v>
      </c>
      <c r="P83" s="10"/>
      <c r="Q83" s="22"/>
      <c r="R83" s="12" t="s">
        <v>5108</v>
      </c>
      <c r="S83" s="25"/>
      <c r="T83" s="26"/>
      <c r="U83" s="5"/>
    </row>
    <row r="84" spans="2:21" s="1" customFormat="1" ht="33">
      <c r="B84" s="5" t="str">
        <f t="shared" si="1"/>
        <v>车路协同_82</v>
      </c>
      <c r="C84" s="5"/>
      <c r="D84" s="10" t="s">
        <v>5224</v>
      </c>
      <c r="E84" s="6" t="s">
        <v>129</v>
      </c>
      <c r="F84" s="6"/>
      <c r="G84" s="6"/>
      <c r="H84" s="6"/>
      <c r="I84" s="12" t="s">
        <v>5238</v>
      </c>
      <c r="J84" s="12" t="s">
        <v>2131</v>
      </c>
      <c r="K84" s="12" t="s">
        <v>5239</v>
      </c>
      <c r="L84" s="22" t="s">
        <v>5240</v>
      </c>
      <c r="M84" s="10"/>
      <c r="N84" s="10"/>
      <c r="O84" s="10" t="s">
        <v>529</v>
      </c>
      <c r="P84" s="10"/>
      <c r="Q84" s="22"/>
      <c r="R84" s="12" t="s">
        <v>5108</v>
      </c>
      <c r="S84" s="25"/>
      <c r="T84" s="26"/>
      <c r="U84" s="5"/>
    </row>
    <row r="85" spans="2:21" s="1" customFormat="1" ht="33">
      <c r="B85" s="5" t="str">
        <f t="shared" si="1"/>
        <v>车路协同_83</v>
      </c>
      <c r="C85" s="5"/>
      <c r="D85" s="10" t="s">
        <v>5224</v>
      </c>
      <c r="E85" s="6" t="s">
        <v>129</v>
      </c>
      <c r="F85" s="6"/>
      <c r="G85" s="6"/>
      <c r="H85" s="6"/>
      <c r="I85" s="12" t="s">
        <v>5241</v>
      </c>
      <c r="J85" s="12" t="s">
        <v>2131</v>
      </c>
      <c r="K85" s="12" t="s">
        <v>5242</v>
      </c>
      <c r="L85" s="22" t="s">
        <v>1399</v>
      </c>
      <c r="M85" s="10"/>
      <c r="N85" s="10"/>
      <c r="O85" s="10" t="s">
        <v>529</v>
      </c>
      <c r="P85" s="10"/>
      <c r="Q85" s="22"/>
      <c r="R85" s="12" t="s">
        <v>5108</v>
      </c>
      <c r="S85" s="25"/>
      <c r="T85" s="26"/>
      <c r="U85" s="5"/>
    </row>
    <row r="86" spans="2:21" s="1" customFormat="1" ht="33">
      <c r="B86" s="5" t="str">
        <f t="shared" si="1"/>
        <v>车路协同_84</v>
      </c>
      <c r="C86" s="5"/>
      <c r="D86" s="10" t="s">
        <v>5224</v>
      </c>
      <c r="E86" s="6" t="s">
        <v>129</v>
      </c>
      <c r="F86" s="6"/>
      <c r="G86" s="6"/>
      <c r="H86" s="6"/>
      <c r="I86" s="12" t="s">
        <v>5243</v>
      </c>
      <c r="J86" s="12" t="s">
        <v>2131</v>
      </c>
      <c r="K86" s="12" t="s">
        <v>4917</v>
      </c>
      <c r="L86" s="22" t="s">
        <v>888</v>
      </c>
      <c r="M86" s="10"/>
      <c r="N86" s="10"/>
      <c r="O86" s="10" t="s">
        <v>529</v>
      </c>
      <c r="P86" s="10"/>
      <c r="Q86" s="22"/>
      <c r="R86" s="12" t="s">
        <v>5108</v>
      </c>
      <c r="S86" s="25"/>
      <c r="T86" s="26"/>
      <c r="U86" s="5"/>
    </row>
    <row r="87" spans="2:21" s="1" customFormat="1" ht="33">
      <c r="B87" s="5" t="str">
        <f t="shared" si="1"/>
        <v>车路协同_85</v>
      </c>
      <c r="C87" s="5"/>
      <c r="D87" s="10" t="s">
        <v>5224</v>
      </c>
      <c r="E87" s="6" t="s">
        <v>129</v>
      </c>
      <c r="F87" s="6"/>
      <c r="G87" s="6"/>
      <c r="H87" s="6"/>
      <c r="I87" s="12" t="s">
        <v>5244</v>
      </c>
      <c r="J87" s="12" t="s">
        <v>2131</v>
      </c>
      <c r="K87" s="12" t="s">
        <v>4919</v>
      </c>
      <c r="L87" s="22" t="s">
        <v>1399</v>
      </c>
      <c r="M87" s="10"/>
      <c r="N87" s="10"/>
      <c r="O87" s="10" t="s">
        <v>529</v>
      </c>
      <c r="P87" s="10"/>
      <c r="Q87" s="22"/>
      <c r="R87" s="12" t="s">
        <v>5108</v>
      </c>
      <c r="S87" s="25"/>
      <c r="T87" s="26"/>
      <c r="U87" s="5"/>
    </row>
    <row r="88" spans="2:21" s="1" customFormat="1" ht="33">
      <c r="B88" s="5" t="str">
        <f t="shared" si="1"/>
        <v>车路协同_86</v>
      </c>
      <c r="C88" s="5"/>
      <c r="D88" s="10" t="s">
        <v>5224</v>
      </c>
      <c r="E88" s="6" t="s">
        <v>129</v>
      </c>
      <c r="F88" s="6"/>
      <c r="G88" s="6"/>
      <c r="H88" s="6"/>
      <c r="I88" s="12" t="s">
        <v>5245</v>
      </c>
      <c r="J88" s="12" t="s">
        <v>2131</v>
      </c>
      <c r="K88" s="12" t="s">
        <v>5246</v>
      </c>
      <c r="L88" s="22" t="s">
        <v>4893</v>
      </c>
      <c r="M88" s="10"/>
      <c r="N88" s="10"/>
      <c r="O88" s="10" t="s">
        <v>529</v>
      </c>
      <c r="P88" s="10"/>
      <c r="Q88" s="22"/>
      <c r="R88" s="12" t="s">
        <v>5108</v>
      </c>
      <c r="S88" s="25"/>
      <c r="T88" s="26"/>
      <c r="U88" s="5"/>
    </row>
    <row r="89" spans="2:21" s="1" customFormat="1" ht="33">
      <c r="B89" s="5" t="str">
        <f t="shared" si="1"/>
        <v>车路协同_87</v>
      </c>
      <c r="C89" s="5"/>
      <c r="D89" s="10" t="s">
        <v>5224</v>
      </c>
      <c r="E89" s="6" t="s">
        <v>129</v>
      </c>
      <c r="F89" s="6"/>
      <c r="G89" s="6"/>
      <c r="H89" s="6"/>
      <c r="I89" s="12" t="s">
        <v>5247</v>
      </c>
      <c r="J89" s="12" t="s">
        <v>2131</v>
      </c>
      <c r="K89" s="12" t="s">
        <v>5248</v>
      </c>
      <c r="L89" s="22" t="s">
        <v>4893</v>
      </c>
      <c r="M89" s="10"/>
      <c r="N89" s="10"/>
      <c r="O89" s="10" t="s">
        <v>529</v>
      </c>
      <c r="P89" s="10"/>
      <c r="Q89" s="22"/>
      <c r="R89" s="12" t="s">
        <v>5108</v>
      </c>
      <c r="S89" s="25"/>
      <c r="T89" s="26"/>
      <c r="U89" s="5"/>
    </row>
    <row r="90" spans="2:21" s="1" customFormat="1" ht="49.5">
      <c r="B90" s="5" t="str">
        <f t="shared" si="1"/>
        <v>车路协同_88</v>
      </c>
      <c r="C90" s="5"/>
      <c r="D90" s="13" t="s">
        <v>5249</v>
      </c>
      <c r="E90" s="6" t="s">
        <v>129</v>
      </c>
      <c r="F90" s="6"/>
      <c r="G90" s="6"/>
      <c r="H90" s="6"/>
      <c r="I90" s="14" t="s">
        <v>5250</v>
      </c>
      <c r="J90" s="14" t="s">
        <v>5096</v>
      </c>
      <c r="K90" s="14" t="s">
        <v>5251</v>
      </c>
      <c r="L90" s="21" t="s">
        <v>5252</v>
      </c>
      <c r="M90" s="13"/>
      <c r="N90" s="13"/>
      <c r="O90" s="13" t="s">
        <v>529</v>
      </c>
      <c r="P90" s="13"/>
      <c r="Q90" s="21"/>
      <c r="R90" s="14"/>
      <c r="S90" s="25"/>
      <c r="T90" s="26"/>
      <c r="U90" s="5"/>
    </row>
    <row r="91" spans="2:21" s="1" customFormat="1" ht="33">
      <c r="B91" s="5" t="str">
        <f t="shared" si="1"/>
        <v>车路协同_89</v>
      </c>
      <c r="C91" s="5"/>
      <c r="D91" s="10" t="s">
        <v>5249</v>
      </c>
      <c r="E91" s="6" t="s">
        <v>129</v>
      </c>
      <c r="F91" s="6"/>
      <c r="G91" s="6"/>
      <c r="H91" s="6"/>
      <c r="I91" s="12" t="s">
        <v>5253</v>
      </c>
      <c r="J91" s="12" t="s">
        <v>2131</v>
      </c>
      <c r="K91" s="12" t="s">
        <v>5254</v>
      </c>
      <c r="L91" s="22" t="s">
        <v>5255</v>
      </c>
      <c r="M91" s="10"/>
      <c r="N91" s="10"/>
      <c r="O91" s="10" t="s">
        <v>529</v>
      </c>
      <c r="P91" s="10"/>
      <c r="Q91" s="22"/>
      <c r="R91" s="12" t="s">
        <v>5102</v>
      </c>
      <c r="S91" s="25"/>
      <c r="T91" s="26"/>
      <c r="U91" s="5"/>
    </row>
    <row r="92" spans="2:21" s="1" customFormat="1" ht="33">
      <c r="B92" s="5" t="str">
        <f t="shared" si="1"/>
        <v>车路协同_90</v>
      </c>
      <c r="C92" s="5"/>
      <c r="D92" s="10" t="s">
        <v>5249</v>
      </c>
      <c r="E92" s="6" t="s">
        <v>129</v>
      </c>
      <c r="F92" s="6"/>
      <c r="G92" s="6"/>
      <c r="H92" s="6"/>
      <c r="I92" s="12" t="s">
        <v>5256</v>
      </c>
      <c r="J92" s="12" t="s">
        <v>2131</v>
      </c>
      <c r="K92" s="12" t="s">
        <v>5254</v>
      </c>
      <c r="L92" s="22" t="s">
        <v>5257</v>
      </c>
      <c r="M92" s="10"/>
      <c r="N92" s="10"/>
      <c r="O92" s="10" t="s">
        <v>529</v>
      </c>
      <c r="P92" s="10"/>
      <c r="Q92" s="22"/>
      <c r="R92" s="12" t="s">
        <v>5102</v>
      </c>
      <c r="S92" s="25"/>
      <c r="T92" s="26"/>
      <c r="U92" s="5"/>
    </row>
    <row r="93" spans="2:21" s="1" customFormat="1" ht="33">
      <c r="B93" s="5" t="str">
        <f t="shared" si="1"/>
        <v>车路协同_91</v>
      </c>
      <c r="C93" s="5"/>
      <c r="D93" s="10" t="s">
        <v>5249</v>
      </c>
      <c r="E93" s="6" t="s">
        <v>129</v>
      </c>
      <c r="F93" s="6"/>
      <c r="G93" s="6"/>
      <c r="H93" s="6"/>
      <c r="I93" s="12" t="s">
        <v>5258</v>
      </c>
      <c r="J93" s="12" t="s">
        <v>2131</v>
      </c>
      <c r="K93" s="12" t="s">
        <v>5215</v>
      </c>
      <c r="L93" s="22" t="s">
        <v>895</v>
      </c>
      <c r="M93" s="10"/>
      <c r="N93" s="10"/>
      <c r="O93" s="10" t="s">
        <v>529</v>
      </c>
      <c r="P93" s="10"/>
      <c r="Q93" s="22"/>
      <c r="R93" s="12" t="s">
        <v>5108</v>
      </c>
      <c r="S93" s="25"/>
      <c r="T93" s="26"/>
      <c r="U93" s="5"/>
    </row>
    <row r="94" spans="2:21" s="1" customFormat="1" ht="33">
      <c r="B94" s="5" t="str">
        <f t="shared" si="1"/>
        <v>车路协同_92</v>
      </c>
      <c r="C94" s="5"/>
      <c r="D94" s="10" t="s">
        <v>5249</v>
      </c>
      <c r="E94" s="6" t="s">
        <v>129</v>
      </c>
      <c r="F94" s="6"/>
      <c r="G94" s="6"/>
      <c r="H94" s="6"/>
      <c r="I94" s="12" t="s">
        <v>5259</v>
      </c>
      <c r="J94" s="12" t="s">
        <v>2131</v>
      </c>
      <c r="K94" s="12" t="s">
        <v>5217</v>
      </c>
      <c r="L94" s="22" t="s">
        <v>1399</v>
      </c>
      <c r="M94" s="10"/>
      <c r="N94" s="10"/>
      <c r="O94" s="10" t="s">
        <v>529</v>
      </c>
      <c r="P94" s="10"/>
      <c r="Q94" s="22"/>
      <c r="R94" s="12" t="s">
        <v>5108</v>
      </c>
      <c r="S94" s="25"/>
      <c r="T94" s="26"/>
      <c r="U94" s="5"/>
    </row>
    <row r="95" spans="2:21" s="1" customFormat="1" ht="33">
      <c r="B95" s="5" t="str">
        <f t="shared" si="1"/>
        <v>车路协同_93</v>
      </c>
      <c r="C95" s="5"/>
      <c r="D95" s="10" t="s">
        <v>5249</v>
      </c>
      <c r="E95" s="6" t="s">
        <v>129</v>
      </c>
      <c r="F95" s="6"/>
      <c r="G95" s="6"/>
      <c r="H95" s="6"/>
      <c r="I95" s="12" t="s">
        <v>5260</v>
      </c>
      <c r="J95" s="12" t="s">
        <v>2131</v>
      </c>
      <c r="K95" s="12" t="s">
        <v>4917</v>
      </c>
      <c r="L95" s="22" t="s">
        <v>888</v>
      </c>
      <c r="M95" s="10"/>
      <c r="N95" s="10"/>
      <c r="O95" s="10" t="s">
        <v>529</v>
      </c>
      <c r="P95" s="10"/>
      <c r="Q95" s="22"/>
      <c r="R95" s="12" t="s">
        <v>5108</v>
      </c>
      <c r="S95" s="25"/>
      <c r="T95" s="26"/>
      <c r="U95" s="5"/>
    </row>
    <row r="96" spans="2:21" s="1" customFormat="1" ht="33">
      <c r="B96" s="5" t="str">
        <f t="shared" si="1"/>
        <v>车路协同_94</v>
      </c>
      <c r="C96" s="5"/>
      <c r="D96" s="10" t="s">
        <v>5249</v>
      </c>
      <c r="E96" s="6" t="s">
        <v>129</v>
      </c>
      <c r="F96" s="6"/>
      <c r="G96" s="6"/>
      <c r="H96" s="6"/>
      <c r="I96" s="12" t="s">
        <v>5261</v>
      </c>
      <c r="J96" s="12" t="s">
        <v>2131</v>
      </c>
      <c r="K96" s="12" t="s">
        <v>4919</v>
      </c>
      <c r="L96" s="22" t="s">
        <v>1399</v>
      </c>
      <c r="M96" s="10"/>
      <c r="N96" s="10"/>
      <c r="O96" s="10" t="s">
        <v>529</v>
      </c>
      <c r="P96" s="10"/>
      <c r="Q96" s="22"/>
      <c r="R96" s="12" t="s">
        <v>5108</v>
      </c>
      <c r="S96" s="25"/>
      <c r="T96" s="26"/>
      <c r="U96" s="5"/>
    </row>
    <row r="97" spans="2:21" s="1" customFormat="1" ht="33">
      <c r="B97" s="5" t="str">
        <f t="shared" si="1"/>
        <v>车路协同_95</v>
      </c>
      <c r="C97" s="5"/>
      <c r="D97" s="10" t="s">
        <v>5249</v>
      </c>
      <c r="E97" s="6" t="s">
        <v>129</v>
      </c>
      <c r="F97" s="6"/>
      <c r="G97" s="6"/>
      <c r="H97" s="6"/>
      <c r="I97" s="12" t="s">
        <v>5262</v>
      </c>
      <c r="J97" s="12" t="s">
        <v>2131</v>
      </c>
      <c r="K97" s="12" t="s">
        <v>5263</v>
      </c>
      <c r="L97" s="22" t="s">
        <v>4893</v>
      </c>
      <c r="M97" s="10"/>
      <c r="N97" s="10"/>
      <c r="O97" s="10" t="s">
        <v>529</v>
      </c>
      <c r="P97" s="10"/>
      <c r="Q97" s="22"/>
      <c r="R97" s="12" t="s">
        <v>5108</v>
      </c>
      <c r="S97" s="25"/>
      <c r="T97" s="26"/>
      <c r="U97" s="5"/>
    </row>
    <row r="98" spans="2:21" s="1" customFormat="1" ht="33">
      <c r="B98" s="5" t="str">
        <f t="shared" si="1"/>
        <v>车路协同_96</v>
      </c>
      <c r="C98" s="5"/>
      <c r="D98" s="10" t="s">
        <v>5249</v>
      </c>
      <c r="E98" s="6" t="s">
        <v>129</v>
      </c>
      <c r="F98" s="6"/>
      <c r="G98" s="6"/>
      <c r="H98" s="6"/>
      <c r="I98" s="12" t="s">
        <v>5264</v>
      </c>
      <c r="J98" s="12" t="s">
        <v>2131</v>
      </c>
      <c r="K98" s="12" t="s">
        <v>5265</v>
      </c>
      <c r="L98" s="22" t="s">
        <v>4893</v>
      </c>
      <c r="M98" s="10"/>
      <c r="N98" s="10"/>
      <c r="O98" s="10" t="s">
        <v>529</v>
      </c>
      <c r="P98" s="10"/>
      <c r="Q98" s="22"/>
      <c r="R98" s="12" t="s">
        <v>5108</v>
      </c>
      <c r="S98" s="25"/>
      <c r="T98" s="26"/>
      <c r="U98" s="5"/>
    </row>
    <row r="99" spans="2:21" s="1" customFormat="1" ht="33">
      <c r="B99" s="5" t="str">
        <f t="shared" si="1"/>
        <v>车路协同_97</v>
      </c>
      <c r="C99" s="5"/>
      <c r="D99" s="13" t="s">
        <v>5266</v>
      </c>
      <c r="E99" s="6" t="s">
        <v>129</v>
      </c>
      <c r="F99" s="6"/>
      <c r="G99" s="6"/>
      <c r="H99" s="6"/>
      <c r="I99" s="14" t="s">
        <v>5267</v>
      </c>
      <c r="J99" s="14" t="s">
        <v>525</v>
      </c>
      <c r="K99" s="14" t="s">
        <v>5268</v>
      </c>
      <c r="L99" s="21" t="s">
        <v>5269</v>
      </c>
      <c r="M99" s="13"/>
      <c r="N99" s="13"/>
      <c r="O99" s="13" t="s">
        <v>529</v>
      </c>
      <c r="P99" s="13"/>
      <c r="Q99" s="21"/>
      <c r="R99" s="14"/>
      <c r="S99" s="25"/>
      <c r="T99" s="26"/>
      <c r="U99" s="5"/>
    </row>
    <row r="100" spans="2:21" s="1" customFormat="1" ht="33">
      <c r="B100" s="5" t="str">
        <f t="shared" si="1"/>
        <v>车路协同_98</v>
      </c>
      <c r="C100" s="5"/>
      <c r="D100" s="13" t="s">
        <v>5266</v>
      </c>
      <c r="E100" s="6" t="s">
        <v>129</v>
      </c>
      <c r="F100" s="6"/>
      <c r="G100" s="6"/>
      <c r="H100" s="6"/>
      <c r="I100" s="14" t="s">
        <v>5270</v>
      </c>
      <c r="J100" s="14" t="s">
        <v>525</v>
      </c>
      <c r="K100" s="14" t="s">
        <v>5271</v>
      </c>
      <c r="L100" s="21" t="s">
        <v>5272</v>
      </c>
      <c r="M100" s="13"/>
      <c r="N100" s="13"/>
      <c r="O100" s="13" t="s">
        <v>529</v>
      </c>
      <c r="P100" s="13"/>
      <c r="Q100" s="21"/>
      <c r="R100" s="14"/>
      <c r="S100" s="25"/>
      <c r="T100" s="26"/>
      <c r="U100" s="5"/>
    </row>
    <row r="101" spans="2:21" s="1" customFormat="1" ht="33">
      <c r="B101" s="5" t="str">
        <f t="shared" si="1"/>
        <v>车路协同_99</v>
      </c>
      <c r="C101" s="5"/>
      <c r="D101" s="13" t="s">
        <v>5266</v>
      </c>
      <c r="E101" s="6" t="s">
        <v>129</v>
      </c>
      <c r="F101" s="6"/>
      <c r="G101" s="6"/>
      <c r="H101" s="6"/>
      <c r="I101" s="14" t="s">
        <v>5273</v>
      </c>
      <c r="J101" s="14" t="s">
        <v>525</v>
      </c>
      <c r="K101" s="14" t="s">
        <v>5274</v>
      </c>
      <c r="L101" s="21" t="s">
        <v>645</v>
      </c>
      <c r="M101" s="13"/>
      <c r="N101" s="13"/>
      <c r="O101" s="13" t="s">
        <v>529</v>
      </c>
      <c r="P101" s="13"/>
      <c r="Q101" s="21"/>
      <c r="R101" s="14"/>
      <c r="S101" s="25"/>
      <c r="T101" s="26"/>
      <c r="U101" s="5"/>
    </row>
    <row r="102" spans="2:21" s="1" customFormat="1" ht="33">
      <c r="B102" s="5" t="str">
        <f t="shared" si="1"/>
        <v>车路协同_100</v>
      </c>
      <c r="C102" s="5"/>
      <c r="D102" s="13" t="s">
        <v>5266</v>
      </c>
      <c r="E102" s="6" t="s">
        <v>129</v>
      </c>
      <c r="F102" s="6"/>
      <c r="G102" s="6"/>
      <c r="H102" s="6"/>
      <c r="I102" s="14" t="s">
        <v>5275</v>
      </c>
      <c r="J102" s="14" t="s">
        <v>525</v>
      </c>
      <c r="K102" s="14" t="s">
        <v>5276</v>
      </c>
      <c r="L102" s="21" t="s">
        <v>5056</v>
      </c>
      <c r="M102" s="13"/>
      <c r="N102" s="13"/>
      <c r="O102" s="13" t="s">
        <v>529</v>
      </c>
      <c r="P102" s="13"/>
      <c r="Q102" s="21"/>
      <c r="R102" s="14"/>
      <c r="S102" s="25"/>
      <c r="T102" s="26"/>
      <c r="U102" s="5"/>
    </row>
    <row r="103" spans="2:21" s="1" customFormat="1" ht="33">
      <c r="B103" s="5" t="str">
        <f t="shared" si="1"/>
        <v>车路协同_101</v>
      </c>
      <c r="C103" s="5"/>
      <c r="D103" s="13" t="s">
        <v>5266</v>
      </c>
      <c r="E103" s="6" t="s">
        <v>129</v>
      </c>
      <c r="F103" s="6"/>
      <c r="G103" s="6"/>
      <c r="H103" s="6"/>
      <c r="I103" s="14" t="s">
        <v>5277</v>
      </c>
      <c r="J103" s="14" t="s">
        <v>525</v>
      </c>
      <c r="K103" s="14" t="s">
        <v>5278</v>
      </c>
      <c r="L103" s="21" t="s">
        <v>5056</v>
      </c>
      <c r="M103" s="13"/>
      <c r="N103" s="13"/>
      <c r="O103" s="13" t="s">
        <v>529</v>
      </c>
      <c r="P103" s="13"/>
      <c r="Q103" s="21"/>
      <c r="R103" s="14"/>
      <c r="S103" s="25"/>
      <c r="T103" s="26"/>
      <c r="U103" s="5"/>
    </row>
  </sheetData>
  <mergeCells count="17">
    <mergeCell ref="U1:U2"/>
    <mergeCell ref="C1:C2"/>
    <mergeCell ref="P1:P2"/>
    <mergeCell ref="Q1:Q2"/>
    <mergeCell ref="R1:R2"/>
    <mergeCell ref="S1:S2"/>
    <mergeCell ref="T1:T2"/>
    <mergeCell ref="K1:K2"/>
    <mergeCell ref="L1:L2"/>
    <mergeCell ref="M1:M2"/>
    <mergeCell ref="N1:N2"/>
    <mergeCell ref="O1:O2"/>
    <mergeCell ref="E1:H1"/>
    <mergeCell ref="B1:B2"/>
    <mergeCell ref="D1:D2"/>
    <mergeCell ref="I1:I2"/>
    <mergeCell ref="J1:J2"/>
  </mergeCells>
  <phoneticPr fontId="75" type="noConversion"/>
  <conditionalFormatting sqref="Q8">
    <cfRule type="cellIs" dxfId="23" priority="5" operator="equal">
      <formula>"NA"</formula>
    </cfRule>
    <cfRule type="cellIs" dxfId="22" priority="6" operator="equal">
      <formula>"Block"</formula>
    </cfRule>
    <cfRule type="cellIs" dxfId="21" priority="7" operator="equal">
      <formula>"Fail"</formula>
    </cfRule>
    <cfRule type="cellIs" dxfId="20" priority="8" operator="equal">
      <formula>"Pass"</formula>
    </cfRule>
  </conditionalFormatting>
  <conditionalFormatting sqref="Q10">
    <cfRule type="cellIs" dxfId="19" priority="1" operator="equal">
      <formula>"NA"</formula>
    </cfRule>
    <cfRule type="cellIs" dxfId="18" priority="2" operator="equal">
      <formula>"Block"</formula>
    </cfRule>
    <cfRule type="cellIs" dxfId="17" priority="3" operator="equal">
      <formula>"Fail"</formula>
    </cfRule>
    <cfRule type="cellIs" dxfId="16" priority="4" operator="equal">
      <formula>"Pass"</formula>
    </cfRule>
  </conditionalFormatting>
  <conditionalFormatting sqref="Q9 Q11">
    <cfRule type="cellIs" dxfId="15" priority="9" operator="equal">
      <formula>"NA"</formula>
    </cfRule>
    <cfRule type="cellIs" dxfId="14" priority="10" operator="equal">
      <formula>"Block"</formula>
    </cfRule>
    <cfRule type="cellIs" dxfId="13" priority="11" operator="equal">
      <formula>"Fail"</formula>
    </cfRule>
    <cfRule type="cellIs" dxfId="12" priority="12" operator="equal">
      <formula>"Pass"</formula>
    </cfRule>
  </conditionalFormatting>
  <dataValidations count="5">
    <dataValidation type="list" allowBlank="1" showInputMessage="1" showErrorMessage="1" sqref="O3:O103" xr:uid="{00000000-0002-0000-0800-000001000000}">
      <formula1>"手动测试,脚本测试"</formula1>
    </dataValidation>
    <dataValidation allowBlank="1" showInputMessage="1" showErrorMessage="1" sqref="I4:I5 I8:I11" xr:uid="{00000000-0002-0000-0800-000002000000}"/>
    <dataValidation type="list" allowBlank="1" showInputMessage="1" showErrorMessage="1" sqref="M4:M5 M8:M11" xr:uid="{00000000-0002-0000-0800-000003000000}">
      <formula1>"P0,P1,P2,P3"</formula1>
    </dataValidation>
    <dataValidation type="list" allowBlank="1" showInputMessage="1" showErrorMessage="1" sqref="Q4:Q5 Q8:Q11" xr:uid="{00000000-0002-0000-0800-000004000000}">
      <formula1>"Pass,Fail,Block,NA,NT"</formula1>
    </dataValidation>
    <dataValidation type="list" allowBlank="1" showInputMessage="1" showErrorMessage="1" sqref="N4:N5 N8:N11" xr:uid="{00000000-0002-0000-0800-000005000000}">
      <formula1>"接口,功能,交互,压力,性能,UI/UE,压力,兼容性,容错性"</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'D:\Users\ts\AppData\Roaming\kingsoft\office6\backup\[Phase5测试用例-VehicleSetting.xlsx]用例自动生成'!#REF!</xm:f>
          </x14:formula1>
          <xm:sqref>P3:P103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首页</vt:lpstr>
      <vt:lpstr>概述</vt:lpstr>
      <vt:lpstr>车辆控制测试大纲</vt:lpstr>
      <vt:lpstr>车辆控制</vt:lpstr>
      <vt:lpstr>多功能座椅</vt:lpstr>
      <vt:lpstr>数字香氛</vt:lpstr>
      <vt:lpstr>遥控启动</vt:lpstr>
      <vt:lpstr>氛围灯</vt:lpstr>
      <vt:lpstr>车路协同</vt:lpstr>
      <vt:lpstr>快捷控制</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ts</cp:lastModifiedBy>
  <dcterms:created xsi:type="dcterms:W3CDTF">2015-04-01T02:06:00Z</dcterms:created>
  <dcterms:modified xsi:type="dcterms:W3CDTF">2021-11-04T02:01:28Z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1C1377B841404F54A02DDABF838DB248</vt:lpwstr>
  </property>
</Properties>
</file>