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客户：福特，TS内部项目名：DearBorn\Poc_DearBorn\05-Testing\05 测试执行\R5_FIP测试结果\"/>
    </mc:Choice>
  </mc:AlternateContent>
  <xr:revisionPtr revIDLastSave="0" documentId="13_ncr:1_{327A32B4-FA28-4EA3-B3D0-E1A65A2C5C85}" xr6:coauthVersionLast="47" xr6:coauthVersionMax="47" xr10:uidLastSave="{00000000-0000-0000-0000-000000000000}"/>
  <bookViews>
    <workbookView xWindow="-120" yWindow="-120" windowWidth="29040" windowHeight="15840" activeTab="2" xr2:uid="{00000000-000D-0000-FFFF-FFFF00000000}"/>
  </bookViews>
  <sheets>
    <sheet name="首页" sheetId="2" r:id="rId1"/>
    <sheet name="测试报告" sheetId="3" r:id="rId2"/>
    <sheet name="R5 FIP Checklist" sheetId="4" r:id="rId3"/>
    <sheet name="Pre-DV Checklist" sheetId="5" r:id="rId4"/>
    <sheet name="BUGLIST" sheetId="6" r:id="rId5"/>
    <sheet name="附-R5 FIP" sheetId="7" r:id="rId6"/>
    <sheet name="附-Pre-DV" sheetId="8" r:id="rId7"/>
  </sheets>
  <definedNames>
    <definedName name="_xlnm._FilterDatabase" localSheetId="4" hidden="1">BUGLIST!$A$1:$K$33</definedName>
    <definedName name="_xlnm._FilterDatabase" localSheetId="3" hidden="1">'Pre-DV Checklist'!$B$1:$U$24</definedName>
    <definedName name="_xlnm._FilterDatabase" localSheetId="2" hidden="1">'R5 FIP Checklist'!$B$1:$AG$163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3" l="1"/>
  <c r="H11" i="3"/>
  <c r="G11" i="3"/>
  <c r="F11" i="3"/>
  <c r="E11" i="3"/>
  <c r="D11" i="3"/>
  <c r="H10" i="3"/>
  <c r="G10" i="3"/>
  <c r="E10" i="3"/>
  <c r="D10" i="3"/>
  <c r="C11" i="3" l="1"/>
  <c r="I11" i="3" s="1"/>
  <c r="C10" i="3"/>
  <c r="J10" i="3" s="1"/>
  <c r="I10" i="3" l="1"/>
  <c r="J11" i="3"/>
</calcChain>
</file>

<file path=xl/sharedStrings.xml><?xml version="1.0" encoding="utf-8"?>
<sst xmlns="http://schemas.openxmlformats.org/spreadsheetml/2006/main" count="3277" uniqueCount="870">
  <si>
    <r>
      <t>2021/6/10</t>
    </r>
    <r>
      <rPr>
        <sz val="10"/>
        <color rgb="FF000000"/>
        <rFont val="Calibri"/>
        <family val="2"/>
      </rPr>
      <t xml:space="preserve"> </t>
    </r>
    <r>
      <rPr>
        <sz val="10"/>
        <color rgb="FF000000"/>
        <rFont val="Calibri"/>
        <family val="2"/>
      </rPr>
      <t>用</t>
    </r>
    <r>
      <rPr>
        <sz val="10"/>
        <color rgb="FF000000"/>
        <rFont val="Calibri"/>
        <family val="2"/>
      </rPr>
      <t>Dbus</t>
    </r>
    <r>
      <rPr>
        <sz val="10"/>
        <color rgb="FF000000"/>
        <rFont val="Calibri"/>
        <family val="2"/>
      </rPr>
      <t>发</t>
    </r>
    <r>
      <rPr>
        <sz val="10"/>
        <color rgb="FF000000"/>
        <rFont val="Calibri"/>
        <family val="2"/>
      </rPr>
      <t xml:space="preserve">CMD
</t>
    </r>
    <r>
      <rPr>
        <sz val="10"/>
        <color rgb="FF000000"/>
        <rFont val="Calibri"/>
        <family val="2"/>
      </rPr>
      <t>息屏可以，亮屏不行</t>
    </r>
  </si>
  <si>
    <r>
      <rPr>
        <sz val="10"/>
        <color rgb="FF000000"/>
        <rFont val="Calibri"/>
        <family val="2"/>
      </rPr>
      <t>和开发</t>
    </r>
    <r>
      <rPr>
        <sz val="10"/>
        <color rgb="FF000000"/>
        <rFont val="Calibri"/>
        <family val="2"/>
      </rPr>
      <t>Nan Dongdong</t>
    </r>
    <r>
      <rPr>
        <sz val="10"/>
        <color rgb="FF000000"/>
        <rFont val="Calibri"/>
        <family val="2"/>
      </rPr>
      <t>确认结果：车道保持系统需要注意有</t>
    </r>
    <r>
      <rPr>
        <sz val="10"/>
        <color rgb="FF000000"/>
        <rFont val="Calibri"/>
        <family val="2"/>
      </rPr>
      <t>non-Euro</t>
    </r>
    <r>
      <rPr>
        <sz val="10"/>
        <color rgb="FF000000"/>
        <rFont val="Calibri"/>
        <family val="2"/>
      </rPr>
      <t>和</t>
    </r>
    <r>
      <rPr>
        <sz val="10"/>
        <color rgb="FF000000"/>
        <rFont val="Calibri"/>
        <family val="2"/>
      </rPr>
      <t>Euro</t>
    </r>
  </si>
  <si>
    <r>
      <t xml:space="preserve">2021/6/8 </t>
    </r>
    <r>
      <rPr>
        <sz val="10"/>
        <color rgb="FF000000"/>
        <rFont val="Calibri"/>
        <family val="2"/>
      </rPr>
      <t>用</t>
    </r>
    <r>
      <rPr>
        <sz val="10"/>
        <color rgb="FF000000"/>
        <rFont val="Calibri"/>
        <family val="2"/>
      </rPr>
      <t>Dbus</t>
    </r>
    <r>
      <rPr>
        <sz val="10"/>
        <color rgb="FF000000"/>
        <rFont val="Calibri"/>
        <family val="2"/>
      </rPr>
      <t>发</t>
    </r>
    <r>
      <rPr>
        <sz val="10"/>
        <color rgb="FF000000"/>
        <rFont val="Calibri"/>
        <family val="2"/>
      </rPr>
      <t xml:space="preserve">CMD
</t>
    </r>
    <r>
      <rPr>
        <sz val="10"/>
        <color rgb="FF000000"/>
        <rFont val="Calibri"/>
        <family val="2"/>
      </rPr>
      <t>无法打开</t>
    </r>
    <r>
      <rPr>
        <sz val="10"/>
        <color rgb="FF000000"/>
        <rFont val="Calibri"/>
        <family val="2"/>
      </rPr>
      <t>wifi</t>
    </r>
    <r>
      <rPr>
        <sz val="10"/>
        <color rgb="FF000000"/>
        <rFont val="Calibri"/>
        <family val="2"/>
      </rPr>
      <t>开关链接热点设备，会自动断开</t>
    </r>
  </si>
  <si>
    <r>
      <rPr>
        <sz val="10"/>
        <color rgb="FF000000"/>
        <rFont val="Calibri"/>
        <family val="2"/>
      </rPr>
      <t>和开发</t>
    </r>
    <r>
      <rPr>
        <sz val="10"/>
        <color rgb="FF000000"/>
        <rFont val="Calibri"/>
        <family val="2"/>
      </rPr>
      <t>Xu Tianlong</t>
    </r>
    <r>
      <rPr>
        <sz val="10"/>
        <color rgb="FF000000"/>
        <rFont val="Calibri"/>
        <family val="2"/>
      </rPr>
      <t>结果：</t>
    </r>
    <r>
      <rPr>
        <sz val="10"/>
        <color rgb="FF000000"/>
        <rFont val="Calibri"/>
        <family val="2"/>
      </rPr>
      <t>6</t>
    </r>
    <r>
      <rPr>
        <sz val="10"/>
        <color rgb="FF000000"/>
        <rFont val="Calibri"/>
        <family val="2"/>
      </rPr>
      <t>月</t>
    </r>
    <r>
      <rPr>
        <sz val="10"/>
        <color rgb="FF000000"/>
        <rFont val="Calibri"/>
        <family val="2"/>
      </rPr>
      <t>10</t>
    </r>
    <r>
      <rPr>
        <sz val="10"/>
        <color rgb="FF000000"/>
        <rFont val="Calibri"/>
        <family val="2"/>
      </rPr>
      <t>号版本声卡功能未起来，导入音乐无法播放</t>
    </r>
  </si>
  <si>
    <r>
      <t xml:space="preserve">2021/6/10
</t>
    </r>
    <r>
      <rPr>
        <b/>
        <sz val="10"/>
        <color rgb="FFFFFFFF"/>
        <rFont val="Calibri"/>
        <family val="2"/>
      </rPr>
      <t>测试结果</t>
    </r>
  </si>
  <si>
    <r>
      <t xml:space="preserve">2021/6/10
</t>
    </r>
    <r>
      <rPr>
        <b/>
        <sz val="10"/>
        <color rgb="FFFFFFFF"/>
        <rFont val="Calibri"/>
        <family val="2"/>
      </rPr>
      <t>备注</t>
    </r>
  </si>
  <si>
    <r>
      <t>R5-Audio-</t>
    </r>
    <r>
      <rPr>
        <sz val="10"/>
        <color rgb="FF000000"/>
        <rFont val="Calibri"/>
        <family val="2"/>
      </rPr>
      <t>5</t>
    </r>
  </si>
  <si>
    <r>
      <rPr>
        <sz val="10"/>
        <color rgb="FF000000"/>
        <rFont val="Calibri"/>
        <family val="2"/>
      </rPr>
      <t>和开发</t>
    </r>
    <r>
      <rPr>
        <sz val="10"/>
        <color rgb="FF000000"/>
        <rFont val="Calibri"/>
        <family val="2"/>
      </rPr>
      <t>Xu Tianlong</t>
    </r>
    <r>
      <rPr>
        <sz val="10"/>
        <color rgb="FF000000"/>
        <rFont val="Calibri"/>
        <family val="2"/>
      </rPr>
      <t>结果：</t>
    </r>
    <r>
      <rPr>
        <sz val="10"/>
        <color rgb="FF000000"/>
        <rFont val="Calibri"/>
        <family val="2"/>
      </rPr>
      <t>6</t>
    </r>
    <r>
      <rPr>
        <sz val="10"/>
        <color rgb="FF000000"/>
        <rFont val="Calibri"/>
        <family val="2"/>
      </rPr>
      <t>月</t>
    </r>
    <r>
      <rPr>
        <sz val="10"/>
        <color rgb="FF000000"/>
        <rFont val="Calibri"/>
        <family val="2"/>
      </rPr>
      <t>10</t>
    </r>
    <r>
      <rPr>
        <sz val="10"/>
        <color rgb="FF000000"/>
        <rFont val="Calibri"/>
        <family val="2"/>
      </rPr>
      <t>号版本声卡功能未起来，导入音乐无法播放，调节音量无变化</t>
    </r>
  </si>
  <si>
    <r>
      <t xml:space="preserve">2021/6/8 </t>
    </r>
    <r>
      <rPr>
        <sz val="10"/>
        <color rgb="FF000000"/>
        <rFont val="Calibri"/>
        <family val="2"/>
      </rPr>
      <t>用</t>
    </r>
    <r>
      <rPr>
        <sz val="10"/>
        <color rgb="FF000000"/>
        <rFont val="Calibri"/>
        <family val="2"/>
      </rPr>
      <t>Dbus</t>
    </r>
    <r>
      <rPr>
        <sz val="10"/>
        <color rgb="FF000000"/>
        <rFont val="Calibri"/>
        <family val="2"/>
      </rPr>
      <t>发</t>
    </r>
    <r>
      <rPr>
        <sz val="10"/>
        <color rgb="FF000000"/>
        <rFont val="Calibri"/>
        <family val="2"/>
      </rPr>
      <t xml:space="preserve">CMD
</t>
    </r>
  </si>
  <si>
    <r>
      <rPr>
        <sz val="10"/>
        <color rgb="FFFF0000"/>
        <rFont val="Calibri"/>
        <family val="2"/>
      </rPr>
      <t>和开发</t>
    </r>
    <r>
      <rPr>
        <sz val="10"/>
        <color rgb="FFFF0000"/>
        <rFont val="Calibri"/>
        <family val="2"/>
      </rPr>
      <t>Xu Tianlong</t>
    </r>
    <r>
      <rPr>
        <sz val="10"/>
        <color rgb="FFFF0000"/>
        <rFont val="Calibri"/>
        <family val="2"/>
      </rPr>
      <t>结果：</t>
    </r>
    <r>
      <rPr>
        <sz val="10"/>
        <color rgb="FFFF0000"/>
        <rFont val="Calibri"/>
        <family val="2"/>
      </rPr>
      <t>6</t>
    </r>
    <r>
      <rPr>
        <sz val="10"/>
        <color rgb="FFFF0000"/>
        <rFont val="Calibri"/>
        <family val="2"/>
      </rPr>
      <t>月</t>
    </r>
    <r>
      <rPr>
        <sz val="10"/>
        <color rgb="FFFF0000"/>
        <rFont val="Calibri"/>
        <family val="2"/>
      </rPr>
      <t>10</t>
    </r>
    <r>
      <rPr>
        <sz val="10"/>
        <color rgb="FFFF0000"/>
        <rFont val="Calibri"/>
        <family val="2"/>
      </rPr>
      <t>号版本声卡功能未起来，导入音乐无法播放</t>
    </r>
    <r>
      <rPr>
        <sz val="10"/>
        <color rgb="FF000000"/>
        <rFont val="Calibri"/>
        <family val="2"/>
      </rPr>
      <t>。但是长时间播放，车机板子过热会导致出不了声；这是由于</t>
    </r>
    <r>
      <rPr>
        <sz val="10"/>
        <color rgb="FF000000"/>
        <rFont val="Calibri"/>
        <family val="2"/>
      </rPr>
      <t>YF</t>
    </r>
    <r>
      <rPr>
        <sz val="10"/>
        <color rgb="FF000000"/>
        <rFont val="Calibri"/>
        <family val="2"/>
      </rPr>
      <t xml:space="preserve">的硬件问题；遇到这种情况，关掉车机，等板子不太热即可。
</t>
    </r>
    <r>
      <rPr>
        <sz val="10"/>
        <color rgb="FF000000"/>
        <rFont val="Calibri"/>
        <family val="2"/>
      </rPr>
      <t xml:space="preserve"> BT</t>
    </r>
    <r>
      <rPr>
        <sz val="10"/>
        <color rgb="FF000000"/>
        <rFont val="Calibri"/>
        <family val="2"/>
      </rPr>
      <t>音乐暂无入口，依赖</t>
    </r>
    <r>
      <rPr>
        <sz val="10"/>
        <color rgb="FF000000"/>
        <rFont val="Calibri"/>
        <family val="2"/>
      </rPr>
      <t xml:space="preserve">YF
 </t>
    </r>
    <r>
      <rPr>
        <sz val="10"/>
        <color rgb="FF000000"/>
        <rFont val="Calibri"/>
        <family val="2"/>
      </rPr>
      <t xml:space="preserve">随心听音乐暂无入口，依赖百度
</t>
    </r>
    <r>
      <rPr>
        <sz val="10"/>
        <color rgb="FF000000"/>
        <rFont val="Calibri"/>
        <family val="2"/>
      </rPr>
      <t xml:space="preserve"> AM/FM</t>
    </r>
    <r>
      <rPr>
        <sz val="10"/>
        <color rgb="FF000000"/>
        <rFont val="Calibri"/>
        <family val="2"/>
      </rPr>
      <t>暂无法切换，依赖</t>
    </r>
    <r>
      <rPr>
        <sz val="10"/>
        <color rgb="FF000000"/>
        <rFont val="Calibri"/>
        <family val="2"/>
      </rPr>
      <t>YF</t>
    </r>
    <r>
      <rPr>
        <sz val="10"/>
        <color rgb="FF000000"/>
        <rFont val="Calibri"/>
        <family val="2"/>
      </rPr>
      <t>；开机默认播放</t>
    </r>
    <r>
      <rPr>
        <sz val="10"/>
        <color rgb="FF000000"/>
        <rFont val="Calibri"/>
        <family val="2"/>
      </rPr>
      <t>FM</t>
    </r>
    <r>
      <rPr>
        <sz val="10"/>
        <color rgb="FF000000"/>
        <rFont val="Calibri"/>
        <family val="2"/>
      </rPr>
      <t>，可以正常播放出声</t>
    </r>
  </si>
  <si>
    <r>
      <t>R</t>
    </r>
    <r>
      <rPr>
        <sz val="10"/>
        <color rgb="FF000000"/>
        <rFont val="Calibri"/>
        <family val="2"/>
      </rPr>
      <t>5-Launcher-1</t>
    </r>
  </si>
  <si>
    <t>&lt;Ford Phase5&gt;R5 FIP&amp;Pre-DV Checklist</t>
  </si>
  <si>
    <t>历史记录</t>
  </si>
  <si>
    <t>版本号</t>
  </si>
  <si>
    <t>日期</t>
  </si>
  <si>
    <t>作者/修订者</t>
  </si>
  <si>
    <t>制订/修改内容</t>
  </si>
  <si>
    <t>评审人/评审日期</t>
  </si>
  <si>
    <t>评审要求</t>
  </si>
  <si>
    <t>V1.0</t>
  </si>
  <si>
    <t>邓荣祥</t>
  </si>
  <si>
    <t>创建</t>
  </si>
  <si>
    <t>V1.1</t>
  </si>
  <si>
    <t>曹益</t>
  </si>
  <si>
    <t>根据功能点编写Checkpoint description</t>
  </si>
  <si>
    <t>V1.2</t>
  </si>
  <si>
    <t>朱运凤</t>
  </si>
  <si>
    <t>确认遗留点以及编写Checkpoint description</t>
  </si>
  <si>
    <t>V1.3</t>
  </si>
  <si>
    <t>Ford Phase5 R5 FIP&amp;Pre-DV Checlist测试报告</t>
  </si>
  <si>
    <t>基本信息</t>
  </si>
  <si>
    <t>软件版本</t>
  </si>
  <si>
    <t>6.18YF DB＋6.18TS Verify</t>
  </si>
  <si>
    <t>测试日期</t>
  </si>
  <si>
    <t>硬件版本</t>
  </si>
  <si>
    <t>测试人员</t>
  </si>
  <si>
    <t>测试方法</t>
  </si>
  <si>
    <t>Manual</t>
  </si>
  <si>
    <t>测试环境</t>
  </si>
  <si>
    <t>台架</t>
  </si>
  <si>
    <t>测试范围</t>
  </si>
  <si>
    <t>1.针对R5 FIP&amp;Pre-DV进行基本功能测试
2.此次测试不包括UI
3.此次测试不包括CAN信号（采用dbus模拟测试）
4.只包含创达开发范围，非创达开发范围不进行测试</t>
  </si>
  <si>
    <t>测试结果汇总</t>
  </si>
  <si>
    <t>分类</t>
  </si>
  <si>
    <t>用例总数</t>
  </si>
  <si>
    <t>Pass</t>
  </si>
  <si>
    <t>Fail</t>
  </si>
  <si>
    <t>Block</t>
  </si>
  <si>
    <t>NA</t>
  </si>
  <si>
    <t>Not Test</t>
  </si>
  <si>
    <t>备注</t>
  </si>
  <si>
    <t>R5 FIP</t>
  </si>
  <si>
    <t>Pre-DV</t>
  </si>
  <si>
    <t>遗留的Top问题【10】</t>
  </si>
  <si>
    <t>Bug ID</t>
  </si>
  <si>
    <t>标题</t>
  </si>
  <si>
    <t>严重程度</t>
  </si>
  <si>
    <t>责任人</t>
  </si>
  <si>
    <t>A</t>
  </si>
  <si>
    <t>徐天龙</t>
  </si>
  <si>
    <t>R5-Vehicle Control-1</t>
  </si>
  <si>
    <t>南东东</t>
  </si>
  <si>
    <t>New issue【此版本新增问题】</t>
  </si>
  <si>
    <t>R5-Audio-6</t>
  </si>
  <si>
    <t>R5-Power-3</t>
  </si>
  <si>
    <t>R5-Vehicle Control-4</t>
  </si>
  <si>
    <t>朱子午</t>
  </si>
  <si>
    <t>R5-Vehicle Control-5</t>
  </si>
  <si>
    <t>Feature_Product_Suite</t>
  </si>
  <si>
    <t>Feature_Group</t>
  </si>
  <si>
    <t>Feature_Name</t>
  </si>
  <si>
    <t>说明</t>
  </si>
  <si>
    <t>Checkpoint description</t>
  </si>
  <si>
    <t>测试方式</t>
  </si>
  <si>
    <t>2021/6/16
是否开发完成</t>
  </si>
  <si>
    <t>2021/6/18
BUGID</t>
  </si>
  <si>
    <t>2021/6/18
备注</t>
  </si>
  <si>
    <t>2021/6/17
测试结果</t>
  </si>
  <si>
    <t>2021/6/17
BUGID</t>
  </si>
  <si>
    <t>2021/6/17
备注</t>
  </si>
  <si>
    <t>2021/6/10
是否开发完成</t>
  </si>
  <si>
    <t>2021/6/10
BUGID</t>
  </si>
  <si>
    <t>2021/6/9
测试结果</t>
  </si>
  <si>
    <t>2021/6/9
BUGID</t>
  </si>
  <si>
    <t>2021/6/9
备注</t>
  </si>
  <si>
    <t>2021/6/3
是否开发完成</t>
  </si>
  <si>
    <t>2021/6/3
测试结果</t>
  </si>
  <si>
    <t>2021/6/3
BUGID</t>
  </si>
  <si>
    <t>2021/6/3
备注</t>
  </si>
  <si>
    <t>System Function 系统功能</t>
  </si>
  <si>
    <t>Audio System 音频系统</t>
  </si>
  <si>
    <t>Audio Management</t>
  </si>
  <si>
    <t>黑盒</t>
  </si>
  <si>
    <t>1.进入local media APP
2.FM/AM、USB音乐、蓝牙音乐、随心听音乐
3.查看是否切换至对应的音源播放内容</t>
  </si>
  <si>
    <t>Y</t>
  </si>
  <si>
    <t>FAIL</t>
  </si>
  <si>
    <t>R5-Audio-3</t>
  </si>
  <si>
    <t>USB音乐能通过命令把歌放进去，从而进行测试；可以正常播放出声。但是长时间播放，车机板子过热会导致出不了声；这是由于YF的硬件问题；遇到这种情况，关掉车机，等板子不太热即可。
 BT音乐暂无入口，依赖YF
 随心听音乐暂无入口，依赖百度
 AM/FM暂无法切换，依赖YF；开机默认播放FM，可以正常播放出声
2021/6/17:跟开发Xu Tianlong确认后，通过命令push YF给的Audio apk；但依旧无法切换AM/FM；开发还需跟YF确认</t>
  </si>
  <si>
    <t>R5-Audio-3
R5-Audio-4</t>
  </si>
  <si>
    <t>USB音乐能通过命令把歌放进去，从而进行测试；可以正常播放出声。但是长时间播放，车机板子过热会导致出不了声；这是由于YF的硬件问题；遇到这种情况，关掉车机，等板子不太热即可。
 BT音乐暂无入口，依赖YF
 随心听音乐暂无入口，依赖百度
 AM/FM暂无法切换，依赖YF；开机默认播放FM，可以正常播放出声</t>
  </si>
  <si>
    <t>BLOCK</t>
  </si>
  <si>
    <t>跟开发Xu Tianlong确认结果：
蓝牙音乐和随心听音乐暂无法测试；USB音乐只能通过命令把歌放进去，从而进行测试。</t>
  </si>
  <si>
    <t>混音（根据混音矩阵）</t>
  </si>
  <si>
    <t>当前音源是电话，再播放Media/Radio；查看音源播放状况</t>
  </si>
  <si>
    <t>N</t>
  </si>
  <si>
    <t>NT</t>
  </si>
  <si>
    <t>2021/6/17:跟开发Xu Tianlong确认后，通过命令push YF给的蓝牙电话apk，拨打电话，但是喇叭不出声；无法测试混音效果；开发还需跟YF确认</t>
  </si>
  <si>
    <t>由于混音矩阵中包含的情况较多，这里只是从中挑选了3种常用场景，来进行check
可以测试导航和Media
跟开发Xu Tianlong确认结果：
播放USB音乐，然后点击百度地图中的播报提示音；提示音播放时可以正常打断音乐播放；提示音播放结束后恢复音乐播放</t>
  </si>
  <si>
    <t>当前音源是电话，再唤醒语音；查看音源播放状况</t>
  </si>
  <si>
    <t>当前音源是Media/Radio，再唤醒语音；查看音源播放状况</t>
  </si>
  <si>
    <t>当前音源是Media，再唤醒导航；查看音源播放状况</t>
  </si>
  <si>
    <t>1.播放USB音乐(用命令导入的歌曲)
2.然后点击百度地图（adb安装的）中的播报提示音；
3.查看提示音播放时是否可以正常打断音乐播放；提示音播放结束后是否恢复音乐播放</t>
  </si>
  <si>
    <t>PASS</t>
  </si>
  <si>
    <t>音频路由</t>
  </si>
  <si>
    <t>音频路由（第2路蓝牙）</t>
  </si>
  <si>
    <t>-</t>
  </si>
  <si>
    <t>跟开发He Bing确认结果：
第2路蓝牙是指副驾上的另一个口；接上蓝牙耳机后，部分音频是通过这个的，目前环境无法测试；这个可能要到8月底才能测
其他的都是通过车辆的扬声器的</t>
  </si>
  <si>
    <t>音量</t>
  </si>
  <si>
    <t>调节多媒体音量条，查看音量变化</t>
  </si>
  <si>
    <t>1.Audio Settings APP音效设置-&gt;音量设置
2.调节媒体音量滑动条</t>
  </si>
  <si>
    <t>静音/取消静音</t>
  </si>
  <si>
    <t>物理硬按键-第一次按-静音</t>
  </si>
  <si>
    <t>跟开发Xu Tianlong确认结果：暂时无法测试，他需要跟福特确认是否有此功能；目前暂无回复</t>
  </si>
  <si>
    <t>2021/6/8 使用CAN信号模拟
跟开发Xu Tianlong确认结果：暂时无法测试，他需要跟福特确认是否有此功能；目前暂无回复</t>
  </si>
  <si>
    <t>跟开发He Bing确认结果：mute仅对媒体类音源有效
※无硬件设备</t>
  </si>
  <si>
    <t>物理硬按键-第二次按-取消静音</t>
  </si>
  <si>
    <t>D# Co-Pilot360 驾驶辅助</t>
  </si>
  <si>
    <t>4# Help Me Avoid Collisions 避免碰撞辅助</t>
  </si>
  <si>
    <t>开车门路况辅助 Exit Warning （DAT2.1）</t>
  </si>
  <si>
    <t>安全开门预警开关 开Rx</t>
  </si>
  <si>
    <t>无安全开门预警选项</t>
  </si>
  <si>
    <t>安全开门预警开关 关Rx</t>
  </si>
  <si>
    <t>安全开门预警关闭Rx信号下发后，安全开门预警选项消失</t>
  </si>
  <si>
    <t>安全开门预警开关 开Tx</t>
  </si>
  <si>
    <t>安全开门预警开关 关Tx</t>
  </si>
  <si>
    <t>System Setting 系统设置</t>
  </si>
  <si>
    <t>Sound Setting 音效设置</t>
  </si>
  <si>
    <t>触摸提示音</t>
  </si>
  <si>
    <t>触摸提示音开关，有无提示音</t>
  </si>
  <si>
    <t>开启触摸提示音，点击其他图标；没有提示音</t>
  </si>
  <si>
    <t>均衡器</t>
  </si>
  <si>
    <t>调节高音/中音/低音，查看音量变化</t>
  </si>
  <si>
    <t>R5-Audio-2</t>
  </si>
  <si>
    <t>外接4个喇叭，其他3个喇叭均无声</t>
  </si>
  <si>
    <t>R5-Audio-1</t>
  </si>
  <si>
    <t>进入音量设置界面后返回按钮点击无反应，后续进入音效设置界面直接进入音量设置界面，无法测试均衡器</t>
  </si>
  <si>
    <t>平衡/衰减</t>
  </si>
  <si>
    <t>调节平衡/衰减，查看音量变化</t>
  </si>
  <si>
    <t>bug1：平衡最小-衰减最大-左前右前喇叭发声
平衡最大-衰减最大-左后右后喇叭发声
平衡最小-衰减最小-左前右前喇叭发声
平衡最大-衰减最小-左后右后喇叭发声
bug2：平衡衰减进度条被扬声器图标遮挡</t>
  </si>
  <si>
    <t>平衡最小-衰减最大-左前右前喇叭发声
平衡最大-衰减最大-左后右后喇叭发声
平衡最小-衰减最小-左前右前喇叭发声
平衡最大-衰减最小-左后右后喇叭发声</t>
  </si>
  <si>
    <t>进入音量设置界面后返回按钮点击无反应，后续进入音效设置界面直接进入音量设置界面，无法测试平衡衰减</t>
  </si>
  <si>
    <t>Speed compensated volume  根据车速调整音量</t>
  </si>
  <si>
    <t>无画面</t>
  </si>
  <si>
    <t>debug板与MCU工具链接出错，无法成功链接；从而无法连接CAN工具进行模拟测试</t>
  </si>
  <si>
    <t>2021/6/8 使用CAN信号来测试
跟蔡架确认结果：在这个项目上，CAN信号不通；无法通过CAN信号测试
跟He Jin确认结果：接口侧需要找Xu Tianlong确认
跟开发Xu Tianlong确认结果：暂时无法测试，延锋那边车速can信号接口还没加</t>
  </si>
  <si>
    <t>关于根据车速调整音量：模拟车速信号、音量根据车速变化的范围，以及是否可以提供命令查看调整后的音量大小；跟开发He Bing确认结果：
调整后的音量 不是他这边计算的，逻辑在YF那边，他这边只是透传值</t>
  </si>
  <si>
    <t>Vehicle Control  车辆控制</t>
  </si>
  <si>
    <t>Climate Control 空调控制</t>
  </si>
  <si>
    <t>AC - face</t>
  </si>
  <si>
    <t>水平吹风开关 开Rx</t>
  </si>
  <si>
    <t>水平吹风开关 关Rx</t>
  </si>
  <si>
    <t>./yfdbus_send AI.lv.ipcl.out vip2gip_VehicleNetwork 0x02,0x25,0x40,0x05,0xAA,0x00,0x07,0x00</t>
  </si>
  <si>
    <t>R5-AC-1</t>
  </si>
  <si>
    <t>点击图标无反应</t>
  </si>
  <si>
    <t>AC - feet</t>
  </si>
  <si>
    <t>向下吹风开关 开Rx</t>
  </si>
  <si>
    <t>向下吹风开关 关Rx</t>
  </si>
  <si>
    <t>./yfdbus_send AI.lv.ipcl.out vip2gip_VehicleNetwork 0x02,0x25,0x40,0x05,0xAB,0x00,0x07,0x00</t>
  </si>
  <si>
    <t>AC on/off</t>
  </si>
  <si>
    <t>空调（A/C）开关 开Rx</t>
  </si>
  <si>
    <t>R5-AC-2</t>
  </si>
  <si>
    <t>无该功能图标</t>
  </si>
  <si>
    <t>空调（A/C）开关 关Rx</t>
  </si>
  <si>
    <t>./yfdbus_send AI.lv.ipcl.out vip2gip_VehicleNetwork 0x02,0x15,0x20,0x05,0x05,0x00,0x00,0x00</t>
  </si>
  <si>
    <t>空调（A/C）开关 开Tx</t>
  </si>
  <si>
    <t>空调（A/C）开关 开查看tail -f test.log返回值</t>
  </si>
  <si>
    <t>空调（A/C）开关 关Tx</t>
  </si>
  <si>
    <t>空调（A/C）开关 关查看tail -f test.log返回值</t>
  </si>
  <si>
    <t>Auto AC</t>
  </si>
  <si>
    <t>Auto（A/C）关闭 Rx</t>
  </si>
  <si>
    <t>R5-AC-3</t>
  </si>
  <si>
    <t>发送相应Rx信号图标无变化</t>
  </si>
  <si>
    <t>Auto（A/C）1档 Rx</t>
  </si>
  <si>
    <t>Auto（A/C）2档 Rx</t>
  </si>
  <si>
    <t>./yfdbus_send AI.lv.ipcl.out vip2gip_VehicleNetwork 0x02,0x25,0x40,0x05,0xAD,0x07,0x77,0x02</t>
  </si>
  <si>
    <t>Auto（A/C）3档 Rx</t>
  </si>
  <si>
    <t>./yfdbus_send AI.lv.ipcl.out vip2gip_VehicleNetwork 0x02,0x25,0x40,0x05,0xAD,0x07,0x77,0x03</t>
  </si>
  <si>
    <t>Auto（A/C）关闭 Tx</t>
  </si>
  <si>
    <t>点击功能图标无响应</t>
  </si>
  <si>
    <t>Auto（A/C）1档 Tx</t>
  </si>
  <si>
    <t>点击Auto（A/C）1档 查看tail -f test.log返回值</t>
  </si>
  <si>
    <t>Auto（A/C）2档 Tx</t>
  </si>
  <si>
    <t>点击Auto（A/C）2档 查看tail -f test.log返回值</t>
  </si>
  <si>
    <t>Auto（A/C）3档 Tx</t>
  </si>
  <si>
    <t>点击Auto（A/C）3档 查看tail -f test.log返回值</t>
  </si>
  <si>
    <t>Demist</t>
  </si>
  <si>
    <t>APP YF负责</t>
  </si>
  <si>
    <t>1.上报
0x0: Enabled_Inactive 
0x1: Active 
0x2: Disabled 
0x3: Unused
2.下发
0x0: Enabled_Inactive 
0x1: Active 
0x2: Disabled 
0x3: Unused</t>
  </si>
  <si>
    <t>接口</t>
  </si>
  <si>
    <t>Driver temp</t>
  </si>
  <si>
    <t>上报
0x0: Off 
0x1: Celsius 
0x2: Fahrenheit</t>
  </si>
  <si>
    <t>Dual AC</t>
  </si>
  <si>
    <t>需要根据Log判断 @吴婷 无功能图标</t>
  </si>
  <si>
    <t>空调Daul分区开关  关Rx</t>
  </si>
  <si>
    <t>空调Daul分区开关  开Tx</t>
  </si>
  <si>
    <t>空调Daul分区开关  关Tx</t>
  </si>
  <si>
    <t>空调Daul分区开关为关查看tail -f test.log返回值</t>
  </si>
  <si>
    <t>Fan</t>
  </si>
  <si>
    <t>1.dbus monitor 模拟上报，验证回调和get接口
2.set接口下发，验证get接口</t>
  </si>
  <si>
    <t>和开发Wu Ting确认结果：前排风量都是YF负责的；我们没有入口</t>
  </si>
  <si>
    <t>Front Row Seat Heated</t>
  </si>
  <si>
    <t>Area: HVAC_DRV / HVAC_PSG
0x0: Off 
0x4: Level_1_Heating 
0x5: Level_2_Heating 
0x6: Level_3_Heating 
0x7: Unused</t>
  </si>
  <si>
    <t>Front Seat Vent</t>
  </si>
  <si>
    <t xml:space="preserve">Area: HVAC_DRV / HVAC_PSG
0x0: Off 
0x1: Level_1_Cooling 
0x2: Level_2_Cooling 
0x3: Level_3_Cooling </t>
  </si>
  <si>
    <t>Max AC</t>
  </si>
  <si>
    <t>空调最大制冷开关 开Rx</t>
  </si>
  <si>
    <t>需要根据Log判断 @吴婷
无功能图标</t>
  </si>
  <si>
    <t>空调最大制冷开关  关Rx</t>
  </si>
  <si>
    <t>./yfdbus_send AI.lv.ipcl.out vip2gip_VehicleNetwork 0x02,0x15,0x20,0x05,0x06,0x07,0x77,0x00</t>
  </si>
  <si>
    <t>空调最大制冷开关  开Tx</t>
  </si>
  <si>
    <t>空调最大制冷开关  开查看tail -f test.log返回值</t>
  </si>
  <si>
    <t>空调最大制冷开关  关Tx</t>
  </si>
  <si>
    <t>空调最大制冷开关  关查看tail -f test.log返回值</t>
  </si>
  <si>
    <t>Max windshield</t>
  </si>
  <si>
    <t xml:space="preserve"> VehicleAreaWindow.WINDOW_FRONT_WINDSHIELD
VehicleAreaWindow.WINDOW_REAR_WINDSHIELD</t>
  </si>
  <si>
    <t>Passenger temp</t>
  </si>
  <si>
    <t>Area: HVAC_REAR / HVAC_THIRD / HVAC_DRV / HVAC_PSG</t>
  </si>
  <si>
    <t>Rear climate fan</t>
  </si>
  <si>
    <t>set空调风速</t>
  </si>
  <si>
    <t>Rear climate mode</t>
  </si>
  <si>
    <t>set空调模式</t>
  </si>
  <si>
    <t>Rear climate temp</t>
  </si>
  <si>
    <t>set空调温度</t>
  </si>
  <si>
    <t>Recirc.</t>
  </si>
  <si>
    <t>内外循环 内循环Rx</t>
  </si>
  <si>
    <t>内外循环 外循环Rx</t>
  </si>
  <si>
    <t>内外循环  内循环Tx</t>
  </si>
  <si>
    <t>内外循环  外循环Tx</t>
  </si>
  <si>
    <t>内外循环为外循环查看tail -f test.log返回值</t>
  </si>
  <si>
    <t>Steering wheel heated</t>
  </si>
  <si>
    <t>方向盘加热 开Rx</t>
  </si>
  <si>
    <t>方向盘加热 关Rx</t>
  </si>
  <si>
    <t>./yfdbus_send AI.lv.ipcl.out vip2gip_VehicleNetwork 0x02,0x11,0x40,0x05,0x0D,0x00,0x00,0x00</t>
  </si>
  <si>
    <t>方向盘加热 开Tx</t>
  </si>
  <si>
    <t>方向盘加热 开查看tail -f test.log返回值</t>
  </si>
  <si>
    <t>方向盘加热 关Tx</t>
  </si>
  <si>
    <t>方向盘加热 关查看tail -f test.log返回值</t>
  </si>
  <si>
    <t>Windshield</t>
  </si>
  <si>
    <t xml:space="preserve"> (前除霜，后除霜YF负责)</t>
  </si>
  <si>
    <t>前窗除霜 开Rx</t>
  </si>
  <si>
    <t>前窗除霜 关Rx</t>
  </si>
  <si>
    <t>./yfdbus_send AI.lv.ipcl.out vip2gip_VehicleNetwork 0x02,0x13,0x20,0x05,0x04,0x00,0x01,0x00</t>
  </si>
  <si>
    <t>前窗除霜 开Tx</t>
  </si>
  <si>
    <t>前窗除霜 开查看tail -f test.log返回值</t>
  </si>
  <si>
    <t>前窗除霜 关Tx</t>
  </si>
  <si>
    <t>前窗除霜 关查看tail -f test.log返回值</t>
  </si>
  <si>
    <t>Seat Control 座椅控制</t>
  </si>
  <si>
    <t>Multi contour seat
-Seat adjust
-Custom Massage Patterns HMI for Multi-Contour Seats (U611)
-Seat massage</t>
  </si>
  <si>
    <t>主驾座椅按摩开关 开Rx</t>
  </si>
  <si>
    <t>R5-Vehicle Control-3</t>
  </si>
  <si>
    <t>点击多功能座椅入口闪退，无法测试</t>
  </si>
  <si>
    <t>主驾座椅按摩开关 关Rx</t>
  </si>
  <si>
    <t>副驾座椅按摩开关 开Rx</t>
  </si>
  <si>
    <t>副驾座椅按摩开关 关Rx</t>
  </si>
  <si>
    <t>主驾按摩模式1 Rx</t>
  </si>
  <si>
    <t>主驾按摩模式1 1档 Rx</t>
  </si>
  <si>
    <t>主驾按摩模式1 2档 Rx</t>
  </si>
  <si>
    <t>主驾按摩模式1 3档 Rx</t>
  </si>
  <si>
    <t>./yfdbus_send AI.lv.ipcl.out vip2gip_VehicleNetwork 0x02,0x25,0x40,0x11,0x19,0x00,0x01,0x07
./yfdbus_send AI.lv.ipcl.out vip2gip_VehicleNetwork 0x02,0x25,0x40,0x11,0x1D,0x00,0x01,0x01
./yfdbus_send AI.lv.ipcl.out vip2gip_VehicleNetwork 0x02,0x25,0x40,0x11,0x1F,0x00,0x01,0x0A</t>
  </si>
  <si>
    <t>点击按摩模式开关tail -f test.log无返回内容</t>
  </si>
  <si>
    <t>根据提供的信号，Rx上报界面无相应变化</t>
  </si>
  <si>
    <t>./yfdbus_send AI.lv.ipcl.out vip2gip_VehicleNetwork0x02,0x25,0x40,0x11,0x1A,0x00,0x04,0x07
./yfdbus_send AI.lv.ipcl.out vip2gip_VehicleNetwork 0x02,0x25,0x40,0x11,0x1E,0x00,0x04,0x01
./yfdbus_send AI.lv.ipcl.out vip2gip_VehicleNetwork 0x02,0x25,0x40,0x11,0x20,0x00,0x04,0x0A</t>
  </si>
  <si>
    <t>点击按摩模式强度tail -f test.log无返回内容</t>
  </si>
  <si>
    <t>靠背模式肩部调节 Rx</t>
  </si>
  <si>
    <t>该功能已取消</t>
  </si>
  <si>
    <t>靠背模式上部调节 Rx</t>
  </si>
  <si>
    <t>靠背模式中部调节 Rx</t>
  </si>
  <si>
    <t>靠背模式下部调节 Rx</t>
  </si>
  <si>
    <t>主驾座椅按摩开关 关Tx</t>
  </si>
  <si>
    <t>副驾座椅按摩开关 开Tx</t>
  </si>
  <si>
    <t>副驾座椅按摩开关 关Tx</t>
  </si>
  <si>
    <t>主驾按摩模式1 Tx</t>
  </si>
  <si>
    <t>主驾按摩模式1 1档 Tx</t>
  </si>
  <si>
    <t>主驾按摩模式1 2档 Tx</t>
  </si>
  <si>
    <t>主驾按摩模式1 3档 Tx</t>
  </si>
  <si>
    <t>2021/6/16 坐垫调节：
1.左腿延伸、右腿延伸 需求不明
2.侧面支撑可以测试</t>
  </si>
  <si>
    <t>副驾按摩模式5 Tx</t>
  </si>
  <si>
    <t>副驾按摩模式5 1档Tx</t>
  </si>
  <si>
    <t>副驾按摩模式5 2档Tx</t>
  </si>
  <si>
    <t>副驾按摩模式5 3档Tx</t>
  </si>
  <si>
    <t>靠背模式肩部调节 Tx</t>
  </si>
  <si>
    <t>手动调节靠背模式肩部调节查看tail -f test.log返回值</t>
  </si>
  <si>
    <t>肩部调节功能取消</t>
  </si>
  <si>
    <t>调节靠背模式肩部调节调节时，其他拷贝模式调节相应调节</t>
  </si>
  <si>
    <t>靠背模式上部调节 Tx</t>
  </si>
  <si>
    <t>手动调节靠背模式肩部调节查看tail -f test.log返回值，03减少，02增加</t>
  </si>
  <si>
    <t>靠背模式中部调节 Tx</t>
  </si>
  <si>
    <t>靠背模式下部调节 Tx</t>
  </si>
  <si>
    <t>FO反馈，需求不明；
现状HMI有，底层信号无
和开发Nan Dongdong确认结果：坐垫调节暂时没有接口，只做了界面</t>
  </si>
  <si>
    <t>和开发Nan Dongdong确认结果：坐垫调节暂时没有接口，只做了界面</t>
  </si>
  <si>
    <t>坐垫调节侧面支撑增加 Tx</t>
  </si>
  <si>
    <t>坐垫调节侧面支撑增加查看tail -f test.log返回值</t>
  </si>
  <si>
    <t>Vehicle Setting 车辆设置</t>
  </si>
  <si>
    <t>DAT Setting</t>
  </si>
  <si>
    <t>2# Help Me Drive 驾驶辅助 - 车道偏离预警 Lane Keeping System(LKA+LDW）</t>
  </si>
  <si>
    <t>和开发Nan Dongdong确认结果：车道保持系统需要注意有non-Euro和Euro</t>
  </si>
  <si>
    <t>车道保持模式-辅助设置 Rx</t>
  </si>
  <si>
    <t>车道保持模式-警告+辅助设置 Rx</t>
  </si>
  <si>
    <t>车道保持模式-辅助设置 Tx</t>
  </si>
  <si>
    <t>点击车道保持模式-辅助设置选项查看tail -f test.log返回值</t>
  </si>
  <si>
    <t>车道保持模式-警告设置 Tx</t>
  </si>
  <si>
    <t>点击车道保持模式-警告设置选项查看tail -f test.log返回值</t>
  </si>
  <si>
    <t>车道保持模式-警告+辅助设置 Tx</t>
  </si>
  <si>
    <t>点击车道保持模式-警告＋辅助设置选项查看tail -f test.log返回值</t>
  </si>
  <si>
    <t>警告强度-低设置 Rx</t>
  </si>
  <si>
    <t>警告强度-标准设置 Rx</t>
  </si>
  <si>
    <t>./yfdbus_send AI.lv.ipcl.out vip2gip_VehicleNetwork 0x02,0x00,0x00,0x00,0x00,0x00,0x01,0x08,0x0B,0x00,0x02,0x04</t>
  </si>
  <si>
    <t>警告强度-高设置 Rx</t>
  </si>
  <si>
    <t>./yfdbus_send AI.lv.ipcl.out vip2gip_VehicleNetwork 0x02,0x00,0x00,0x00,0x00,0x00,0x01,0x08,0x0B,0x00,0x03,0x04</t>
  </si>
  <si>
    <t>警告强度-低设置 Tx</t>
  </si>
  <si>
    <t>点击车道保持模式-警告强度-低设置选项查看tail -f test.log返回值</t>
  </si>
  <si>
    <t>警告强度-标准设置 Tx</t>
  </si>
  <si>
    <t>点击车道保持模式-警告强度-标准设置选项查看tail -f test.log返回值</t>
  </si>
  <si>
    <t>警告强度-高设置 Tx</t>
  </si>
  <si>
    <t>点击车道保持模式-警告强度-高设置选项查看tail -f test.log返回值</t>
  </si>
  <si>
    <t>灵敏度-标准设置 Rx</t>
  </si>
  <si>
    <t>灵敏度-增强设置 Rx</t>
  </si>
  <si>
    <t>灵敏度-标准设置 Tx</t>
  </si>
  <si>
    <t>点击车道保持模式-灵敏度-标准设置选项查看tail -f test.log返回值</t>
  </si>
  <si>
    <t>灵敏度-增强设置 Tx</t>
  </si>
  <si>
    <t>点击车道保持模式-灵敏度-增强设置选项查看tail -f test.log返回值</t>
  </si>
  <si>
    <t>2# Help Me Drive 驾驶辅助 - 驾驶员警告系统 Driver Alert System  (DAS)</t>
  </si>
  <si>
    <t>开启疲劳驾驶 Rx</t>
  </si>
  <si>
    <t>关闭疲劳驾驶 Rx</t>
  </si>
  <si>
    <t>开启疲劳驾驶 Tx</t>
  </si>
  <si>
    <t>点击开启疲劳驾驶选项查看tail -f test.log返回值</t>
  </si>
  <si>
    <t>关闭疲劳驾驶 Tx</t>
  </si>
  <si>
    <t>点击关闭疲劳驾驶选项查看tail -f test.log返回值</t>
  </si>
  <si>
    <t>2# Help Me Drive 驾驶辅助 - 高速主动辅助 Active Driver Assist  or ADA (DAT2.0)</t>
  </si>
  <si>
    <t>自动远光灯 开启Rx</t>
  </si>
  <si>
    <t>自动远光灯 Tx</t>
  </si>
  <si>
    <t>点击灯光设置-&gt;自动远光灯选项查看tail -f test.log返回值</t>
  </si>
  <si>
    <t>4# Help Me Avoid Collisions 避免碰撞辅助 - 十字路口碰撞预警 Intersection Assist</t>
  </si>
  <si>
    <t>FIP的QA中Ford回复：此Feature把SYNC+_Z0091 Pre Collision Assists 对应jira:FCIVIOS-840做了即可</t>
  </si>
  <si>
    <t>IVI Support Vehicle Function</t>
  </si>
  <si>
    <t>Auto Dim</t>
  </si>
  <si>
    <t>系统设置需求,YF负责</t>
  </si>
  <si>
    <t>整体由YF负责，我们不测试</t>
  </si>
  <si>
    <t>Drive Modes</t>
  </si>
  <si>
    <t>标准模式 Rx</t>
  </si>
  <si>
    <t>未澄清，只有画面，无功能逻辑</t>
  </si>
  <si>
    <t>运动模式 Rx</t>
  </si>
  <si>
    <t>节能模式 Rx</t>
  </si>
  <si>
    <t>./yfdbus_send AI.lv.ipcl.out vip2gip_VehicleNetwork 0x02,0x21,0x40,0x13,0x50,0x00,0x00,0x03</t>
  </si>
  <si>
    <t>湿滑模式 Rx</t>
  </si>
  <si>
    <t>./yfdbus_send AI.lv.ipcl.out vip2gip_VehicleNetwork 0x02,0x21,0x40,0x13,0x50,0x00,0x00,0x07</t>
  </si>
  <si>
    <t>用DemoAPP测试
6月17日无多余台架可用测试</t>
  </si>
  <si>
    <t>复杂路况 Rx</t>
  </si>
  <si>
    <t>标准模式 Tx</t>
  </si>
  <si>
    <t>cmd 输入tail -f test.log 点击标准模式查看</t>
  </si>
  <si>
    <t>R5-Power-2</t>
  </si>
  <si>
    <t>无输入法链接不了热点</t>
  </si>
  <si>
    <t>点击后日志中无正确返回值</t>
  </si>
  <si>
    <t>运动模式 Tx</t>
  </si>
  <si>
    <t>cmd 输入tail -f test.log 点击运动模式查看</t>
  </si>
  <si>
    <t>节能模式 Tx</t>
  </si>
  <si>
    <t>cmd 输入tail -f test.log 点击节能模式查看</t>
  </si>
  <si>
    <t>湿滑模式 Tx</t>
  </si>
  <si>
    <t>cmd 输入tail -f test.log 点击湿滑模式查看</t>
  </si>
  <si>
    <t>和开发Xu Tianlong确认结果：</t>
  </si>
  <si>
    <t>复杂路况 Tx</t>
  </si>
  <si>
    <t>cmd 输入tail -f test.log 点击复杂路况查看</t>
  </si>
  <si>
    <t>TCS off</t>
  </si>
  <si>
    <t>开启牵引力控制（TCS） Rx</t>
  </si>
  <si>
    <t>关闭牵引力控制（TCS） Rx</t>
  </si>
  <si>
    <t>开启牵引力控制（TCS） Tx</t>
  </si>
  <si>
    <t>点击开启牵引力控制（TCS）选项查看tail -f test.log返回值</t>
  </si>
  <si>
    <t>关闭牵引力控制（TCS） Tx</t>
  </si>
  <si>
    <t>点击关闭牵引力控制（TCS）选项查看tail -f test.log返回值</t>
  </si>
  <si>
    <t>ZZ# Foundemental Function 基础功能</t>
  </si>
  <si>
    <t>Basic Function</t>
  </si>
  <si>
    <t>Implement/Integrate Ford SOA Structure</t>
  </si>
  <si>
    <t>没有画面</t>
  </si>
  <si>
    <t>用DemoAPP测试</t>
  </si>
  <si>
    <t>Bezel Diagnostic</t>
  </si>
  <si>
    <t>TCU和ECG诊断信息获取</t>
  </si>
  <si>
    <t>FNV3 Bezel Diagnostics
(SOA related) implementation</t>
  </si>
  <si>
    <t>1.初始化
2.获取ecg信息bean
3.Get tcu info bean.
4.释放BezelDiagnosticsManager实例，断开BezelDiagnosticsManagerService。</t>
  </si>
  <si>
    <t>需要Demo APP供测试人员点击+底层提供假数据的模块</t>
  </si>
  <si>
    <t>Power</t>
  </si>
  <si>
    <t>息屏、亮屏</t>
  </si>
  <si>
    <t>R5-Power-1</t>
  </si>
  <si>
    <t>2021/6/8 用Dbus发CMD
息屏可以，亮屏不行</t>
  </si>
  <si>
    <t>和开发Sun Maosheng确认结果：
目前可以测
但是需求文档暂时没有提供，不知道该怎么测</t>
  </si>
  <si>
    <t>wifi热点</t>
  </si>
  <si>
    <t>热点开关</t>
  </si>
  <si>
    <t>wifi热点开关</t>
  </si>
  <si>
    <t>2021/6/8 用Dbus发CMD
连接WIFI热点时，无键盘可输入密码（键盘依赖YF）
和Sun Maosheng确认结果：该功能未合入今天的版本</t>
  </si>
  <si>
    <t>和开发Sun Maosheng确认结果：
测试时间他还在跟YF确认中
但是需求文档暂时没有提供，不知道该怎么测</t>
  </si>
  <si>
    <t>蓝牙</t>
  </si>
  <si>
    <t>蓝牙开关</t>
  </si>
  <si>
    <t>2021/6/8 用Dbus发CMD
息屏时，蓝牙设备未断开
和Sun Maosheng确认结果：该功能未合入今天的版本，所以测试Fail</t>
  </si>
  <si>
    <t>音频</t>
  </si>
  <si>
    <t>音频开关</t>
  </si>
  <si>
    <t>和Sun Maosheng确认结果：明天的版本可以测</t>
  </si>
  <si>
    <t>功能</t>
  </si>
  <si>
    <t>子功能</t>
  </si>
  <si>
    <t>功能描述</t>
  </si>
  <si>
    <t>主驾</t>
  </si>
  <si>
    <t>百度AR导航</t>
  </si>
  <si>
    <t>跑导航，（百度AR模拟）</t>
  </si>
  <si>
    <t>设置目的地，导航查看街景显示</t>
  </si>
  <si>
    <t>非创达开发测试范围</t>
  </si>
  <si>
    <t>地图导航</t>
  </si>
  <si>
    <t>导航路线</t>
  </si>
  <si>
    <t>语音</t>
  </si>
  <si>
    <t>非全时免唤醒（持续时间30s）</t>
  </si>
  <si>
    <t>仪表</t>
  </si>
  <si>
    <t>仪表功能正常（硬线信号接入油量/洗涤液等+CAN）
Audio: Radio/BT music/Wifi music/USB music
GPS/Voice/Gyro</t>
  </si>
  <si>
    <t>USB charging</t>
  </si>
  <si>
    <t>Audio</t>
  </si>
  <si>
    <t>BT audio(1w*5 输出 1kHz)/FM mode/USB (video/audio)
BT audio(5* 输出 1/4不失真功率粉红噪声)</t>
  </si>
  <si>
    <t>依赖YF，目前没有BT Audio入口</t>
  </si>
  <si>
    <t>副驾</t>
  </si>
  <si>
    <t>DLNA视频</t>
  </si>
  <si>
    <t>手机通过wifi播放视频投射</t>
  </si>
  <si>
    <t>Ethernet视频</t>
  </si>
  <si>
    <t>BT Audio</t>
  </si>
  <si>
    <t>模式</t>
  </si>
  <si>
    <t>切换模式</t>
  </si>
  <si>
    <t>gyro</t>
  </si>
  <si>
    <t>(工程模式里的x,y,z)+ GPS(工程模式的经纬度坐标) - Location information + Gyroscope</t>
  </si>
  <si>
    <t>Launcher</t>
  </si>
  <si>
    <t>Widget编辑模式</t>
  </si>
  <si>
    <t>拖动widget切换位置</t>
  </si>
  <si>
    <t>四个widget切换位置</t>
  </si>
  <si>
    <t>默认的4个widget左右切换位置</t>
  </si>
  <si>
    <t>从widget库拖动替换或添加widget</t>
  </si>
  <si>
    <t>原有位置有widget替换</t>
  </si>
  <si>
    <t>从widget库拖动应用至原有位置有widget进行替换</t>
  </si>
  <si>
    <t>原有位置无widget添加</t>
  </si>
  <si>
    <t>从widget库拖动应用至原有位置无widget进行添加</t>
  </si>
  <si>
    <t>下滑widget删除</t>
  </si>
  <si>
    <t>拖动widget进入widget pool删除</t>
  </si>
  <si>
    <t>拖动默认的4个widget进入widget pool</t>
  </si>
  <si>
    <t>多屏互动</t>
  </si>
  <si>
    <t>pano L屏card1同步controller屏widget变化</t>
  </si>
  <si>
    <t>查看pano L屏card1显示内容与controller屏widget是否保持同步</t>
  </si>
  <si>
    <t>pano R屏card234同步controller屏widget变化</t>
  </si>
  <si>
    <t>查看pano R屏card234显示内容与controller屏widget是否保持同步</t>
  </si>
  <si>
    <t>集成3D车模</t>
  </si>
  <si>
    <t>显示3D车模，与当前车型一致</t>
  </si>
  <si>
    <t>王国玉：Demo阶段，未开发完成</t>
  </si>
  <si>
    <t>All app列表</t>
  </si>
  <si>
    <t>进入all app</t>
  </si>
  <si>
    <t>点击所有应用图标，查看页面显示</t>
  </si>
  <si>
    <t>和开发Chu Lichao确认结果：是否需要check all app列表显示（app数量等等）；Ford暂时还没有给出明确回复</t>
  </si>
  <si>
    <t>车控车设快捷入口</t>
  </si>
  <si>
    <t>页面进入车辆快捷控制</t>
  </si>
  <si>
    <t>点击车模图片区域，查看页面显示</t>
  </si>
  <si>
    <t>演示app</t>
  </si>
  <si>
    <t>导航</t>
  </si>
  <si>
    <t>和开发Chu Lichao确认结果：百度做；不需要TS测试</t>
  </si>
  <si>
    <t>视频</t>
  </si>
  <si>
    <t>Default Card功能应用</t>
  </si>
  <si>
    <t>集成包含Default Card功能的应用</t>
  </si>
  <si>
    <t>和开发Chu Lichao确认结果：方案变了，不需要Launcher来集成；不需要TS测试</t>
  </si>
  <si>
    <t>BUG ID</t>
  </si>
  <si>
    <t>描述</t>
  </si>
  <si>
    <t>严重等级</t>
  </si>
  <si>
    <t>状态</t>
  </si>
  <si>
    <t>创建者</t>
  </si>
  <si>
    <t>创建日期</t>
  </si>
  <si>
    <t>创建版本</t>
  </si>
  <si>
    <t>开发OWNER</t>
  </si>
  <si>
    <t>修改日期</t>
  </si>
  <si>
    <t>验证关闭版本</t>
  </si>
  <si>
    <t>Phase5_【CDX707】【黑盒】【必现】【AC】点击水平吹风开关/向下吹风开关/Auto（A/C）图标无变化</t>
  </si>
  <si>
    <t>前提条件: 
1.车机供电
复现步骤：
Step1: 点击水平吹风开关/向下吹风开关/Auto（A/C）按钮
Step2: 查看开关（按钮）状态
Step3:通过tail -f test.log查看Tx信号
预期结果: 
开关/按钮相应变化
2.开启-&gt;关闭（关闭-&gt;开启）
2.Auto（A/C）按钮显示4个状态（关闭/1档/2档/3档）
3.返回相应Tx信号
实际结果: 
2.开关按钮无响应
2.Auto（A/C）按钮显示仅有一个关闭状态
3.无Tx信号返回
是否可恢复: 否
发生频率:100%</t>
  </si>
  <si>
    <t>Close</t>
  </si>
  <si>
    <t>6.2YF Daily＋6.2TSDaily</t>
  </si>
  <si>
    <t>吴婷</t>
  </si>
  <si>
    <t>6.8YF Daily＋6.9TSDaily</t>
  </si>
  <si>
    <t>Phase5_【CDX707】【黑盒】【必现】【AC】无空调（A/C）开关/Daul分区开关/最大制冷开关/内外循环切换按钮/方向盘加热按钮/前窗除霜按钮功能图标</t>
  </si>
  <si>
    <t>前提条件: 
1.车机供电
复现步骤：
Step1: 空调（A/C）开关/空调Daul分区开关/空调最大制冷开关/内外循环切换按钮/方向盘加热按钮/前窗除霜按钮
Step2: 查看开关（按钮）状态
预期结果: 
2.显示相应开关/按钮
实际结果: 
2.不显示相应开关/按钮
是否可恢复: 否
发生频率:100%</t>
  </si>
  <si>
    <t>S</t>
  </si>
  <si>
    <t>Phase5_【CDX707】【黑盒】【必现】【AC】发送Auto（A/C）相应Rx信号图标无变化</t>
  </si>
  <si>
    <t>前提条件: 
1.车机供电
复现步骤：
Step1:开启debus
Step2: 输入命令./yfdbus_send AI.lv.ipcl.out vip2gip_VehicleNetwork 0x02,0x25,0x40,0x05,0xAD,0x00,0x00,0x00(1,2,3)
预期结果: 
2.显示Auto（A/C）按钮为关闭(1档，2档，3档)状态
实际结果: 
2.不显示Auto（A/C）按钮为关闭(1档，2档，3档)状态
是否可恢复: 否
发生频率:100%</t>
  </si>
  <si>
    <t>Phase5_【CDX707】【黑盒】【必现】【Audio】无法退出音效设置页面</t>
  </si>
  <si>
    <t>前提条件: 
1.车机供电
复现步骤：
Step1: 进入Audio Settings APPS音效设置页面
Step2: 点击音量设置/均衡器/平衡衰减
Step3：点击返回按钮
预期结果: 
2.进入音量设置/均衡器/平衡衰减页面调节相关设置项
3.可正常返回音效设置页面
实际结果: 
3.进入音量设置界面后返回按钮点击无反应，后续进入音效设置界面直接进入音量设置界面，无法测试平衡衰减
是否可恢复: 是（车机断电重启重新进入音效设置页面）
发生频率:100%</t>
  </si>
  <si>
    <t>褚立超</t>
  </si>
  <si>
    <t>前提条件: 
1.车机供电
2.外接4个喇叭
复现步骤：
Step1: 进入Audio Settings APPS音效设置页面
Step2: 点击均衡器/平衡衰减
Step3：调节高音/中音/低音，平衡/衰减
预期结果: 
2.进入音量设置/均衡器/平衡衰减页面调节相关设置项
3.可正常随着调节进行音量变化
实际结果: 
3.接上4个喇叭后，其他3个喇叭不出声；调节高音/中音/低音和平衡/衰减；没有音量变化
发生频率:100%
是否可恢复: 否</t>
  </si>
  <si>
    <t>前提条件: 
1.车机供电
2.车机长时间运行
复现步骤：
Step1: 进入Music页面
Step2: 选择歌曲进行播放
预期结果: 
2.歌曲正常播放出声
实际结果: 
2.歌曲播放但无声
是否可恢复: 是（车机掉电后，等待一会；重启车机，再重复上述操作即可正常播放出声）</t>
  </si>
  <si>
    <t>Assign</t>
  </si>
  <si>
    <t>前提条件: 
1.车机供电
复现步骤：
Step1: 进入Vehicle Setting页面
Step2: 调节多功能座椅靠背调节肩部调节选项
预期结果: 
2.仅靠背肩部调节随着手动拖动改变
实际结果: 
2.不显示安全开门预警选项
是否可恢复: 否</t>
  </si>
  <si>
    <t>R5-Vehicle Control-2</t>
  </si>
  <si>
    <t>Phase5_【CDX707】【黑盒】【必现】【Vehicle Control】调节靠背肩部调节其他靠背调节选项也会同时调节</t>
  </si>
  <si>
    <t>前提条件: 
1.车机供电
复现步骤：
Step1: 进入Vehicle Setting页面
Step2: 选择安全开门预警
预期结果: 
2.安全开门预警开关可以正常开启关闭（Rx，Tx信号也可正常上报下发）
实际结果: 
2.其他靠背调节选项（靠背中部调节）也会同时调节
是否可恢复: 否</t>
  </si>
  <si>
    <t>6.16YF Daily＋6.17TSDaily</t>
  </si>
  <si>
    <t>前提条件: 
1.车机供电
2.导入音乐
复现步骤：
Step1: 进入Music页面
Step2: 点击导入的音乐进行播放
预期结果: 
2.播放的音乐可正常出声
实际结果: 
2.播放的音乐不出声
发生频率:100%
是否可恢复: 否</t>
  </si>
  <si>
    <t>R5-Audio-5</t>
  </si>
  <si>
    <t>孙茂盛</t>
  </si>
  <si>
    <t>丁鑫</t>
  </si>
  <si>
    <t>延锋</t>
  </si>
  <si>
    <t>前提条件: 
1.车机供电
2.外接4个喇叭
3.导入音乐
复现步骤：
Step1: 进入Audio Settings APPS音效设置页面——&gt;平衡衰减
Step2: 开启触摸提示音，点击其他图标
Step3：调节平衡/衰减，查看音量变化
预期结果: 
3.平衡最小-衰减最大-仅左前喇叭发声
 平衡最大-衰减最大-仅右前喇叭发声
 平衡最小-衰减最小-仅左后喇叭发声
 平衡最大-衰减最小-仅右后喇叭发声
实际结果: 
3.平衡最小-衰减最大-左前右前喇叭发声
平衡最大-衰减最大-左后右后喇叭发声
平衡最小-衰减最小-左前右前喇叭发声
平衡最大-衰减最小-左后右后喇叭发声
发生频率:100%
是否可恢复: 否</t>
  </si>
  <si>
    <t>前提条件: 
1.车机供电
复现步骤：
Step1: 开启debus工具，输入tail -f test.log
Step2: 点击驾驶侧按摩开关，点击按摩模式1，点击按摩模式强度为3档
预期结果: 
1.实时打印log
2.log中返回按摩开关Tx信号，选择按摩模式1Tx信号，选择按摩模式强度为3档Tx信号
实际结果: 
1.实时打印log
2.无返回值
发生频率:100%
是否可恢复: 否</t>
  </si>
  <si>
    <t>Phase5_【CDX707】【黑盒】【必现】【Vehicle Control】驾驶模式手动点击调节Tx信号返回值日志中无显示</t>
  </si>
  <si>
    <t>前提条件: 
1.车机供电
复现步骤：
Step1: 开启debus工具，输入tail -f test.log
Step2: 手动点击切换驾驶模式（标准模式-&gt;其他模式）
预期结果: 
1.实时打印log
2.log中返回切换的模式的Tx信号
实际结果: 
1.实时打印log
2.无返回值
发生频率:100%
是否可恢复: 否</t>
  </si>
  <si>
    <t>B</t>
  </si>
  <si>
    <t>刘梦梦</t>
  </si>
  <si>
    <t>New Feature ID</t>
  </si>
  <si>
    <t xml:space="preserve">Feature_Description </t>
  </si>
  <si>
    <t>Owner</t>
  </si>
  <si>
    <t>SYNC+_Z0004</t>
  </si>
  <si>
    <t>SYNC+_0101</t>
  </si>
  <si>
    <t>Cross Traffic Alert warned the driver that the objects were crossing behind the vehicle, and exit warning adds that function along the sides of the vehicle from rear. 安全开门预警 (亮灯警示？（。开门杀. Exit Warning （DAT2.1）</t>
  </si>
  <si>
    <t>SYNC+_Z0051</t>
  </si>
  <si>
    <t>SYNC+_Z0159</t>
  </si>
  <si>
    <t>空调吹脸</t>
  </si>
  <si>
    <t>SYNC+_Z0160</t>
  </si>
  <si>
    <t>空调吹脚</t>
  </si>
  <si>
    <t>SYNC+_Z0161</t>
  </si>
  <si>
    <t>AC开关</t>
  </si>
  <si>
    <t>SYNC+_Z0162</t>
  </si>
  <si>
    <t>自动</t>
  </si>
  <si>
    <t>SYNC+_Z0163</t>
  </si>
  <si>
    <t>除雾</t>
  </si>
  <si>
    <t>SYNC+_Z0164</t>
  </si>
  <si>
    <t>主驾温度</t>
  </si>
  <si>
    <t>SYNC+_Z0165</t>
  </si>
  <si>
    <t>双区空调</t>
  </si>
  <si>
    <t>SYNC+_Z0166</t>
  </si>
  <si>
    <t>风速</t>
  </si>
  <si>
    <t>SYNC+_Z0167</t>
  </si>
  <si>
    <t>前排座椅加热</t>
  </si>
  <si>
    <t>SYNC+_Z0168</t>
  </si>
  <si>
    <t>前排座椅吹风</t>
  </si>
  <si>
    <t>SYNC+_Z0169</t>
  </si>
  <si>
    <t>空调最大</t>
  </si>
  <si>
    <t>SYNC+_Z0170</t>
  </si>
  <si>
    <t>挡风除霜</t>
  </si>
  <si>
    <t>SYNC+_Z0171</t>
  </si>
  <si>
    <t>副驾温度</t>
  </si>
  <si>
    <t>SYNC+_Z0172</t>
  </si>
  <si>
    <t>后排空调风速</t>
  </si>
  <si>
    <t>SYNC+_Z0173</t>
  </si>
  <si>
    <t>后排空调模式</t>
  </si>
  <si>
    <t>SYNC+_Z0174</t>
  </si>
  <si>
    <t>后排空调温度</t>
  </si>
  <si>
    <t>SYNC+_Z0175</t>
  </si>
  <si>
    <t>车内循环</t>
  </si>
  <si>
    <t>SYNC+_Z0176</t>
  </si>
  <si>
    <t>方向盘加热</t>
  </si>
  <si>
    <t>SYNC+_Z0177</t>
  </si>
  <si>
    <t>挡风玻璃</t>
  </si>
  <si>
    <t>SYNC+_Z0047</t>
  </si>
  <si>
    <t>座椅调节</t>
  </si>
  <si>
    <t>SYNC+_Z0227</t>
  </si>
  <si>
    <t>SYNC+_Z0229</t>
  </si>
  <si>
    <t>利用车外front camera，检测车道线和行车轨迹来判断驾驶员状态（疲劳+酒家+不清醒）</t>
  </si>
  <si>
    <t>SYNC+_Z0230</t>
  </si>
  <si>
    <t>high way assit 由两种模式， 其中hands free 的就是ADA. Active Driver Assist will control steering, throttle, and braking of the vehicle with only driver supervision. The feature is only availible on prequalified sections of divided highways called "Blue Zones: while the drivers' attention is on the road. The driver's attention will be monitored with a driver facing camera. ADA buids upon ACC with lane centerin to offer hands free mode on highways while in the blue zone.</t>
  </si>
  <si>
    <t>SYNC+_Z0231</t>
  </si>
  <si>
    <t xml:space="preserve">3# Help Me See 视觉辅助 - 自适应远光灯 Auto High beam </t>
  </si>
  <si>
    <t>uses the forward looking camera to identify leading or oncoming vehicles. If the vehicle in front is determined to be too close, the headlamps automatically switch from the high beam setting to the low beam setting. Once an on-coming vehicles passes, or th leading vehicle is out of range, the vehicle will automacticakky switch back to the high beam setting.</t>
  </si>
  <si>
    <t>SYNC+_Z0232</t>
  </si>
  <si>
    <t>有不同版本 1.0/2.0/2.2</t>
  </si>
  <si>
    <t>SYNC+_Z0044</t>
  </si>
  <si>
    <t>自动灯光变暗</t>
  </si>
  <si>
    <t>SYNC+_Z0045</t>
  </si>
  <si>
    <t>正常驾驶 运动驾驶 经济驾驶</t>
  </si>
  <si>
    <t>SYNC+_Z0052</t>
  </si>
  <si>
    <t>Soft button design（设计成软按键）</t>
  </si>
  <si>
    <t>SYNC+_Z0046</t>
  </si>
  <si>
    <t>SYNC+_Z0017</t>
  </si>
  <si>
    <t>Launcher模块</t>
  </si>
  <si>
    <t>ID</t>
  </si>
  <si>
    <t>Test Name</t>
  </si>
  <si>
    <t>Mode</t>
  </si>
  <si>
    <t>具体任务</t>
  </si>
  <si>
    <t>依赖项</t>
  </si>
  <si>
    <t>75℃ High Temperature Operation
附加高温重启10次（正常工作5分钟后重启）</t>
  </si>
  <si>
    <t>1）主驾背景跑导航，（百度AR模拟）+ 非全时免唤醒（持续时间30s）+ 仪表功能正常（硬线信号接入油量/洗涤液等+CAN），副驾DLNA视频（手机通过wifi播放视频投射；
主驾Audio：BT audio(1w*5 输出 1kHz)/FM mode/USB (video/audio)
副驾Audio: BT Audio
切换模式时检查gyro (工程模式里的x,y,z)+ GPS(工程模式的经纬度坐标) - Location information + Gyroscope
三种模式每个4小时，切换一次
2）主驾背景跑导航，（百度AR模拟）+ 非全时免唤醒（持续时间30s）+ 仪表功能正常（硬线信号接入油量/洗涤液等+CAN），副驾 Ethernet 视频；
主驾Audio：BT audio(1w*5 输出 1kHz)/FM mode/USB(video/audio)
副驾Audio: BT Audio
切换模式时检查gyro (工程模式里的x,y,z)+ GPS(工程模式的经纬度坐标) - Location information + Gyroscope
三种模式每个4小时，切换一次</t>
  </si>
  <si>
    <t>1，提供具体媒体类音源及蓝牙音乐，蓝牙电话，第二路蓝牙音源定义。
2，上层音源控制切换，以及媒体类音源及双蓝牙音源的仲裁结果
3，媒体类及双蓝牙音源的音量控制
4，相关音源的音量设置接口
5，集成package1的hal层接口
6，向apk提供fordcaraudioserver接口
7，相关音量的HMI设置开发。</t>
  </si>
  <si>
    <t>1，媒体类音源和两路蓝牙音源的audio path OK。
2，相关音量的控制接口。
3，相关音量的设置接口。
4，相关应用的apk</t>
  </si>
  <si>
    <t>1.开发功能：开发Widget编辑模式，包括子功能：拖动widget切换位置、从widget库拖动替换或添加widget、下滑widget删除
2.开发功能：pano L屏card1同步controller屏widget变化，以及Card1宽度的自适应
3.开发功能：pano R屏card234同步controller屏widget变化
4.集成3D车模
5.开发功能：All app列表
6.开发功能：车控车设快捷入口
7.开发验证性演示app：导航、视频
8.集成包含Default Card功能的应用</t>
  </si>
  <si>
    <t>1.CDX707_Launcher_V1.3_20210226.pdf
2.公版的3D车模library
3.应用Default Card aar包</t>
  </si>
  <si>
    <t>55℃ High Temperature Operation</t>
  </si>
  <si>
    <t>1）主驾背景跑导航，（百度AR模拟）+ 非全时免唤醒（持续时间30s）+ 仪表功能正常（硬线信号接入油量/洗涤液等+CAN）+ USB charging，副驾DLNA视频（手机通过wifi播放视频投射；
主驾Audio：BT audio(1w*5 输出 1/4不失真功率粉红噪声)/FM mode
副驾Audio: BT Audio
切换模式时检查gyro (工程模式里的x,y,z)+ GPS(工程模式的经纬度坐标) - Location information + Gyroscope
2）主驾背景跑导航，（百度AR模拟）+ 非全时免唤醒（持续时间30s）+ 仪表功能正常（硬线信号接入油量/洗涤液等+CAN）+ USB charging，副驾 Ethernet 视频；
主驾Audio：BT audio(1w*5 输出 1/4不失真功率粉红噪声)/FM mode/USB(video/audio)
副驾Audio: BT Audio
切换模式时检查gyro (工程模式里的x,y,z)+ GPS(工程模式的经纬度坐标) - Location information + Gyroscope
四种模式每个6小时，切换一次</t>
  </si>
  <si>
    <t>Low Temperature Operation</t>
  </si>
  <si>
    <t>主驾仪表常显：
1.导航：地图导航/AR导航
2. Audio: Radio/BT music/Wifi music/USB music
3. 6种模式每个工作10min，功能关闭45min, 切换时检查GPS/Voice/Gyro 5min.</t>
  </si>
  <si>
    <t>Humidity-Temperature Cycle
Non Condensing</t>
  </si>
  <si>
    <t>1）主驾背景跑导航，（百度AR模拟）+ 非全时免唤醒（持续时间30s）+ 仪表功能正常（硬线信号接入油量/洗涤液+CAN）+ USB charging，副驾DLNA视频（手机通过wifi播放视频投射；
主驾Audio：BT audio(5* 输出 1/4不失真功率粉红噪声)
副驾Audio: BT Audio
Non-operating之前检查gyro (工程模式里的x,y,z)+ GPS(工程模式的经纬度坐标) - Location information + Gyroscope</t>
  </si>
  <si>
    <t>Powered Thermal Cycle</t>
  </si>
  <si>
    <t>R5-Audio-7</t>
    <phoneticPr fontId="100" type="noConversion"/>
  </si>
  <si>
    <t>R5-Buletooth-1</t>
    <phoneticPr fontId="100" type="noConversion"/>
  </si>
  <si>
    <t>测试方式</t>
    <phoneticPr fontId="100" type="noConversion"/>
  </si>
  <si>
    <t>黑盒</t>
    <phoneticPr fontId="100" type="noConversion"/>
  </si>
  <si>
    <t>测试方法</t>
    <phoneticPr fontId="100" type="noConversion"/>
  </si>
  <si>
    <t>Y</t>
    <phoneticPr fontId="100" type="noConversion"/>
  </si>
  <si>
    <t>FAIL</t>
    <phoneticPr fontId="100" type="noConversion"/>
  </si>
  <si>
    <r>
      <t xml:space="preserve">2021/6/18
</t>
    </r>
    <r>
      <rPr>
        <b/>
        <sz val="10"/>
        <color rgb="FFFFFFFF"/>
        <rFont val="宋体"/>
        <family val="3"/>
        <charset val="134"/>
      </rPr>
      <t>测试结果</t>
    </r>
    <phoneticPr fontId="100" type="noConversion"/>
  </si>
  <si>
    <t>Checkpoint description</t>
    <phoneticPr fontId="100" type="noConversion"/>
  </si>
  <si>
    <t>Feature_Product_Suite</t>
    <phoneticPr fontId="100" type="noConversion"/>
  </si>
  <si>
    <t>Feature_Group</t>
    <phoneticPr fontId="100" type="noConversion"/>
  </si>
  <si>
    <t>Feature_Name</t>
    <phoneticPr fontId="100" type="noConversion"/>
  </si>
  <si>
    <t>说明</t>
    <phoneticPr fontId="100" type="noConversion"/>
  </si>
  <si>
    <t>2021/6/18
BUGID</t>
    <phoneticPr fontId="100" type="noConversion"/>
  </si>
  <si>
    <t>R5-Audio-6
R5-Audio-7</t>
    <phoneticPr fontId="100" type="noConversion"/>
  </si>
  <si>
    <t>R5-Power-3</t>
    <phoneticPr fontId="100" type="noConversion"/>
  </si>
  <si>
    <t>亮屏后音乐不恢复播放</t>
    <phoneticPr fontId="100" type="noConversion"/>
  </si>
  <si>
    <t>R5-Power-2</t>
    <phoneticPr fontId="100" type="noConversion"/>
  </si>
  <si>
    <t>R5-Vehicle Control-1</t>
    <phoneticPr fontId="100" type="noConversion"/>
  </si>
  <si>
    <t>Close</t>
    <phoneticPr fontId="100" type="noConversion"/>
  </si>
  <si>
    <r>
      <t>6.9YF Daily＋6.10TSDaily</t>
    </r>
    <r>
      <rPr>
        <sz val="11"/>
        <color rgb="FF000000"/>
        <rFont val="Calibri"/>
        <family val="2"/>
      </rPr>
      <t/>
    </r>
  </si>
  <si>
    <t>6.9YF Daily＋6.10TSDaily</t>
  </si>
  <si>
    <t>6.18YF Daily＋6.18TS Verify</t>
    <phoneticPr fontId="100" type="noConversion"/>
  </si>
  <si>
    <t>6.16YF Daily＋6.17TSDaily</t>
    <phoneticPr fontId="100" type="noConversion"/>
  </si>
  <si>
    <t>R5-Audio-4</t>
  </si>
  <si>
    <t>R5-Launcher-1</t>
    <phoneticPr fontId="100" type="noConversion"/>
  </si>
  <si>
    <t>Phase5_【CDX707】【黑盒】【必现】【Audio】均衡器、平衡/衰减调节无音量变化</t>
  </si>
  <si>
    <t>Phase5_【CDX707】【黑盒】【必现】【Vehicle Control】不显示安全开门预警选项</t>
  </si>
  <si>
    <t>Phase5_【CDX707】【黑盒】【必现】【Audio】导入的USB音乐播放无声</t>
  </si>
  <si>
    <t>Phase5_【CDX707】【黑盒】【必现】【Audio】触摸提示音、均衡器、平衡/衰减调节无声</t>
  </si>
  <si>
    <t>前提条件: 
1.车机供电
2.外接4个喇叭
3.导入音乐
复现步骤：
Step1: 进入Audio Settings APPS音效设置页面
Step2: 开启触摸提示音，点击其他图标
Step3：点击均衡器/平衡衰减
Step4：调节高音/中音/低音，平衡/衰减
预期结果: 
2.有反馈提示音
3.进入音量设置/均衡器/平衡衰减页面调节相关设置项
4.可正常随着调节进行音量变化
实际结果: 
2.没有反馈提示音
4.调节高音/中音/低音和平衡/衰减；音乐无声
发生频率:100%
是否可恢复: 否</t>
  </si>
  <si>
    <t>Phase5_【CDX707】【黑盒】【必现】【Power】息屏后无法通过命令亮屏</t>
  </si>
  <si>
    <t>前提条件: 
1.车机供电
复现步骤：
Step1: 息屏：通过debus发送./yfdbus_send AI.lv.ipcl.out vip2gip_power 0x01,0x07,0x02,0x1,0x1,0x1,0x1
Step2: 亮屏：通过debus发送./yfdbus_send AI.lv.ipcl.out vip2gip_power 0x01,0x07,0x03,0x1,0x1,0x1,0x1
预期结果: 
1.息屏
2.亮屏
实际结果: 
1.息屏
2.无法亮屏
发生频率:100%
是否可恢复: 否</t>
  </si>
  <si>
    <t>Phase5_【CDX707】【黑盒】【必现】【Launcher】调换widget位置后,点击完成按钮无法返回Launcher页面</t>
    <phoneticPr fontId="100" type="noConversion"/>
  </si>
  <si>
    <t>前提条件: 
1.车机供电
2.进入widget编辑模式
复现步骤：
Step1: 移动默认widget位置
Step2: 点击完成按钮
预期结果: 
2.返回Launcher页面
实际结果: 
2.无法返回Launcher页面
发生频率:100%
是否可恢复: 否</t>
  </si>
  <si>
    <t>Phase5_【CDX707】【黑盒】【必现】【Vehicle Control】点击多功能座椅入口Vehicle Settingapp闪退</t>
    <phoneticPr fontId="100" type="noConversion"/>
  </si>
  <si>
    <t>前提条件: 
1.车机供电
2.进入Vehicle Settingapp-&gt;车辆设置
复现步骤：
Step1: 点击多功能座椅入口
预期结果: 
1.进入多功能座椅页面
实际结果: 
1.无法进入多功能座椅入口，且Vehicle Settingapp闪退
发生频率:100%
是否可恢复: 否</t>
  </si>
  <si>
    <t>Phase5_【CDX707】【黑盒】【必现】【Power】WiFi不显示可连接WiFi</t>
    <phoneticPr fontId="100" type="noConversion"/>
  </si>
  <si>
    <t>Phase5_【CDX707】【黑盒】【必现】【Power】息屏后通过命令亮屏，音乐无法恢复播放</t>
    <phoneticPr fontId="100" type="noConversion"/>
  </si>
  <si>
    <t>Phase5_【CDX707】【黑盒】【必现】【Vehicle Control】多功能座椅按摩模式手动点击调节Tx信号返回值日志中无显示</t>
    <phoneticPr fontId="100" type="noConversion"/>
  </si>
  <si>
    <t>前提条件: 
1.车机供电
复现步骤：
Step1: 进入Audio Settings APPS音效设置页面——&gt;平衡衰减
Step2: 查看界面显示
预期结果: 
2.平衡衰减进度条与扬声器图标有一定的间隔
实际结果: 
2.平衡衰减进度条被扬声器图标遮挡
发生频率:100%
是否可恢复: 否</t>
    <phoneticPr fontId="100" type="noConversion"/>
  </si>
  <si>
    <t>Phase5_【CDX707】【黑盒】【必现】【Bluetooth】蓝牙开启/关闭状态都显示不可用</t>
    <phoneticPr fontId="100" type="noConversion"/>
  </si>
  <si>
    <t>前提条件: 
1.车机供电
复现步骤：
Step1: 打开settng--&gt;点击蓝牙--&gt;开启/关闭蓝牙
Step2: 查看界面显示
预期结果: 
2.可正常使用蓝牙
实际结果: 
2.界面显示不可用
发生频率:100%
是否可恢复: 否</t>
    <phoneticPr fontId="100" type="noConversion"/>
  </si>
  <si>
    <t>V1.4</t>
  </si>
  <si>
    <r>
      <t>6</t>
    </r>
    <r>
      <rPr>
        <sz val="10"/>
        <color rgb="FF000000"/>
        <rFont val="Calibri"/>
        <family val="2"/>
      </rPr>
      <t>-21-21</t>
    </r>
    <phoneticPr fontId="100" type="noConversion"/>
  </si>
  <si>
    <t>曹益</t>
    <phoneticPr fontId="100" type="noConversion"/>
  </si>
  <si>
    <r>
      <rPr>
        <sz val="10"/>
        <color rgb="FF000000"/>
        <rFont val="宋体"/>
        <family val="3"/>
        <charset val="134"/>
      </rPr>
      <t>添加导航和</t>
    </r>
    <r>
      <rPr>
        <sz val="10"/>
        <color rgb="FF000000"/>
        <rFont val="Calibri"/>
        <family val="2"/>
      </rPr>
      <t>Media</t>
    </r>
    <r>
      <rPr>
        <sz val="10"/>
        <color rgb="FF000000"/>
        <rFont val="宋体"/>
        <family val="3"/>
        <charset val="134"/>
      </rPr>
      <t>的混音测试用例</t>
    </r>
    <phoneticPr fontId="100" type="noConversion"/>
  </si>
  <si>
    <t>添加驾驶模式弹窗相关用例</t>
    <phoneticPr fontId="100" type="noConversion"/>
  </si>
  <si>
    <t>EV模式不可用弹窗关闭 Tx</t>
  </si>
  <si>
    <t>CAN信号等级，会弹安全开门预警信息（至少需要check一种）</t>
    <phoneticPr fontId="100" type="noConversion"/>
  </si>
  <si>
    <t>水平吹风开关 开Tx</t>
  </si>
  <si>
    <t>水平吹风开关 关Tx</t>
  </si>
  <si>
    <t>向下吹风开关 开Tx</t>
  </si>
  <si>
    <t>向下吹风开关 关Tx</t>
  </si>
  <si>
    <t>驾驶模式不可用弹窗 Rx</t>
    <phoneticPr fontId="100" type="noConversion"/>
  </si>
  <si>
    <t>驾驶模式减少弹窗 Rx</t>
    <phoneticPr fontId="100" type="noConversion"/>
  </si>
  <si>
    <t>驾驶模式不满足SDM前提条件弹窗 Rx</t>
    <phoneticPr fontId="100" type="noConversion"/>
  </si>
  <si>
    <t>EV模式不可用弹窗 Rx</t>
    <phoneticPr fontId="100" type="noConversion"/>
  </si>
  <si>
    <t>切换至正常驾驶模式弹窗 Rx</t>
    <phoneticPr fontId="100" type="noConversion"/>
  </si>
  <si>
    <t>驾驶模式不可用弹窗关闭 Tx</t>
    <phoneticPr fontId="100" type="noConversion"/>
  </si>
  <si>
    <t>驾驶模式减少弹窗关闭 Tx</t>
    <phoneticPr fontId="100" type="noConversion"/>
  </si>
  <si>
    <t>返回驾驶模式或收到【MD-REQ-333091】信号取消 Tx</t>
    <phoneticPr fontId="100" type="noConversion"/>
  </si>
  <si>
    <t>返回驾驶模式或收到【MD-REQ-333091】信号确定 Tx</t>
    <phoneticPr fontId="100" type="noConversion"/>
  </si>
  <si>
    <t>1.Audio Settings APP音效设置-&gt;均衡器
2.开启触摸提示音，点击选项；查看是否有提示音</t>
  </si>
  <si>
    <t>水平吹风开关 开查看tail -f test.log返回值</t>
  </si>
  <si>
    <t>水平吹风开关 关查看tail -f test.log返回值</t>
  </si>
  <si>
    <t>向下吹风开关 开查看tail -f test.log返回值</t>
  </si>
  <si>
    <t>向下吹风开关 关查看tail -f test.log返回值</t>
  </si>
  <si>
    <t>点击Auto（A/C）关闭查看tail -f test.log返回值</t>
  </si>
  <si>
    <t>空调Daul分区开关为开查看tail -f test.log返回值</t>
  </si>
  <si>
    <t>内外循环为内循环查看tail -f test.log返回值</t>
  </si>
  <si>
    <t>Y(※）</t>
  </si>
  <si>
    <t>cmd 输入tail -f test.log 点击关闭查看</t>
    <phoneticPr fontId="100" type="noConversion"/>
  </si>
  <si>
    <t>cmd 输入tail -f test.log 点击确定查看</t>
    <phoneticPr fontId="100" type="noConversion"/>
  </si>
  <si>
    <t>与延锋确认Wlan未开发完成</t>
    <phoneticPr fontId="100" type="noConversion"/>
  </si>
  <si>
    <t>切换至正常驾驶模式弹窗关闭 Tx</t>
    <phoneticPr fontId="100" type="noConversion"/>
  </si>
  <si>
    <t>驾驶模式不满足SDM前提条件弹窗关闭 Tx</t>
    <phoneticPr fontId="100" type="noConversion"/>
  </si>
  <si>
    <t>返回驾驶模式或收到【MD-REQ-333091】信号确定 Rx</t>
    <phoneticPr fontId="100" type="noConversion"/>
  </si>
  <si>
    <t>返回驾驶模式或收到【MD-REQ-333091】信号取消 Rx</t>
    <phoneticPr fontId="100" type="noConversion"/>
  </si>
  <si>
    <t>2021/6/23
测试结果</t>
  </si>
  <si>
    <t>2021/6/23
BUGID</t>
  </si>
  <si>
    <t>2021/6/23
备注</t>
  </si>
  <si>
    <t>刘梦梦</t>
    <phoneticPr fontId="100" type="noConversion"/>
  </si>
  <si>
    <t>USB音乐能通过命令把歌放进去，从而进行测试；可以正常播放出声。但是长时间播放，车机板子过热会导致出不了声；这是由于YF的硬件问题；遇到这种情况，关掉车机，等板子不太热即可。
 BT音乐暂无入口，依赖YF
 随心听音乐暂无入口，依赖百度
 AM/FM暂无法切换，依赖YF；开机默认播放FM，可以正常播放出声
2021/6/17:跟开发Xu Tianlong确认后，通过命令push YF给的Audio apk；但依旧无法切换AM/FM；开发还需跟YF确认
2021/6/23:因板子问题无法出声无法测试</t>
    <phoneticPr fontId="100" type="noConversion"/>
  </si>
  <si>
    <t>2021/6/23:因板子问题无法出声无法测试</t>
    <phoneticPr fontId="100" type="noConversion"/>
  </si>
  <si>
    <t>bug1：平衡最小-衰减最大-左前右前喇叭发声
平衡最大-衰减最大-左后右后喇叭发声
平衡最小-衰减最小-左前右前喇叭发声
平衡最大-衰减最小-左后右后喇叭发声
bug2：平衡衰减进度条被扬声器图标遮挡
2021/6/23:因板子问题无法出声无法测试</t>
    <phoneticPr fontId="100" type="noConversion"/>
  </si>
  <si>
    <t>./yfdbus_send AI.lv.ipcl.out vip2gip_VehicleNetwork 0x02,0x21,0x40,0x13,0x3C,0x00,0x00,0x00</t>
    <phoneticPr fontId="100" type="noConversion"/>
  </si>
  <si>
    <t>./yfdbus_send AI.lv.ipcl.out vip2gip_VehicleNetwork 0x02,0x21,0x40,0x13,0x3C,0x00,0x00,0x01</t>
    <phoneticPr fontId="100" type="noConversion"/>
  </si>
  <si>
    <t>日志中会有其他日志打印</t>
    <phoneticPr fontId="100" type="noConversion"/>
  </si>
  <si>
    <t>./yfdbus_send AI.lv.ipcl.out vip2gip_VehicleNetwork 0x02,0x25,0x40,0x05,0xAA,0x00,0x07,0x01</t>
    <phoneticPr fontId="100" type="noConversion"/>
  </si>
  <si>
    <t>./yfdbus_send AI.lv.ipcl.out vip2gip_VehicleNetwork 0x02,0x25,0x40,0x05,0xAB,0x00,0x07,0x01</t>
    <phoneticPr fontId="100" type="noConversion"/>
  </si>
  <si>
    <t>./yfdbus_send AI.lv.ipcl.out vip2gip_VehicleNetwork 0x02,0x15,0x20,0x05,0x05,0x07,0x77,0x01</t>
    <phoneticPr fontId="100" type="noConversion"/>
  </si>
  <si>
    <t>./yfdbus_send AI.lv.ipcl.out vip2gip_VehicleNetwork 0x02,0x25,0x40,0x05,0xAD,0x07,0x77,0x00</t>
    <phoneticPr fontId="100" type="noConversion"/>
  </si>
  <si>
    <t>./yfdbus_send AI.lv.ipcl.out vip2gip_VehicleNetwork 0x02,0x15,0x20,0x05,0x06,0x07,0x77,0x01</t>
    <phoneticPr fontId="100" type="noConversion"/>
  </si>
  <si>
    <t>./yfdbus_send AI.lv.ipcl.out vip2gip_VehicleNetwork 0x02,0x15,0x20,0x05,0x08,0x07,0x77,0x01</t>
    <phoneticPr fontId="100" type="noConversion"/>
  </si>
  <si>
    <t>./yfdbus_send AI.lv.ipcl.out vip2gip_VehicleNetwork 0x02,0x11,0x40,0x05,0x0D,0x00,0x00,0x01</t>
    <phoneticPr fontId="100" type="noConversion"/>
  </si>
  <si>
    <t>./yfdbus_send AI.lv.ipcl.out vip2gip_VehicleNetwork 0x02,0x13,0x20,0x05,0x04,0x00,0x01,0x01</t>
    <phoneticPr fontId="100" type="noConversion"/>
  </si>
  <si>
    <t>PASS</t>
    <phoneticPr fontId="100" type="noConversion"/>
  </si>
  <si>
    <t>./yfdbus_send AI.lv.ipcl.out vip2gip_VehicleNetwork 0x02,0x25,0x40,0x11,0x19,0x00,0x01,0x07</t>
    <phoneticPr fontId="100" type="noConversion"/>
  </si>
  <si>
    <t>./yfdbus_send AI.lv.ipcl.out vip2gip_VehicleNetwork 0x02,0x25,0x40,0x11,0x19,0x00,0x01,0x00</t>
    <phoneticPr fontId="100" type="noConversion"/>
  </si>
  <si>
    <t>./yfdbus_send AI.lv.ipcl.out vip2gip_VehicleNetwork 0x02,0x25,0x40,0x11,0x1A,0x00,0x04,0x07</t>
    <phoneticPr fontId="100" type="noConversion"/>
  </si>
  <si>
    <t>./yfdbus_send AI.lv.ipcl.out vip2gip_VehicleNetwork 0x02,0x25,0x40,0x11,0x1A,0x00,0x04,0x00</t>
    <phoneticPr fontId="100" type="noConversion"/>
  </si>
  <si>
    <t>./yfdbus_send AI.lv.ipcl.out vip2gip_VehicleNetwork 0x02,0x25,0x40,0x11,0x19,0x00,0x01,0x07
./yfdbus_send AI.lv.ipcl.out vip2gip_VehicleNetwork 0x02,0x25,0x40,0x11,0x1D,0x00,0x01,0x01</t>
    <phoneticPr fontId="100" type="noConversion"/>
  </si>
  <si>
    <t>黑盒</t>
    <phoneticPr fontId="100" type="noConversion"/>
  </si>
  <si>
    <t>./yfdbus_send AI.lv.ipcl.out vip2gip_VehicleNetwork 0x02,0x25,0x40,0x11,0x19,0x00,0x01,0x07
./yfdbus_send AI.lv.ipcl.out vip2gip_VehicleNetwork 0x02,0x25,0x40,0x11,0x1D,0x00,0x01,0x01
./yfdbus_send AI.lv.ipcl.out vip2gip_VehicleNetwork 0x02,0x25,0x40,0x11,0x1F,0x00,0x01,0x08</t>
    <phoneticPr fontId="100" type="noConversion"/>
  </si>
  <si>
    <t>./yfdbus_send AI.lv.ipcl.out vip2gip_VehicleNetwork 0x02,0x25,0x40,0x11,0x19,0x00,0x01,0x07
./yfdbus_send AI.lv.ipcl.out vip2gip_VehicleNetwork 0x02,0x25,0x40,0x11,0x1D,0x00,0x01,0x01
./yfdbus_send AI.lv.ipcl.out vip2gip_VehicleNetwork 0x02,0x25,0x40,0x11,0x1F,0x00,0x01,0x09</t>
    <phoneticPr fontId="100" type="noConversion"/>
  </si>
  <si>
    <t>./yfdbus_send AI.lv.ipcl.out vip2gip_VehicleNetwork0x02,0x25,0x40,0x11,0x1A,0x00,0x04,0x07
./yfdbus_send AI.lv.ipcl.out vip2gip_VehicleNetwork 0x02,0x25,0x40,0x11,0x1E,0x00,0x04,0x01
./yfdbus_send AI.lv.ipcl.out vip2gip_VehicleNetwork 0x02,0x25,0x40,0x11,0x20,0x00,0x04,0x08</t>
    <phoneticPr fontId="100" type="noConversion"/>
  </si>
  <si>
    <t>./yfdbus_send AI.lv.ipcl.out vip2gip_VehicleNetwork0x02,0x25,0x40,0x11,0x1A,0x00,0x04,0x07
./yfdbus_send AI.lv.ipcl.out vip2gip_VehicleNetwork 0x02,0x25,0x40,0x11,0x1E,0x00,0x04,0x01
./yfdbus_send AI.lv.ipcl.out vip2gip_VehicleNetwork 0x02,0x25,0x40,0x11,0x20,0x00,0x04,0x09</t>
    <phoneticPr fontId="100" type="noConversion"/>
  </si>
  <si>
    <t>副驾按摩模式1 Rx</t>
    <phoneticPr fontId="100" type="noConversion"/>
  </si>
  <si>
    <t>副驾按摩模式1 1档Rx</t>
    <phoneticPr fontId="100" type="noConversion"/>
  </si>
  <si>
    <t>副驾按摩模式1 2档Rx</t>
    <phoneticPr fontId="100" type="noConversion"/>
  </si>
  <si>
    <t>副驾按摩模式1 3档Rx</t>
    <phoneticPr fontId="100" type="noConversion"/>
  </si>
  <si>
    <t>NA</t>
    <phoneticPr fontId="100" type="noConversion"/>
  </si>
  <si>
    <t>./yfdbus_send AI.lv.ipcl.out vip2gip_VehicleNetwork  0x02,0x25,0x40,0x11,0x25,0x00,0x01,0x03</t>
    <phoneticPr fontId="100" type="noConversion"/>
  </si>
  <si>
    <t>靠背模式侧面支撑 Rx</t>
    <phoneticPr fontId="100" type="noConversion"/>
  </si>
  <si>
    <t>2021/6/16 坐垫调节：
1.左腿延伸、右腿延伸 需求不明
2.侧面支撑可以测试</t>
    <phoneticPr fontId="100" type="noConversion"/>
  </si>
  <si>
    <t>坐垫调节侧面支撑减少查看tail -f test.log返回值</t>
    <phoneticPr fontId="100" type="noConversion"/>
  </si>
  <si>
    <t>./yfdbus_send AI.lv.ipcl.out vip2gip_VehicleNetwork 0x02,0x00,0x00,0x00,0x00,0x00,0x01,0x08,0x07,0x00,0x01,0x04</t>
    <phoneticPr fontId="100" type="noConversion"/>
  </si>
  <si>
    <t>车道保持模式-警告设置 Rx</t>
    <phoneticPr fontId="100" type="noConversion"/>
  </si>
  <si>
    <t>./yfdbus_send AI.lv.ipcl.out vip2gip_VehicleNetwork 0x02,0x00,0x00,0x00,0x00,0x00,0x01,0x08,0x07,0x00,0x03,0x04</t>
    <phoneticPr fontId="100" type="noConversion"/>
  </si>
  <si>
    <t>./yfdbus_send AI.lv.ipcl.out vip2gip_VehicleNetwork 0x02,0x00,0x00,0x00,0x00,0x00,0x01,0x08,0x0B,0x00,0x01,0x04</t>
    <phoneticPr fontId="100" type="noConversion"/>
  </si>
  <si>
    <t>./yfdbus_send AI.lv.ipcl.out vip2gip_VehicleNetwork 0x02,0x00,0x00,0x00,0x00,0x00,0x01,0x08,0x06,0x00,0x00,0x04</t>
    <phoneticPr fontId="100" type="noConversion"/>
  </si>
  <si>
    <t>./yfdbus_send AI.lv.ipcl.out vip2gip_VehicleNetwork 0x02,0x00,0x00,0x00,0x00,0x00,0x01,0x08,0x06,0x00,0x01,0x04</t>
    <phoneticPr fontId="100" type="noConversion"/>
  </si>
  <si>
    <t xml:space="preserve">./yfdbus_send AI.lv.ipcl.out vip2gip_VehicleNetwork 0x02,0x00,0x00,0x00,0x00,0x00,0x01,0x08,0x08,0x00,0x01,0x04 </t>
    <phoneticPr fontId="100" type="noConversion"/>
  </si>
  <si>
    <t>./yfdbus_send AI.lv.ipcl.out vip2gip_VehicleNetwork 0x02,0x00,0x00,0x00,0x00,0x00,0x01,0x08,0x47,0x00,0x01,0x04</t>
    <phoneticPr fontId="100" type="noConversion"/>
  </si>
  <si>
    <t>./yfdbus_send AI.lv.ipcl.out vip2gip_VehicleNetwork 0x02,0x21,0x40,0x13,0x50,0x00,0x00,0x01</t>
    <phoneticPr fontId="100" type="noConversion"/>
  </si>
  <si>
    <t>./yfdbus_send AI.lv.ipcl.out vip2gip_VehicleNetwork 0x02,0x21,0x40,0x13,0x50,0x00,0x00,0x00</t>
    <phoneticPr fontId="100" type="noConversion"/>
  </si>
  <si>
    <t>./yfdbus_send AI.lv.ipcl.out vip2gip_VehicleNetwork 0x02,0x21,0x40,0x13,0x50,0x00,0x00,0x0D</t>
    <phoneticPr fontId="100" type="noConversion"/>
  </si>
  <si>
    <t>stop soagateway
stop soa
setenforce 0
cd /mnt
mkdir soa
chown soagateway soa
chgrp soagateway soa
start soagateway
start soa
以上命令在使用adb进入android后就执行
执行完上面命令后，使用
ping 10.1.0.1
查看基本的网络通讯是否建立，如果没有建立，就没有必要进行后续测试了
在一个终端中敲
su fnv,soagateway /vendor/bin/soa-subscribe-test
在另一个终端中敲
su ippt,soagateway /vendor/bin/soa-publish-test
bezel diagnostic</t>
    <phoneticPr fontId="100" type="noConversion"/>
  </si>
  <si>
    <t>1.息屏：发送./yfdbus_send AI.lv.ipcl.out vip2gip_power 0x01,0x07,0x02,0x1,0x1,0x1,0x1
2.亮屏：发送./yfdbus_send AI.lv.ipcl.out vip2gip_power 0x01,0x07,0x03,0x1,0x1,0x1,0x1</t>
    <phoneticPr fontId="100" type="noConversion"/>
  </si>
  <si>
    <t>与延锋确认Wlan未开发完成
蓝牙无法使用</t>
    <phoneticPr fontId="100" type="noConversion"/>
  </si>
  <si>
    <t>./yfdbus_send AI.lv.ipcl.out vip2gip_VehicleNetwork 0x02,0x25,0x40,0x11,0x19,0x00,0x01,0x01
./yfdbus_send AI.lv.ipcl.out vip2gip_VehicleNetwork 0x02,0x25,0x40,0x11,0x23,0x00,0x01,0x01</t>
    <phoneticPr fontId="100" type="noConversion"/>
  </si>
  <si>
    <t>命令小写会发生crash</t>
    <phoneticPr fontId="100" type="noConversion"/>
  </si>
  <si>
    <t>台架暂时无法测试</t>
    <phoneticPr fontId="100" type="noConversion"/>
  </si>
  <si>
    <t>跟开发Xu Tianlong确认结果：暂时无法测试，他需要跟福特确认是否有此功能；目前暂无回复</t>
    <phoneticPr fontId="100" type="noConversion"/>
  </si>
  <si>
    <t>亮屏后音乐不恢复播放
2021/6/23:因板子问题无法出声无法测试</t>
    <phoneticPr fontId="100" type="noConversion"/>
  </si>
  <si>
    <t>黑盒</t>
    <phoneticPr fontId="100" type="noConversion"/>
  </si>
  <si>
    <t>./yfdbus_send AI.lv.ipcl.out vip2gip_VehicleNetwork 0x02,0x25,0x40,0x11,0x19,0x00,0x01,0x02
./yfdbus_send AI.lv.ipcl.out vip2gip_VehicleNetwork 0x02,0x25,0x40,0x11,0x24,0x00,0x01,0x01</t>
    <phoneticPr fontId="100" type="noConversion"/>
  </si>
  <si>
    <t>./yfdbus_send AI.lv.ipcl.out vip2gip_VehicleNetwork 0x02,0x25,0x40,0x11,0x19,0x00,0x01,0x05
./yfdbus_send AI.lv.ipcl.out vip2gip_VehicleNetwork 0x02,0x25,0x40,0x11,0x22,0x00,0x01,0x01</t>
    <phoneticPr fontId="100" type="noConversion"/>
  </si>
  <si>
    <t>手动调节靠背模式肩部调节查看tail -f test.log返回值</t>
    <phoneticPr fontId="100" type="noConversion"/>
  </si>
  <si>
    <t>./yfdbus_send AI.lv.ipcl.out vip2gip_VehicleNetwork 0x02,0x00,0x00,0x00,0x00,0x00,0x01,0x08,0x07,0x00,0x02,0x04</t>
    <phoneticPr fontId="100" type="noConversion"/>
  </si>
  <si>
    <t xml:space="preserve">./yfdbus_send AI.lv.ipcl.out vip2gip_VehicleNetwork 0x02,0x00,0x00,0x00,0x00,0x00,0x01,0x08,0x08,0x00,0x00,0x04 </t>
    <phoneticPr fontId="100" type="noConversion"/>
  </si>
  <si>
    <t>Y</t>
    <phoneticPr fontId="100" type="noConversion"/>
  </si>
  <si>
    <t>R5-Vehicle Control-6</t>
    <phoneticPr fontId="100" type="noConversion"/>
  </si>
  <si>
    <t>Phase5_【CDX707】【黑盒】【必现】【Vehicle Control】按摩模式强度调节顺序为3，2，1</t>
    <phoneticPr fontId="100" type="noConversion"/>
  </si>
  <si>
    <t>前提条件: 
1.车机供电
复现步骤：
Step1: 打开VehicleSettings-车辆设置-多功能座椅-按摩模式-手动调节按摩强度
Step2: 查看界面显示
预期结果: 
2.调节顺序为1，2，3
实际结果: 
2.调节顺序是3，2，1
发生频率:100%
是否可恢复: 否</t>
    <phoneticPr fontId="100" type="noConversion"/>
  </si>
  <si>
    <t>刘梦梦</t>
    <phoneticPr fontId="100" type="noConversion"/>
  </si>
  <si>
    <t>朱子午</t>
    <phoneticPr fontId="100" type="noConversion"/>
  </si>
  <si>
    <t>./yfdbus_send AI.lv.ipcl.out vip2gip_VehicleNetwork 0x02,0x21,0x40,0x13,0x6C,0x00,0x00,0x02（切换界面再返回会有相应弹框）</t>
    <phoneticPr fontId="100" type="noConversion"/>
  </si>
  <si>
    <t>./yfdbus_send AI.lv.ipcl.out vip2gip_VehicleNetwork 0x02,0x21,0x40,0x13,0x6C,0x00,0x00,0x03（切换界面再返回会有相应弹框）</t>
    <phoneticPr fontId="100" type="noConversion"/>
  </si>
  <si>
    <t>./yfdbus_send AI.lv.ipcl.out vip2gip_VehicleNetwork 0x02,0x21,0x40,0x13,0x6C,0x00,0x00,0x04（切换界面再返回会有相应弹框）</t>
    <phoneticPr fontId="100" type="noConversion"/>
  </si>
  <si>
    <t>./yfdbus_send AI.lv.ipcl.out vip2gip_VehicleNetwork 0x02,0x21,0x40,0x13,0x6C,0x00,0x00,0x05（切换界面再返回会有相应弹框）</t>
    <phoneticPr fontId="100" type="noConversion"/>
  </si>
  <si>
    <t>./yfdbus_send AI.lv.ipcl.out vip2gip_VehicleNetwork 0x02,0x21,0x40,0x13,0x6C,0x00,0x00,0x06（切换界面再返回会有相应弹框）</t>
    <phoneticPr fontId="100" type="noConversion"/>
  </si>
  <si>
    <t>./yfdbus_send AI.lv.ipcl.out vip2gip_VehicleNetwork 0x02,0x21,0x40,0x13,0x6C,0x00,0x00,0x07（切换界面再返回会有相应弹框）</t>
    <phoneticPr fontId="100" type="noConversion"/>
  </si>
  <si>
    <t>V1.5</t>
    <phoneticPr fontId="100" type="noConversion"/>
  </si>
  <si>
    <t>6-24-21</t>
    <phoneticPr fontId="100" type="noConversion"/>
  </si>
  <si>
    <r>
      <rPr>
        <sz val="10"/>
        <color rgb="FF000000"/>
        <rFont val="宋体"/>
        <family val="2"/>
        <charset val="134"/>
      </rPr>
      <t>删除非</t>
    </r>
    <r>
      <rPr>
        <sz val="10"/>
        <color rgb="FF000000"/>
        <rFont val="Calibri"/>
        <family val="2"/>
      </rPr>
      <t>R5</t>
    </r>
    <r>
      <rPr>
        <sz val="10"/>
        <color rgb="FF000000"/>
        <rFont val="宋体"/>
        <family val="2"/>
        <charset val="134"/>
      </rPr>
      <t>交付相关用例</t>
    </r>
    <phoneticPr fontId="100" type="noConversion"/>
  </si>
  <si>
    <t>跟开发He Bing确认结果：
第2路蓝牙是指副驾上的另一个口；接上蓝牙耳机后，部分音频是通过这个的，目前环境无法测试；这个可能要到8月底才能测
其他的都是通过车辆的扬声器的</t>
    <phoneticPr fontId="100" type="noConversion"/>
  </si>
  <si>
    <t>APP YF负责，接口测试不使用此表格跟踪</t>
    <phoneticPr fontId="100" type="noConversion"/>
  </si>
  <si>
    <t>蓝牙开关</t>
    <phoneticPr fontId="100" type="noConversion"/>
  </si>
  <si>
    <t>短按向下按钮，AM/FM调到后一个预设电台</t>
    <phoneticPr fontId="100" type="noConversion"/>
  </si>
  <si>
    <t>1.外接4个喇叭
 2.Audio Settings APP音效设置-&gt;均衡器
 3.调节高音/中音/低音，查看音量变化</t>
    <phoneticPr fontId="100" type="noConversion"/>
  </si>
  <si>
    <t>1.外接4个喇叭
 2.Audio Settings APP音效设置-&gt;平衡衰减
 3.调节平衡/衰减，查看音量变化
 平衡最小-衰减最大-仅左前喇叭发声
 平衡最大-衰减最大-仅右前喇叭发声
 平衡最小-衰减最小-仅左后喇叭发声
 平衡最大-衰减最小-仅右后喇叭发声</t>
    <phoneticPr fontId="100" type="noConversion"/>
  </si>
  <si>
    <t>1.播放任意音乐使用息屏：发送./yfdbus_send AI.lv.ipcl.out vip2gip_power 0x01,0x07,0x02,0x1,0x1,0x1,0x1查看音乐是否暂停播放
2.亮屏：发送./yfdbus_send AI.lv.ipcl.out vip2gip_power 0x01,0x07,0x03,0x1,0x1,0x1,0x1点击播放按钮查看音乐是否可以正常播放</t>
    <phoneticPr fontId="100" type="noConversion"/>
  </si>
  <si>
    <r>
      <rPr>
        <sz val="10"/>
        <color rgb="FF000000"/>
        <rFont val="宋体"/>
        <family val="3"/>
        <charset val="134"/>
      </rPr>
      <t>由于混音矩阵中包含的情况较多，这里只是从中挑选了</t>
    </r>
    <r>
      <rPr>
        <sz val="10"/>
        <color rgb="FF000000"/>
        <rFont val="Calibri"/>
        <family val="2"/>
      </rPr>
      <t>3</t>
    </r>
    <r>
      <rPr>
        <sz val="10"/>
        <color rgb="FF000000"/>
        <rFont val="宋体"/>
        <family val="3"/>
        <charset val="134"/>
      </rPr>
      <t>种常用场景，来进行</t>
    </r>
    <r>
      <rPr>
        <sz val="10"/>
        <color rgb="FF000000"/>
        <rFont val="Calibri"/>
        <family val="2"/>
      </rPr>
      <t>check</t>
    </r>
    <phoneticPr fontId="100" type="noConversion"/>
  </si>
  <si>
    <t>前提条件: 
1.车机供电
复现步骤：
Step1: 打开设置-音效设置
Step2: 查看界面显示
预期结果: 
2.音效设置界面字样清晰
实际结果: 
2.音效设置界面看不清字
发生频率:100%
是否可恢复: 否</t>
    <phoneticPr fontId="100" type="noConversion"/>
  </si>
  <si>
    <t>褚立超</t>
    <phoneticPr fontId="100" type="noConversion"/>
  </si>
  <si>
    <t>6.23YF DB＋6.24TS Daily</t>
    <phoneticPr fontId="100" type="noConversion"/>
  </si>
  <si>
    <t>6.25YF DB＋6.25TS Verify</t>
    <phoneticPr fontId="100" type="noConversion"/>
  </si>
  <si>
    <t>./yfdbus_send AI.lv.ipcl.out vip2gip_VehicleNetwork 0x02,0x21,0x40,0x13,0x8F,0x00,0x00,0x01</t>
    <phoneticPr fontId="100" type="noConversion"/>
  </si>
  <si>
    <t>./yfdbus_send AI.lv.ipcl.out vip2gip_VehicleNetwork 0x02,0x21,0x40,0x13,0x8F,0x00,0x00,0x00</t>
    <phoneticPr fontId="100" type="noConversion"/>
  </si>
  <si>
    <t>./yfdbus_send AI.lv.ipcl.out vip2gip_VehicleNetwork 0x02,0x25,0x40,0x05,0xAD,0x07,0x77,0x01</t>
    <phoneticPr fontId="100" type="noConversion"/>
  </si>
  <si>
    <t>./yfdbus_send AI.lv.ipcl.out vip2gip_VehicleNetwork 0x02,0x25,0x40,0x11,0x1A,0x00,0x04,0x07
./yfdbus_send AI.lv.ipcl.out vip2gip_VehicleNetwork 0x02,0x25,0x40,0x11,0x1E,0x00,0x04,0x01
./yfdbus_send AI.lv.ipcl.out vip2gip_VehicleNetwork 0x02,0x25,0x40,0x11,0x20,0x00,0x04,0x08</t>
    <phoneticPr fontId="100" type="noConversion"/>
  </si>
  <si>
    <t>黑盒</t>
    <phoneticPr fontId="100" type="noConversion"/>
  </si>
  <si>
    <t>Phase5_【CDX707】【黑盒】【必现】【Audio】车机长时间运行后，歌曲播放不出声</t>
    <phoneticPr fontId="100" type="noConversion"/>
  </si>
  <si>
    <t>前提条件: 
1.车机供电
复现步骤：
Step1: 打开设置-音效设置
Step2: 如，调节媒体音量
预期结果: 
2.调节到最大值后无法拖动
实际结果: 
2.调节到最大值后还可以一直拖动，且无法再调小
发生频率:100%
是否可恢复: 否</t>
    <phoneticPr fontId="100" type="noConversion"/>
  </si>
  <si>
    <t>R5-Audio-3</t>
    <phoneticPr fontId="100" type="noConversion"/>
  </si>
  <si>
    <t>Y</t>
    <phoneticPr fontId="100" type="noConversion"/>
  </si>
  <si>
    <t>1.连接蓝牙设备
2.发送./yfdbus_send AI.lv.ipcl.out vip2gip_power 0x01,0x07,power_state,0x1,0x1,0x1,0x1(power_state=0x02时息屏;power_state=0x03时亮屏)</t>
    <phoneticPr fontId="100" type="noConversion"/>
  </si>
  <si>
    <t>与延锋确认蓝牙未开发完成
蓝牙无法使用
2021/6/29:架构师反馈息屏灭屏不做了</t>
    <phoneticPr fontId="100" type="noConversion"/>
  </si>
  <si>
    <t>前提条件: 
1.车机供电
复现步骤：
Step1: 下拉通知栏点击wifi按钮
预期结果: 
1.可以链接wifi
实际结果: 
1.点击wifi开关，开启后wifi开关自动关闭
发生频率:100%
是否可恢复: 否</t>
    <phoneticPr fontId="100" type="noConversion"/>
  </si>
  <si>
    <t>前提条件: 
1.车机供电
复现步骤：
Step1: 1.播放任意音乐使用息屏：发送./yfdbus_send AI.lv.ipcl.out vip2gip_power 0x01,0x07,0x02,0x1,0x1,0x1,0x1查看音乐是否暂停播放
Step2: 亮屏：发送./yfdbus_send AI.lv.ipcl.out vip2gip_power 0x01,0x07,0x03,0x1,0x1,0x1,0x1点击播放按钮查看音乐是否可以正常播放
预期结果: 
1.音乐暂停播放
2.音乐恢复播放
实际结果: 
1.音乐暂停播放
2.音乐暂停播放
发生频率:100%
是否可恢复: 否</t>
    <phoneticPr fontId="100" type="noConversion"/>
  </si>
  <si>
    <t>./yfdbus_send AI.lv.ipcl.out vip2gip_VehicleNetwork 0x02,0x21,0x40,0x13,0x3C,0x00,0x00,0x01
./yfdbus_send AI.lv.ipcl.out vip2gip_VehicleNetwork 0x02,0x21,0x40,0x13,0x3D,0x00,0x00,0x01
【1-8】</t>
    <phoneticPr fontId="100" type="noConversion"/>
  </si>
  <si>
    <t>2021/6/30:由延锋负责</t>
    <phoneticPr fontId="100" type="noConversion"/>
  </si>
  <si>
    <t>./yfdbus_send AI.lv.ipcl.out vip2gip_VehicleNetwork 0x02,0x15,0x20,0x05,0x08,0x07,0x77,0x00</t>
    <phoneticPr fontId="100" type="noConversion"/>
  </si>
  <si>
    <r>
      <t xml:space="preserve">2021/6/18
</t>
    </r>
    <r>
      <rPr>
        <b/>
        <sz val="10"/>
        <color rgb="FFFFFFFF"/>
        <rFont val="宋体"/>
        <family val="3"/>
        <charset val="134"/>
      </rPr>
      <t>测试结果</t>
    </r>
    <phoneticPr fontId="100" type="noConversion"/>
  </si>
  <si>
    <r>
      <t>6.30YD DB+6.30YF Android</t>
    </r>
    <r>
      <rPr>
        <sz val="11"/>
        <color theme="1"/>
        <rFont val="等线"/>
        <family val="2"/>
        <scheme val="minor"/>
      </rPr>
      <t/>
    </r>
    <phoneticPr fontId="100" type="noConversion"/>
  </si>
  <si>
    <t>Speed compensated volume  根据车速调整音量</t>
    <phoneticPr fontId="100" type="noConversion"/>
  </si>
  <si>
    <r>
      <rPr>
        <b/>
        <sz val="10"/>
        <color rgb="FF10243E"/>
        <rFont val="宋体"/>
        <family val="3"/>
        <charset val="134"/>
      </rPr>
      <t>备注【</t>
    </r>
    <r>
      <rPr>
        <b/>
        <sz val="10"/>
        <color rgb="FF10243E"/>
        <rFont val="Calibri"/>
        <family val="2"/>
      </rPr>
      <t>Block/NT/NA</t>
    </r>
    <r>
      <rPr>
        <b/>
        <sz val="10"/>
        <color rgb="FF10243E"/>
        <rFont val="宋体"/>
        <family val="3"/>
        <charset val="134"/>
      </rPr>
      <t>等相关用例给出说明】</t>
    </r>
    <phoneticPr fontId="100" type="noConversion"/>
  </si>
  <si>
    <t>YF</t>
    <phoneticPr fontId="100" type="noConversion"/>
  </si>
  <si>
    <t>YF</t>
    <phoneticPr fontId="100" type="noConversion"/>
  </si>
  <si>
    <t>主驾座椅按摩开关 开Tx</t>
    <phoneticPr fontId="100" type="noConversion"/>
  </si>
  <si>
    <t>靠背模式侧面支撑 Tx</t>
    <phoneticPr fontId="100" type="noConversion"/>
  </si>
  <si>
    <t>无UI界面</t>
    <phoneticPr fontId="100" type="noConversion"/>
  </si>
  <si>
    <t>福特</t>
    <phoneticPr fontId="100" type="noConversion"/>
  </si>
  <si>
    <t>R5-Vehicle Control-7</t>
    <phoneticPr fontId="100" type="noConversion"/>
  </si>
  <si>
    <t>前提条件: 
1.车机供电
复现步骤：
Step1: 设置-车辆控制-车辆设置-多功能座椅靠背
Step2: 查看界面显示
预期结果: 
2.有靠背模式侧面支撑
实际结果: 
2.无靠背模式侧面支撑
发生频率:100%
是否可恢复: 否</t>
    <phoneticPr fontId="100" type="noConversion"/>
  </si>
  <si>
    <t>刘梦梦</t>
    <phoneticPr fontId="100" type="noConversion"/>
  </si>
  <si>
    <t>朱子午</t>
    <phoneticPr fontId="100" type="noConversion"/>
  </si>
  <si>
    <t>Phase5_【CDX707】【黑盒】【必现】【Vehicle Control】缺少靠背模式侧面支撑</t>
    <phoneticPr fontId="100" type="noConversion"/>
  </si>
  <si>
    <t>刘梦梦</t>
    <phoneticPr fontId="100" type="noConversion"/>
  </si>
  <si>
    <t>前提条件: 
1.车机供电，CAN已连接，车辆随速已打开
复现步骤：
Step1: 调节车速
Step2: 查看声音显示
预期结果: 
2.声音随车速变化，车速越高音量越大
实际结果: 
2.根据车速调整音量无作用
发生频率:100%
是否可恢复: 否</t>
    <phoneticPr fontId="100" type="noConversion"/>
  </si>
  <si>
    <t>Phase5_【CDX707】【黑盒】【必现】【Audio】平衡衰减进度条被座椅图标遮挡</t>
    <phoneticPr fontId="100" type="noConversion"/>
  </si>
  <si>
    <r>
      <t xml:space="preserve">2021/7/2
</t>
    </r>
    <r>
      <rPr>
        <b/>
        <sz val="10"/>
        <color rgb="FFFFFFFF"/>
        <rFont val="宋体"/>
        <family val="3"/>
        <charset val="134"/>
      </rPr>
      <t>测试结果</t>
    </r>
    <phoneticPr fontId="100" type="noConversion"/>
  </si>
  <si>
    <t>2021/7/2
BUGID</t>
    <phoneticPr fontId="100" type="noConversion"/>
  </si>
  <si>
    <t>1.连接WIFI热点，输入密码
2.发送./yfdbus_send AI.lv.ipcl.out vip2gip_power 0x01,0x07,power_state,0x1,0x1,0x1,0x1(power_state=0x02时STANDBY;power_state=0x03时RUN)</t>
    <phoneticPr fontId="100" type="noConversion"/>
  </si>
  <si>
    <t>跟开发Xu Tianlong确认结果：暂时无法测试，他需要跟福特确认是否有此功能；目前暂无回复
6.24 需求不明
7.1 需求不明
7.2 需求不明</t>
    <phoneticPr fontId="100" type="noConversion"/>
  </si>
  <si>
    <t>亮屏后音乐不恢复播放
与工程师xutianlong确认亮屏后播放按钮还未合成
2021/6/29:架构师反馈息屏灭屏不做了
2021/6/30:亮屏后音乐不恢复播放
2021/7/2:在收音机界面进行测试</t>
    <phoneticPr fontId="100" type="noConversion"/>
  </si>
  <si>
    <t>前提条件: 
1.车机供电
复现步骤：
Step1: 设置-系统设置-音效设置-平衡/衰减
Step2: 查看界面显示
预期结果: 
2.重置图标正常显示
实际结果: 
2.重置图标未显示完整
发生频率:100%
是否可恢复: 否</t>
    <phoneticPr fontId="100" type="noConversion"/>
  </si>
  <si>
    <t>坐垫调节侧面支撑减少 Tx</t>
    <phoneticPr fontId="100" type="noConversion"/>
  </si>
  <si>
    <t>前提条件: 
1.车机供电,蓝牙已连接
复现步骤：
Step1: 播放蓝牙音乐
Step2: 通过命令唤醒语音
预期结果: 
2.音乐暂停，语音被唤醒
实际结果: 
2.语音被唤醒，但有杂音
发生频率:100%
是否可恢复: 否</t>
    <phoneticPr fontId="100" type="noConversion"/>
  </si>
  <si>
    <t>前提条件: 
1.车机供电,蓝牙已连接
复现步骤：
Step1: 播放收音机-唤醒语音-等待语音结束
Step2: 查看车机反应
预期结果: 
2.车机继续播放收音机
实际结果: 
2.车机播放一声收音机后转到蓝牙音乐
发生频率:100%
是否可恢复: 否</t>
    <phoneticPr fontId="100" type="noConversion"/>
  </si>
  <si>
    <t>/</t>
    <phoneticPr fontId="100" type="noConversion"/>
  </si>
  <si>
    <t>6.30YF DB+6.30YF Android</t>
    <phoneticPr fontId="100" type="noConversion"/>
  </si>
  <si>
    <r>
      <t>7.1YF DB+7.1YF Android</t>
    </r>
    <r>
      <rPr>
        <sz val="11"/>
        <color theme="1"/>
        <rFont val="等线"/>
        <family val="2"/>
        <scheme val="minor"/>
      </rPr>
      <t/>
    </r>
    <phoneticPr fontId="100" type="noConversion"/>
  </si>
  <si>
    <t>7.2YF DB+7.2YF Android</t>
    <phoneticPr fontId="100" type="noConversion"/>
  </si>
  <si>
    <t>6.29YF DB+6.29YF Android</t>
    <phoneticPr fontId="100" type="noConversion"/>
  </si>
  <si>
    <t>7.1YF DB+7.1YF Android</t>
    <phoneticPr fontId="100" type="noConversion"/>
  </si>
  <si>
    <r>
      <t>6.30YF DB+6.30YF Android</t>
    </r>
    <r>
      <rPr>
        <sz val="11"/>
        <color theme="1"/>
        <rFont val="等线"/>
        <family val="2"/>
        <scheme val="minor"/>
      </rPr>
      <t/>
    </r>
    <phoneticPr fontId="100" type="noConversion"/>
  </si>
  <si>
    <t>PASS</t>
    <phoneticPr fontId="100" type="noConversion"/>
  </si>
  <si>
    <t>./yfdbus_send AI.lv.ipcl.out vip2gip_VehicleNetwork 0x02,0x15,0x20,0x05,0x09,0x07,0x77,0x01</t>
    <phoneticPr fontId="100" type="noConversion"/>
  </si>
  <si>
    <t>./yfdbus_send AI.lv.ipcl.out vip2gip_VehicleNetwork 0x02,0x15,0x20,0x05,0x09,0x07,0x77,0x00</t>
    <phoneticPr fontId="100" type="noConversion"/>
  </si>
  <si>
    <t>./yfdbus_send AI.lv.ipcl.out vip2gip_VehicleNetwork  0x02,0x25,0x40,0x11,0x21,0x00,0x01,0x05
./yfdbus_send AI.lv.ipcl.out vip2gip_VehicleNetwork 0x02,0x25,0x40,0x11,0x26,0x00,0x04,0x05</t>
    <phoneticPr fontId="100" type="noConversion"/>
  </si>
  <si>
    <t>坐垫调节侧面支撑 RX</t>
    <phoneticPr fontId="100" type="noConversion"/>
  </si>
  <si>
    <t>7.4YF DB+7.4YF Android</t>
    <phoneticPr fontId="100" type="noConversion"/>
  </si>
  <si>
    <t>R5-AudioSettings-1</t>
    <phoneticPr fontId="100" type="noConversion"/>
  </si>
  <si>
    <t>R5-AudioSettings-2</t>
    <phoneticPr fontId="100" type="noConversion"/>
  </si>
  <si>
    <t>R5-AudioSettings-4</t>
    <phoneticPr fontId="100" type="noConversion"/>
  </si>
  <si>
    <t>R5-Audio-8</t>
    <phoneticPr fontId="100" type="noConversion"/>
  </si>
  <si>
    <t>R5-Audio-9</t>
    <phoneticPr fontId="100" type="noConversion"/>
  </si>
  <si>
    <t>Phase5_【CDX707】【黑盒】【必现】【Audio】连接蓝牙后命令唤醒语音，有杂音</t>
    <phoneticPr fontId="100" type="noConversion"/>
  </si>
  <si>
    <t>Phase5_【CDX707】【黑盒】【必现】【Audio】播放收音机，手动唤醒语音，语音结束后，先播放一下收音机后转到蓝牙音乐</t>
    <phoneticPr fontId="100" type="noConversion"/>
  </si>
  <si>
    <t>Phase5_【CDX707】【黑盒】【必现】【AudioSettings】音效设置界面过暗，看不清字</t>
    <phoneticPr fontId="100" type="noConversion"/>
  </si>
  <si>
    <t>Phase5_【CDX707】【黑盒】【必现】【AudioSettings】音效设置调节音量大小，无最大限制</t>
    <phoneticPr fontId="100" type="noConversion"/>
  </si>
  <si>
    <t>Phase5_【CDX707】【黑盒】【必现】【AudioSettings】平衡衰减界面的重置图标未显示完整</t>
    <phoneticPr fontId="100" type="noConversion"/>
  </si>
  <si>
    <t>前提条件: 
1.车机供电,WIFI已连接
复现步骤：
Step1: 发送debus息屏命令
Step2: 查看显示
预期结果: 
2.WIFI断开
实际结果: 
2.无任何信息打印，无作用
发生频率:100%
是否可恢复: 否</t>
    <phoneticPr fontId="100" type="noConversion"/>
  </si>
  <si>
    <t>延锋</t>
    <phoneticPr fontId="100" type="noConversion"/>
  </si>
  <si>
    <r>
      <t xml:space="preserve">2021/7/5
</t>
    </r>
    <r>
      <rPr>
        <b/>
        <sz val="10"/>
        <color rgb="FFFFFFFF"/>
        <rFont val="宋体"/>
        <family val="3"/>
        <charset val="134"/>
      </rPr>
      <t>测试结果</t>
    </r>
    <phoneticPr fontId="100" type="noConversion"/>
  </si>
  <si>
    <t>2021/7/5
BUGID</t>
    <phoneticPr fontId="100" type="noConversion"/>
  </si>
  <si>
    <t>2021/7/5
责任方</t>
    <phoneticPr fontId="100" type="noConversion"/>
  </si>
  <si>
    <r>
      <t xml:space="preserve">2021/7/5
</t>
    </r>
    <r>
      <rPr>
        <b/>
        <sz val="10"/>
        <color rgb="FFFFFFFF"/>
        <rFont val="宋体"/>
        <family val="3"/>
        <charset val="134"/>
      </rPr>
      <t>备注</t>
    </r>
    <phoneticPr fontId="100" type="noConversion"/>
  </si>
  <si>
    <t>前提条件: 
1.车机供电，播放蓝牙音乐
复现步骤：
Step1: 调节平衡衰减，如调节到左后
Step2: 点击重置
预期结果: 
2.四个喇叭都出声
实际结果: 
2.只有两个喇叭出声
发生频率:100%
是否可恢复: 点击音效设置界面的全部重置</t>
    <phoneticPr fontId="100" type="noConversion"/>
  </si>
  <si>
    <t>前提条件: 
1.车机供电,蓝牙已连接
复现步骤：
Step1: 播放蓝牙音乐
Step2: 通过命令唤醒语音
预期结果: 
2.蓝牙音乐正常连接
实际结果: 
2.蓝牙音乐断开
发生频率:90%
是否可恢复: 否</t>
    <phoneticPr fontId="100" type="noConversion"/>
  </si>
  <si>
    <t>前提条件: 
1.车机供电,蓝牙已连接
复现步骤：
Step1: 播放蓝牙音乐
Step2: 通过命令唤醒语音
预期结果: 
2.语音结束后自动输出蓝牙音乐
实际结果: 
2.语音结束后不自动播放蓝牙音乐
发生频率:100%
是否可恢复: 否
备注：收音机可自动播放</t>
    <phoneticPr fontId="100" type="noConversion"/>
  </si>
  <si>
    <t>空调Daul分区开关 开Rx</t>
    <phoneticPr fontId="100" type="noConversion"/>
  </si>
  <si>
    <t>FCIVIOS-1665&amp;FCIVIOS-1667</t>
    <phoneticPr fontId="100" type="noConversion"/>
  </si>
  <si>
    <t>FCIVIOS-1673</t>
  </si>
  <si>
    <t>FCIVIOS-1673</t>
    <phoneticPr fontId="100" type="noConversion"/>
  </si>
  <si>
    <t>FCIVIOS-1718</t>
    <phoneticPr fontId="100" type="noConversion"/>
  </si>
  <si>
    <t>与延锋确认Wlan未开发完成
2021/7/2:连接无线网后，发送息屏命令，无任何信息打印，无作用，所以被Block</t>
    <phoneticPr fontId="100" type="noConversion"/>
  </si>
  <si>
    <t>USB音乐  YF
随心听  百度</t>
    <phoneticPr fontId="100" type="noConversion"/>
  </si>
  <si>
    <t>bug:Phase5_【CDX707】【必现】【CarAudio】平衡/衰减调节时，仅有两个喇叭同时发声；点击重置后，还是仅有两个喇叭同时发声</t>
    <phoneticPr fontId="100" type="noConversion"/>
  </si>
  <si>
    <t>bug:Phase5_【CDX707】【必现】【CarAudio】根据车速调整音量无作用</t>
    <phoneticPr fontId="100" type="noConversion"/>
  </si>
  <si>
    <t>由于混音矩阵中包含的情况较多，这里只是从中挑选了3种常用场景，来进行check
2021/7/2:蓝牙电话接通后无声音，YF计划7.6的release版本中修正
bug1：Phase5_【CDX707】【必现】【CarAudio】播放蓝牙音乐时唤醒语音，语音结束后蓝牙音乐不会自动播放
bug2：Phase5_【CDX707】【偶现】【CarAudio】播放蓝牙音乐时唤醒语音，语音结束后蓝牙音乐断开</t>
    <phoneticPr fontId="100" type="noConversion"/>
  </si>
  <si>
    <t>Phase5_【CDX707】【必现】【CarAudio】根据车速调整音量无作用</t>
    <phoneticPr fontId="100" type="noConversion"/>
  </si>
  <si>
    <t>FCIVIOS-1665</t>
    <phoneticPr fontId="100" type="noConversion"/>
  </si>
  <si>
    <t>Phase5_【CDX707】【必现】【CarAudio】播放蓝牙音乐时唤醒语音，语音结束后蓝牙音乐不会自动播放</t>
    <phoneticPr fontId="100" type="noConversion"/>
  </si>
  <si>
    <t>FCIVIOS-1667</t>
    <phoneticPr fontId="100" type="noConversion"/>
  </si>
  <si>
    <t>Phase5_【CDX707】【偶现】【CarAudio】播放蓝牙音乐时唤醒语音，语音结束后蓝牙音乐断开</t>
    <phoneticPr fontId="100" type="noConversion"/>
  </si>
  <si>
    <t>Phase5_【CDX707】【必现】【CarAudio】平衡/衰减调节时，仅有两个喇叭同时发声；点击重置后，还是仅有两个喇叭同时发声</t>
    <phoneticPr fontId="100" type="noConversion"/>
  </si>
  <si>
    <t>徐天龙/褚立超</t>
    <phoneticPr fontId="100" type="noConversion"/>
  </si>
  <si>
    <t>FCIVIOS-1673</t>
    <phoneticPr fontId="100" type="noConversion"/>
  </si>
  <si>
    <t>Phase5_【CDX707】【必现】【CarAudio】调节平衡/衰减，点击重置后，还是仅有两个喇叭同时发声</t>
    <phoneticPr fontId="100" type="noConversion"/>
  </si>
  <si>
    <t>Phase5_【CDX707】【必现】【CarAudio】平衡/衰减调节时，仅有两个喇叭同时发声</t>
    <phoneticPr fontId="100" type="noConversion"/>
  </si>
  <si>
    <r>
      <t xml:space="preserve"> BT音乐暂无入口，依赖YF
 随心听音乐暂无入口，依赖百度
 AM/FM暂无法切换，依赖YF；开机默认播放FM，可以正常播放出声
2021/6/17:跟开发Xu Tianlong确认后，通过命令push YF给的Audio apk；但依旧无法切换AM/FM；开发还需跟YF确认
2021/6/29:测试FM/AM与蓝牙音乐可正常切换
</t>
    </r>
    <r>
      <rPr>
        <sz val="10"/>
        <color rgb="FF00B0F0"/>
        <rFont val="微软雅黑"/>
        <family val="2"/>
        <charset val="134"/>
      </rPr>
      <t>2021/6/30:测试FM/AM与蓝牙音乐可正常切换，USB音乐和随心听音乐Block
2021/7/2:测试FM/AM与蓝牙音乐可正常切换，USB音乐和随心听音乐被YF Block</t>
    </r>
    <phoneticPr fontId="100" type="noConversion"/>
  </si>
  <si>
    <t>FCIVIOS-1726</t>
    <phoneticPr fontId="100" type="noConversion"/>
  </si>
  <si>
    <t>Phase5_【CDX707】【黑盒】【必现】【CarPower】连接无线网后，发送息屏命令，无任何信息打印，无作用</t>
    <phoneticPr fontId="100" type="noConversion"/>
  </si>
  <si>
    <t>Phase5_【CDX707】【必现】【CarPower】连接无线网后，发送息屏命令，无任何信息打印，无作用</t>
    <phoneticPr fontId="100" type="noConversion"/>
  </si>
  <si>
    <t>IVI Support Vehicle Function</t>
    <phoneticPr fontId="100" type="noConversion"/>
  </si>
  <si>
    <t>切换FM/AM、USB音乐、蓝牙音乐、随心听音乐；查看是否切换至对应的音源播放内容</t>
    <phoneticPr fontId="100" type="noConversion"/>
  </si>
  <si>
    <t>SOC:20210702_LA_DCVBETA_ENG 
MCU:20210702_LA_NB_DCVBETA_ENG1</t>
    <phoneticPr fontId="100" type="noConversion"/>
  </si>
  <si>
    <r>
      <t xml:space="preserve">Pass Rate
</t>
    </r>
    <r>
      <rPr>
        <b/>
        <sz val="10"/>
        <color rgb="FF10243E"/>
        <rFont val="宋体"/>
        <family val="3"/>
        <charset val="134"/>
      </rPr>
      <t>计算方式：</t>
    </r>
    <r>
      <rPr>
        <b/>
        <sz val="10"/>
        <color rgb="FF10243E"/>
        <rFont val="Calibri"/>
        <family val="2"/>
      </rPr>
      <t>Pass/(Total-NA-Block-Not Test</t>
    </r>
    <r>
      <rPr>
        <b/>
        <sz val="10"/>
        <color rgb="FF10243E"/>
        <rFont val="宋体"/>
        <family val="3"/>
        <charset val="134"/>
      </rPr>
      <t>）</t>
    </r>
    <phoneticPr fontId="100" type="noConversion"/>
  </si>
  <si>
    <r>
      <t xml:space="preserve">Pass Rate
</t>
    </r>
    <r>
      <rPr>
        <b/>
        <sz val="10"/>
        <color rgb="FF10243E"/>
        <rFont val="宋体"/>
        <family val="3"/>
        <charset val="134"/>
      </rPr>
      <t>计算方式：</t>
    </r>
    <r>
      <rPr>
        <b/>
        <sz val="10"/>
        <color rgb="FF10243E"/>
        <rFont val="Calibri"/>
        <family val="2"/>
      </rPr>
      <t>Pass/(Total-Not Test</t>
    </r>
    <r>
      <rPr>
        <b/>
        <sz val="10"/>
        <color rgb="FF10243E"/>
        <rFont val="宋体"/>
        <family val="3"/>
        <charset val="134"/>
      </rPr>
      <t>）</t>
    </r>
    <phoneticPr fontId="100" type="noConversion"/>
  </si>
  <si>
    <t>Assign</t>
    <phoneticPr fontId="100" type="noConversion"/>
  </si>
  <si>
    <t>Phase5_【CDX707】【必现】【CarAudio】播放蓝牙音乐时唤醒语音，语音结束后蓝牙音乐不会自动播放</t>
    <phoneticPr fontId="100" type="noConversion"/>
  </si>
  <si>
    <r>
      <rPr>
        <b/>
        <sz val="10"/>
        <color rgb="FF000000"/>
        <rFont val="微软雅黑"/>
        <family val="2"/>
        <charset val="134"/>
      </rPr>
      <t>Block Cases【8】:</t>
    </r>
    <r>
      <rPr>
        <sz val="10"/>
        <color rgb="FF000000"/>
        <rFont val="微软雅黑"/>
        <family val="2"/>
        <charset val="134"/>
      </rPr>
      <t xml:space="preserve">
1.USB音乐和随心听音乐未开发完毕（非创达开发，无法进行黑盒测试）
2.静音物理按键需求不明确
3.蓝牙电话接通后无声音，YF计划7.6的release版本中修正
4.第2路蓝牙是指副驾上的另一个口；接上蓝牙耳机后，部分音频是通过这个的，目前环境无法测试；这个可能要到8月底才能测
</t>
    </r>
    <r>
      <rPr>
        <b/>
        <sz val="10"/>
        <color rgb="FF000000"/>
        <rFont val="微软雅黑"/>
        <family val="2"/>
        <charset val="134"/>
      </rPr>
      <t>NA Cases【29】:</t>
    </r>
    <r>
      <rPr>
        <sz val="10"/>
        <color rgb="FF000000"/>
        <rFont val="微软雅黑"/>
        <family val="2"/>
        <charset val="134"/>
      </rPr>
      <t xml:space="preserve">
1.非创达开发范围以及已取消功能
</t>
    </r>
    <r>
      <rPr>
        <b/>
        <sz val="10"/>
        <color rgb="FF000000"/>
        <rFont val="微软雅黑"/>
        <family val="2"/>
        <charset val="134"/>
      </rPr>
      <t>NT Cases【3】:</t>
    </r>
    <r>
      <rPr>
        <sz val="10"/>
        <color rgb="FF000000"/>
        <rFont val="微软雅黑"/>
        <family val="2"/>
        <charset val="134"/>
      </rPr>
      <t xml:space="preserve">
Pre-DV相关:
1.1条：需要确认all app具体集成内容
2.2条：车模处于Demo阶段</t>
    </r>
    <phoneticPr fontId="10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</si>
</sst>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
    <numFmt numFmtId="177" formatCode="_-[$€-2]* #,##0.00_-;\-[$€-2]* #,##0.00_-;_-[$€-2]* \-??_-"/>
    <numFmt numFmtId="178" formatCode="[$-804]yyyy\-m\-d"/>
    <numFmt numFmtId="179" formatCode="[$-409]dd\-mmm\-yy;@"/>
  </numFmts>
  <fonts count="115" x14ac:knownFonts="1">
    <font>
      <sz val="10"/>
      <color theme="1"/>
      <name val="等线"/>
      <family val="2"/>
      <scheme val="minor"/>
    </font>
    <font>
      <sz val="11"/>
      <color theme="1"/>
      <name val="等线"/>
      <family val="2"/>
      <scheme val="minor"/>
    </font>
    <font>
      <b/>
      <sz val="10"/>
      <color rgb="FF000000"/>
      <name val="Calibri"/>
      <family val="2"/>
    </font>
    <font>
      <b/>
      <sz val="16"/>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2"/>
      <color rgb="FF00B0F0"/>
      <name val="Calibri"/>
      <family val="2"/>
    </font>
    <font>
      <sz val="12"/>
      <color rgb="FF00B0F0"/>
      <name val="Calibri"/>
      <family val="2"/>
    </font>
    <font>
      <sz val="12"/>
      <color rgb="FF00B0F0"/>
      <name val="Calibri"/>
      <family val="2"/>
    </font>
    <font>
      <b/>
      <sz val="20"/>
      <color rgb="FF000000"/>
      <name val="Calibri"/>
      <family val="2"/>
    </font>
    <font>
      <sz val="12"/>
      <color rgb="FF000000"/>
      <name val="Calibri"/>
      <family val="2"/>
    </font>
    <font>
      <sz val="10"/>
      <color rgb="FF000000"/>
      <name val="Calibri"/>
      <family val="2"/>
    </font>
    <font>
      <sz val="10"/>
      <color rgb="FF000000"/>
      <name val="Calibri"/>
      <family val="2"/>
    </font>
    <font>
      <sz val="10"/>
      <color rgb="FF000000"/>
      <name val="Calibri"/>
      <family val="2"/>
    </font>
    <font>
      <sz val="12"/>
      <color rgb="FF000000"/>
      <name val="Calibri"/>
      <family val="2"/>
    </font>
    <font>
      <sz val="10"/>
      <color rgb="FF000000"/>
      <name val="Calibri"/>
      <family val="2"/>
    </font>
    <font>
      <sz val="10"/>
      <color rgb="FF000000"/>
      <name val="Calibri"/>
      <family val="2"/>
    </font>
    <font>
      <sz val="10"/>
      <color rgb="FF000000"/>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b/>
      <sz val="10"/>
      <color rgb="FF10243E"/>
      <name val="Calibri"/>
      <family val="2"/>
    </font>
    <font>
      <sz val="10"/>
      <color rgb="FF000000"/>
      <name val="Calibri"/>
      <family val="2"/>
    </font>
    <font>
      <b/>
      <sz val="10"/>
      <color rgb="FF10243E"/>
      <name val="Calibri"/>
      <family val="2"/>
    </font>
    <font>
      <sz val="10"/>
      <color rgb="FF10243E"/>
      <name val="Calibri"/>
      <family val="2"/>
    </font>
    <font>
      <sz val="10"/>
      <color rgb="FF10243E"/>
      <name val="Calibri"/>
      <family val="2"/>
    </font>
    <font>
      <sz val="10"/>
      <color rgb="FF10243E"/>
      <name val="Calibri"/>
      <family val="2"/>
    </font>
    <font>
      <b/>
      <sz val="10"/>
      <color rgb="FF10243E"/>
      <name val="Calibri"/>
      <family val="2"/>
    </font>
    <font>
      <sz val="10"/>
      <color rgb="FF10243E"/>
      <name val="Calibri"/>
      <family val="2"/>
    </font>
    <font>
      <sz val="10"/>
      <color rgb="FF10243E"/>
      <name val="Calibri"/>
      <family val="2"/>
    </font>
    <font>
      <sz val="10"/>
      <color rgb="FF000000"/>
      <name val="Calibri"/>
      <family val="2"/>
    </font>
    <font>
      <b/>
      <sz val="10"/>
      <color rgb="FFFFFFFF"/>
      <name val="Calibri"/>
      <family val="2"/>
    </font>
    <font>
      <sz val="10"/>
      <color rgb="FF10243E"/>
      <name val="Calibri"/>
      <family val="2"/>
    </font>
    <font>
      <sz val="10"/>
      <color rgb="FF10243E"/>
      <name val="Calibri"/>
      <family val="2"/>
    </font>
    <font>
      <sz val="10"/>
      <color rgb="FF10243E"/>
      <name val="Calibri"/>
      <family val="2"/>
    </font>
    <font>
      <sz val="11"/>
      <color rgb="FF000000"/>
      <name val="Calibri"/>
      <family val="2"/>
    </font>
    <font>
      <sz val="10"/>
      <color rgb="FF10243E"/>
      <name val="Calibri"/>
      <family val="2"/>
    </font>
    <font>
      <b/>
      <sz val="10"/>
      <color rgb="FF10243E"/>
      <name val="Calibri"/>
      <family val="2"/>
    </font>
    <font>
      <b/>
      <sz val="10"/>
      <color rgb="FF10243E"/>
      <name val="Calibri"/>
      <family val="2"/>
    </font>
    <font>
      <b/>
      <sz val="10"/>
      <color rgb="FF10243E"/>
      <name val="Calibri"/>
      <family val="2"/>
    </font>
    <font>
      <sz val="10"/>
      <color rgb="FF000000"/>
      <name val="Calibri"/>
      <family val="2"/>
    </font>
    <font>
      <sz val="10"/>
      <color rgb="FF000000"/>
      <name val="Calibri"/>
      <family val="2"/>
    </font>
    <font>
      <sz val="10"/>
      <color rgb="FF0000CC"/>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FF"/>
      <name val="Calibri"/>
      <family val="2"/>
    </font>
    <font>
      <sz val="10"/>
      <color rgb="FF0000FF"/>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FF"/>
      <name val="Calibri"/>
      <family val="2"/>
    </font>
    <font>
      <sz val="10"/>
      <color rgb="FF000000"/>
      <name val="Calibri"/>
      <family val="2"/>
    </font>
    <font>
      <sz val="10"/>
      <color rgb="FF000000"/>
      <name val="Calibri"/>
      <family val="2"/>
    </font>
    <font>
      <sz val="10"/>
      <color rgb="FF0000CC"/>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b/>
      <sz val="10"/>
      <color rgb="FF000000"/>
      <name val="Calibri"/>
      <family val="2"/>
    </font>
    <font>
      <b/>
      <sz val="10"/>
      <color rgb="FF000000"/>
      <name val="Calibri"/>
      <family val="2"/>
    </font>
    <font>
      <sz val="12"/>
      <color rgb="FFFFFFCC"/>
      <name val="Calibri"/>
      <family val="2"/>
    </font>
    <font>
      <sz val="12"/>
      <color rgb="FFFFFFCC"/>
      <name val="Calibri"/>
      <family val="2"/>
    </font>
    <font>
      <sz val="12"/>
      <color rgb="FF000000"/>
      <name val="Calibri"/>
      <family val="2"/>
    </font>
    <font>
      <sz val="12"/>
      <color rgb="FF000000"/>
      <name val="Calibri"/>
      <family val="2"/>
    </font>
    <font>
      <sz val="12"/>
      <color rgb="FF000000"/>
      <name val="Calibri"/>
      <family val="2"/>
    </font>
    <font>
      <sz val="12"/>
      <color rgb="FF000000"/>
      <name val="Calibri"/>
      <family val="2"/>
    </font>
    <font>
      <sz val="12"/>
      <color rgb="FF000000"/>
      <name val="Calibri"/>
      <family val="2"/>
    </font>
    <font>
      <sz val="12"/>
      <color rgb="FF000000"/>
      <name val="Calibri"/>
      <family val="2"/>
    </font>
    <font>
      <sz val="12"/>
      <color rgb="FF000000"/>
      <name val="Calibri"/>
      <family val="2"/>
    </font>
    <font>
      <sz val="12"/>
      <color rgb="FF000000"/>
      <name val="Calibri"/>
      <family val="2"/>
    </font>
    <font>
      <sz val="12"/>
      <color rgb="FF000000"/>
      <name val="Calibri"/>
      <family val="2"/>
    </font>
    <font>
      <sz val="12"/>
      <color rgb="FF000000"/>
      <name val="Calibri"/>
      <family val="2"/>
    </font>
    <font>
      <sz val="12"/>
      <color rgb="FF000000"/>
      <name val="Calibri"/>
      <family val="2"/>
    </font>
    <font>
      <sz val="10"/>
      <color rgb="FFFF0000"/>
      <name val="Calibri"/>
      <family val="2"/>
    </font>
    <font>
      <sz val="9"/>
      <name val="等线"/>
      <family val="3"/>
      <charset val="134"/>
      <scheme val="minor"/>
    </font>
    <font>
      <sz val="10"/>
      <color rgb="FF000000"/>
      <name val="宋体"/>
      <family val="3"/>
      <charset val="134"/>
    </font>
    <font>
      <b/>
      <sz val="10"/>
      <color rgb="FFFFFFFF"/>
      <name val="宋体"/>
      <family val="3"/>
      <charset val="134"/>
    </font>
    <font>
      <sz val="10"/>
      <color rgb="FF000000"/>
      <name val="微软雅黑"/>
      <family val="2"/>
      <charset val="134"/>
    </font>
    <font>
      <sz val="10"/>
      <color indexed="8"/>
      <name val="微软雅黑"/>
      <family val="2"/>
      <charset val="134"/>
    </font>
    <font>
      <sz val="10"/>
      <color rgb="FF000000"/>
      <name val="Calibri"/>
      <family val="3"/>
      <charset val="134"/>
    </font>
    <font>
      <sz val="10"/>
      <color rgb="FF0000FF"/>
      <name val="微软雅黑"/>
      <family val="2"/>
      <charset val="134"/>
    </font>
    <font>
      <sz val="10"/>
      <color rgb="FF0000CC"/>
      <name val="微软雅黑"/>
      <family val="2"/>
      <charset val="134"/>
    </font>
    <font>
      <sz val="10"/>
      <color rgb="FF10243E"/>
      <name val="宋体"/>
      <family val="3"/>
      <charset val="134"/>
    </font>
    <font>
      <sz val="10"/>
      <color rgb="FF000000"/>
      <name val="宋体"/>
      <family val="2"/>
      <charset val="134"/>
    </font>
    <font>
      <sz val="10"/>
      <color rgb="FF000000"/>
      <name val="Calibri"/>
      <family val="2"/>
      <charset val="134"/>
    </font>
    <font>
      <b/>
      <sz val="10"/>
      <color rgb="FF10243E"/>
      <name val="宋体"/>
      <family val="3"/>
      <charset val="134"/>
    </font>
    <font>
      <b/>
      <sz val="10"/>
      <color rgb="FF10243E"/>
      <name val="Calibri"/>
      <family val="3"/>
      <charset val="134"/>
    </font>
    <font>
      <sz val="10"/>
      <color rgb="FF00B0F0"/>
      <name val="微软雅黑"/>
      <family val="2"/>
      <charset val="134"/>
    </font>
    <font>
      <b/>
      <sz val="10"/>
      <color rgb="FF000000"/>
      <name val="微软雅黑"/>
      <family val="2"/>
      <charset val="134"/>
    </font>
  </fonts>
  <fills count="27">
    <fill>
      <patternFill patternType="none"/>
    </fill>
    <fill>
      <patternFill patternType="gray125"/>
    </fill>
    <fill>
      <patternFill patternType="solid">
        <fgColor rgb="FFF2F2F2"/>
      </patternFill>
    </fill>
    <fill>
      <patternFill patternType="solid">
        <fgColor rgb="FFF2F2F2"/>
      </patternFill>
    </fill>
    <fill>
      <patternFill patternType="solid">
        <fgColor rgb="FFFF0000"/>
      </patternFill>
    </fill>
    <fill>
      <patternFill patternType="solid">
        <fgColor rgb="FFD9D9D9"/>
      </patternFill>
    </fill>
    <fill>
      <patternFill patternType="solid">
        <fgColor rgb="FFF2F2F2"/>
      </patternFill>
    </fill>
    <fill>
      <patternFill patternType="solid">
        <fgColor rgb="FF00B050"/>
      </patternFill>
    </fill>
    <fill>
      <patternFill patternType="solid">
        <fgColor rgb="FFFFC000"/>
      </patternFill>
    </fill>
    <fill>
      <patternFill patternType="solid">
        <fgColor rgb="FFF2F2F2"/>
      </patternFill>
    </fill>
    <fill>
      <patternFill patternType="solid">
        <fgColor rgb="FFF2F2F2"/>
      </patternFill>
    </fill>
    <fill>
      <patternFill patternType="solid">
        <fgColor rgb="FF333399"/>
      </patternFill>
    </fill>
    <fill>
      <patternFill patternType="solid">
        <fgColor rgb="FFF2F2F2"/>
      </patternFill>
    </fill>
    <fill>
      <patternFill patternType="solid">
        <fgColor rgb="FFF2F2F2"/>
      </patternFill>
    </fill>
    <fill>
      <patternFill patternType="solid">
        <fgColor rgb="FFF2F2F2"/>
      </patternFill>
    </fill>
    <fill>
      <patternFill patternType="solid">
        <fgColor rgb="FFA5A5A5"/>
      </patternFill>
    </fill>
    <fill>
      <patternFill patternType="solid">
        <fgColor rgb="FF7F7F7F"/>
      </patternFill>
    </fill>
    <fill>
      <patternFill patternType="solid">
        <fgColor rgb="FF7F7F7F"/>
      </patternFill>
    </fill>
    <fill>
      <patternFill patternType="solid">
        <fgColor rgb="FF7F7F7F"/>
      </patternFill>
    </fill>
    <fill>
      <patternFill patternType="solid">
        <fgColor rgb="FFA5A5A5"/>
      </patternFill>
    </fill>
    <fill>
      <patternFill patternType="solid">
        <fgColor rgb="FFFFFF00"/>
      </patternFill>
    </fill>
    <fill>
      <patternFill patternType="solid">
        <fgColor rgb="FFFFFF00"/>
      </patternFill>
    </fill>
    <fill>
      <patternFill patternType="solid">
        <fgColor rgb="FF5B9BD5"/>
      </patternFill>
    </fill>
    <fill>
      <patternFill patternType="solid">
        <fgColor rgb="FF5B9BD5"/>
      </patternFill>
    </fill>
    <fill>
      <patternFill patternType="solid">
        <fgColor rgb="FF333F4F"/>
      </patternFill>
    </fill>
    <fill>
      <patternFill patternType="solid">
        <fgColor rgb="FF333F4F"/>
      </patternFill>
    </fill>
    <fill>
      <patternFill patternType="solid">
        <fgColor theme="0" tint="-0.499984740745262"/>
        <bgColor indexed="64"/>
      </patternFill>
    </fill>
  </fills>
  <borders count="1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s>
  <cellStyleXfs count="1">
    <xf numFmtId="0" fontId="0" fillId="0" borderId="0" applyNumberFormat="0" applyFont="0" applyFill="0" applyBorder="0" applyAlignment="0" applyProtection="0"/>
  </cellStyleXfs>
  <cellXfs count="245">
    <xf numFmtId="0" fontId="0" fillId="0" borderId="0" xfId="0" applyAlignment="1">
      <alignment vertical="center"/>
    </xf>
    <xf numFmtId="0" fontId="2" fillId="0" borderId="1" xfId="0" applyFont="1" applyBorder="1" applyAlignment="1">
      <alignment horizontal="center" vertical="center"/>
    </xf>
    <xf numFmtId="176" fontId="5" fillId="0" borderId="4" xfId="0" applyNumberFormat="1" applyFont="1" applyBorder="1" applyAlignment="1">
      <alignment horizontal="center" vertical="center"/>
    </xf>
    <xf numFmtId="0" fontId="7" fillId="0" borderId="6" xfId="0" applyFont="1" applyBorder="1" applyAlignment="1">
      <alignment horizontal="center" vertical="center"/>
    </xf>
    <xf numFmtId="0" fontId="9" fillId="0" borderId="8" xfId="0" applyFont="1" applyBorder="1" applyAlignment="1">
      <alignment horizontal="left" vertical="center" wrapText="1"/>
    </xf>
    <xf numFmtId="176" fontId="10" fillId="0" borderId="9" xfId="0" applyNumberFormat="1" applyFont="1" applyBorder="1" applyAlignment="1">
      <alignment vertical="center"/>
    </xf>
    <xf numFmtId="0" fontId="11" fillId="0" borderId="10" xfId="0" applyFont="1" applyBorder="1" applyAlignment="1">
      <alignment vertical="center" wrapText="1"/>
    </xf>
    <xf numFmtId="0" fontId="12" fillId="0" borderId="11" xfId="0" applyFont="1" applyBorder="1" applyAlignment="1">
      <alignment vertical="center"/>
    </xf>
    <xf numFmtId="0" fontId="14" fillId="0" borderId="13" xfId="0" applyFont="1" applyBorder="1" applyAlignment="1">
      <alignment vertical="center"/>
    </xf>
    <xf numFmtId="0" fontId="15" fillId="0" borderId="14" xfId="0" applyFont="1" applyBorder="1" applyAlignment="1">
      <alignment vertical="center"/>
    </xf>
    <xf numFmtId="0" fontId="18" fillId="0" borderId="16" xfId="0" applyFont="1" applyBorder="1" applyAlignment="1">
      <alignment vertical="center"/>
    </xf>
    <xf numFmtId="176" fontId="19" fillId="0" borderId="17" xfId="0" applyNumberFormat="1" applyFont="1" applyBorder="1" applyAlignment="1">
      <alignment horizontal="center" vertical="center"/>
    </xf>
    <xf numFmtId="177" fontId="23" fillId="3" borderId="21" xfId="0" applyNumberFormat="1" applyFont="1" applyFill="1" applyBorder="1" applyAlignment="1">
      <alignment horizontal="left" vertical="center" wrapText="1"/>
    </xf>
    <xf numFmtId="0" fontId="24" fillId="4" borderId="22" xfId="0" applyFont="1" applyFill="1" applyBorder="1" applyAlignment="1">
      <alignment horizontal="left" vertical="top"/>
    </xf>
    <xf numFmtId="0" fontId="25" fillId="5" borderId="23" xfId="0" applyFont="1" applyFill="1" applyBorder="1" applyAlignment="1">
      <alignment horizontal="left" vertical="top"/>
    </xf>
    <xf numFmtId="177" fontId="26" fillId="6" borderId="24" xfId="0" applyNumberFormat="1" applyFont="1" applyFill="1" applyBorder="1" applyAlignment="1">
      <alignment horizontal="left" vertical="top" wrapText="1"/>
    </xf>
    <xf numFmtId="0" fontId="27" fillId="7" borderId="25" xfId="0" applyFont="1" applyFill="1" applyBorder="1" applyAlignment="1">
      <alignment horizontal="left" vertical="top"/>
    </xf>
    <xf numFmtId="177" fontId="28" fillId="8" borderId="26" xfId="0" applyNumberFormat="1" applyFont="1" applyFill="1" applyBorder="1" applyAlignment="1">
      <alignment horizontal="left" vertical="top" wrapText="1"/>
    </xf>
    <xf numFmtId="0" fontId="35" fillId="0" borderId="28" xfId="0" applyFont="1" applyBorder="1" applyAlignment="1">
      <alignment vertical="center"/>
    </xf>
    <xf numFmtId="177" fontId="37" fillId="0" borderId="30" xfId="0" applyNumberFormat="1" applyFont="1" applyBorder="1" applyAlignment="1">
      <alignment horizontal="left" vertical="center" wrapText="1"/>
    </xf>
    <xf numFmtId="0" fontId="38" fillId="0" borderId="31" xfId="0" applyFont="1" applyBorder="1" applyAlignment="1">
      <alignment horizontal="left" vertical="center" wrapText="1"/>
    </xf>
    <xf numFmtId="0" fontId="41" fillId="0" borderId="34" xfId="0" applyFont="1" applyBorder="1" applyAlignment="1">
      <alignment horizontal="left" vertical="center"/>
    </xf>
    <xf numFmtId="0" fontId="43" fillId="0" borderId="36" xfId="0" applyFont="1" applyBorder="1" applyAlignment="1">
      <alignment horizontal="left" vertical="top" wrapText="1"/>
    </xf>
    <xf numFmtId="10" fontId="45" fillId="0" borderId="38" xfId="0" applyNumberFormat="1" applyFont="1" applyBorder="1" applyAlignment="1">
      <alignment horizontal="left" vertical="center"/>
    </xf>
    <xf numFmtId="10" fontId="46" fillId="0" borderId="39" xfId="0" applyNumberFormat="1" applyFont="1" applyBorder="1" applyAlignment="1">
      <alignment horizontal="left" vertical="top"/>
    </xf>
    <xf numFmtId="10" fontId="47" fillId="0" borderId="40" xfId="0" applyNumberFormat="1" applyFont="1" applyBorder="1" applyAlignment="1">
      <alignment horizontal="left" vertical="center" wrapText="1"/>
    </xf>
    <xf numFmtId="0" fontId="48" fillId="0" borderId="41" xfId="0" applyFont="1" applyBorder="1" applyAlignment="1">
      <alignment vertical="center" wrapText="1"/>
    </xf>
    <xf numFmtId="10" fontId="49" fillId="0" borderId="42" xfId="0" applyNumberFormat="1" applyFont="1" applyBorder="1" applyAlignment="1">
      <alignment horizontal="left" vertical="top" wrapText="1"/>
    </xf>
    <xf numFmtId="0" fontId="54" fillId="0" borderId="47" xfId="0" applyFont="1" applyBorder="1" applyAlignment="1">
      <alignment vertical="top" wrapText="1"/>
    </xf>
    <xf numFmtId="0" fontId="61" fillId="0" borderId="57" xfId="0" applyFont="1" applyBorder="1" applyAlignment="1">
      <alignment horizontal="left" vertical="center" wrapText="1"/>
    </xf>
    <xf numFmtId="0" fontId="70" fillId="19" borderId="76" xfId="0" applyFont="1" applyFill="1" applyBorder="1" applyAlignment="1">
      <alignment horizontal="left" vertical="center" wrapText="1"/>
    </xf>
    <xf numFmtId="0" fontId="72" fillId="0" borderId="78" xfId="0" applyFont="1" applyBorder="1" applyAlignment="1">
      <alignment horizontal="center" vertical="center" wrapText="1"/>
    </xf>
    <xf numFmtId="0" fontId="76" fillId="0" borderId="83" xfId="0" applyFont="1" applyBorder="1" applyAlignment="1">
      <alignment vertical="center"/>
    </xf>
    <xf numFmtId="176" fontId="77" fillId="0" borderId="84" xfId="0" applyNumberFormat="1" applyFont="1" applyBorder="1" applyAlignment="1">
      <alignment vertical="center"/>
    </xf>
    <xf numFmtId="0" fontId="78" fillId="0" borderId="85" xfId="0" applyFont="1" applyBorder="1" applyAlignment="1">
      <alignment vertical="center"/>
    </xf>
    <xf numFmtId="0" fontId="79" fillId="0" borderId="86" xfId="0" applyFont="1" applyBorder="1" applyAlignment="1">
      <alignment vertical="center" wrapText="1"/>
    </xf>
    <xf numFmtId="0" fontId="80" fillId="0" borderId="88" xfId="0" applyFont="1" applyBorder="1" applyAlignment="1">
      <alignment horizontal="left" vertical="center"/>
    </xf>
    <xf numFmtId="49" fontId="81" fillId="0" borderId="89" xfId="0" applyNumberFormat="1" applyFont="1" applyBorder="1" applyAlignment="1">
      <alignment horizontal="left" vertical="center" wrapText="1"/>
    </xf>
    <xf numFmtId="49" fontId="82" fillId="20" borderId="90" xfId="0" applyNumberFormat="1" applyFont="1" applyFill="1" applyBorder="1" applyAlignment="1">
      <alignment horizontal="left" vertical="center" wrapText="1"/>
    </xf>
    <xf numFmtId="0" fontId="83" fillId="21" borderId="91" xfId="0" applyFont="1" applyFill="1" applyBorder="1" applyAlignment="1">
      <alignment vertical="center"/>
    </xf>
    <xf numFmtId="49" fontId="84" fillId="22" borderId="92" xfId="0" applyNumberFormat="1" applyFont="1" applyFill="1" applyBorder="1" applyAlignment="1">
      <alignment horizontal="center" vertical="center" wrapText="1"/>
    </xf>
    <xf numFmtId="0" fontId="85" fillId="23" borderId="93" xfId="0" applyFont="1" applyFill="1" applyBorder="1" applyAlignment="1">
      <alignment horizontal="center" vertical="center" wrapText="1"/>
    </xf>
    <xf numFmtId="0" fontId="86" fillId="24" borderId="94" xfId="0" applyFont="1" applyFill="1" applyBorder="1" applyAlignment="1">
      <alignment horizontal="center" vertical="center" wrapText="1"/>
    </xf>
    <xf numFmtId="0" fontId="87" fillId="25" borderId="95" xfId="0" applyFont="1" applyFill="1" applyBorder="1" applyAlignment="1">
      <alignment horizontal="center" vertical="center" wrapText="1"/>
    </xf>
    <xf numFmtId="0" fontId="88" fillId="0" borderId="96" xfId="0" applyFont="1" applyBorder="1" applyAlignment="1">
      <alignment horizontal="center" vertical="center"/>
    </xf>
    <xf numFmtId="0" fontId="90" fillId="0" borderId="98" xfId="0" applyFont="1" applyBorder="1" applyAlignment="1">
      <alignment horizontal="center" vertical="center" wrapText="1"/>
    </xf>
    <xf numFmtId="0" fontId="91" fillId="0" borderId="99" xfId="0" applyFont="1" applyBorder="1" applyAlignment="1">
      <alignment horizontal="left" vertical="top" wrapText="1"/>
    </xf>
    <xf numFmtId="0" fontId="92" fillId="0" borderId="100" xfId="0" applyFont="1" applyBorder="1" applyAlignment="1">
      <alignment vertical="top" wrapText="1"/>
    </xf>
    <xf numFmtId="179" fontId="94" fillId="0" borderId="102" xfId="0" applyNumberFormat="1" applyFont="1" applyBorder="1" applyAlignment="1">
      <alignment horizontal="left" vertical="top" wrapText="1"/>
    </xf>
    <xf numFmtId="0" fontId="9" fillId="0" borderId="8" xfId="0" applyFont="1" applyBorder="1" applyAlignment="1">
      <alignment horizontal="left" vertical="center" wrapText="1"/>
    </xf>
    <xf numFmtId="0" fontId="21" fillId="0" borderId="19" xfId="0" applyFont="1" applyBorder="1" applyAlignment="1">
      <alignment horizontal="left" vertical="center" wrapText="1"/>
    </xf>
    <xf numFmtId="0" fontId="43" fillId="0" borderId="36" xfId="0" applyFont="1" applyBorder="1" applyAlignment="1">
      <alignment horizontal="left" vertical="top" wrapText="1"/>
    </xf>
    <xf numFmtId="0" fontId="44" fillId="11" borderId="37" xfId="0" applyFont="1" applyFill="1" applyBorder="1" applyAlignment="1">
      <alignment horizontal="center" vertical="center" wrapText="1"/>
    </xf>
    <xf numFmtId="0" fontId="53" fillId="0" borderId="45" xfId="0" applyFont="1" applyBorder="1" applyAlignment="1">
      <alignment horizontal="left" vertical="top" wrapText="1"/>
    </xf>
    <xf numFmtId="0" fontId="66" fillId="0" borderId="64" xfId="0" applyFont="1" applyBorder="1" applyAlignment="1">
      <alignment horizontal="left" vertical="top" wrapText="1"/>
    </xf>
    <xf numFmtId="0" fontId="9" fillId="0" borderId="106" xfId="0" applyFont="1" applyBorder="1" applyAlignment="1">
      <alignment horizontal="left" vertical="center" wrapText="1"/>
    </xf>
    <xf numFmtId="0" fontId="102" fillId="11" borderId="37" xfId="0" applyFont="1" applyFill="1" applyBorder="1" applyAlignment="1">
      <alignment horizontal="center" vertical="center" wrapText="1"/>
    </xf>
    <xf numFmtId="0" fontId="56" fillId="0" borderId="80" xfId="0" applyFont="1" applyBorder="1" applyAlignment="1">
      <alignment vertical="center" wrapText="1"/>
    </xf>
    <xf numFmtId="0" fontId="44" fillId="11" borderId="37" xfId="0" applyFont="1" applyFill="1" applyBorder="1" applyAlignment="1">
      <alignment horizontal="center" vertical="center" wrapText="1"/>
    </xf>
    <xf numFmtId="0" fontId="56" fillId="0" borderId="50" xfId="0" applyFont="1" applyBorder="1" applyAlignment="1">
      <alignment horizontal="left" vertical="center" wrapText="1"/>
    </xf>
    <xf numFmtId="0" fontId="54" fillId="0" borderId="47" xfId="0" applyFont="1" applyBorder="1" applyAlignment="1">
      <alignment horizontal="left" vertical="top" wrapText="1"/>
    </xf>
    <xf numFmtId="0" fontId="58" fillId="0" borderId="52" xfId="0" applyFont="1" applyBorder="1" applyAlignment="1">
      <alignment horizontal="left" vertical="center" wrapText="1"/>
    </xf>
    <xf numFmtId="0" fontId="65" fillId="15" borderId="63" xfId="0" applyFont="1" applyFill="1" applyBorder="1" applyAlignment="1">
      <alignment horizontal="left" vertical="center" wrapText="1"/>
    </xf>
    <xf numFmtId="0" fontId="60" fillId="0" borderId="56" xfId="0" applyFont="1" applyBorder="1" applyAlignment="1">
      <alignment horizontal="left" vertical="center" wrapText="1"/>
    </xf>
    <xf numFmtId="0" fontId="35" fillId="0" borderId="28" xfId="0" applyFont="1" applyBorder="1" applyAlignment="1">
      <alignment horizontal="left" vertical="center"/>
    </xf>
    <xf numFmtId="0" fontId="15" fillId="0" borderId="14" xfId="0" applyFont="1"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103" fillId="0" borderId="28" xfId="0" applyFont="1" applyBorder="1" applyAlignment="1">
      <alignment horizontal="left" vertical="center"/>
    </xf>
    <xf numFmtId="0" fontId="103" fillId="0" borderId="50" xfId="0" applyFont="1" applyBorder="1" applyAlignment="1">
      <alignment horizontal="left" vertical="center" wrapText="1"/>
    </xf>
    <xf numFmtId="0" fontId="103" fillId="0" borderId="58" xfId="0" applyFont="1" applyBorder="1" applyAlignment="1">
      <alignment horizontal="left" vertical="center" wrapText="1"/>
    </xf>
    <xf numFmtId="14" fontId="103" fillId="0" borderId="87" xfId="0" applyNumberFormat="1" applyFont="1" applyBorder="1" applyAlignment="1">
      <alignment horizontal="left" vertical="center"/>
    </xf>
    <xf numFmtId="14" fontId="104" fillId="0" borderId="107" xfId="0" applyNumberFormat="1" applyFont="1" applyFill="1" applyBorder="1" applyAlignment="1" applyProtection="1">
      <alignment horizontal="left" vertical="center"/>
    </xf>
    <xf numFmtId="0" fontId="103" fillId="0" borderId="104" xfId="0" applyFont="1" applyBorder="1" applyAlignment="1">
      <alignment horizontal="left" vertical="center"/>
    </xf>
    <xf numFmtId="0" fontId="104" fillId="0" borderId="107" xfId="0" applyNumberFormat="1" applyFont="1" applyFill="1" applyBorder="1" applyAlignment="1" applyProtection="1">
      <alignment horizontal="left" vertical="center"/>
    </xf>
    <xf numFmtId="0" fontId="104" fillId="0" borderId="107" xfId="0" applyNumberFormat="1" applyFont="1" applyFill="1" applyBorder="1" applyAlignment="1" applyProtection="1">
      <alignment horizontal="left" vertical="center" wrapText="1"/>
    </xf>
    <xf numFmtId="0" fontId="103" fillId="0" borderId="107" xfId="0" applyFont="1" applyBorder="1" applyAlignment="1">
      <alignment horizontal="left" vertical="center"/>
    </xf>
    <xf numFmtId="0" fontId="103" fillId="0" borderId="97" xfId="0" applyFont="1" applyBorder="1" applyAlignment="1">
      <alignment horizontal="left" vertical="center"/>
    </xf>
    <xf numFmtId="176" fontId="4" fillId="0" borderId="4" xfId="0" applyNumberFormat="1" applyFont="1" applyBorder="1" applyAlignment="1">
      <alignment horizontal="center" vertical="center"/>
    </xf>
    <xf numFmtId="0" fontId="101" fillId="0" borderId="6" xfId="0" applyFont="1" applyBorder="1" applyAlignment="1">
      <alignment horizontal="center" vertical="center"/>
    </xf>
    <xf numFmtId="0" fontId="9" fillId="0" borderId="104" xfId="0" applyFont="1" applyBorder="1" applyAlignment="1">
      <alignment horizontal="left" vertical="center" wrapText="1"/>
    </xf>
    <xf numFmtId="0" fontId="56" fillId="0" borderId="104" xfId="0" applyFont="1" applyBorder="1" applyAlignment="1">
      <alignment horizontal="left" vertical="center" wrapText="1"/>
    </xf>
    <xf numFmtId="0" fontId="15" fillId="0" borderId="80" xfId="0" applyFont="1" applyBorder="1" applyAlignment="1">
      <alignment horizontal="left" vertical="center"/>
    </xf>
    <xf numFmtId="0" fontId="61" fillId="0" borderId="104" xfId="0" applyFont="1" applyBorder="1" applyAlignment="1">
      <alignment horizontal="left" vertical="center" wrapText="1"/>
    </xf>
    <xf numFmtId="0" fontId="58" fillId="0" borderId="104" xfId="0" applyFont="1" applyBorder="1" applyAlignment="1">
      <alignment horizontal="left" vertical="center" wrapText="1"/>
    </xf>
    <xf numFmtId="0" fontId="103" fillId="0" borderId="8" xfId="0" applyFont="1" applyBorder="1" applyAlignment="1">
      <alignment horizontal="left" vertical="center" wrapText="1"/>
    </xf>
    <xf numFmtId="0" fontId="103" fillId="26" borderId="8" xfId="0" applyFont="1" applyFill="1" applyBorder="1" applyAlignment="1">
      <alignment horizontal="left" vertical="center" wrapText="1"/>
    </xf>
    <xf numFmtId="0" fontId="103" fillId="0" borderId="47" xfId="0" applyFont="1" applyBorder="1" applyAlignment="1">
      <alignment horizontal="left" vertical="top" wrapText="1"/>
    </xf>
    <xf numFmtId="0" fontId="103" fillId="0" borderId="45" xfId="0" applyFont="1" applyBorder="1" applyAlignment="1">
      <alignment horizontal="left" vertical="top" wrapText="1"/>
    </xf>
    <xf numFmtId="0" fontId="103" fillId="0" borderId="65" xfId="0" applyFont="1" applyBorder="1" applyAlignment="1">
      <alignment horizontal="left" vertical="top" wrapText="1"/>
    </xf>
    <xf numFmtId="0" fontId="103" fillId="15" borderId="63" xfId="0" applyFont="1" applyFill="1" applyBorder="1" applyAlignment="1">
      <alignment horizontal="left" vertical="center" wrapText="1"/>
    </xf>
    <xf numFmtId="0" fontId="103" fillId="19" borderId="76" xfId="0" applyFont="1" applyFill="1" applyBorder="1" applyAlignment="1">
      <alignment horizontal="left" vertical="center" wrapText="1"/>
    </xf>
    <xf numFmtId="0" fontId="106" fillId="0" borderId="56" xfId="0" applyFont="1" applyBorder="1" applyAlignment="1">
      <alignment horizontal="left" vertical="center" wrapText="1"/>
    </xf>
    <xf numFmtId="0" fontId="103" fillId="0" borderId="61" xfId="0" applyFont="1" applyBorder="1" applyAlignment="1">
      <alignment horizontal="left" vertical="center" wrapText="1"/>
    </xf>
    <xf numFmtId="0" fontId="103" fillId="0" borderId="62" xfId="0" applyFont="1" applyBorder="1" applyAlignment="1">
      <alignment horizontal="left" vertical="top" wrapText="1"/>
    </xf>
    <xf numFmtId="0" fontId="103" fillId="0" borderId="67" xfId="0" applyFont="1" applyBorder="1" applyAlignment="1">
      <alignment horizontal="left" vertical="center" wrapText="1"/>
    </xf>
    <xf numFmtId="0" fontId="106" fillId="0" borderId="64" xfId="0" applyFont="1" applyBorder="1" applyAlignment="1">
      <alignment horizontal="left" vertical="top" wrapText="1"/>
    </xf>
    <xf numFmtId="0" fontId="106" fillId="0" borderId="57" xfId="0" applyFont="1" applyBorder="1" applyAlignment="1">
      <alignment horizontal="left" vertical="center" wrapText="1"/>
    </xf>
    <xf numFmtId="0" fontId="103" fillId="0" borderId="59" xfId="0" applyFont="1" applyBorder="1" applyAlignment="1">
      <alignment horizontal="left" vertical="top" wrapText="1"/>
    </xf>
    <xf numFmtId="0" fontId="103" fillId="0" borderId="68" xfId="0" applyFont="1" applyBorder="1" applyAlignment="1">
      <alignment horizontal="left" vertical="top" wrapText="1"/>
    </xf>
    <xf numFmtId="0" fontId="103" fillId="0" borderId="97" xfId="0" applyFont="1" applyBorder="1" applyAlignment="1">
      <alignment horizontal="left" vertical="center" wrapText="1"/>
    </xf>
    <xf numFmtId="0" fontId="103" fillId="0" borderId="105" xfId="0" applyFont="1" applyBorder="1" applyAlignment="1">
      <alignment horizontal="left" vertical="center" wrapText="1"/>
    </xf>
    <xf numFmtId="0" fontId="103" fillId="0" borderId="107" xfId="0" applyFont="1" applyBorder="1" applyAlignment="1">
      <alignment horizontal="left" vertical="center" wrapText="1"/>
    </xf>
    <xf numFmtId="0" fontId="103" fillId="18" borderId="74" xfId="0" applyFont="1" applyFill="1" applyBorder="1" applyAlignment="1">
      <alignment horizontal="left" vertical="top" wrapText="1"/>
    </xf>
    <xf numFmtId="0" fontId="103" fillId="16" borderId="72" xfId="0" applyFont="1" applyFill="1" applyBorder="1" applyAlignment="1">
      <alignment horizontal="left" vertical="center" wrapText="1"/>
    </xf>
    <xf numFmtId="0" fontId="103" fillId="17" borderId="73" xfId="0" applyFont="1" applyFill="1" applyBorder="1" applyAlignment="1">
      <alignment horizontal="left" vertical="center" wrapText="1"/>
    </xf>
    <xf numFmtId="0" fontId="103" fillId="0" borderId="103" xfId="0" applyFont="1" applyBorder="1" applyAlignment="1">
      <alignment horizontal="left" vertical="center" wrapText="1"/>
    </xf>
    <xf numFmtId="0" fontId="103" fillId="0" borderId="69" xfId="0" applyFont="1" applyBorder="1" applyAlignment="1">
      <alignment horizontal="left" vertical="center" wrapText="1"/>
    </xf>
    <xf numFmtId="0" fontId="103" fillId="0" borderId="18" xfId="0" applyFont="1" applyBorder="1" applyAlignment="1">
      <alignment horizontal="left" vertical="center" wrapText="1"/>
    </xf>
    <xf numFmtId="0" fontId="107" fillId="0" borderId="48" xfId="0" applyFont="1" applyBorder="1" applyAlignment="1">
      <alignment horizontal="left" vertical="center" wrapText="1"/>
    </xf>
    <xf numFmtId="0" fontId="106" fillId="0" borderId="54" xfId="0" applyFont="1" applyBorder="1" applyAlignment="1">
      <alignment horizontal="left" vertical="top" wrapText="1"/>
    </xf>
    <xf numFmtId="0" fontId="103" fillId="0" borderId="46" xfId="0" applyFont="1" applyBorder="1" applyAlignment="1">
      <alignment horizontal="left" vertical="center" wrapText="1"/>
    </xf>
    <xf numFmtId="0" fontId="103" fillId="0" borderId="36" xfId="0" applyFont="1" applyBorder="1" applyAlignment="1">
      <alignment horizontal="left" vertical="top" wrapText="1"/>
    </xf>
    <xf numFmtId="0" fontId="103" fillId="0" borderId="104" xfId="0" applyFont="1" applyBorder="1" applyAlignment="1">
      <alignment horizontal="left" vertical="center" wrapText="1"/>
    </xf>
    <xf numFmtId="0" fontId="103" fillId="0" borderId="106" xfId="0" applyFont="1" applyBorder="1" applyAlignment="1">
      <alignment horizontal="left" vertical="center" wrapText="1"/>
    </xf>
    <xf numFmtId="0" fontId="107" fillId="0" borderId="107" xfId="0" applyFont="1" applyBorder="1" applyAlignment="1">
      <alignment horizontal="left" vertical="center" wrapText="1"/>
    </xf>
    <xf numFmtId="0" fontId="107" fillId="0" borderId="106" xfId="0" applyFont="1" applyBorder="1" applyAlignment="1">
      <alignment horizontal="left" vertical="center" wrapText="1"/>
    </xf>
    <xf numFmtId="0" fontId="103" fillId="0" borderId="103" xfId="0" applyFont="1" applyBorder="1" applyAlignment="1">
      <alignment horizontal="left" vertical="top" wrapText="1"/>
    </xf>
    <xf numFmtId="0" fontId="44" fillId="11" borderId="37" xfId="0" applyFont="1" applyFill="1" applyBorder="1" applyAlignment="1">
      <alignment horizontal="center" vertical="center" wrapText="1"/>
    </xf>
    <xf numFmtId="0" fontId="103" fillId="0" borderId="69" xfId="0" applyFont="1" applyBorder="1" applyAlignment="1">
      <alignment horizontal="left" vertical="center" wrapText="1"/>
    </xf>
    <xf numFmtId="0" fontId="106" fillId="0" borderId="64" xfId="0" applyFont="1" applyBorder="1" applyAlignment="1">
      <alignment horizontal="left" vertical="top" wrapText="1"/>
    </xf>
    <xf numFmtId="0" fontId="103" fillId="0" borderId="45" xfId="0" applyFont="1" applyBorder="1" applyAlignment="1">
      <alignment horizontal="left" vertical="top" wrapText="1"/>
    </xf>
    <xf numFmtId="0" fontId="103" fillId="0" borderId="67" xfId="0" applyFont="1" applyBorder="1" applyAlignment="1">
      <alignment horizontal="left" vertical="center" wrapText="1"/>
    </xf>
    <xf numFmtId="0" fontId="44" fillId="11" borderId="37" xfId="0" applyFont="1" applyFill="1" applyBorder="1" applyAlignment="1">
      <alignment horizontal="center" vertical="center" wrapText="1"/>
    </xf>
    <xf numFmtId="0" fontId="44" fillId="11" borderId="37" xfId="0" applyFont="1" applyFill="1" applyBorder="1" applyAlignment="1">
      <alignment horizontal="center" vertical="center" wrapText="1"/>
    </xf>
    <xf numFmtId="0" fontId="4" fillId="0" borderId="6" xfId="0" applyFont="1" applyBorder="1" applyAlignment="1">
      <alignment horizontal="center" vertical="center"/>
    </xf>
    <xf numFmtId="0" fontId="103" fillId="0" borderId="103" xfId="0" applyFont="1" applyBorder="1" applyAlignment="1">
      <alignment horizontal="left" vertical="center" wrapText="1"/>
    </xf>
    <xf numFmtId="0" fontId="103" fillId="0" borderId="85" xfId="0" applyFont="1" applyBorder="1" applyAlignment="1">
      <alignment vertical="center"/>
    </xf>
    <xf numFmtId="0" fontId="103" fillId="0" borderId="8" xfId="0" applyFont="1" applyBorder="1" applyAlignment="1">
      <alignment horizontal="left" vertical="center" wrapText="1"/>
    </xf>
    <xf numFmtId="0" fontId="106" fillId="0" borderId="64" xfId="0" applyFont="1" applyBorder="1" applyAlignment="1">
      <alignment horizontal="left" vertical="top" wrapText="1"/>
    </xf>
    <xf numFmtId="0" fontId="103" fillId="0" borderId="45" xfId="0" applyFont="1" applyBorder="1" applyAlignment="1">
      <alignment horizontal="left" vertical="top" wrapText="1"/>
    </xf>
    <xf numFmtId="0" fontId="103" fillId="0" borderId="69" xfId="0" applyFont="1" applyBorder="1" applyAlignment="1">
      <alignment horizontal="left" vertical="center" wrapText="1"/>
    </xf>
    <xf numFmtId="0" fontId="103" fillId="0" borderId="67" xfId="0" applyFont="1" applyBorder="1" applyAlignment="1">
      <alignment horizontal="left" vertical="center" wrapText="1"/>
    </xf>
    <xf numFmtId="0" fontId="103" fillId="0" borderId="97" xfId="0" applyFont="1" applyBorder="1" applyAlignment="1">
      <alignment horizontal="left" vertical="center" wrapText="1"/>
    </xf>
    <xf numFmtId="0" fontId="103" fillId="0" borderId="103" xfId="0" applyFont="1" applyBorder="1" applyAlignment="1">
      <alignment horizontal="left" vertical="center" wrapText="1"/>
    </xf>
    <xf numFmtId="0" fontId="103" fillId="0" borderId="8" xfId="0" applyFont="1" applyBorder="1" applyAlignment="1">
      <alignment horizontal="left" vertical="center" wrapText="1"/>
    </xf>
    <xf numFmtId="0" fontId="103" fillId="0" borderId="103" xfId="0" applyFont="1" applyBorder="1" applyAlignment="1">
      <alignment horizontal="left" vertical="center" wrapText="1"/>
    </xf>
    <xf numFmtId="0" fontId="103" fillId="0" borderId="97" xfId="0" applyFont="1" applyBorder="1" applyAlignment="1">
      <alignment horizontal="left" vertical="center" wrapText="1"/>
    </xf>
    <xf numFmtId="0" fontId="103" fillId="0" borderId="101" xfId="0" applyFont="1" applyBorder="1" applyAlignment="1">
      <alignment horizontal="left" vertical="center" wrapText="1"/>
    </xf>
    <xf numFmtId="0" fontId="103" fillId="0" borderId="103" xfId="0" applyFont="1" applyBorder="1" applyAlignment="1">
      <alignment horizontal="left" vertical="center" wrapText="1"/>
    </xf>
    <xf numFmtId="0" fontId="103" fillId="0" borderId="97" xfId="0" applyFont="1" applyBorder="1" applyAlignment="1">
      <alignment horizontal="left" vertical="center" wrapText="1"/>
    </xf>
    <xf numFmtId="0" fontId="106" fillId="0" borderId="104" xfId="0" applyFont="1" applyBorder="1" applyAlignment="1">
      <alignment horizontal="left" vertical="center" wrapText="1"/>
    </xf>
    <xf numFmtId="0" fontId="102" fillId="11" borderId="104" xfId="0" applyFont="1" applyFill="1" applyBorder="1" applyAlignment="1">
      <alignment horizontal="center" vertical="center" wrapText="1"/>
    </xf>
    <xf numFmtId="0" fontId="103" fillId="0" borderId="110" xfId="0" applyFont="1" applyBorder="1" applyAlignment="1">
      <alignment horizontal="left" vertical="center" wrapText="1"/>
    </xf>
    <xf numFmtId="0" fontId="103" fillId="0" borderId="111" xfId="0" applyFont="1" applyBorder="1" applyAlignment="1">
      <alignment horizontal="left" vertical="center" wrapText="1"/>
    </xf>
    <xf numFmtId="0" fontId="103" fillId="0" borderId="95" xfId="0" applyFont="1" applyBorder="1" applyAlignment="1">
      <alignment horizontal="left" vertical="center" wrapText="1"/>
    </xf>
    <xf numFmtId="0" fontId="103" fillId="0" borderId="112" xfId="0" applyFont="1" applyBorder="1" applyAlignment="1">
      <alignment horizontal="left" vertical="center" wrapText="1"/>
    </xf>
    <xf numFmtId="0" fontId="107" fillId="0" borderId="112" xfId="0" applyFont="1" applyBorder="1" applyAlignment="1">
      <alignment horizontal="left" vertical="center" wrapText="1"/>
    </xf>
    <xf numFmtId="0" fontId="103" fillId="0" borderId="108" xfId="0" applyFont="1" applyBorder="1" applyAlignment="1">
      <alignment horizontal="left" vertical="center" wrapText="1"/>
    </xf>
    <xf numFmtId="0" fontId="4" fillId="0" borderId="85" xfId="0" applyFont="1" applyBorder="1" applyAlignment="1">
      <alignment vertical="center"/>
    </xf>
    <xf numFmtId="0" fontId="103" fillId="0" borderId="104" xfId="0" applyFont="1" applyBorder="1" applyAlignment="1">
      <alignment horizontal="left" vertical="top" wrapText="1"/>
    </xf>
    <xf numFmtId="0" fontId="4" fillId="0" borderId="80" xfId="0" applyFont="1" applyBorder="1" applyAlignment="1">
      <alignment vertical="center"/>
    </xf>
    <xf numFmtId="0" fontId="9" fillId="0" borderId="80" xfId="0" applyFont="1" applyBorder="1" applyAlignment="1">
      <alignment horizontal="left" vertical="center" wrapText="1"/>
    </xf>
    <xf numFmtId="0" fontId="60" fillId="0" borderId="104" xfId="0" applyFont="1" applyBorder="1" applyAlignment="1">
      <alignment horizontal="left" vertical="center" wrapText="1"/>
    </xf>
    <xf numFmtId="0" fontId="103" fillId="0" borderId="8" xfId="0" applyFont="1" applyBorder="1" applyAlignment="1">
      <alignment horizontal="left" vertical="top" wrapText="1"/>
    </xf>
    <xf numFmtId="0" fontId="103" fillId="0" borderId="107" xfId="0" applyFont="1" applyBorder="1" applyAlignment="1">
      <alignment horizontal="left" vertical="center"/>
    </xf>
    <xf numFmtId="0" fontId="22" fillId="7" borderId="25" xfId="0" applyFont="1" applyFill="1" applyBorder="1" applyAlignment="1">
      <alignment horizontal="left" vertical="top" wrapText="1"/>
    </xf>
    <xf numFmtId="0" fontId="32" fillId="0" borderId="97" xfId="0" applyFont="1" applyBorder="1" applyAlignment="1">
      <alignment vertical="center" wrapText="1"/>
    </xf>
    <xf numFmtId="0" fontId="33" fillId="0" borderId="97" xfId="0" applyFont="1" applyBorder="1" applyAlignment="1">
      <alignment vertical="top" wrapText="1"/>
    </xf>
    <xf numFmtId="0" fontId="34" fillId="0" borderId="97" xfId="0" applyFont="1" applyBorder="1" applyAlignment="1">
      <alignment vertical="center"/>
    </xf>
    <xf numFmtId="0" fontId="110" fillId="0" borderId="105" xfId="0" applyFont="1" applyBorder="1" applyAlignment="1">
      <alignment horizontal="left" vertical="center"/>
    </xf>
    <xf numFmtId="0" fontId="16" fillId="0" borderId="27" xfId="0" applyFont="1" applyBorder="1" applyAlignment="1">
      <alignment horizontal="left" vertical="center"/>
    </xf>
    <xf numFmtId="0" fontId="16" fillId="0" borderId="106" xfId="0" applyFont="1" applyBorder="1" applyAlignment="1">
      <alignment horizontal="left" vertical="center"/>
    </xf>
    <xf numFmtId="0" fontId="105" fillId="0" borderId="8" xfId="0" applyFont="1" applyBorder="1" applyAlignment="1">
      <alignment horizontal="left" vertical="center" wrapText="1"/>
    </xf>
    <xf numFmtId="0" fontId="9" fillId="0" borderId="8" xfId="0" applyFont="1" applyBorder="1" applyAlignment="1">
      <alignment horizontal="left" vertical="center" wrapText="1"/>
    </xf>
    <xf numFmtId="0" fontId="101" fillId="0" borderId="8" xfId="0" applyFont="1" applyBorder="1" applyAlignment="1">
      <alignment horizontal="left" vertical="center" wrapText="1"/>
    </xf>
    <xf numFmtId="0" fontId="13" fillId="0" borderId="12" xfId="0" applyFont="1" applyBorder="1" applyAlignment="1">
      <alignment horizontal="center" vertical="center"/>
    </xf>
    <xf numFmtId="0" fontId="3" fillId="0" borderId="2" xfId="0" applyFont="1" applyBorder="1" applyAlignment="1">
      <alignment horizontal="left" vertical="center"/>
    </xf>
    <xf numFmtId="0" fontId="2" fillId="0" borderId="1" xfId="0" applyFont="1" applyBorder="1" applyAlignment="1">
      <alignment horizontal="center" vertical="center"/>
    </xf>
    <xf numFmtId="176" fontId="6" fillId="0" borderId="5" xfId="0" applyNumberFormat="1" applyFont="1" applyBorder="1" applyAlignment="1">
      <alignment horizontal="left" vertical="center"/>
    </xf>
    <xf numFmtId="176" fontId="4" fillId="0" borderId="3" xfId="0" applyNumberFormat="1" applyFont="1" applyBorder="1" applyAlignment="1">
      <alignment horizontal="left" vertical="center"/>
    </xf>
    <xf numFmtId="176" fontId="8" fillId="0" borderId="7" xfId="0" applyNumberFormat="1" applyFont="1" applyBorder="1" applyAlignment="1">
      <alignment horizontal="left" vertical="center"/>
    </xf>
    <xf numFmtId="0" fontId="20" fillId="0" borderId="18" xfId="0" applyFont="1" applyBorder="1" applyAlignment="1">
      <alignment horizontal="left" vertical="center" wrapText="1"/>
    </xf>
    <xf numFmtId="0" fontId="17" fillId="0" borderId="15" xfId="0" applyFont="1" applyBorder="1" applyAlignment="1">
      <alignment horizontal="left" vertical="center" wrapText="1"/>
    </xf>
    <xf numFmtId="0" fontId="21" fillId="0" borderId="19" xfId="0" applyFont="1" applyBorder="1" applyAlignment="1">
      <alignment horizontal="left" vertical="center" wrapText="1"/>
    </xf>
    <xf numFmtId="0" fontId="37" fillId="0" borderId="34" xfId="0" applyFont="1" applyBorder="1" applyAlignment="1">
      <alignment horizontal="left" vertical="center" wrapText="1"/>
    </xf>
    <xf numFmtId="0" fontId="41" fillId="0" borderId="34" xfId="0" applyFont="1" applyBorder="1" applyAlignment="1">
      <alignment horizontal="left" vertical="center"/>
    </xf>
    <xf numFmtId="0" fontId="37" fillId="0" borderId="34" xfId="0" applyFont="1" applyBorder="1" applyAlignment="1">
      <alignment horizontal="left" vertical="center"/>
    </xf>
    <xf numFmtId="0" fontId="44" fillId="11" borderId="37" xfId="0" applyFont="1" applyFill="1" applyBorder="1" applyAlignment="1">
      <alignment horizontal="center" vertical="center" wrapText="1"/>
    </xf>
    <xf numFmtId="0" fontId="22" fillId="2" borderId="20" xfId="0" applyFont="1" applyFill="1" applyBorder="1" applyAlignment="1">
      <alignment vertical="center"/>
    </xf>
    <xf numFmtId="178" fontId="39" fillId="0" borderId="32" xfId="0" applyNumberFormat="1" applyFont="1" applyBorder="1" applyAlignment="1">
      <alignment horizontal="left" vertical="center" wrapText="1"/>
    </xf>
    <xf numFmtId="0" fontId="108" fillId="0" borderId="31" xfId="0" applyFont="1" applyBorder="1" applyAlignment="1">
      <alignment horizontal="left" vertical="center" wrapText="1"/>
    </xf>
    <xf numFmtId="0" fontId="38" fillId="0" borderId="31" xfId="0" applyFont="1" applyBorder="1" applyAlignment="1">
      <alignment horizontal="left" vertical="center" wrapText="1"/>
    </xf>
    <xf numFmtId="49" fontId="42" fillId="0" borderId="35" xfId="0" applyNumberFormat="1" applyFont="1" applyBorder="1" applyAlignment="1">
      <alignment horizontal="left" vertical="center" wrapText="1"/>
    </xf>
    <xf numFmtId="0" fontId="40" fillId="10" borderId="33" xfId="0" applyFont="1" applyFill="1" applyBorder="1" applyAlignment="1">
      <alignment horizontal="left" vertical="center"/>
    </xf>
    <xf numFmtId="0" fontId="29" fillId="0" borderId="95" xfId="0" applyFont="1" applyBorder="1" applyAlignment="1">
      <alignment vertical="top" wrapText="1"/>
    </xf>
    <xf numFmtId="0" fontId="30" fillId="0" borderId="43" xfId="0" applyFont="1" applyBorder="1" applyAlignment="1">
      <alignment vertical="top" wrapText="1"/>
    </xf>
    <xf numFmtId="0" fontId="31" fillId="0" borderId="44" xfId="0" applyFont="1" applyBorder="1" applyAlignment="1">
      <alignment vertical="top" wrapText="1"/>
    </xf>
    <xf numFmtId="0" fontId="112" fillId="9" borderId="29" xfId="0" applyFont="1" applyFill="1" applyBorder="1" applyAlignment="1">
      <alignment horizontal="left" vertical="top"/>
    </xf>
    <xf numFmtId="0" fontId="36" fillId="9" borderId="29" xfId="0" applyFont="1" applyFill="1" applyBorder="1" applyAlignment="1">
      <alignment horizontal="left" vertical="top"/>
    </xf>
    <xf numFmtId="0" fontId="103" fillId="0" borderId="36" xfId="0" applyFont="1" applyBorder="1" applyAlignment="1">
      <alignment horizontal="left" vertical="top" wrapText="1"/>
    </xf>
    <xf numFmtId="0" fontId="103" fillId="0" borderId="107" xfId="0" applyFont="1" applyBorder="1" applyAlignment="1">
      <alignment horizontal="left" vertical="center"/>
    </xf>
    <xf numFmtId="0" fontId="52" fillId="14" borderId="107" xfId="0" applyFont="1" applyFill="1" applyBorder="1" applyAlignment="1">
      <alignment horizontal="left" vertical="center"/>
    </xf>
    <xf numFmtId="0" fontId="50" fillId="12" borderId="107" xfId="0" applyFont="1" applyFill="1" applyBorder="1" applyAlignment="1">
      <alignment horizontal="left" vertical="center"/>
    </xf>
    <xf numFmtId="0" fontId="51" fillId="13" borderId="107" xfId="0" applyFont="1" applyFill="1" applyBorder="1" applyAlignment="1">
      <alignment horizontal="left" vertical="center"/>
    </xf>
    <xf numFmtId="0" fontId="103" fillId="0" borderId="58" xfId="0" applyFont="1" applyBorder="1" applyAlignment="1">
      <alignment horizontal="left" vertical="center" wrapText="1"/>
    </xf>
    <xf numFmtId="0" fontId="103" fillId="0" borderId="46" xfId="0" applyFont="1" applyBorder="1" applyAlignment="1">
      <alignment horizontal="left" vertical="center" wrapText="1"/>
    </xf>
    <xf numFmtId="0" fontId="103" fillId="0" borderId="101" xfId="0" applyFont="1" applyBorder="1" applyAlignment="1">
      <alignment horizontal="left" vertical="center" wrapText="1"/>
    </xf>
    <xf numFmtId="0" fontId="103" fillId="0" borderId="61" xfId="0" applyFont="1" applyBorder="1" applyAlignment="1">
      <alignment horizontal="left" vertical="center" wrapText="1"/>
    </xf>
    <xf numFmtId="0" fontId="105" fillId="0" borderId="66" xfId="0" applyFont="1" applyBorder="1" applyAlignment="1">
      <alignment horizontal="left" vertical="top" wrapText="1"/>
    </xf>
    <xf numFmtId="0" fontId="73" fillId="0" borderId="79" xfId="0" applyFont="1" applyBorder="1" applyAlignment="1">
      <alignment horizontal="left" vertical="top" wrapText="1"/>
    </xf>
    <xf numFmtId="0" fontId="53" fillId="0" borderId="45" xfId="0" applyFont="1" applyBorder="1" applyAlignment="1">
      <alignment horizontal="left" vertical="top" wrapText="1"/>
    </xf>
    <xf numFmtId="0" fontId="68" fillId="0" borderId="66" xfId="0" applyFont="1" applyBorder="1" applyAlignment="1">
      <alignment horizontal="left" vertical="top" wrapText="1"/>
    </xf>
    <xf numFmtId="0" fontId="103" fillId="0" borderId="59" xfId="0" applyFont="1" applyBorder="1" applyAlignment="1">
      <alignment horizontal="left" vertical="top" wrapText="1"/>
    </xf>
    <xf numFmtId="0" fontId="103" fillId="0" borderId="51" xfId="0" applyFont="1" applyBorder="1" applyAlignment="1">
      <alignment horizontal="left" vertical="top" wrapText="1"/>
    </xf>
    <xf numFmtId="0" fontId="103" fillId="0" borderId="62" xfId="0" applyFont="1" applyBorder="1" applyAlignment="1">
      <alignment horizontal="left" vertical="top" wrapText="1"/>
    </xf>
    <xf numFmtId="0" fontId="103" fillId="0" borderId="69" xfId="0" applyFont="1" applyBorder="1" applyAlignment="1">
      <alignment horizontal="left" vertical="center" wrapText="1"/>
    </xf>
    <xf numFmtId="0" fontId="103" fillId="0" borderId="55" xfId="0" applyFont="1" applyBorder="1" applyAlignment="1">
      <alignment horizontal="left" vertical="center" wrapText="1"/>
    </xf>
    <xf numFmtId="0" fontId="103" fillId="0" borderId="67" xfId="0" applyFont="1" applyBorder="1" applyAlignment="1">
      <alignment horizontal="left" vertical="center" wrapText="1"/>
    </xf>
    <xf numFmtId="0" fontId="103" fillId="0" borderId="97" xfId="0" applyFont="1" applyBorder="1" applyAlignment="1">
      <alignment horizontal="left" vertical="center" wrapText="1"/>
    </xf>
    <xf numFmtId="0" fontId="103" fillId="0" borderId="103" xfId="0" applyFont="1" applyBorder="1" applyAlignment="1">
      <alignment horizontal="left" vertical="center" wrapText="1"/>
    </xf>
    <xf numFmtId="0" fontId="66" fillId="0" borderId="64" xfId="0" applyFont="1" applyBorder="1" applyAlignment="1">
      <alignment horizontal="left" vertical="top" wrapText="1"/>
    </xf>
    <xf numFmtId="0" fontId="106" fillId="0" borderId="64" xfId="0" applyFont="1" applyBorder="1" applyAlignment="1">
      <alignment horizontal="left" vertical="top" wrapText="1"/>
    </xf>
    <xf numFmtId="0" fontId="103" fillId="0" borderId="45" xfId="0" applyFont="1" applyBorder="1" applyAlignment="1">
      <alignment horizontal="left" vertical="top" wrapText="1"/>
    </xf>
    <xf numFmtId="0" fontId="103" fillId="0" borderId="75" xfId="0" applyFont="1" applyBorder="1" applyAlignment="1">
      <alignment horizontal="left" vertical="top" wrapText="1"/>
    </xf>
    <xf numFmtId="0" fontId="103" fillId="0" borderId="101" xfId="0" applyFont="1" applyBorder="1" applyAlignment="1">
      <alignment horizontal="left" vertical="top" wrapText="1"/>
    </xf>
    <xf numFmtId="0" fontId="107" fillId="0" borderId="71" xfId="0" applyFont="1" applyBorder="1" applyAlignment="1">
      <alignment horizontal="left" vertical="top" wrapText="1"/>
    </xf>
    <xf numFmtId="0" fontId="107" fillId="0" borderId="70" xfId="0" applyFont="1" applyBorder="1" applyAlignment="1">
      <alignment horizontal="left" vertical="top" wrapText="1"/>
    </xf>
    <xf numFmtId="0" fontId="71" fillId="0" borderId="77" xfId="0" applyFont="1" applyBorder="1" applyAlignment="1">
      <alignment horizontal="left" vertical="center" wrapText="1"/>
    </xf>
    <xf numFmtId="0" fontId="59" fillId="0" borderId="53" xfId="0" applyFont="1" applyBorder="1" applyAlignment="1">
      <alignment horizontal="left" vertical="center" wrapText="1"/>
    </xf>
    <xf numFmtId="0" fontId="63" fillId="0" borderId="60" xfId="0" applyFont="1" applyBorder="1" applyAlignment="1">
      <alignment horizontal="left" vertical="center" wrapText="1"/>
    </xf>
    <xf numFmtId="0" fontId="57" fillId="0" borderId="51" xfId="0" applyFont="1" applyBorder="1" applyAlignment="1">
      <alignment horizontal="left" vertical="top" wrapText="1"/>
    </xf>
    <xf numFmtId="0" fontId="69" fillId="0" borderId="71" xfId="0" applyFont="1" applyBorder="1" applyAlignment="1">
      <alignment horizontal="left" vertical="top" wrapText="1"/>
    </xf>
    <xf numFmtId="0" fontId="55" fillId="0" borderId="49" xfId="0" applyFont="1" applyBorder="1" applyAlignment="1">
      <alignment horizontal="left" vertical="top" wrapText="1"/>
    </xf>
    <xf numFmtId="0" fontId="103" fillId="0" borderId="77" xfId="0" applyFont="1" applyBorder="1" applyAlignment="1">
      <alignment horizontal="left" vertical="center" wrapText="1"/>
    </xf>
    <xf numFmtId="0" fontId="103" fillId="0" borderId="53" xfId="0" applyFont="1" applyBorder="1" applyAlignment="1">
      <alignment horizontal="left" vertical="center" wrapText="1"/>
    </xf>
    <xf numFmtId="0" fontId="103" fillId="0" borderId="60" xfId="0" applyFont="1" applyBorder="1" applyAlignment="1">
      <alignment horizontal="left" vertical="center" wrapText="1"/>
    </xf>
    <xf numFmtId="0" fontId="103" fillId="0" borderId="109" xfId="0" applyFont="1" applyBorder="1" applyAlignment="1">
      <alignment horizontal="left" vertical="top" wrapText="1"/>
    </xf>
    <xf numFmtId="0" fontId="103" fillId="0" borderId="108" xfId="0" applyFont="1" applyBorder="1" applyAlignment="1">
      <alignment horizontal="left" vertical="top" wrapText="1"/>
    </xf>
    <xf numFmtId="0" fontId="67" fillId="0" borderId="65" xfId="0" applyFont="1" applyBorder="1" applyAlignment="1">
      <alignment horizontal="left" vertical="top" wrapText="1"/>
    </xf>
    <xf numFmtId="0" fontId="74" fillId="0" borderId="81" xfId="0" applyFont="1" applyBorder="1" applyAlignment="1">
      <alignment horizontal="left" vertical="top" wrapText="1"/>
    </xf>
    <xf numFmtId="0" fontId="75" fillId="0" borderId="82" xfId="0" applyFont="1" applyBorder="1" applyAlignment="1">
      <alignment horizontal="left" vertical="top" wrapText="1"/>
    </xf>
    <xf numFmtId="0" fontId="96" fillId="0" borderId="104" xfId="0" applyFont="1" applyBorder="1" applyAlignment="1">
      <alignment horizontal="center"/>
    </xf>
    <xf numFmtId="0" fontId="97" fillId="0" borderId="105" xfId="0" applyFont="1" applyBorder="1" applyAlignment="1">
      <alignment horizontal="center"/>
    </xf>
    <xf numFmtId="0" fontId="98" fillId="0" borderId="106" xfId="0" applyFont="1" applyBorder="1" applyAlignment="1">
      <alignment horizontal="center"/>
    </xf>
    <xf numFmtId="0" fontId="89" fillId="0" borderId="97" xfId="0" applyFont="1" applyBorder="1" applyAlignment="1">
      <alignment horizontal="left" vertical="top" wrapText="1"/>
    </xf>
    <xf numFmtId="0" fontId="93" fillId="0" borderId="101" xfId="0" applyFont="1" applyBorder="1" applyAlignment="1">
      <alignment horizontal="left" vertical="top" wrapText="1"/>
    </xf>
    <xf numFmtId="0" fontId="95" fillId="0" borderId="103" xfId="0" applyFont="1" applyBorder="1" applyAlignment="1">
      <alignment horizontal="left" vertical="top" wrapText="1"/>
    </xf>
    <xf numFmtId="0" fontId="54" fillId="0" borderId="47" xfId="0" applyFont="1" applyBorder="1" applyAlignment="1">
      <alignment vertical="center" wrapText="1"/>
    </xf>
    <xf numFmtId="0" fontId="9" fillId="0" borderId="8" xfId="0" applyFont="1" applyBorder="1" applyAlignment="1">
      <alignment vertical="center" wrapText="1"/>
    </xf>
    <xf numFmtId="0" fontId="67" fillId="0" borderId="65" xfId="0" applyFont="1" applyBorder="1" applyAlignment="1">
      <alignment vertical="center" wrapText="1"/>
    </xf>
    <xf numFmtId="0" fontId="74" fillId="0" borderId="81" xfId="0" applyFont="1" applyBorder="1" applyAlignment="1">
      <alignment vertical="center" wrapText="1"/>
    </xf>
    <xf numFmtId="0" fontId="62" fillId="0" borderId="59" xfId="0" applyFont="1" applyBorder="1" applyAlignment="1">
      <alignment vertical="center" wrapText="1"/>
    </xf>
    <xf numFmtId="0" fontId="64" fillId="0" borderId="62" xfId="0" applyFont="1" applyBorder="1" applyAlignment="1">
      <alignment vertical="center" wrapText="1"/>
    </xf>
    <xf numFmtId="0" fontId="75" fillId="0" borderId="82" xfId="0" applyFont="1" applyBorder="1" applyAlignment="1">
      <alignment vertical="center" wrapText="1"/>
    </xf>
  </cellXfs>
  <cellStyles count="1">
    <cellStyle name="常规" xfId="0" builtinId="0"/>
  </cellStyles>
  <dxfs count="709">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F2DCD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1095375</xdr:colOff>
      <xdr:row>0</xdr:row>
      <xdr:rowOff>38100</xdr:rowOff>
    </xdr:from>
    <xdr:to>
      <xdr:col>7</xdr:col>
      <xdr:colOff>466725</xdr:colOff>
      <xdr:row>1</xdr:row>
      <xdr:rowOff>104775</xdr:rowOff>
    </xdr:to>
    <xdr:pic>
      <xdr:nvPicPr>
        <xdr:cNvPr id="2" name="Picture 2" descr="jRbsoD">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7316E-9F58-451D-80F2-02679285F522}">
  <dimension ref="B1:J20"/>
  <sheetViews>
    <sheetView showGridLines="0" workbookViewId="0">
      <selection activeCell="F24" sqref="F24"/>
    </sheetView>
  </sheetViews>
  <sheetFormatPr defaultColWidth="14" defaultRowHeight="12.75" x14ac:dyDescent="0.2"/>
  <cols>
    <col min="1" max="1" width="7" customWidth="1"/>
    <col min="2" max="2" width="12" customWidth="1"/>
    <col min="3" max="4" width="14" customWidth="1"/>
    <col min="5" max="6" width="12" customWidth="1"/>
    <col min="7" max="7" width="30" customWidth="1"/>
    <col min="8" max="8" width="12" customWidth="1"/>
    <col min="9" max="9" width="27" customWidth="1"/>
    <col min="10" max="10" width="49" customWidth="1"/>
    <col min="11" max="20" width="12" customWidth="1"/>
  </cols>
  <sheetData>
    <row r="1" spans="2:10" ht="21" customHeight="1" x14ac:dyDescent="0.2"/>
    <row r="2" spans="2:10" ht="21" customHeight="1" x14ac:dyDescent="0.2"/>
    <row r="3" spans="2:10" ht="21" customHeight="1" x14ac:dyDescent="0.2"/>
    <row r="4" spans="2:10" ht="21" customHeight="1" x14ac:dyDescent="0.2"/>
    <row r="5" spans="2:10" ht="21" customHeight="1" x14ac:dyDescent="0.2"/>
    <row r="6" spans="2:10" ht="21" customHeight="1" x14ac:dyDescent="0.2">
      <c r="B6" s="166" t="s">
        <v>11</v>
      </c>
      <c r="C6" s="166"/>
      <c r="D6" s="166"/>
      <c r="E6" s="166"/>
      <c r="F6" s="166"/>
      <c r="G6" s="166"/>
      <c r="H6" s="166"/>
      <c r="I6" s="166"/>
      <c r="J6" s="166"/>
    </row>
    <row r="7" spans="2:10" ht="21" customHeight="1" x14ac:dyDescent="0.2">
      <c r="B7" s="166"/>
      <c r="C7" s="166"/>
      <c r="D7" s="166"/>
      <c r="E7" s="166"/>
      <c r="F7" s="166"/>
      <c r="G7" s="166"/>
      <c r="H7" s="166"/>
      <c r="I7" s="166"/>
      <c r="J7" s="166"/>
    </row>
    <row r="8" spans="2:10" ht="23.1" customHeight="1" x14ac:dyDescent="0.2">
      <c r="B8" s="8"/>
      <c r="C8" s="8"/>
      <c r="D8" s="8"/>
      <c r="E8" s="8"/>
      <c r="F8" s="8"/>
      <c r="G8" s="8"/>
      <c r="H8" s="8"/>
      <c r="I8" s="8"/>
      <c r="J8" s="8"/>
    </row>
    <row r="9" spans="2:10" ht="21" customHeight="1" x14ac:dyDescent="0.2">
      <c r="J9" s="9"/>
    </row>
    <row r="10" spans="2:10" ht="23.1" customHeight="1" x14ac:dyDescent="0.2">
      <c r="J10" s="8"/>
    </row>
    <row r="11" spans="2:10" ht="21" customHeight="1" x14ac:dyDescent="0.2">
      <c r="B11" s="167" t="s">
        <v>12</v>
      </c>
      <c r="C11" s="167"/>
      <c r="D11" s="167"/>
      <c r="E11" s="167"/>
      <c r="F11" s="167"/>
      <c r="G11" s="167"/>
      <c r="H11" s="167"/>
      <c r="I11" s="167"/>
      <c r="J11" s="167"/>
    </row>
    <row r="12" spans="2:10" ht="21" customHeight="1" x14ac:dyDescent="0.2">
      <c r="B12" s="167"/>
      <c r="C12" s="167"/>
      <c r="D12" s="167"/>
      <c r="E12" s="167"/>
      <c r="F12" s="167"/>
      <c r="G12" s="167"/>
      <c r="H12" s="167"/>
      <c r="I12" s="167"/>
      <c r="J12" s="167"/>
    </row>
    <row r="13" spans="2:10" ht="23.1" customHeight="1" x14ac:dyDescent="0.2">
      <c r="J13" s="8"/>
    </row>
    <row r="14" spans="2:10" ht="21" customHeight="1" x14ac:dyDescent="0.2">
      <c r="B14" s="1" t="s">
        <v>13</v>
      </c>
      <c r="C14" s="1" t="s">
        <v>14</v>
      </c>
      <c r="D14" s="1" t="s">
        <v>15</v>
      </c>
      <c r="E14" s="168" t="s">
        <v>16</v>
      </c>
      <c r="F14" s="168"/>
      <c r="G14" s="168"/>
      <c r="H14" s="168"/>
      <c r="I14" s="1" t="s">
        <v>17</v>
      </c>
      <c r="J14" s="1" t="s">
        <v>18</v>
      </c>
    </row>
    <row r="15" spans="2:10" ht="21" customHeight="1" x14ac:dyDescent="0.2">
      <c r="B15" s="3" t="s">
        <v>19</v>
      </c>
      <c r="C15" s="2">
        <v>44345</v>
      </c>
      <c r="D15" s="2" t="s">
        <v>20</v>
      </c>
      <c r="E15" s="169" t="s">
        <v>21</v>
      </c>
      <c r="F15" s="170"/>
      <c r="G15" s="170"/>
      <c r="H15" s="171"/>
      <c r="I15" s="3"/>
      <c r="J15" s="3"/>
    </row>
    <row r="16" spans="2:10" ht="23.1" customHeight="1" x14ac:dyDescent="0.2">
      <c r="B16" s="3" t="s">
        <v>22</v>
      </c>
      <c r="C16" s="2">
        <v>44345</v>
      </c>
      <c r="D16" s="11" t="s">
        <v>23</v>
      </c>
      <c r="E16" s="172" t="s">
        <v>24</v>
      </c>
      <c r="F16" s="173"/>
      <c r="G16" s="173"/>
      <c r="H16" s="174"/>
      <c r="I16" s="10"/>
      <c r="J16" s="10"/>
    </row>
    <row r="17" spans="2:10" ht="23.1" customHeight="1" x14ac:dyDescent="0.2">
      <c r="B17" s="3" t="s">
        <v>25</v>
      </c>
      <c r="C17" s="2">
        <v>44347</v>
      </c>
      <c r="D17" s="2" t="s">
        <v>26</v>
      </c>
      <c r="E17" s="164" t="s">
        <v>27</v>
      </c>
      <c r="F17" s="164"/>
      <c r="G17" s="164"/>
      <c r="H17" s="164"/>
      <c r="I17" s="5"/>
      <c r="J17" s="6"/>
    </row>
    <row r="18" spans="2:10" ht="23.1" customHeight="1" x14ac:dyDescent="0.2">
      <c r="B18" s="3" t="s">
        <v>28</v>
      </c>
      <c r="C18" s="2">
        <v>44356</v>
      </c>
      <c r="D18" s="2" t="s">
        <v>26</v>
      </c>
      <c r="E18" s="163" t="s">
        <v>640</v>
      </c>
      <c r="F18" s="164"/>
      <c r="G18" s="164"/>
      <c r="H18" s="164"/>
      <c r="I18" s="7"/>
      <c r="J18" s="7"/>
    </row>
    <row r="19" spans="2:10" ht="23.1" customHeight="1" x14ac:dyDescent="0.2">
      <c r="B19" s="3" t="s">
        <v>637</v>
      </c>
      <c r="C19" s="78" t="s">
        <v>638</v>
      </c>
      <c r="D19" s="79" t="s">
        <v>639</v>
      </c>
      <c r="E19" s="165" t="s">
        <v>641</v>
      </c>
      <c r="F19" s="164"/>
      <c r="G19" s="164"/>
      <c r="H19" s="164"/>
      <c r="I19" s="5"/>
      <c r="J19" s="6"/>
    </row>
    <row r="20" spans="2:10" ht="23.1" customHeight="1" x14ac:dyDescent="0.2">
      <c r="B20" s="125" t="s">
        <v>748</v>
      </c>
      <c r="C20" s="78" t="s">
        <v>749</v>
      </c>
      <c r="D20" s="2" t="s">
        <v>20</v>
      </c>
      <c r="E20" s="160" t="s">
        <v>750</v>
      </c>
      <c r="F20" s="161"/>
      <c r="G20" s="161"/>
      <c r="H20" s="162"/>
      <c r="I20" s="7"/>
      <c r="J20" s="7"/>
    </row>
  </sheetData>
  <mergeCells count="9">
    <mergeCell ref="E20:H20"/>
    <mergeCell ref="E18:H18"/>
    <mergeCell ref="E19:H19"/>
    <mergeCell ref="B6:J7"/>
    <mergeCell ref="B11:J12"/>
    <mergeCell ref="E14:H14"/>
    <mergeCell ref="E15:H15"/>
    <mergeCell ref="E16:H16"/>
    <mergeCell ref="E17:H17"/>
  </mergeCells>
  <phoneticPr fontId="100" type="noConversion"/>
  <dataValidations count="1">
    <dataValidation type="list" operator="equal" allowBlank="1" sqref="E2" xr:uid="{00000000-0002-0000-0000-000000000000}">
      <formula1>"1级 – 机密，限制传阅,2级 – 秘密，内部传阅,3级 – 无限制"</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C9200-F419-4A9C-84E9-67D9B65B4670}">
  <dimension ref="A1:K22"/>
  <sheetViews>
    <sheetView showGridLines="0" topLeftCell="A10" workbookViewId="0">
      <selection activeCell="B22" sqref="B22:K22"/>
    </sheetView>
  </sheetViews>
  <sheetFormatPr defaultColWidth="14" defaultRowHeight="12.75" x14ac:dyDescent="0.2"/>
  <cols>
    <col min="1" max="1" width="12" customWidth="1"/>
    <col min="2" max="2" width="19" customWidth="1"/>
    <col min="3" max="8" width="14" customWidth="1"/>
    <col min="9" max="9" width="23.28515625" customWidth="1"/>
    <col min="10" max="11" width="25" customWidth="1"/>
    <col min="12" max="20" width="12" customWidth="1"/>
  </cols>
  <sheetData>
    <row r="1" spans="1:11" ht="21" customHeight="1" x14ac:dyDescent="0.2"/>
    <row r="2" spans="1:11" ht="27" customHeight="1" x14ac:dyDescent="0.2">
      <c r="B2" s="178" t="s">
        <v>29</v>
      </c>
      <c r="C2" s="178"/>
      <c r="D2" s="178"/>
      <c r="E2" s="178"/>
      <c r="F2" s="178"/>
      <c r="G2" s="178"/>
      <c r="H2" s="178"/>
      <c r="I2" s="178"/>
      <c r="J2" s="178"/>
      <c r="K2" s="178"/>
    </row>
    <row r="3" spans="1:11" ht="21" customHeight="1" x14ac:dyDescent="0.2">
      <c r="B3" s="179" t="s">
        <v>30</v>
      </c>
      <c r="C3" s="179"/>
      <c r="D3" s="179"/>
      <c r="E3" s="179"/>
      <c r="F3" s="179"/>
      <c r="G3" s="179"/>
      <c r="H3" s="179"/>
      <c r="I3" s="179"/>
      <c r="J3" s="179"/>
      <c r="K3" s="179"/>
    </row>
    <row r="4" spans="1:11" ht="25.5" customHeight="1" x14ac:dyDescent="0.2">
      <c r="B4" s="19" t="s">
        <v>31</v>
      </c>
      <c r="C4" s="175" t="s">
        <v>864</v>
      </c>
      <c r="D4" s="176"/>
      <c r="E4" s="176"/>
      <c r="F4" s="176"/>
      <c r="G4" s="19" t="s">
        <v>33</v>
      </c>
      <c r="H4" s="180">
        <v>44383</v>
      </c>
      <c r="I4" s="180"/>
      <c r="J4" s="180"/>
      <c r="K4" s="180"/>
    </row>
    <row r="5" spans="1:11" ht="21" customHeight="1" x14ac:dyDescent="0.2">
      <c r="B5" s="19" t="s">
        <v>34</v>
      </c>
      <c r="C5" s="177" t="s">
        <v>806</v>
      </c>
      <c r="D5" s="176"/>
      <c r="E5" s="176"/>
      <c r="F5" s="176"/>
      <c r="G5" s="19" t="s">
        <v>35</v>
      </c>
      <c r="H5" s="181" t="s">
        <v>676</v>
      </c>
      <c r="I5" s="182"/>
      <c r="J5" s="182"/>
      <c r="K5" s="182"/>
    </row>
    <row r="6" spans="1:11" ht="21" customHeight="1" x14ac:dyDescent="0.2">
      <c r="B6" s="19" t="s">
        <v>36</v>
      </c>
      <c r="C6" s="182" t="s">
        <v>37</v>
      </c>
      <c r="D6" s="182"/>
      <c r="E6" s="182"/>
      <c r="F6" s="182"/>
      <c r="G6" s="19" t="s">
        <v>38</v>
      </c>
      <c r="H6" s="180" t="s">
        <v>39</v>
      </c>
      <c r="I6" s="180"/>
      <c r="J6" s="180"/>
      <c r="K6" s="180"/>
    </row>
    <row r="7" spans="1:11" ht="59.1" customHeight="1" x14ac:dyDescent="0.2">
      <c r="B7" s="19" t="s">
        <v>40</v>
      </c>
      <c r="C7" s="183" t="s">
        <v>41</v>
      </c>
      <c r="D7" s="183"/>
      <c r="E7" s="183"/>
      <c r="F7" s="183"/>
      <c r="G7" s="183"/>
      <c r="H7" s="183"/>
      <c r="I7" s="183"/>
      <c r="J7" s="183"/>
      <c r="K7" s="183"/>
    </row>
    <row r="8" spans="1:11" ht="21" customHeight="1" x14ac:dyDescent="0.2">
      <c r="B8" s="184" t="s">
        <v>42</v>
      </c>
      <c r="C8" s="184"/>
      <c r="D8" s="184"/>
      <c r="E8" s="184"/>
      <c r="F8" s="184"/>
      <c r="G8" s="184"/>
      <c r="H8" s="184"/>
      <c r="I8" s="184"/>
      <c r="J8" s="184"/>
      <c r="K8" s="184"/>
    </row>
    <row r="9" spans="1:11" ht="38.25" x14ac:dyDescent="0.2">
      <c r="B9" s="12" t="s">
        <v>43</v>
      </c>
      <c r="C9" s="12" t="s">
        <v>44</v>
      </c>
      <c r="D9" s="16" t="s">
        <v>45</v>
      </c>
      <c r="E9" s="13" t="s">
        <v>46</v>
      </c>
      <c r="F9" s="17" t="s">
        <v>47</v>
      </c>
      <c r="G9" s="14" t="s">
        <v>48</v>
      </c>
      <c r="H9" s="15" t="s">
        <v>49</v>
      </c>
      <c r="I9" s="156" t="s">
        <v>865</v>
      </c>
      <c r="J9" s="156" t="s">
        <v>866</v>
      </c>
      <c r="K9" s="16" t="s">
        <v>50</v>
      </c>
    </row>
    <row r="10" spans="1:11" ht="21" customHeight="1" x14ac:dyDescent="0.2">
      <c r="B10" s="21" t="s">
        <v>51</v>
      </c>
      <c r="C10" s="21">
        <f>SUM(D10:H10)</f>
        <v>162</v>
      </c>
      <c r="D10" s="21">
        <f>COUNTIF('R5 FIP Checklist'!J:J,"Pass")</f>
        <v>137</v>
      </c>
      <c r="E10" s="21">
        <f>COUNTIF('R5 FIP Checklist'!J:J,"Fail")</f>
        <v>4</v>
      </c>
      <c r="F10" s="21">
        <f>COUNTIF('R5 FIP Checklist'!J:J,"Block")</f>
        <v>6</v>
      </c>
      <c r="G10" s="21">
        <f>COUNTIF('R5 FIP Checklist'!J:J,"NA")</f>
        <v>15</v>
      </c>
      <c r="H10" s="21">
        <f>COUNTIF('R5 FIP Checklist'!J:J,"NT")</f>
        <v>0</v>
      </c>
      <c r="I10" s="23">
        <f>D10/(C10-G10-F10-H10)</f>
        <v>0.97163120567375882</v>
      </c>
      <c r="J10" s="23">
        <f>D10/(C10-G10-H10)</f>
        <v>0.93197278911564629</v>
      </c>
      <c r="K10" s="24"/>
    </row>
    <row r="11" spans="1:11" ht="21" customHeight="1" x14ac:dyDescent="0.2">
      <c r="A11" s="26"/>
      <c r="B11" s="20" t="s">
        <v>52</v>
      </c>
      <c r="C11" s="20">
        <f>SUM(D11:H11)</f>
        <v>23</v>
      </c>
      <c r="D11" s="20">
        <f>COUNTIF('Pre-DV Checklist'!J:J,"Pass")</f>
        <v>4</v>
      </c>
      <c r="E11" s="20">
        <f>COUNTIF('Pre-DV Checklist'!J:J,"Fail")</f>
        <v>0</v>
      </c>
      <c r="F11" s="20">
        <f>COUNTIF('Pre-DV Checklist'!J:J,"Block")</f>
        <v>2</v>
      </c>
      <c r="G11" s="20">
        <f>COUNTIF('Pre-DV Checklist'!J:J,"NA")</f>
        <v>14</v>
      </c>
      <c r="H11" s="20">
        <f>COUNTIF('Pre-DV Checklist'!J:J,"NT")</f>
        <v>3</v>
      </c>
      <c r="I11" s="25">
        <f>D11/(C11-G11-F11-H11)</f>
        <v>1</v>
      </c>
      <c r="J11" s="25">
        <f>D11/(C11-G11-H11)</f>
        <v>0.66666666666666663</v>
      </c>
      <c r="K11" s="27"/>
    </row>
    <row r="12" spans="1:11" ht="21" customHeight="1" x14ac:dyDescent="0.2">
      <c r="B12" s="184" t="s">
        <v>53</v>
      </c>
      <c r="C12" s="184"/>
      <c r="D12" s="184"/>
      <c r="E12" s="184"/>
      <c r="F12" s="184"/>
      <c r="G12" s="184"/>
      <c r="H12" s="184"/>
      <c r="I12" s="184"/>
      <c r="J12" s="184"/>
      <c r="K12" s="184"/>
    </row>
    <row r="13" spans="1:11" ht="21" customHeight="1" x14ac:dyDescent="0.2">
      <c r="B13" s="157" t="s">
        <v>54</v>
      </c>
      <c r="C13" s="185" t="s">
        <v>55</v>
      </c>
      <c r="D13" s="186"/>
      <c r="E13" s="186"/>
      <c r="F13" s="186"/>
      <c r="G13" s="186"/>
      <c r="H13" s="186"/>
      <c r="I13" s="187"/>
      <c r="J13" s="158" t="s">
        <v>56</v>
      </c>
      <c r="K13" s="159" t="s">
        <v>57</v>
      </c>
    </row>
    <row r="14" spans="1:11" ht="21" customHeight="1" x14ac:dyDescent="0.2">
      <c r="B14" s="155" t="s">
        <v>842</v>
      </c>
      <c r="C14" s="191" t="s">
        <v>848</v>
      </c>
      <c r="D14" s="191"/>
      <c r="E14" s="191"/>
      <c r="F14" s="191"/>
      <c r="G14" s="191"/>
      <c r="H14" s="191"/>
      <c r="I14" s="191"/>
      <c r="J14" s="155" t="s">
        <v>485</v>
      </c>
      <c r="K14" s="155" t="s">
        <v>59</v>
      </c>
    </row>
    <row r="15" spans="1:11" ht="21" customHeight="1" x14ac:dyDescent="0.2">
      <c r="B15" s="155" t="s">
        <v>849</v>
      </c>
      <c r="C15" s="191" t="s">
        <v>850</v>
      </c>
      <c r="D15" s="191"/>
      <c r="E15" s="191"/>
      <c r="F15" s="191"/>
      <c r="G15" s="191"/>
      <c r="H15" s="191"/>
      <c r="I15" s="191"/>
      <c r="J15" s="155" t="s">
        <v>58</v>
      </c>
      <c r="K15" s="155" t="s">
        <v>59</v>
      </c>
    </row>
    <row r="16" spans="1:11" ht="21" customHeight="1" x14ac:dyDescent="0.2">
      <c r="B16" s="192" t="s">
        <v>62</v>
      </c>
      <c r="C16" s="193"/>
      <c r="D16" s="193"/>
      <c r="E16" s="193"/>
      <c r="F16" s="193"/>
      <c r="G16" s="193"/>
      <c r="H16" s="193"/>
      <c r="I16" s="193"/>
      <c r="J16" s="193"/>
      <c r="K16" s="194"/>
    </row>
    <row r="17" spans="2:11" ht="21" customHeight="1" x14ac:dyDescent="0.2">
      <c r="B17" s="155" t="s">
        <v>859</v>
      </c>
      <c r="C17" s="191" t="s">
        <v>861</v>
      </c>
      <c r="D17" s="191"/>
      <c r="E17" s="191"/>
      <c r="F17" s="191"/>
      <c r="G17" s="191"/>
      <c r="H17" s="191"/>
      <c r="I17" s="191"/>
      <c r="J17" s="155" t="s">
        <v>485</v>
      </c>
      <c r="K17" s="155" t="s">
        <v>830</v>
      </c>
    </row>
    <row r="18" spans="2:11" ht="21" customHeight="1" x14ac:dyDescent="0.2">
      <c r="B18" s="155" t="s">
        <v>849</v>
      </c>
      <c r="C18" s="191" t="s">
        <v>868</v>
      </c>
      <c r="D18" s="191"/>
      <c r="E18" s="191"/>
      <c r="F18" s="191"/>
      <c r="G18" s="191"/>
      <c r="H18" s="191"/>
      <c r="I18" s="191"/>
      <c r="J18" s="155" t="s">
        <v>58</v>
      </c>
      <c r="K18" s="155" t="s">
        <v>59</v>
      </c>
    </row>
    <row r="19" spans="2:11" ht="21" customHeight="1" x14ac:dyDescent="0.2">
      <c r="B19" s="155" t="s">
        <v>851</v>
      </c>
      <c r="C19" s="191" t="s">
        <v>852</v>
      </c>
      <c r="D19" s="191"/>
      <c r="E19" s="191"/>
      <c r="F19" s="191"/>
      <c r="G19" s="191"/>
      <c r="H19" s="191"/>
      <c r="I19" s="191"/>
      <c r="J19" s="155" t="s">
        <v>58</v>
      </c>
      <c r="K19" s="155" t="s">
        <v>59</v>
      </c>
    </row>
    <row r="20" spans="2:11" ht="21" customHeight="1" x14ac:dyDescent="0.2">
      <c r="B20" s="155" t="s">
        <v>840</v>
      </c>
      <c r="C20" s="191" t="s">
        <v>853</v>
      </c>
      <c r="D20" s="191"/>
      <c r="E20" s="191"/>
      <c r="F20" s="191"/>
      <c r="G20" s="191"/>
      <c r="H20" s="191"/>
      <c r="I20" s="191"/>
      <c r="J20" s="155" t="s">
        <v>58</v>
      </c>
      <c r="K20" s="155" t="s">
        <v>854</v>
      </c>
    </row>
    <row r="21" spans="2:11" ht="21" customHeight="1" x14ac:dyDescent="0.2">
      <c r="B21" s="188" t="s">
        <v>782</v>
      </c>
      <c r="C21" s="189"/>
      <c r="D21" s="189"/>
      <c r="E21" s="189"/>
      <c r="F21" s="189"/>
      <c r="G21" s="189"/>
      <c r="H21" s="189"/>
      <c r="I21" s="189"/>
      <c r="J21" s="189"/>
      <c r="K21" s="189"/>
    </row>
    <row r="22" spans="2:11" ht="201" customHeight="1" x14ac:dyDescent="0.2">
      <c r="B22" s="190" t="s">
        <v>869</v>
      </c>
      <c r="C22" s="190"/>
      <c r="D22" s="190"/>
      <c r="E22" s="190"/>
      <c r="F22" s="190"/>
      <c r="G22" s="190"/>
      <c r="H22" s="190"/>
      <c r="I22" s="190"/>
      <c r="J22" s="190"/>
      <c r="K22" s="190"/>
    </row>
  </sheetData>
  <mergeCells count="21">
    <mergeCell ref="B21:K21"/>
    <mergeCell ref="B22:K22"/>
    <mergeCell ref="C14:I14"/>
    <mergeCell ref="B16:K16"/>
    <mergeCell ref="C18:I18"/>
    <mergeCell ref="C20:I20"/>
    <mergeCell ref="C15:I15"/>
    <mergeCell ref="C17:I17"/>
    <mergeCell ref="C19:I19"/>
    <mergeCell ref="C7:K7"/>
    <mergeCell ref="B8:K8"/>
    <mergeCell ref="B12:K12"/>
    <mergeCell ref="C13:I13"/>
    <mergeCell ref="C6:F6"/>
    <mergeCell ref="H6:K6"/>
    <mergeCell ref="C4:F4"/>
    <mergeCell ref="C5:F5"/>
    <mergeCell ref="B2:K2"/>
    <mergeCell ref="B3:K3"/>
    <mergeCell ref="H4:K4"/>
    <mergeCell ref="H5:K5"/>
  </mergeCells>
  <phoneticPr fontId="100" type="noConversion"/>
  <conditionalFormatting sqref="K20">
    <cfRule type="duplicateValues" dxfId="708" priority="1" stopIfTrue="1"/>
  </conditionalFormatting>
  <dataValidations count="1">
    <dataValidation type="list" operator="equal" allowBlank="1" sqref="J14:J15 J17:J18 J19:J20" xr:uid="{00000000-0002-0000-0100-000000000000}">
      <formula1>"S,A,B,C"</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2F41-D149-4264-AFF3-71F1CEF2E054}">
  <dimension ref="A1:AG181"/>
  <sheetViews>
    <sheetView showGridLines="0" tabSelected="1" topLeftCell="C1" workbookViewId="0">
      <pane ySplit="1" topLeftCell="A2" activePane="bottomLeft" state="frozen"/>
      <selection pane="bottomLeft" activeCell="F2" sqref="F2"/>
    </sheetView>
  </sheetViews>
  <sheetFormatPr defaultColWidth="14" defaultRowHeight="12.75" x14ac:dyDescent="0.2"/>
  <cols>
    <col min="1" max="1" width="6" customWidth="1"/>
    <col min="2" max="2" width="27" customWidth="1"/>
    <col min="3" max="3" width="29" customWidth="1"/>
    <col min="4" max="4" width="31.7109375" customWidth="1"/>
    <col min="5" max="5" width="15" customWidth="1"/>
    <col min="6" max="6" width="35.28515625" customWidth="1"/>
    <col min="7" max="7" width="14" customWidth="1"/>
    <col min="8" max="8" width="35" customWidth="1"/>
    <col min="9" max="10" width="18" customWidth="1"/>
    <col min="11" max="11" width="19.42578125" customWidth="1"/>
    <col min="12" max="12" width="17" customWidth="1"/>
    <col min="13" max="13" width="18" customWidth="1"/>
    <col min="14" max="19" width="18" hidden="1" customWidth="1"/>
    <col min="20" max="20" width="16" hidden="1" customWidth="1"/>
    <col min="21" max="21" width="18" hidden="1" customWidth="1"/>
    <col min="22" max="22" width="39" hidden="1" customWidth="1"/>
    <col min="23" max="23" width="18" hidden="1" customWidth="1"/>
    <col min="24" max="24" width="16" hidden="1" customWidth="1"/>
    <col min="25" max="25" width="18" hidden="1" customWidth="1"/>
    <col min="26" max="26" width="39" hidden="1" customWidth="1"/>
    <col min="27" max="27" width="16" hidden="1" customWidth="1"/>
    <col min="28" max="28" width="18" hidden="1" customWidth="1"/>
    <col min="29" max="29" width="39" hidden="1" customWidth="1"/>
    <col min="30" max="30" width="29" hidden="1" customWidth="1"/>
    <col min="31" max="32" width="18" hidden="1" customWidth="1"/>
    <col min="33" max="33" width="0.140625" customWidth="1"/>
  </cols>
  <sheetData>
    <row r="1" spans="1:33" s="67" customFormat="1" ht="41.1" customHeight="1" x14ac:dyDescent="0.2">
      <c r="A1" s="31"/>
      <c r="B1" s="56" t="s">
        <v>603</v>
      </c>
      <c r="C1" s="56" t="s">
        <v>604</v>
      </c>
      <c r="D1" s="56" t="s">
        <v>605</v>
      </c>
      <c r="E1" s="56" t="s">
        <v>606</v>
      </c>
      <c r="F1" s="56" t="s">
        <v>602</v>
      </c>
      <c r="G1" s="56" t="s">
        <v>596</v>
      </c>
      <c r="H1" s="56" t="s">
        <v>598</v>
      </c>
      <c r="I1" s="52" t="s">
        <v>74</v>
      </c>
      <c r="J1" s="124" t="s">
        <v>831</v>
      </c>
      <c r="K1" s="124" t="s">
        <v>832</v>
      </c>
      <c r="L1" s="142" t="s">
        <v>833</v>
      </c>
      <c r="M1" s="124" t="s">
        <v>834</v>
      </c>
      <c r="N1" s="118" t="s">
        <v>673</v>
      </c>
      <c r="O1" s="118" t="s">
        <v>674</v>
      </c>
      <c r="P1" s="118" t="s">
        <v>675</v>
      </c>
      <c r="Q1" s="52" t="s">
        <v>601</v>
      </c>
      <c r="R1" s="52" t="s">
        <v>607</v>
      </c>
      <c r="S1" s="52" t="s">
        <v>76</v>
      </c>
      <c r="T1" s="52" t="s">
        <v>77</v>
      </c>
      <c r="U1" s="52" t="s">
        <v>78</v>
      </c>
      <c r="V1" s="52" t="s">
        <v>79</v>
      </c>
      <c r="W1" s="52" t="s">
        <v>80</v>
      </c>
      <c r="X1" s="52" t="s">
        <v>4</v>
      </c>
      <c r="Y1" s="52" t="s">
        <v>81</v>
      </c>
      <c r="Z1" s="52" t="s">
        <v>5</v>
      </c>
      <c r="AA1" s="52" t="s">
        <v>82</v>
      </c>
      <c r="AB1" s="52" t="s">
        <v>83</v>
      </c>
      <c r="AC1" s="52" t="s">
        <v>84</v>
      </c>
      <c r="AD1" s="52" t="s">
        <v>85</v>
      </c>
      <c r="AE1" s="52" t="s">
        <v>86</v>
      </c>
      <c r="AF1" s="52" t="s">
        <v>87</v>
      </c>
      <c r="AG1" s="52" t="s">
        <v>88</v>
      </c>
    </row>
    <row r="2" spans="1:33" ht="117.95" customHeight="1" x14ac:dyDescent="0.2">
      <c r="B2" s="195" t="s">
        <v>89</v>
      </c>
      <c r="C2" s="69" t="s">
        <v>90</v>
      </c>
      <c r="D2" s="69" t="s">
        <v>91</v>
      </c>
      <c r="E2" s="87"/>
      <c r="F2" s="85" t="s">
        <v>863</v>
      </c>
      <c r="G2" s="87" t="s">
        <v>597</v>
      </c>
      <c r="H2" s="85" t="s">
        <v>93</v>
      </c>
      <c r="I2" s="69" t="s">
        <v>599</v>
      </c>
      <c r="J2" s="128" t="s">
        <v>100</v>
      </c>
      <c r="K2" s="128"/>
      <c r="L2" s="113" t="s">
        <v>844</v>
      </c>
      <c r="M2" s="128" t="s">
        <v>858</v>
      </c>
      <c r="N2" s="85" t="s">
        <v>95</v>
      </c>
      <c r="O2" s="85"/>
      <c r="P2" s="85" t="s">
        <v>677</v>
      </c>
      <c r="Q2" s="85" t="s">
        <v>600</v>
      </c>
      <c r="R2" s="85" t="s">
        <v>96</v>
      </c>
      <c r="S2" s="85" t="s">
        <v>97</v>
      </c>
      <c r="T2" s="49" t="s">
        <v>95</v>
      </c>
      <c r="U2" s="49" t="s">
        <v>96</v>
      </c>
      <c r="V2" s="49" t="s">
        <v>97</v>
      </c>
      <c r="W2" s="59" t="s">
        <v>94</v>
      </c>
      <c r="X2" s="49" t="s">
        <v>95</v>
      </c>
      <c r="Y2" s="49" t="s">
        <v>98</v>
      </c>
      <c r="Z2" s="49" t="s">
        <v>9</v>
      </c>
      <c r="AA2" s="49" t="s">
        <v>95</v>
      </c>
      <c r="AB2" s="49" t="s">
        <v>96</v>
      </c>
      <c r="AC2" s="49" t="s">
        <v>99</v>
      </c>
      <c r="AD2" s="59" t="s">
        <v>94</v>
      </c>
      <c r="AE2" s="61" t="s">
        <v>100</v>
      </c>
      <c r="AF2" s="49"/>
      <c r="AG2" s="49" t="s">
        <v>101</v>
      </c>
    </row>
    <row r="3" spans="1:33" ht="41.1" customHeight="1" x14ac:dyDescent="0.2">
      <c r="B3" s="196"/>
      <c r="C3" s="206" t="s">
        <v>90</v>
      </c>
      <c r="D3" s="206" t="s">
        <v>102</v>
      </c>
      <c r="E3" s="203"/>
      <c r="F3" s="85" t="s">
        <v>103</v>
      </c>
      <c r="G3" s="87" t="s">
        <v>92</v>
      </c>
      <c r="H3" s="85"/>
      <c r="I3" s="69" t="s">
        <v>104</v>
      </c>
      <c r="J3" s="135" t="s">
        <v>100</v>
      </c>
      <c r="K3" s="128"/>
      <c r="L3" s="144" t="s">
        <v>784</v>
      </c>
      <c r="M3" s="209" t="s">
        <v>847</v>
      </c>
      <c r="N3" s="85" t="s">
        <v>105</v>
      </c>
      <c r="O3" s="85"/>
      <c r="P3" s="85"/>
      <c r="Q3" s="85" t="s">
        <v>105</v>
      </c>
      <c r="R3" s="85"/>
      <c r="S3" s="85"/>
      <c r="T3" s="49" t="s">
        <v>100</v>
      </c>
      <c r="U3" s="49"/>
      <c r="V3" s="49" t="s">
        <v>106</v>
      </c>
      <c r="W3" s="59" t="s">
        <v>104</v>
      </c>
      <c r="X3" s="49" t="s">
        <v>105</v>
      </c>
      <c r="Y3" s="49"/>
      <c r="Z3" s="202" t="s">
        <v>107</v>
      </c>
      <c r="AA3" s="49" t="s">
        <v>105</v>
      </c>
      <c r="AB3" s="49"/>
      <c r="AC3" s="202" t="s">
        <v>107</v>
      </c>
      <c r="AD3" s="59" t="s">
        <v>104</v>
      </c>
      <c r="AE3" s="61" t="s">
        <v>105</v>
      </c>
      <c r="AF3" s="49"/>
      <c r="AG3" s="199" t="s">
        <v>758</v>
      </c>
    </row>
    <row r="4" spans="1:33" ht="41.1" customHeight="1" x14ac:dyDescent="0.2">
      <c r="B4" s="196"/>
      <c r="C4" s="207"/>
      <c r="D4" s="207"/>
      <c r="E4" s="204"/>
      <c r="F4" s="85" t="s">
        <v>108</v>
      </c>
      <c r="G4" s="87" t="s">
        <v>92</v>
      </c>
      <c r="H4" s="85"/>
      <c r="I4" s="69" t="s">
        <v>104</v>
      </c>
      <c r="J4" s="135" t="s">
        <v>100</v>
      </c>
      <c r="K4" s="128"/>
      <c r="L4" s="143" t="s">
        <v>784</v>
      </c>
      <c r="M4" s="197"/>
      <c r="N4" s="85" t="s">
        <v>105</v>
      </c>
      <c r="O4" s="85"/>
      <c r="P4" s="85"/>
      <c r="Q4" s="85" t="s">
        <v>105</v>
      </c>
      <c r="R4" s="85"/>
      <c r="S4" s="85"/>
      <c r="T4" s="49" t="s">
        <v>105</v>
      </c>
      <c r="U4" s="49"/>
      <c r="V4" s="49"/>
      <c r="W4" s="59" t="s">
        <v>104</v>
      </c>
      <c r="X4" s="49" t="s">
        <v>105</v>
      </c>
      <c r="Y4" s="49"/>
      <c r="Z4" s="200"/>
      <c r="AA4" s="49" t="s">
        <v>105</v>
      </c>
      <c r="AB4" s="49"/>
      <c r="AC4" s="200"/>
      <c r="AD4" s="59" t="s">
        <v>104</v>
      </c>
      <c r="AE4" s="61" t="s">
        <v>105</v>
      </c>
      <c r="AF4" s="49"/>
      <c r="AG4" s="200"/>
    </row>
    <row r="5" spans="1:33" ht="50.25" customHeight="1" x14ac:dyDescent="0.2">
      <c r="B5" s="196"/>
      <c r="C5" s="207"/>
      <c r="D5" s="207"/>
      <c r="E5" s="204"/>
      <c r="F5" s="85" t="s">
        <v>109</v>
      </c>
      <c r="G5" s="87" t="s">
        <v>92</v>
      </c>
      <c r="H5" s="85"/>
      <c r="I5" s="69" t="s">
        <v>104</v>
      </c>
      <c r="J5" s="128" t="s">
        <v>95</v>
      </c>
      <c r="K5" s="154" t="s">
        <v>839</v>
      </c>
      <c r="L5" s="136" t="s">
        <v>784</v>
      </c>
      <c r="M5" s="210"/>
      <c r="N5" s="85" t="s">
        <v>105</v>
      </c>
      <c r="O5" s="85"/>
      <c r="P5" s="85"/>
      <c r="Q5" s="85" t="s">
        <v>105</v>
      </c>
      <c r="R5" s="85"/>
      <c r="S5" s="85"/>
      <c r="T5" s="49" t="s">
        <v>105</v>
      </c>
      <c r="U5" s="49"/>
      <c r="V5" s="49"/>
      <c r="W5" s="59" t="s">
        <v>104</v>
      </c>
      <c r="X5" s="49" t="s">
        <v>105</v>
      </c>
      <c r="Y5" s="49"/>
      <c r="Z5" s="200"/>
      <c r="AA5" s="49" t="s">
        <v>105</v>
      </c>
      <c r="AB5" s="49"/>
      <c r="AC5" s="200"/>
      <c r="AD5" s="59" t="s">
        <v>104</v>
      </c>
      <c r="AE5" s="61" t="s">
        <v>105</v>
      </c>
      <c r="AF5" s="49"/>
      <c r="AG5" s="200"/>
    </row>
    <row r="6" spans="1:33" ht="104.1" customHeight="1" x14ac:dyDescent="0.2">
      <c r="B6" s="196"/>
      <c r="C6" s="208"/>
      <c r="D6" s="208"/>
      <c r="E6" s="205"/>
      <c r="F6" s="85" t="s">
        <v>110</v>
      </c>
      <c r="G6" s="87" t="s">
        <v>92</v>
      </c>
      <c r="H6" s="85" t="s">
        <v>111</v>
      </c>
      <c r="I6" s="69" t="s">
        <v>94</v>
      </c>
      <c r="J6" s="128" t="s">
        <v>813</v>
      </c>
      <c r="K6" s="128"/>
      <c r="L6" s="136"/>
      <c r="M6" s="130"/>
      <c r="N6" s="85" t="s">
        <v>100</v>
      </c>
      <c r="O6" s="85"/>
      <c r="P6" s="121" t="s">
        <v>678</v>
      </c>
      <c r="Q6" s="85" t="s">
        <v>112</v>
      </c>
      <c r="R6" s="85"/>
      <c r="S6" s="88"/>
      <c r="T6" s="49" t="s">
        <v>112</v>
      </c>
      <c r="U6" s="49"/>
      <c r="V6" s="53"/>
      <c r="W6" s="59" t="s">
        <v>94</v>
      </c>
      <c r="X6" s="49" t="s">
        <v>112</v>
      </c>
      <c r="Y6" s="49"/>
      <c r="Z6" s="201"/>
      <c r="AA6" s="49" t="s">
        <v>112</v>
      </c>
      <c r="AB6" s="49"/>
      <c r="AC6" s="201"/>
      <c r="AD6" s="59"/>
      <c r="AE6" s="61"/>
      <c r="AF6" s="49"/>
      <c r="AG6" s="201"/>
    </row>
    <row r="7" spans="1:33" ht="99" customHeight="1" x14ac:dyDescent="0.2">
      <c r="B7" s="196"/>
      <c r="C7" s="69" t="s">
        <v>90</v>
      </c>
      <c r="D7" s="69" t="s">
        <v>113</v>
      </c>
      <c r="E7" s="89"/>
      <c r="F7" s="85" t="s">
        <v>114</v>
      </c>
      <c r="G7" s="87" t="s">
        <v>92</v>
      </c>
      <c r="H7" s="85"/>
      <c r="I7" s="90" t="s">
        <v>115</v>
      </c>
      <c r="J7" s="128" t="s">
        <v>100</v>
      </c>
      <c r="K7" s="128"/>
      <c r="L7" s="113" t="s">
        <v>784</v>
      </c>
      <c r="M7" s="91" t="s">
        <v>751</v>
      </c>
      <c r="N7" s="85" t="s">
        <v>105</v>
      </c>
      <c r="O7" s="85"/>
      <c r="P7" s="91" t="s">
        <v>116</v>
      </c>
      <c r="Q7" s="85" t="s">
        <v>105</v>
      </c>
      <c r="R7" s="85"/>
      <c r="S7" s="91" t="s">
        <v>116</v>
      </c>
      <c r="T7" s="49" t="s">
        <v>105</v>
      </c>
      <c r="U7" s="49"/>
      <c r="V7" s="30" t="s">
        <v>116</v>
      </c>
      <c r="W7" s="62" t="s">
        <v>115</v>
      </c>
      <c r="X7" s="49" t="s">
        <v>105</v>
      </c>
      <c r="Y7" s="49"/>
      <c r="Z7" s="30" t="s">
        <v>116</v>
      </c>
      <c r="AA7" s="49" t="s">
        <v>105</v>
      </c>
      <c r="AB7" s="49"/>
      <c r="AC7" s="30" t="s">
        <v>116</v>
      </c>
      <c r="AD7" s="59" t="s">
        <v>104</v>
      </c>
      <c r="AE7" s="61" t="s">
        <v>105</v>
      </c>
      <c r="AF7" s="49"/>
      <c r="AG7" s="49" t="s">
        <v>116</v>
      </c>
    </row>
    <row r="8" spans="1:33" ht="60.95" customHeight="1" x14ac:dyDescent="0.2">
      <c r="B8" s="196"/>
      <c r="C8" s="69" t="s">
        <v>90</v>
      </c>
      <c r="D8" s="69" t="s">
        <v>117</v>
      </c>
      <c r="E8" s="89"/>
      <c r="F8" s="85" t="s">
        <v>118</v>
      </c>
      <c r="G8" s="87" t="s">
        <v>92</v>
      </c>
      <c r="H8" s="85" t="s">
        <v>119</v>
      </c>
      <c r="I8" s="69" t="s">
        <v>94</v>
      </c>
      <c r="J8" s="128" t="s">
        <v>112</v>
      </c>
      <c r="K8" s="128"/>
      <c r="L8" s="113"/>
      <c r="M8" s="128"/>
      <c r="N8" s="85" t="s">
        <v>100</v>
      </c>
      <c r="O8" s="85"/>
      <c r="P8" s="85" t="s">
        <v>678</v>
      </c>
      <c r="Q8" s="85" t="s">
        <v>112</v>
      </c>
      <c r="R8" s="85"/>
      <c r="S8" s="85"/>
      <c r="T8" s="49" t="s">
        <v>112</v>
      </c>
      <c r="U8" s="49"/>
      <c r="V8" s="49"/>
      <c r="W8" s="59" t="s">
        <v>94</v>
      </c>
      <c r="X8" s="49" t="s">
        <v>112</v>
      </c>
      <c r="Y8" s="49"/>
      <c r="Z8" s="49"/>
      <c r="AA8" s="49" t="s">
        <v>112</v>
      </c>
      <c r="AB8" s="49"/>
      <c r="AC8" s="49"/>
      <c r="AD8" s="59" t="s">
        <v>94</v>
      </c>
      <c r="AE8" s="61" t="s">
        <v>112</v>
      </c>
      <c r="AF8" s="49"/>
      <c r="AG8" s="49"/>
    </row>
    <row r="9" spans="1:33" ht="21" customHeight="1" x14ac:dyDescent="0.2">
      <c r="B9" s="196"/>
      <c r="C9" s="195" t="s">
        <v>90</v>
      </c>
      <c r="D9" s="195" t="s">
        <v>120</v>
      </c>
      <c r="E9" s="89"/>
      <c r="F9" s="85" t="s">
        <v>121</v>
      </c>
      <c r="G9" s="87" t="s">
        <v>92</v>
      </c>
      <c r="H9" s="85"/>
      <c r="I9" s="92" t="s">
        <v>94</v>
      </c>
      <c r="J9" s="128" t="s">
        <v>100</v>
      </c>
      <c r="K9" s="128"/>
      <c r="L9" s="209" t="s">
        <v>788</v>
      </c>
      <c r="M9" s="212" t="s">
        <v>800</v>
      </c>
      <c r="N9" s="85" t="s">
        <v>100</v>
      </c>
      <c r="O9" s="85"/>
      <c r="P9" s="212" t="s">
        <v>728</v>
      </c>
      <c r="Q9" s="85" t="s">
        <v>100</v>
      </c>
      <c r="R9" s="85"/>
      <c r="S9" s="212" t="s">
        <v>122</v>
      </c>
      <c r="T9" s="49" t="s">
        <v>100</v>
      </c>
      <c r="U9" s="49"/>
      <c r="V9" s="211" t="s">
        <v>122</v>
      </c>
      <c r="W9" s="63" t="s">
        <v>94</v>
      </c>
      <c r="X9" s="49" t="s">
        <v>100</v>
      </c>
      <c r="Y9" s="49"/>
      <c r="Z9" s="211" t="s">
        <v>123</v>
      </c>
      <c r="AA9" s="49" t="s">
        <v>100</v>
      </c>
      <c r="AB9" s="49"/>
      <c r="AC9" s="211" t="s">
        <v>123</v>
      </c>
      <c r="AD9" s="59" t="s">
        <v>104</v>
      </c>
      <c r="AE9" s="61" t="s">
        <v>105</v>
      </c>
      <c r="AF9" s="49"/>
      <c r="AG9" s="202" t="s">
        <v>124</v>
      </c>
    </row>
    <row r="10" spans="1:33" ht="38.1" customHeight="1" x14ac:dyDescent="0.2">
      <c r="B10" s="196"/>
      <c r="C10" s="198"/>
      <c r="D10" s="198"/>
      <c r="E10" s="89"/>
      <c r="F10" s="85" t="s">
        <v>125</v>
      </c>
      <c r="G10" s="87" t="s">
        <v>92</v>
      </c>
      <c r="H10" s="85"/>
      <c r="I10" s="92" t="s">
        <v>94</v>
      </c>
      <c r="J10" s="128" t="s">
        <v>100</v>
      </c>
      <c r="K10" s="128"/>
      <c r="L10" s="210"/>
      <c r="M10" s="213"/>
      <c r="N10" s="85" t="s">
        <v>100</v>
      </c>
      <c r="O10" s="85"/>
      <c r="P10" s="213"/>
      <c r="Q10" s="85" t="s">
        <v>100</v>
      </c>
      <c r="R10" s="85"/>
      <c r="S10" s="213"/>
      <c r="T10" s="49" t="s">
        <v>100</v>
      </c>
      <c r="U10" s="49"/>
      <c r="V10" s="201"/>
      <c r="W10" s="63" t="s">
        <v>94</v>
      </c>
      <c r="X10" s="49" t="s">
        <v>100</v>
      </c>
      <c r="Y10" s="49"/>
      <c r="Z10" s="201"/>
      <c r="AA10" s="49" t="s">
        <v>100</v>
      </c>
      <c r="AB10" s="49"/>
      <c r="AC10" s="201"/>
      <c r="AD10" s="59" t="s">
        <v>104</v>
      </c>
      <c r="AE10" s="61" t="s">
        <v>105</v>
      </c>
      <c r="AF10" s="49"/>
      <c r="AG10" s="201"/>
    </row>
    <row r="11" spans="1:33" ht="21" customHeight="1" x14ac:dyDescent="0.2">
      <c r="B11" s="195" t="s">
        <v>126</v>
      </c>
      <c r="C11" s="195" t="s">
        <v>127</v>
      </c>
      <c r="D11" s="195" t="s">
        <v>128</v>
      </c>
      <c r="E11" s="203"/>
      <c r="F11" s="85" t="s">
        <v>129</v>
      </c>
      <c r="G11" s="87" t="s">
        <v>92</v>
      </c>
      <c r="H11" s="85" t="s">
        <v>681</v>
      </c>
      <c r="I11" s="92" t="s">
        <v>94</v>
      </c>
      <c r="J11" s="128" t="s">
        <v>112</v>
      </c>
      <c r="K11" s="128"/>
      <c r="L11" s="113"/>
      <c r="M11" s="128"/>
      <c r="N11" s="85" t="s">
        <v>112</v>
      </c>
      <c r="O11" s="85"/>
      <c r="P11" s="85"/>
      <c r="Q11" s="85" t="s">
        <v>112</v>
      </c>
      <c r="R11" s="85"/>
      <c r="S11" s="85"/>
      <c r="T11" s="49" t="s">
        <v>112</v>
      </c>
      <c r="U11" s="49"/>
      <c r="V11" s="49"/>
      <c r="W11" s="63" t="s">
        <v>94</v>
      </c>
      <c r="X11" s="49" t="s">
        <v>95</v>
      </c>
      <c r="Y11" s="49" t="s">
        <v>130</v>
      </c>
      <c r="Z11" s="49"/>
      <c r="AA11" s="49" t="s">
        <v>95</v>
      </c>
      <c r="AB11" s="49" t="s">
        <v>130</v>
      </c>
      <c r="AC11" s="49"/>
      <c r="AD11" s="59" t="s">
        <v>104</v>
      </c>
      <c r="AE11" s="61" t="s">
        <v>105</v>
      </c>
      <c r="AF11" s="49"/>
      <c r="AG11" s="49"/>
    </row>
    <row r="12" spans="1:33" ht="21" customHeight="1" x14ac:dyDescent="0.2">
      <c r="B12" s="196"/>
      <c r="C12" s="196"/>
      <c r="D12" s="196"/>
      <c r="E12" s="204"/>
      <c r="F12" s="85" t="s">
        <v>131</v>
      </c>
      <c r="G12" s="87" t="s">
        <v>92</v>
      </c>
      <c r="H12" s="85" t="s">
        <v>680</v>
      </c>
      <c r="I12" s="92" t="s">
        <v>94</v>
      </c>
      <c r="J12" s="135" t="s">
        <v>112</v>
      </c>
      <c r="K12" s="68"/>
      <c r="L12" s="73"/>
      <c r="M12" s="128"/>
      <c r="N12" s="85" t="s">
        <v>112</v>
      </c>
      <c r="O12" s="68"/>
      <c r="P12" s="85"/>
      <c r="Q12" s="85" t="s">
        <v>112</v>
      </c>
      <c r="R12" s="68"/>
      <c r="S12" s="85"/>
      <c r="T12" s="49" t="s">
        <v>95</v>
      </c>
      <c r="U12" s="64" t="s">
        <v>60</v>
      </c>
      <c r="V12" s="49" t="s">
        <v>132</v>
      </c>
      <c r="W12" s="63" t="s">
        <v>94</v>
      </c>
      <c r="X12" s="49" t="s">
        <v>95</v>
      </c>
      <c r="Y12" s="49"/>
      <c r="Z12" s="49"/>
      <c r="AA12" s="49" t="s">
        <v>95</v>
      </c>
      <c r="AB12" s="49"/>
      <c r="AC12" s="49"/>
      <c r="AD12" s="59" t="s">
        <v>104</v>
      </c>
      <c r="AE12" s="61" t="s">
        <v>105</v>
      </c>
      <c r="AF12" s="49"/>
      <c r="AG12" s="49"/>
    </row>
    <row r="13" spans="1:33" ht="21" customHeight="1" x14ac:dyDescent="0.2">
      <c r="B13" s="196"/>
      <c r="C13" s="196"/>
      <c r="D13" s="196"/>
      <c r="E13" s="204"/>
      <c r="F13" s="85" t="s">
        <v>133</v>
      </c>
      <c r="G13" s="87" t="s">
        <v>92</v>
      </c>
      <c r="H13" s="85"/>
      <c r="I13" s="92" t="s">
        <v>94</v>
      </c>
      <c r="J13" s="135" t="s">
        <v>112</v>
      </c>
      <c r="K13" s="128"/>
      <c r="L13" s="113"/>
      <c r="M13" s="128"/>
      <c r="N13" s="85" t="s">
        <v>112</v>
      </c>
      <c r="O13" s="85"/>
      <c r="P13" s="85" t="s">
        <v>682</v>
      </c>
      <c r="Q13" s="85" t="s">
        <v>112</v>
      </c>
      <c r="R13" s="85"/>
      <c r="S13" s="85"/>
      <c r="T13" s="49" t="s">
        <v>112</v>
      </c>
      <c r="U13" s="49"/>
      <c r="V13" s="49"/>
      <c r="W13" s="63" t="s">
        <v>94</v>
      </c>
      <c r="X13" s="49" t="s">
        <v>95</v>
      </c>
      <c r="Y13" s="49"/>
      <c r="Z13" s="49"/>
      <c r="AA13" s="49" t="s">
        <v>95</v>
      </c>
      <c r="AB13" s="49"/>
      <c r="AC13" s="49"/>
      <c r="AD13" s="59" t="s">
        <v>104</v>
      </c>
      <c r="AE13" s="61" t="s">
        <v>105</v>
      </c>
      <c r="AF13" s="49"/>
      <c r="AG13" s="49"/>
    </row>
    <row r="14" spans="1:33" ht="21" customHeight="1" x14ac:dyDescent="0.2">
      <c r="B14" s="196"/>
      <c r="C14" s="196"/>
      <c r="D14" s="196"/>
      <c r="E14" s="204"/>
      <c r="F14" s="85" t="s">
        <v>134</v>
      </c>
      <c r="G14" s="87" t="s">
        <v>92</v>
      </c>
      <c r="H14" s="85"/>
      <c r="I14" s="92" t="s">
        <v>94</v>
      </c>
      <c r="J14" s="135" t="s">
        <v>112</v>
      </c>
      <c r="K14" s="128"/>
      <c r="L14" s="113"/>
      <c r="M14" s="128"/>
      <c r="N14" s="85" t="s">
        <v>112</v>
      </c>
      <c r="O14" s="85"/>
      <c r="P14" s="85" t="s">
        <v>682</v>
      </c>
      <c r="Q14" s="85" t="s">
        <v>112</v>
      </c>
      <c r="R14" s="85"/>
      <c r="S14" s="85"/>
      <c r="T14" s="49" t="s">
        <v>112</v>
      </c>
      <c r="U14" s="49"/>
      <c r="V14" s="49"/>
      <c r="W14" s="63" t="s">
        <v>94</v>
      </c>
      <c r="X14" s="49" t="s">
        <v>95</v>
      </c>
      <c r="Y14" s="49"/>
      <c r="Z14" s="49"/>
      <c r="AA14" s="49" t="s">
        <v>95</v>
      </c>
      <c r="AB14" s="49"/>
      <c r="AC14" s="49"/>
      <c r="AD14" s="59" t="s">
        <v>104</v>
      </c>
      <c r="AE14" s="61" t="s">
        <v>105</v>
      </c>
      <c r="AF14" s="49"/>
      <c r="AG14" s="49"/>
    </row>
    <row r="15" spans="1:33" ht="41.1" customHeight="1" x14ac:dyDescent="0.2">
      <c r="B15" s="198"/>
      <c r="C15" s="198"/>
      <c r="D15" s="198"/>
      <c r="E15" s="205"/>
      <c r="F15" s="85" t="s">
        <v>643</v>
      </c>
      <c r="G15" s="87" t="s">
        <v>92</v>
      </c>
      <c r="H15" s="85" t="s">
        <v>776</v>
      </c>
      <c r="I15" s="92" t="s">
        <v>94</v>
      </c>
      <c r="J15" s="135" t="s">
        <v>112</v>
      </c>
      <c r="K15" s="128"/>
      <c r="L15" s="113"/>
      <c r="M15" s="128"/>
      <c r="N15" s="85" t="s">
        <v>105</v>
      </c>
      <c r="O15" s="85"/>
      <c r="P15" s="85"/>
      <c r="Q15" s="85" t="s">
        <v>105</v>
      </c>
      <c r="R15" s="85"/>
      <c r="S15" s="85"/>
      <c r="T15" s="49" t="s">
        <v>105</v>
      </c>
      <c r="U15" s="49"/>
      <c r="V15" s="49"/>
      <c r="W15" s="59" t="s">
        <v>104</v>
      </c>
      <c r="X15" s="49" t="s">
        <v>105</v>
      </c>
      <c r="Y15" s="49"/>
      <c r="Z15" s="49"/>
      <c r="AA15" s="49" t="s">
        <v>105</v>
      </c>
      <c r="AB15" s="49"/>
      <c r="AC15" s="49"/>
      <c r="AD15" s="59" t="s">
        <v>104</v>
      </c>
      <c r="AE15" s="61" t="s">
        <v>105</v>
      </c>
      <c r="AF15" s="49"/>
      <c r="AG15" s="49"/>
    </row>
    <row r="16" spans="1:33" ht="78.95" customHeight="1" x14ac:dyDescent="0.2">
      <c r="B16" s="69" t="s">
        <v>135</v>
      </c>
      <c r="C16" s="69" t="s">
        <v>136</v>
      </c>
      <c r="D16" s="93" t="s">
        <v>137</v>
      </c>
      <c r="E16" s="94"/>
      <c r="F16" s="85" t="s">
        <v>138</v>
      </c>
      <c r="G16" s="87" t="s">
        <v>92</v>
      </c>
      <c r="H16" s="85" t="s">
        <v>657</v>
      </c>
      <c r="I16" s="69" t="s">
        <v>94</v>
      </c>
      <c r="J16" s="128" t="s">
        <v>112</v>
      </c>
      <c r="K16" s="128"/>
      <c r="L16" s="113"/>
      <c r="M16" s="128"/>
      <c r="N16" s="85" t="s">
        <v>100</v>
      </c>
      <c r="O16" s="85"/>
      <c r="P16" s="85" t="s">
        <v>678</v>
      </c>
      <c r="Q16" s="85" t="s">
        <v>112</v>
      </c>
      <c r="R16" s="85"/>
      <c r="S16" s="85"/>
      <c r="T16" s="49" t="s">
        <v>112</v>
      </c>
      <c r="U16" s="49"/>
      <c r="V16" s="49"/>
      <c r="W16" s="59" t="s">
        <v>94</v>
      </c>
      <c r="X16" s="49" t="s">
        <v>95</v>
      </c>
      <c r="Y16" s="49" t="s">
        <v>6</v>
      </c>
      <c r="Z16" s="49" t="s">
        <v>139</v>
      </c>
      <c r="AA16" s="49" t="s">
        <v>112</v>
      </c>
      <c r="AB16" s="49"/>
      <c r="AC16" s="49"/>
      <c r="AD16" s="59"/>
      <c r="AE16" s="61"/>
      <c r="AF16" s="49"/>
      <c r="AG16" s="49"/>
    </row>
    <row r="17" spans="2:33" ht="60.95" customHeight="1" x14ac:dyDescent="0.2">
      <c r="B17" s="69" t="s">
        <v>135</v>
      </c>
      <c r="C17" s="69" t="s">
        <v>136</v>
      </c>
      <c r="D17" s="69" t="s">
        <v>140</v>
      </c>
      <c r="E17" s="87"/>
      <c r="F17" s="85" t="s">
        <v>141</v>
      </c>
      <c r="G17" s="87" t="s">
        <v>92</v>
      </c>
      <c r="H17" s="85" t="s">
        <v>755</v>
      </c>
      <c r="I17" s="69" t="s">
        <v>94</v>
      </c>
      <c r="J17" s="128" t="s">
        <v>112</v>
      </c>
      <c r="K17" s="128"/>
      <c r="L17" s="113"/>
      <c r="M17" s="128"/>
      <c r="N17" s="85" t="s">
        <v>100</v>
      </c>
      <c r="O17" s="85"/>
      <c r="P17" s="85" t="s">
        <v>678</v>
      </c>
      <c r="Q17" s="85" t="s">
        <v>112</v>
      </c>
      <c r="R17" s="85"/>
      <c r="S17" s="85"/>
      <c r="T17" s="49" t="s">
        <v>112</v>
      </c>
      <c r="U17" s="49"/>
      <c r="V17" s="49"/>
      <c r="W17" s="59" t="s">
        <v>94</v>
      </c>
      <c r="X17" s="49" t="s">
        <v>95</v>
      </c>
      <c r="Y17" s="49" t="s">
        <v>6</v>
      </c>
      <c r="Z17" s="49" t="s">
        <v>7</v>
      </c>
      <c r="AA17" s="49" t="s">
        <v>95</v>
      </c>
      <c r="AB17" s="49" t="s">
        <v>142</v>
      </c>
      <c r="AC17" s="49" t="s">
        <v>143</v>
      </c>
      <c r="AD17" s="59" t="s">
        <v>94</v>
      </c>
      <c r="AE17" s="61" t="s">
        <v>95</v>
      </c>
      <c r="AF17" s="49" t="s">
        <v>144</v>
      </c>
      <c r="AG17" s="49" t="s">
        <v>145</v>
      </c>
    </row>
    <row r="18" spans="2:33" ht="60.95" customHeight="1" x14ac:dyDescent="0.2">
      <c r="B18" s="69" t="s">
        <v>135</v>
      </c>
      <c r="C18" s="69" t="s">
        <v>136</v>
      </c>
      <c r="D18" s="69" t="s">
        <v>146</v>
      </c>
      <c r="E18" s="87"/>
      <c r="F18" s="85" t="s">
        <v>147</v>
      </c>
      <c r="G18" s="87" t="s">
        <v>92</v>
      </c>
      <c r="H18" s="95" t="s">
        <v>756</v>
      </c>
      <c r="I18" s="69" t="s">
        <v>94</v>
      </c>
      <c r="J18" s="128" t="s">
        <v>95</v>
      </c>
      <c r="K18" s="128" t="s">
        <v>841</v>
      </c>
      <c r="L18" s="113" t="s">
        <v>783</v>
      </c>
      <c r="M18" s="128" t="s">
        <v>845</v>
      </c>
      <c r="N18" s="85" t="s">
        <v>100</v>
      </c>
      <c r="O18" s="85"/>
      <c r="P18" s="85" t="s">
        <v>679</v>
      </c>
      <c r="Q18" s="85" t="s">
        <v>95</v>
      </c>
      <c r="R18" s="85" t="s">
        <v>608</v>
      </c>
      <c r="S18" s="85" t="s">
        <v>148</v>
      </c>
      <c r="T18" s="49" t="s">
        <v>95</v>
      </c>
      <c r="U18" s="49" t="s">
        <v>63</v>
      </c>
      <c r="V18" s="49" t="s">
        <v>149</v>
      </c>
      <c r="W18" s="59" t="s">
        <v>94</v>
      </c>
      <c r="X18" s="49" t="s">
        <v>95</v>
      </c>
      <c r="Y18" s="49" t="s">
        <v>6</v>
      </c>
      <c r="Z18" s="49" t="s">
        <v>7</v>
      </c>
      <c r="AA18" s="49" t="s">
        <v>95</v>
      </c>
      <c r="AB18" s="49" t="s">
        <v>142</v>
      </c>
      <c r="AC18" s="49" t="s">
        <v>143</v>
      </c>
      <c r="AD18" s="59" t="s">
        <v>94</v>
      </c>
      <c r="AE18" s="61" t="s">
        <v>95</v>
      </c>
      <c r="AF18" s="49" t="s">
        <v>144</v>
      </c>
      <c r="AG18" s="49" t="s">
        <v>150</v>
      </c>
    </row>
    <row r="19" spans="2:33" ht="70.5" customHeight="1" x14ac:dyDescent="0.2">
      <c r="B19" s="69" t="s">
        <v>135</v>
      </c>
      <c r="C19" s="69" t="s">
        <v>136</v>
      </c>
      <c r="D19" s="69" t="s">
        <v>781</v>
      </c>
      <c r="E19" s="87" t="s">
        <v>152</v>
      </c>
      <c r="F19" s="85"/>
      <c r="G19" s="87" t="s">
        <v>92</v>
      </c>
      <c r="H19" s="85"/>
      <c r="I19" s="92" t="s">
        <v>94</v>
      </c>
      <c r="J19" s="128" t="s">
        <v>95</v>
      </c>
      <c r="K19" s="127" t="s">
        <v>842</v>
      </c>
      <c r="L19" s="137"/>
      <c r="M19" s="129" t="s">
        <v>846</v>
      </c>
      <c r="N19" s="85" t="s">
        <v>100</v>
      </c>
      <c r="O19" s="85"/>
      <c r="P19" s="120" t="s">
        <v>153</v>
      </c>
      <c r="Q19" s="85" t="s">
        <v>100</v>
      </c>
      <c r="R19" s="85"/>
      <c r="S19" s="96" t="s">
        <v>153</v>
      </c>
      <c r="T19" s="49" t="s">
        <v>100</v>
      </c>
      <c r="U19" s="49"/>
      <c r="V19" s="54" t="s">
        <v>153</v>
      </c>
      <c r="W19" s="63" t="s">
        <v>94</v>
      </c>
      <c r="X19" s="49" t="s">
        <v>100</v>
      </c>
      <c r="Y19" s="49"/>
      <c r="Z19" s="54" t="s">
        <v>154</v>
      </c>
      <c r="AA19" s="49" t="s">
        <v>100</v>
      </c>
      <c r="AB19" s="49"/>
      <c r="AC19" s="54" t="s">
        <v>154</v>
      </c>
      <c r="AD19" s="59" t="s">
        <v>104</v>
      </c>
      <c r="AE19" s="61" t="s">
        <v>105</v>
      </c>
      <c r="AF19" s="49"/>
      <c r="AG19" s="49" t="s">
        <v>155</v>
      </c>
    </row>
    <row r="20" spans="2:33" ht="78.95" customHeight="1" x14ac:dyDescent="0.2">
      <c r="B20" s="195" t="s">
        <v>156</v>
      </c>
      <c r="C20" s="195" t="s">
        <v>157</v>
      </c>
      <c r="D20" s="195" t="s">
        <v>158</v>
      </c>
      <c r="E20" s="203"/>
      <c r="F20" s="85" t="s">
        <v>159</v>
      </c>
      <c r="G20" s="87" t="s">
        <v>92</v>
      </c>
      <c r="H20" s="85" t="s">
        <v>683</v>
      </c>
      <c r="I20" s="69" t="s">
        <v>94</v>
      </c>
      <c r="J20" s="128" t="s">
        <v>112</v>
      </c>
      <c r="K20" s="128"/>
      <c r="L20" s="113"/>
      <c r="M20" s="128"/>
      <c r="N20" s="85" t="s">
        <v>112</v>
      </c>
      <c r="O20" s="85"/>
      <c r="P20" s="85"/>
      <c r="Q20" s="85" t="s">
        <v>112</v>
      </c>
      <c r="R20" s="85"/>
      <c r="S20" s="85"/>
      <c r="T20" s="49" t="s">
        <v>112</v>
      </c>
      <c r="U20" s="49"/>
      <c r="V20" s="49"/>
      <c r="W20" s="59" t="s">
        <v>94</v>
      </c>
      <c r="X20" s="49" t="s">
        <v>112</v>
      </c>
      <c r="Y20" s="49"/>
      <c r="Z20" s="49"/>
      <c r="AA20" s="49" t="s">
        <v>112</v>
      </c>
      <c r="AB20" s="49"/>
      <c r="AC20" s="49"/>
      <c r="AD20" s="59" t="s">
        <v>94</v>
      </c>
      <c r="AE20" s="61" t="s">
        <v>112</v>
      </c>
      <c r="AF20" s="49"/>
      <c r="AG20" s="49"/>
    </row>
    <row r="21" spans="2:33" ht="78.95" customHeight="1" x14ac:dyDescent="0.2">
      <c r="B21" s="196"/>
      <c r="C21" s="196"/>
      <c r="D21" s="196"/>
      <c r="E21" s="204"/>
      <c r="F21" s="85" t="s">
        <v>160</v>
      </c>
      <c r="G21" s="87" t="s">
        <v>92</v>
      </c>
      <c r="H21" s="85" t="s">
        <v>161</v>
      </c>
      <c r="I21" s="69" t="s">
        <v>94</v>
      </c>
      <c r="J21" s="135" t="s">
        <v>112</v>
      </c>
      <c r="K21" s="128"/>
      <c r="L21" s="113"/>
      <c r="M21" s="128"/>
      <c r="N21" s="85" t="s">
        <v>112</v>
      </c>
      <c r="O21" s="85"/>
      <c r="P21" s="85"/>
      <c r="Q21" s="85" t="s">
        <v>112</v>
      </c>
      <c r="R21" s="85"/>
      <c r="S21" s="85"/>
      <c r="T21" s="49" t="s">
        <v>112</v>
      </c>
      <c r="U21" s="49"/>
      <c r="V21" s="49"/>
      <c r="W21" s="59" t="s">
        <v>94</v>
      </c>
      <c r="X21" s="49" t="s">
        <v>112</v>
      </c>
      <c r="Y21" s="49"/>
      <c r="Z21" s="49"/>
      <c r="AA21" s="49" t="s">
        <v>112</v>
      </c>
      <c r="AB21" s="49"/>
      <c r="AC21" s="49"/>
      <c r="AD21" s="59" t="s">
        <v>94</v>
      </c>
      <c r="AE21" s="61" t="s">
        <v>112</v>
      </c>
      <c r="AF21" s="49"/>
      <c r="AG21" s="49"/>
    </row>
    <row r="22" spans="2:33" ht="21" customHeight="1" x14ac:dyDescent="0.2">
      <c r="B22" s="196"/>
      <c r="C22" s="196"/>
      <c r="D22" s="196"/>
      <c r="E22" s="204"/>
      <c r="F22" s="85" t="s">
        <v>644</v>
      </c>
      <c r="G22" s="87" t="s">
        <v>92</v>
      </c>
      <c r="H22" s="85" t="s">
        <v>658</v>
      </c>
      <c r="I22" s="69" t="s">
        <v>94</v>
      </c>
      <c r="J22" s="135" t="s">
        <v>112</v>
      </c>
      <c r="K22" s="128"/>
      <c r="L22" s="113"/>
      <c r="M22" s="128"/>
      <c r="N22" s="85" t="s">
        <v>112</v>
      </c>
      <c r="O22" s="85"/>
      <c r="P22" s="85"/>
      <c r="Q22" s="85" t="s">
        <v>112</v>
      </c>
      <c r="R22" s="85"/>
      <c r="S22" s="85"/>
      <c r="T22" s="49" t="s">
        <v>112</v>
      </c>
      <c r="U22" s="49"/>
      <c r="V22" s="49"/>
      <c r="W22" s="59" t="s">
        <v>94</v>
      </c>
      <c r="X22" s="49" t="s">
        <v>112</v>
      </c>
      <c r="Y22" s="49"/>
      <c r="Z22" s="49"/>
      <c r="AA22" s="49" t="s">
        <v>112</v>
      </c>
      <c r="AB22" s="49"/>
      <c r="AC22" s="49"/>
      <c r="AD22" s="59" t="s">
        <v>94</v>
      </c>
      <c r="AE22" s="61" t="s">
        <v>95</v>
      </c>
      <c r="AF22" s="49" t="s">
        <v>162</v>
      </c>
      <c r="AG22" s="49" t="s">
        <v>163</v>
      </c>
    </row>
    <row r="23" spans="2:33" ht="21" customHeight="1" x14ac:dyDescent="0.2">
      <c r="B23" s="198"/>
      <c r="C23" s="198"/>
      <c r="D23" s="198"/>
      <c r="E23" s="205"/>
      <c r="F23" s="85" t="s">
        <v>645</v>
      </c>
      <c r="G23" s="87" t="s">
        <v>92</v>
      </c>
      <c r="H23" s="85" t="s">
        <v>659</v>
      </c>
      <c r="I23" s="69" t="s">
        <v>94</v>
      </c>
      <c r="J23" s="135" t="s">
        <v>112</v>
      </c>
      <c r="K23" s="128"/>
      <c r="L23" s="113"/>
      <c r="M23" s="128"/>
      <c r="N23" s="85" t="s">
        <v>112</v>
      </c>
      <c r="O23" s="85"/>
      <c r="P23" s="85"/>
      <c r="Q23" s="85" t="s">
        <v>112</v>
      </c>
      <c r="R23" s="85"/>
      <c r="S23" s="85"/>
      <c r="T23" s="49" t="s">
        <v>112</v>
      </c>
      <c r="U23" s="49"/>
      <c r="V23" s="49"/>
      <c r="W23" s="59" t="s">
        <v>94</v>
      </c>
      <c r="X23" s="49" t="s">
        <v>112</v>
      </c>
      <c r="Y23" s="49"/>
      <c r="Z23" s="49"/>
      <c r="AA23" s="49" t="s">
        <v>112</v>
      </c>
      <c r="AB23" s="49"/>
      <c r="AC23" s="49"/>
      <c r="AD23" s="59" t="s">
        <v>94</v>
      </c>
      <c r="AE23" s="61" t="s">
        <v>95</v>
      </c>
      <c r="AF23" s="49" t="s">
        <v>162</v>
      </c>
      <c r="AG23" s="49" t="s">
        <v>163</v>
      </c>
    </row>
    <row r="24" spans="2:33" ht="78.95" customHeight="1" x14ac:dyDescent="0.2">
      <c r="B24" s="195" t="s">
        <v>156</v>
      </c>
      <c r="C24" s="195" t="s">
        <v>157</v>
      </c>
      <c r="D24" s="195" t="s">
        <v>164</v>
      </c>
      <c r="E24" s="203"/>
      <c r="F24" s="85" t="s">
        <v>165</v>
      </c>
      <c r="G24" s="87" t="s">
        <v>92</v>
      </c>
      <c r="H24" s="85" t="s">
        <v>684</v>
      </c>
      <c r="I24" s="69" t="s">
        <v>94</v>
      </c>
      <c r="J24" s="135" t="s">
        <v>112</v>
      </c>
      <c r="K24" s="128"/>
      <c r="L24" s="113"/>
      <c r="M24" s="128"/>
      <c r="N24" s="85" t="s">
        <v>112</v>
      </c>
      <c r="O24" s="85"/>
      <c r="P24" s="85"/>
      <c r="Q24" s="85" t="s">
        <v>112</v>
      </c>
      <c r="R24" s="85"/>
      <c r="S24" s="85"/>
      <c r="T24" s="49" t="s">
        <v>112</v>
      </c>
      <c r="U24" s="49"/>
      <c r="V24" s="49"/>
      <c r="W24" s="59" t="s">
        <v>94</v>
      </c>
      <c r="X24" s="49" t="s">
        <v>112</v>
      </c>
      <c r="Y24" s="49"/>
      <c r="Z24" s="49"/>
      <c r="AA24" s="49" t="s">
        <v>112</v>
      </c>
      <c r="AB24" s="49"/>
      <c r="AC24" s="49"/>
      <c r="AD24" s="59" t="s">
        <v>94</v>
      </c>
      <c r="AE24" s="61" t="s">
        <v>112</v>
      </c>
      <c r="AF24" s="49"/>
      <c r="AG24" s="49"/>
    </row>
    <row r="25" spans="2:33" ht="78.95" customHeight="1" x14ac:dyDescent="0.2">
      <c r="B25" s="196"/>
      <c r="C25" s="196"/>
      <c r="D25" s="196"/>
      <c r="E25" s="204"/>
      <c r="F25" s="85" t="s">
        <v>166</v>
      </c>
      <c r="G25" s="87" t="s">
        <v>92</v>
      </c>
      <c r="H25" s="85" t="s">
        <v>167</v>
      </c>
      <c r="I25" s="69" t="s">
        <v>94</v>
      </c>
      <c r="J25" s="135" t="s">
        <v>112</v>
      </c>
      <c r="K25" s="128"/>
      <c r="L25" s="113"/>
      <c r="M25" s="128"/>
      <c r="N25" s="85" t="s">
        <v>112</v>
      </c>
      <c r="O25" s="85"/>
      <c r="P25" s="85"/>
      <c r="Q25" s="85" t="s">
        <v>112</v>
      </c>
      <c r="R25" s="85"/>
      <c r="S25" s="85"/>
      <c r="T25" s="49" t="s">
        <v>112</v>
      </c>
      <c r="U25" s="49"/>
      <c r="V25" s="49"/>
      <c r="W25" s="59" t="s">
        <v>94</v>
      </c>
      <c r="X25" s="49" t="s">
        <v>112</v>
      </c>
      <c r="Y25" s="49"/>
      <c r="Z25" s="49"/>
      <c r="AA25" s="49" t="s">
        <v>112</v>
      </c>
      <c r="AB25" s="49"/>
      <c r="AC25" s="49"/>
      <c r="AD25" s="59" t="s">
        <v>94</v>
      </c>
      <c r="AE25" s="61" t="s">
        <v>112</v>
      </c>
      <c r="AF25" s="49"/>
      <c r="AG25" s="49"/>
    </row>
    <row r="26" spans="2:33" ht="21" customHeight="1" x14ac:dyDescent="0.2">
      <c r="B26" s="196"/>
      <c r="C26" s="196"/>
      <c r="D26" s="196"/>
      <c r="E26" s="204"/>
      <c r="F26" s="85" t="s">
        <v>646</v>
      </c>
      <c r="G26" s="87" t="s">
        <v>92</v>
      </c>
      <c r="H26" s="85" t="s">
        <v>660</v>
      </c>
      <c r="I26" s="69" t="s">
        <v>94</v>
      </c>
      <c r="J26" s="135" t="s">
        <v>112</v>
      </c>
      <c r="K26" s="128"/>
      <c r="L26" s="113"/>
      <c r="M26" s="128"/>
      <c r="N26" s="85" t="s">
        <v>112</v>
      </c>
      <c r="O26" s="85"/>
      <c r="P26" s="85"/>
      <c r="Q26" s="85" t="s">
        <v>112</v>
      </c>
      <c r="R26" s="85"/>
      <c r="S26" s="85"/>
      <c r="T26" s="49" t="s">
        <v>112</v>
      </c>
      <c r="U26" s="49"/>
      <c r="V26" s="49"/>
      <c r="W26" s="59" t="s">
        <v>94</v>
      </c>
      <c r="X26" s="49" t="s">
        <v>112</v>
      </c>
      <c r="Y26" s="49"/>
      <c r="Z26" s="49"/>
      <c r="AA26" s="49" t="s">
        <v>112</v>
      </c>
      <c r="AB26" s="49"/>
      <c r="AC26" s="49"/>
      <c r="AD26" s="59" t="s">
        <v>94</v>
      </c>
      <c r="AE26" s="61" t="s">
        <v>95</v>
      </c>
      <c r="AF26" s="49" t="s">
        <v>162</v>
      </c>
      <c r="AG26" s="49" t="s">
        <v>163</v>
      </c>
    </row>
    <row r="27" spans="2:33" ht="21" customHeight="1" x14ac:dyDescent="0.2">
      <c r="B27" s="198"/>
      <c r="C27" s="198"/>
      <c r="D27" s="198"/>
      <c r="E27" s="205"/>
      <c r="F27" s="85" t="s">
        <v>647</v>
      </c>
      <c r="G27" s="87" t="s">
        <v>92</v>
      </c>
      <c r="H27" s="85" t="s">
        <v>661</v>
      </c>
      <c r="I27" s="69" t="s">
        <v>94</v>
      </c>
      <c r="J27" s="135" t="s">
        <v>112</v>
      </c>
      <c r="K27" s="128"/>
      <c r="L27" s="113"/>
      <c r="M27" s="128"/>
      <c r="N27" s="85" t="s">
        <v>112</v>
      </c>
      <c r="O27" s="85"/>
      <c r="P27" s="85"/>
      <c r="Q27" s="85" t="s">
        <v>112</v>
      </c>
      <c r="R27" s="85"/>
      <c r="S27" s="85"/>
      <c r="T27" s="49" t="s">
        <v>112</v>
      </c>
      <c r="U27" s="49"/>
      <c r="V27" s="49"/>
      <c r="W27" s="59" t="s">
        <v>94</v>
      </c>
      <c r="X27" s="49" t="s">
        <v>112</v>
      </c>
      <c r="Y27" s="49"/>
      <c r="Z27" s="49"/>
      <c r="AA27" s="49" t="s">
        <v>112</v>
      </c>
      <c r="AB27" s="49"/>
      <c r="AC27" s="49"/>
      <c r="AD27" s="59" t="s">
        <v>94</v>
      </c>
      <c r="AE27" s="61" t="s">
        <v>95</v>
      </c>
      <c r="AF27" s="49" t="s">
        <v>162</v>
      </c>
      <c r="AG27" s="49" t="s">
        <v>163</v>
      </c>
    </row>
    <row r="28" spans="2:33" ht="78.95" customHeight="1" x14ac:dyDescent="0.2">
      <c r="B28" s="195" t="s">
        <v>156</v>
      </c>
      <c r="C28" s="195" t="s">
        <v>157</v>
      </c>
      <c r="D28" s="195" t="s">
        <v>168</v>
      </c>
      <c r="E28" s="203"/>
      <c r="F28" s="85" t="s">
        <v>169</v>
      </c>
      <c r="G28" s="87" t="s">
        <v>92</v>
      </c>
      <c r="H28" s="85" t="s">
        <v>685</v>
      </c>
      <c r="I28" s="69" t="s">
        <v>94</v>
      </c>
      <c r="J28" s="135" t="s">
        <v>112</v>
      </c>
      <c r="K28" s="128"/>
      <c r="L28" s="113"/>
      <c r="M28" s="128"/>
      <c r="N28" s="85" t="s">
        <v>112</v>
      </c>
      <c r="O28" s="85"/>
      <c r="P28" s="85"/>
      <c r="Q28" s="85" t="s">
        <v>112</v>
      </c>
      <c r="R28" s="85"/>
      <c r="S28" s="85"/>
      <c r="T28" s="49" t="s">
        <v>112</v>
      </c>
      <c r="U28" s="49"/>
      <c r="V28" s="49"/>
      <c r="W28" s="59" t="s">
        <v>94</v>
      </c>
      <c r="X28" s="49" t="s">
        <v>112</v>
      </c>
      <c r="Y28" s="49"/>
      <c r="Z28" s="49"/>
      <c r="AA28" s="49" t="s">
        <v>112</v>
      </c>
      <c r="AB28" s="49"/>
      <c r="AC28" s="49"/>
      <c r="AD28" s="59" t="s">
        <v>94</v>
      </c>
      <c r="AE28" s="61" t="s">
        <v>95</v>
      </c>
      <c r="AF28" s="49" t="s">
        <v>170</v>
      </c>
      <c r="AG28" s="49" t="s">
        <v>171</v>
      </c>
    </row>
    <row r="29" spans="2:33" ht="78.95" customHeight="1" x14ac:dyDescent="0.2">
      <c r="B29" s="196"/>
      <c r="C29" s="196"/>
      <c r="D29" s="196"/>
      <c r="E29" s="204"/>
      <c r="F29" s="85" t="s">
        <v>172</v>
      </c>
      <c r="G29" s="87" t="s">
        <v>92</v>
      </c>
      <c r="H29" s="85" t="s">
        <v>173</v>
      </c>
      <c r="I29" s="69" t="s">
        <v>94</v>
      </c>
      <c r="J29" s="135" t="s">
        <v>112</v>
      </c>
      <c r="K29" s="128"/>
      <c r="L29" s="113"/>
      <c r="M29" s="128"/>
      <c r="N29" s="85" t="s">
        <v>112</v>
      </c>
      <c r="O29" s="85"/>
      <c r="P29" s="85"/>
      <c r="Q29" s="85" t="s">
        <v>112</v>
      </c>
      <c r="R29" s="85"/>
      <c r="S29" s="85"/>
      <c r="T29" s="49" t="s">
        <v>112</v>
      </c>
      <c r="U29" s="49"/>
      <c r="V29" s="49"/>
      <c r="W29" s="59" t="s">
        <v>94</v>
      </c>
      <c r="X29" s="49" t="s">
        <v>112</v>
      </c>
      <c r="Y29" s="49"/>
      <c r="Z29" s="49"/>
      <c r="AA29" s="49" t="s">
        <v>112</v>
      </c>
      <c r="AB29" s="49"/>
      <c r="AC29" s="49"/>
      <c r="AD29" s="59" t="s">
        <v>94</v>
      </c>
      <c r="AE29" s="61" t="s">
        <v>95</v>
      </c>
      <c r="AF29" s="49" t="s">
        <v>170</v>
      </c>
      <c r="AG29" s="49" t="s">
        <v>171</v>
      </c>
    </row>
    <row r="30" spans="2:33" ht="21" customHeight="1" x14ac:dyDescent="0.2">
      <c r="B30" s="196"/>
      <c r="C30" s="196"/>
      <c r="D30" s="196"/>
      <c r="E30" s="204"/>
      <c r="F30" s="85" t="s">
        <v>174</v>
      </c>
      <c r="G30" s="87" t="s">
        <v>92</v>
      </c>
      <c r="H30" s="85" t="s">
        <v>175</v>
      </c>
      <c r="I30" s="69" t="s">
        <v>94</v>
      </c>
      <c r="J30" s="135" t="s">
        <v>112</v>
      </c>
      <c r="K30" s="128"/>
      <c r="L30" s="113"/>
      <c r="M30" s="128"/>
      <c r="N30" s="85" t="s">
        <v>112</v>
      </c>
      <c r="O30" s="85"/>
      <c r="P30" s="85"/>
      <c r="Q30" s="85" t="s">
        <v>112</v>
      </c>
      <c r="R30" s="85"/>
      <c r="S30" s="85"/>
      <c r="T30" s="49" t="s">
        <v>112</v>
      </c>
      <c r="U30" s="49"/>
      <c r="V30" s="49"/>
      <c r="W30" s="59" t="s">
        <v>94</v>
      </c>
      <c r="X30" s="49" t="s">
        <v>112</v>
      </c>
      <c r="Y30" s="49"/>
      <c r="Z30" s="49"/>
      <c r="AA30" s="49" t="s">
        <v>112</v>
      </c>
      <c r="AB30" s="49"/>
      <c r="AC30" s="49"/>
      <c r="AD30" s="59" t="s">
        <v>94</v>
      </c>
      <c r="AE30" s="61" t="s">
        <v>95</v>
      </c>
      <c r="AF30" s="49" t="s">
        <v>170</v>
      </c>
      <c r="AG30" s="49" t="s">
        <v>171</v>
      </c>
    </row>
    <row r="31" spans="2:33" ht="21" customHeight="1" x14ac:dyDescent="0.2">
      <c r="B31" s="198"/>
      <c r="C31" s="198"/>
      <c r="D31" s="198"/>
      <c r="E31" s="205"/>
      <c r="F31" s="85" t="s">
        <v>176</v>
      </c>
      <c r="G31" s="87" t="s">
        <v>92</v>
      </c>
      <c r="H31" s="85" t="s">
        <v>177</v>
      </c>
      <c r="I31" s="69" t="s">
        <v>94</v>
      </c>
      <c r="J31" s="135" t="s">
        <v>112</v>
      </c>
      <c r="K31" s="128"/>
      <c r="L31" s="113"/>
      <c r="M31" s="128"/>
      <c r="N31" s="85" t="s">
        <v>112</v>
      </c>
      <c r="O31" s="85"/>
      <c r="P31" s="85"/>
      <c r="Q31" s="85" t="s">
        <v>112</v>
      </c>
      <c r="R31" s="85"/>
      <c r="S31" s="85"/>
      <c r="T31" s="49" t="s">
        <v>112</v>
      </c>
      <c r="U31" s="49"/>
      <c r="V31" s="49"/>
      <c r="W31" s="59" t="s">
        <v>94</v>
      </c>
      <c r="X31" s="49" t="s">
        <v>112</v>
      </c>
      <c r="Y31" s="49"/>
      <c r="Z31" s="49"/>
      <c r="AA31" s="49" t="s">
        <v>112</v>
      </c>
      <c r="AB31" s="49"/>
      <c r="AC31" s="49"/>
      <c r="AD31" s="59" t="s">
        <v>94</v>
      </c>
      <c r="AE31" s="61" t="s">
        <v>95</v>
      </c>
      <c r="AF31" s="49" t="s">
        <v>170</v>
      </c>
      <c r="AG31" s="49" t="s">
        <v>171</v>
      </c>
    </row>
    <row r="32" spans="2:33" ht="78.95" customHeight="1" x14ac:dyDescent="0.2">
      <c r="B32" s="195" t="s">
        <v>156</v>
      </c>
      <c r="C32" s="195" t="s">
        <v>157</v>
      </c>
      <c r="D32" s="195" t="s">
        <v>178</v>
      </c>
      <c r="E32" s="203"/>
      <c r="F32" s="85" t="s">
        <v>179</v>
      </c>
      <c r="G32" s="87" t="s">
        <v>92</v>
      </c>
      <c r="H32" s="85" t="s">
        <v>686</v>
      </c>
      <c r="I32" s="69" t="s">
        <v>94</v>
      </c>
      <c r="J32" s="135" t="s">
        <v>112</v>
      </c>
      <c r="K32" s="128"/>
      <c r="L32" s="113"/>
      <c r="M32" s="128"/>
      <c r="N32" s="85" t="s">
        <v>112</v>
      </c>
      <c r="O32" s="85"/>
      <c r="P32" s="85"/>
      <c r="Q32" s="85" t="s">
        <v>112</v>
      </c>
      <c r="R32" s="85"/>
      <c r="S32" s="85"/>
      <c r="T32" s="49" t="s">
        <v>112</v>
      </c>
      <c r="U32" s="49"/>
      <c r="V32" s="49"/>
      <c r="W32" s="59" t="s">
        <v>94</v>
      </c>
      <c r="X32" s="49" t="s">
        <v>112</v>
      </c>
      <c r="Y32" s="49"/>
      <c r="Z32" s="49"/>
      <c r="AA32" s="49" t="s">
        <v>112</v>
      </c>
      <c r="AB32" s="49"/>
      <c r="AC32" s="49"/>
      <c r="AD32" s="59" t="s">
        <v>94</v>
      </c>
      <c r="AE32" s="61" t="s">
        <v>95</v>
      </c>
      <c r="AF32" s="49" t="s">
        <v>180</v>
      </c>
      <c r="AG32" s="49" t="s">
        <v>181</v>
      </c>
    </row>
    <row r="33" spans="2:33" ht="78.95" customHeight="1" x14ac:dyDescent="0.2">
      <c r="B33" s="196"/>
      <c r="C33" s="196"/>
      <c r="D33" s="196"/>
      <c r="E33" s="204"/>
      <c r="F33" s="85" t="s">
        <v>182</v>
      </c>
      <c r="G33" s="87" t="s">
        <v>92</v>
      </c>
      <c r="H33" s="85" t="s">
        <v>765</v>
      </c>
      <c r="I33" s="69" t="s">
        <v>94</v>
      </c>
      <c r="J33" s="135" t="s">
        <v>112</v>
      </c>
      <c r="K33" s="128"/>
      <c r="L33" s="113"/>
      <c r="M33" s="128"/>
      <c r="N33" s="85" t="s">
        <v>112</v>
      </c>
      <c r="O33" s="85"/>
      <c r="P33" s="85"/>
      <c r="Q33" s="85" t="s">
        <v>112</v>
      </c>
      <c r="R33" s="85"/>
      <c r="S33" s="85"/>
      <c r="T33" s="49" t="s">
        <v>112</v>
      </c>
      <c r="U33" s="49"/>
      <c r="V33" s="49"/>
      <c r="W33" s="59" t="s">
        <v>94</v>
      </c>
      <c r="X33" s="49" t="s">
        <v>112</v>
      </c>
      <c r="Y33" s="49"/>
      <c r="Z33" s="49"/>
      <c r="AA33" s="49" t="s">
        <v>112</v>
      </c>
      <c r="AB33" s="49"/>
      <c r="AC33" s="49"/>
      <c r="AD33" s="59" t="s">
        <v>94</v>
      </c>
      <c r="AE33" s="61" t="s">
        <v>95</v>
      </c>
      <c r="AF33" s="49" t="s">
        <v>180</v>
      </c>
      <c r="AG33" s="49" t="s">
        <v>181</v>
      </c>
    </row>
    <row r="34" spans="2:33" ht="78.95" customHeight="1" x14ac:dyDescent="0.2">
      <c r="B34" s="196"/>
      <c r="C34" s="196"/>
      <c r="D34" s="196"/>
      <c r="E34" s="204"/>
      <c r="F34" s="85" t="s">
        <v>183</v>
      </c>
      <c r="G34" s="87" t="s">
        <v>92</v>
      </c>
      <c r="H34" s="85" t="s">
        <v>184</v>
      </c>
      <c r="I34" s="69" t="s">
        <v>94</v>
      </c>
      <c r="J34" s="135" t="s">
        <v>112</v>
      </c>
      <c r="K34" s="128"/>
      <c r="L34" s="113"/>
      <c r="M34" s="128"/>
      <c r="N34" s="85" t="s">
        <v>112</v>
      </c>
      <c r="O34" s="85"/>
      <c r="P34" s="85"/>
      <c r="Q34" s="85" t="s">
        <v>112</v>
      </c>
      <c r="R34" s="85"/>
      <c r="S34" s="85"/>
      <c r="T34" s="49" t="s">
        <v>112</v>
      </c>
      <c r="U34" s="49"/>
      <c r="V34" s="49"/>
      <c r="W34" s="59" t="s">
        <v>94</v>
      </c>
      <c r="X34" s="49" t="s">
        <v>112</v>
      </c>
      <c r="Y34" s="49"/>
      <c r="Z34" s="49"/>
      <c r="AA34" s="49" t="s">
        <v>112</v>
      </c>
      <c r="AB34" s="49"/>
      <c r="AC34" s="49"/>
      <c r="AD34" s="59" t="s">
        <v>94</v>
      </c>
      <c r="AE34" s="61" t="s">
        <v>95</v>
      </c>
      <c r="AF34" s="49" t="s">
        <v>180</v>
      </c>
      <c r="AG34" s="49" t="s">
        <v>181</v>
      </c>
    </row>
    <row r="35" spans="2:33" ht="78.95" customHeight="1" x14ac:dyDescent="0.2">
      <c r="B35" s="196"/>
      <c r="C35" s="196"/>
      <c r="D35" s="196"/>
      <c r="E35" s="204"/>
      <c r="F35" s="85" t="s">
        <v>185</v>
      </c>
      <c r="G35" s="87" t="s">
        <v>92</v>
      </c>
      <c r="H35" s="85" t="s">
        <v>186</v>
      </c>
      <c r="I35" s="69" t="s">
        <v>94</v>
      </c>
      <c r="J35" s="135" t="s">
        <v>112</v>
      </c>
      <c r="K35" s="128"/>
      <c r="L35" s="113"/>
      <c r="M35" s="128"/>
      <c r="N35" s="85" t="s">
        <v>112</v>
      </c>
      <c r="O35" s="85"/>
      <c r="P35" s="85"/>
      <c r="Q35" s="85" t="s">
        <v>112</v>
      </c>
      <c r="R35" s="85"/>
      <c r="S35" s="85"/>
      <c r="T35" s="49" t="s">
        <v>112</v>
      </c>
      <c r="U35" s="49"/>
      <c r="V35" s="49"/>
      <c r="W35" s="59" t="s">
        <v>94</v>
      </c>
      <c r="X35" s="49" t="s">
        <v>112</v>
      </c>
      <c r="Y35" s="49"/>
      <c r="Z35" s="49"/>
      <c r="AA35" s="49" t="s">
        <v>112</v>
      </c>
      <c r="AB35" s="49"/>
      <c r="AC35" s="49"/>
      <c r="AD35" s="59" t="s">
        <v>94</v>
      </c>
      <c r="AE35" s="61" t="s">
        <v>95</v>
      </c>
      <c r="AF35" s="49" t="s">
        <v>180</v>
      </c>
      <c r="AG35" s="49" t="s">
        <v>181</v>
      </c>
    </row>
    <row r="36" spans="2:33" ht="41.1" customHeight="1" x14ac:dyDescent="0.2">
      <c r="B36" s="196"/>
      <c r="C36" s="196"/>
      <c r="D36" s="196"/>
      <c r="E36" s="204"/>
      <c r="F36" s="85" t="s">
        <v>187</v>
      </c>
      <c r="G36" s="87" t="s">
        <v>92</v>
      </c>
      <c r="H36" s="85" t="s">
        <v>662</v>
      </c>
      <c r="I36" s="69" t="s">
        <v>94</v>
      </c>
      <c r="J36" s="135" t="s">
        <v>112</v>
      </c>
      <c r="K36" s="128"/>
      <c r="L36" s="113"/>
      <c r="M36" s="128"/>
      <c r="N36" s="85" t="s">
        <v>112</v>
      </c>
      <c r="O36" s="85"/>
      <c r="P36" s="85"/>
      <c r="Q36" s="85" t="s">
        <v>112</v>
      </c>
      <c r="R36" s="85"/>
      <c r="S36" s="85"/>
      <c r="T36" s="49" t="s">
        <v>112</v>
      </c>
      <c r="U36" s="49"/>
      <c r="V36" s="49"/>
      <c r="W36" s="59" t="s">
        <v>94</v>
      </c>
      <c r="X36" s="49" t="s">
        <v>112</v>
      </c>
      <c r="Y36" s="49"/>
      <c r="Z36" s="49"/>
      <c r="AA36" s="49" t="s">
        <v>112</v>
      </c>
      <c r="AB36" s="49"/>
      <c r="AC36" s="49"/>
      <c r="AD36" s="59" t="s">
        <v>94</v>
      </c>
      <c r="AE36" s="61" t="s">
        <v>95</v>
      </c>
      <c r="AF36" s="49" t="s">
        <v>162</v>
      </c>
      <c r="AG36" s="49" t="s">
        <v>188</v>
      </c>
    </row>
    <row r="37" spans="2:33" ht="41.1" customHeight="1" x14ac:dyDescent="0.2">
      <c r="B37" s="196"/>
      <c r="C37" s="196"/>
      <c r="D37" s="196"/>
      <c r="E37" s="204"/>
      <c r="F37" s="85" t="s">
        <v>189</v>
      </c>
      <c r="G37" s="87" t="s">
        <v>92</v>
      </c>
      <c r="H37" s="85" t="s">
        <v>190</v>
      </c>
      <c r="I37" s="69" t="s">
        <v>94</v>
      </c>
      <c r="J37" s="135" t="s">
        <v>112</v>
      </c>
      <c r="K37" s="128"/>
      <c r="L37" s="113"/>
      <c r="M37" s="128"/>
      <c r="N37" s="85" t="s">
        <v>112</v>
      </c>
      <c r="O37" s="85"/>
      <c r="P37" s="85"/>
      <c r="Q37" s="85" t="s">
        <v>112</v>
      </c>
      <c r="R37" s="85"/>
      <c r="S37" s="85"/>
      <c r="T37" s="49" t="s">
        <v>112</v>
      </c>
      <c r="U37" s="49"/>
      <c r="V37" s="49"/>
      <c r="W37" s="59" t="s">
        <v>94</v>
      </c>
      <c r="X37" s="49" t="s">
        <v>112</v>
      </c>
      <c r="Y37" s="49"/>
      <c r="Z37" s="49"/>
      <c r="AA37" s="49" t="s">
        <v>112</v>
      </c>
      <c r="AB37" s="49"/>
      <c r="AC37" s="49"/>
      <c r="AD37" s="59" t="s">
        <v>94</v>
      </c>
      <c r="AE37" s="61" t="s">
        <v>95</v>
      </c>
      <c r="AF37" s="49" t="s">
        <v>162</v>
      </c>
      <c r="AG37" s="49" t="s">
        <v>188</v>
      </c>
    </row>
    <row r="38" spans="2:33" ht="41.1" customHeight="1" x14ac:dyDescent="0.2">
      <c r="B38" s="196"/>
      <c r="C38" s="196"/>
      <c r="D38" s="196"/>
      <c r="E38" s="204"/>
      <c r="F38" s="85" t="s">
        <v>191</v>
      </c>
      <c r="G38" s="87" t="s">
        <v>92</v>
      </c>
      <c r="H38" s="85" t="s">
        <v>192</v>
      </c>
      <c r="I38" s="69" t="s">
        <v>94</v>
      </c>
      <c r="J38" s="135" t="s">
        <v>112</v>
      </c>
      <c r="K38" s="128"/>
      <c r="L38" s="113"/>
      <c r="M38" s="128"/>
      <c r="N38" s="85" t="s">
        <v>112</v>
      </c>
      <c r="O38" s="85"/>
      <c r="P38" s="85"/>
      <c r="Q38" s="85" t="s">
        <v>112</v>
      </c>
      <c r="R38" s="85"/>
      <c r="S38" s="85"/>
      <c r="T38" s="49" t="s">
        <v>112</v>
      </c>
      <c r="U38" s="49"/>
      <c r="V38" s="49"/>
      <c r="W38" s="59" t="s">
        <v>94</v>
      </c>
      <c r="X38" s="49" t="s">
        <v>112</v>
      </c>
      <c r="Y38" s="49"/>
      <c r="Z38" s="49"/>
      <c r="AA38" s="49" t="s">
        <v>112</v>
      </c>
      <c r="AB38" s="49"/>
      <c r="AC38" s="49"/>
      <c r="AD38" s="59" t="s">
        <v>94</v>
      </c>
      <c r="AE38" s="61" t="s">
        <v>95</v>
      </c>
      <c r="AF38" s="49" t="s">
        <v>162</v>
      </c>
      <c r="AG38" s="49" t="s">
        <v>188</v>
      </c>
    </row>
    <row r="39" spans="2:33" ht="41.1" customHeight="1" x14ac:dyDescent="0.2">
      <c r="B39" s="198"/>
      <c r="C39" s="198"/>
      <c r="D39" s="198"/>
      <c r="E39" s="205"/>
      <c r="F39" s="85" t="s">
        <v>193</v>
      </c>
      <c r="G39" s="87" t="s">
        <v>92</v>
      </c>
      <c r="H39" s="85" t="s">
        <v>194</v>
      </c>
      <c r="I39" s="69" t="s">
        <v>94</v>
      </c>
      <c r="J39" s="135" t="s">
        <v>112</v>
      </c>
      <c r="K39" s="128"/>
      <c r="L39" s="113"/>
      <c r="M39" s="128"/>
      <c r="N39" s="85" t="s">
        <v>112</v>
      </c>
      <c r="O39" s="85"/>
      <c r="P39" s="85"/>
      <c r="Q39" s="85" t="s">
        <v>112</v>
      </c>
      <c r="R39" s="85"/>
      <c r="S39" s="85"/>
      <c r="T39" s="49" t="s">
        <v>112</v>
      </c>
      <c r="U39" s="49"/>
      <c r="V39" s="49"/>
      <c r="W39" s="59" t="s">
        <v>94</v>
      </c>
      <c r="X39" s="49" t="s">
        <v>112</v>
      </c>
      <c r="Y39" s="49"/>
      <c r="Z39" s="49"/>
      <c r="AA39" s="49" t="s">
        <v>112</v>
      </c>
      <c r="AB39" s="49"/>
      <c r="AC39" s="49"/>
      <c r="AD39" s="59" t="s">
        <v>94</v>
      </c>
      <c r="AE39" s="61" t="s">
        <v>95</v>
      </c>
      <c r="AF39" s="49" t="s">
        <v>162</v>
      </c>
      <c r="AG39" s="49" t="s">
        <v>188</v>
      </c>
    </row>
    <row r="40" spans="2:33" ht="168.95" customHeight="1" x14ac:dyDescent="0.2">
      <c r="B40" s="69" t="s">
        <v>156</v>
      </c>
      <c r="C40" s="69" t="s">
        <v>157</v>
      </c>
      <c r="D40" s="69" t="s">
        <v>195</v>
      </c>
      <c r="E40" s="87" t="s">
        <v>196</v>
      </c>
      <c r="F40" s="85" t="s">
        <v>197</v>
      </c>
      <c r="G40" s="87" t="s">
        <v>198</v>
      </c>
      <c r="H40" s="85"/>
      <c r="I40" s="69" t="s">
        <v>94</v>
      </c>
      <c r="J40" s="128" t="s">
        <v>48</v>
      </c>
      <c r="K40" s="128"/>
      <c r="L40" s="113"/>
      <c r="M40" s="97" t="s">
        <v>752</v>
      </c>
      <c r="N40" s="85"/>
      <c r="O40" s="85"/>
      <c r="P40" s="97"/>
      <c r="Q40" s="85" t="s">
        <v>112</v>
      </c>
      <c r="R40" s="85"/>
      <c r="S40" s="97"/>
      <c r="T40" s="49" t="s">
        <v>105</v>
      </c>
      <c r="U40" s="49"/>
      <c r="V40" s="49"/>
      <c r="W40" s="59" t="s">
        <v>94</v>
      </c>
      <c r="X40" s="49"/>
      <c r="Y40" s="49"/>
      <c r="Z40" s="49"/>
      <c r="AA40" s="49"/>
      <c r="AB40" s="49"/>
      <c r="AC40" s="49"/>
      <c r="AD40" s="59" t="s">
        <v>94</v>
      </c>
      <c r="AE40" s="61" t="s">
        <v>105</v>
      </c>
      <c r="AF40" s="49"/>
      <c r="AG40" s="49"/>
    </row>
    <row r="41" spans="2:33" ht="74.099999999999994" customHeight="1" x14ac:dyDescent="0.2">
      <c r="B41" s="69" t="s">
        <v>156</v>
      </c>
      <c r="C41" s="69" t="s">
        <v>157</v>
      </c>
      <c r="D41" s="69" t="s">
        <v>199</v>
      </c>
      <c r="E41" s="87" t="s">
        <v>196</v>
      </c>
      <c r="F41" s="85" t="s">
        <v>200</v>
      </c>
      <c r="G41" s="87" t="s">
        <v>198</v>
      </c>
      <c r="H41" s="85"/>
      <c r="I41" s="69" t="s">
        <v>94</v>
      </c>
      <c r="J41" s="128" t="s">
        <v>48</v>
      </c>
      <c r="K41" s="128"/>
      <c r="L41" s="113"/>
      <c r="M41" s="97" t="s">
        <v>752</v>
      </c>
      <c r="N41" s="85"/>
      <c r="O41" s="85"/>
      <c r="P41" s="97"/>
      <c r="Q41" s="85" t="s">
        <v>112</v>
      </c>
      <c r="R41" s="85"/>
      <c r="S41" s="97"/>
      <c r="T41" s="49" t="s">
        <v>105</v>
      </c>
      <c r="U41" s="49"/>
      <c r="V41" s="49"/>
      <c r="W41" s="59" t="s">
        <v>94</v>
      </c>
      <c r="X41" s="49"/>
      <c r="Y41" s="49"/>
      <c r="Z41" s="49"/>
      <c r="AA41" s="49"/>
      <c r="AB41" s="49"/>
      <c r="AC41" s="49"/>
      <c r="AD41" s="59" t="s">
        <v>94</v>
      </c>
      <c r="AE41" s="61" t="s">
        <v>105</v>
      </c>
      <c r="AF41" s="49"/>
      <c r="AG41" s="49"/>
    </row>
    <row r="42" spans="2:33" ht="78.95" customHeight="1" x14ac:dyDescent="0.2">
      <c r="B42" s="195" t="s">
        <v>156</v>
      </c>
      <c r="C42" s="195" t="s">
        <v>157</v>
      </c>
      <c r="D42" s="195" t="s">
        <v>201</v>
      </c>
      <c r="E42" s="203"/>
      <c r="F42" s="85" t="s">
        <v>838</v>
      </c>
      <c r="G42" s="87" t="s">
        <v>92</v>
      </c>
      <c r="H42" s="85" t="s">
        <v>814</v>
      </c>
      <c r="I42" s="69" t="s">
        <v>94</v>
      </c>
      <c r="J42" s="128" t="s">
        <v>112</v>
      </c>
      <c r="K42" s="128"/>
      <c r="L42" s="113"/>
      <c r="M42" s="97"/>
      <c r="N42" s="85" t="s">
        <v>112</v>
      </c>
      <c r="O42" s="85"/>
      <c r="P42" s="97"/>
      <c r="Q42" s="85" t="s">
        <v>112</v>
      </c>
      <c r="R42" s="85"/>
      <c r="S42" s="97"/>
      <c r="T42" s="49" t="s">
        <v>112</v>
      </c>
      <c r="U42" s="49"/>
      <c r="V42" s="29"/>
      <c r="W42" s="59" t="s">
        <v>94</v>
      </c>
      <c r="X42" s="49" t="s">
        <v>112</v>
      </c>
      <c r="Y42" s="49"/>
      <c r="Z42" s="29"/>
      <c r="AA42" s="49" t="s">
        <v>112</v>
      </c>
      <c r="AB42" s="49"/>
      <c r="AC42" s="29" t="s">
        <v>202</v>
      </c>
      <c r="AD42" s="59" t="s">
        <v>94</v>
      </c>
      <c r="AE42" s="61" t="s">
        <v>95</v>
      </c>
      <c r="AF42" s="49" t="s">
        <v>170</v>
      </c>
      <c r="AG42" s="29" t="s">
        <v>202</v>
      </c>
    </row>
    <row r="43" spans="2:33" ht="78.95" customHeight="1" x14ac:dyDescent="0.2">
      <c r="B43" s="196"/>
      <c r="C43" s="196"/>
      <c r="D43" s="196"/>
      <c r="E43" s="204"/>
      <c r="F43" s="85" t="s">
        <v>203</v>
      </c>
      <c r="G43" s="87" t="s">
        <v>92</v>
      </c>
      <c r="H43" s="85" t="s">
        <v>815</v>
      </c>
      <c r="I43" s="69" t="s">
        <v>94</v>
      </c>
      <c r="J43" s="135" t="s">
        <v>112</v>
      </c>
      <c r="K43" s="128"/>
      <c r="L43" s="113"/>
      <c r="M43" s="97"/>
      <c r="N43" s="85" t="s">
        <v>112</v>
      </c>
      <c r="O43" s="85"/>
      <c r="P43" s="97"/>
      <c r="Q43" s="85" t="s">
        <v>112</v>
      </c>
      <c r="R43" s="85"/>
      <c r="S43" s="97"/>
      <c r="T43" s="49" t="s">
        <v>112</v>
      </c>
      <c r="U43" s="49"/>
      <c r="V43" s="29"/>
      <c r="W43" s="59" t="s">
        <v>94</v>
      </c>
      <c r="X43" s="49" t="s">
        <v>112</v>
      </c>
      <c r="Y43" s="49"/>
      <c r="Z43" s="29"/>
      <c r="AA43" s="49" t="s">
        <v>112</v>
      </c>
      <c r="AB43" s="49"/>
      <c r="AC43" s="29" t="s">
        <v>202</v>
      </c>
      <c r="AD43" s="59" t="s">
        <v>94</v>
      </c>
      <c r="AE43" s="61" t="s">
        <v>95</v>
      </c>
      <c r="AF43" s="49" t="s">
        <v>170</v>
      </c>
      <c r="AG43" s="29" t="s">
        <v>202</v>
      </c>
    </row>
    <row r="44" spans="2:33" ht="41.1" customHeight="1" x14ac:dyDescent="0.2">
      <c r="B44" s="196"/>
      <c r="C44" s="196"/>
      <c r="D44" s="196"/>
      <c r="E44" s="204"/>
      <c r="F44" s="85" t="s">
        <v>204</v>
      </c>
      <c r="G44" s="87" t="s">
        <v>92</v>
      </c>
      <c r="H44" s="85" t="s">
        <v>663</v>
      </c>
      <c r="I44" s="69" t="s">
        <v>94</v>
      </c>
      <c r="J44" s="135" t="s">
        <v>112</v>
      </c>
      <c r="K44" s="128"/>
      <c r="L44" s="113"/>
      <c r="M44" s="97"/>
      <c r="N44" s="85" t="s">
        <v>112</v>
      </c>
      <c r="O44" s="85"/>
      <c r="P44" s="97"/>
      <c r="Q44" s="85" t="s">
        <v>112</v>
      </c>
      <c r="R44" s="85"/>
      <c r="S44" s="97"/>
      <c r="T44" s="49" t="s">
        <v>112</v>
      </c>
      <c r="U44" s="49"/>
      <c r="V44" s="29"/>
      <c r="W44" s="59" t="s">
        <v>94</v>
      </c>
      <c r="X44" s="49" t="s">
        <v>112</v>
      </c>
      <c r="Y44" s="49"/>
      <c r="Z44" s="29"/>
      <c r="AA44" s="49" t="s">
        <v>112</v>
      </c>
      <c r="AB44" s="49"/>
      <c r="AC44" s="29" t="s">
        <v>202</v>
      </c>
      <c r="AD44" s="59" t="s">
        <v>94</v>
      </c>
      <c r="AE44" s="61" t="s">
        <v>95</v>
      </c>
      <c r="AF44" s="49" t="s">
        <v>170</v>
      </c>
      <c r="AG44" s="29" t="s">
        <v>202</v>
      </c>
    </row>
    <row r="45" spans="2:33" ht="41.1" customHeight="1" x14ac:dyDescent="0.2">
      <c r="B45" s="198"/>
      <c r="C45" s="198"/>
      <c r="D45" s="198"/>
      <c r="E45" s="205"/>
      <c r="F45" s="85" t="s">
        <v>205</v>
      </c>
      <c r="G45" s="87" t="s">
        <v>92</v>
      </c>
      <c r="H45" s="85" t="s">
        <v>206</v>
      </c>
      <c r="I45" s="69" t="s">
        <v>94</v>
      </c>
      <c r="J45" s="135" t="s">
        <v>112</v>
      </c>
      <c r="K45" s="128"/>
      <c r="L45" s="113"/>
      <c r="M45" s="97"/>
      <c r="N45" s="85" t="s">
        <v>112</v>
      </c>
      <c r="O45" s="85"/>
      <c r="P45" s="97"/>
      <c r="Q45" s="85" t="s">
        <v>112</v>
      </c>
      <c r="R45" s="85"/>
      <c r="S45" s="97"/>
      <c r="T45" s="49" t="s">
        <v>112</v>
      </c>
      <c r="U45" s="49"/>
      <c r="V45" s="29"/>
      <c r="W45" s="59" t="s">
        <v>94</v>
      </c>
      <c r="X45" s="49" t="s">
        <v>112</v>
      </c>
      <c r="Y45" s="49"/>
      <c r="Z45" s="29"/>
      <c r="AA45" s="49" t="s">
        <v>112</v>
      </c>
      <c r="AB45" s="49"/>
      <c r="AC45" s="29" t="s">
        <v>202</v>
      </c>
      <c r="AD45" s="59" t="s">
        <v>94</v>
      </c>
      <c r="AE45" s="61" t="s">
        <v>95</v>
      </c>
      <c r="AF45" s="49" t="s">
        <v>170</v>
      </c>
      <c r="AG45" s="29" t="s">
        <v>202</v>
      </c>
    </row>
    <row r="46" spans="2:33" ht="60.95" customHeight="1" x14ac:dyDescent="0.2">
      <c r="B46" s="70" t="s">
        <v>156</v>
      </c>
      <c r="C46" s="70" t="s">
        <v>157</v>
      </c>
      <c r="D46" s="70" t="s">
        <v>207</v>
      </c>
      <c r="E46" s="98"/>
      <c r="F46" s="85" t="s">
        <v>208</v>
      </c>
      <c r="G46" s="87" t="s">
        <v>198</v>
      </c>
      <c r="H46" s="85"/>
      <c r="I46" s="69" t="s">
        <v>94</v>
      </c>
      <c r="J46" s="128" t="s">
        <v>48</v>
      </c>
      <c r="K46" s="128"/>
      <c r="L46" s="113"/>
      <c r="M46" s="97" t="s">
        <v>752</v>
      </c>
      <c r="N46" s="85"/>
      <c r="O46" s="85"/>
      <c r="P46" s="97"/>
      <c r="Q46" s="85" t="s">
        <v>112</v>
      </c>
      <c r="R46" s="85"/>
      <c r="S46" s="97"/>
      <c r="T46" s="49" t="s">
        <v>105</v>
      </c>
      <c r="U46" s="49"/>
      <c r="V46" s="49" t="s">
        <v>209</v>
      </c>
      <c r="W46" s="59" t="s">
        <v>94</v>
      </c>
      <c r="X46" s="49"/>
      <c r="Y46" s="49"/>
      <c r="Z46" s="49" t="s">
        <v>209</v>
      </c>
      <c r="AA46" s="49"/>
      <c r="AB46" s="49"/>
      <c r="AC46" s="49" t="s">
        <v>209</v>
      </c>
      <c r="AD46" s="59" t="s">
        <v>94</v>
      </c>
      <c r="AE46" s="61" t="s">
        <v>105</v>
      </c>
      <c r="AF46" s="49"/>
      <c r="AG46" s="49" t="s">
        <v>209</v>
      </c>
    </row>
    <row r="47" spans="2:33" ht="95.1" customHeight="1" x14ac:dyDescent="0.2">
      <c r="B47" s="69" t="s">
        <v>156</v>
      </c>
      <c r="C47" s="69" t="s">
        <v>157</v>
      </c>
      <c r="D47" s="69" t="s">
        <v>210</v>
      </c>
      <c r="E47" s="87" t="s">
        <v>196</v>
      </c>
      <c r="F47" s="85" t="s">
        <v>211</v>
      </c>
      <c r="G47" s="87" t="s">
        <v>198</v>
      </c>
      <c r="H47" s="85"/>
      <c r="I47" s="69" t="s">
        <v>94</v>
      </c>
      <c r="J47" s="128" t="s">
        <v>48</v>
      </c>
      <c r="K47" s="128"/>
      <c r="L47" s="113"/>
      <c r="M47" s="97" t="s">
        <v>752</v>
      </c>
      <c r="N47" s="85"/>
      <c r="O47" s="85"/>
      <c r="P47" s="97"/>
      <c r="Q47" s="85" t="s">
        <v>112</v>
      </c>
      <c r="R47" s="85"/>
      <c r="S47" s="97"/>
      <c r="T47" s="49" t="s">
        <v>105</v>
      </c>
      <c r="U47" s="49"/>
      <c r="V47" s="49"/>
      <c r="W47" s="59" t="s">
        <v>94</v>
      </c>
      <c r="X47" s="49"/>
      <c r="Y47" s="49"/>
      <c r="Z47" s="49"/>
      <c r="AA47" s="49"/>
      <c r="AB47" s="49"/>
      <c r="AC47" s="49"/>
      <c r="AD47" s="59" t="s">
        <v>94</v>
      </c>
      <c r="AE47" s="61" t="s">
        <v>105</v>
      </c>
      <c r="AF47" s="49"/>
      <c r="AG47" s="49"/>
    </row>
    <row r="48" spans="2:33" ht="80.099999999999994" customHeight="1" x14ac:dyDescent="0.2">
      <c r="B48" s="69" t="s">
        <v>156</v>
      </c>
      <c r="C48" s="69" t="s">
        <v>157</v>
      </c>
      <c r="D48" s="69" t="s">
        <v>212</v>
      </c>
      <c r="E48" s="87" t="s">
        <v>196</v>
      </c>
      <c r="F48" s="85" t="s">
        <v>213</v>
      </c>
      <c r="G48" s="87" t="s">
        <v>198</v>
      </c>
      <c r="H48" s="85"/>
      <c r="I48" s="69" t="s">
        <v>94</v>
      </c>
      <c r="J48" s="128" t="s">
        <v>48</v>
      </c>
      <c r="K48" s="128"/>
      <c r="L48" s="113"/>
      <c r="M48" s="97" t="s">
        <v>752</v>
      </c>
      <c r="N48" s="85"/>
      <c r="O48" s="85"/>
      <c r="P48" s="97"/>
      <c r="Q48" s="85" t="s">
        <v>112</v>
      </c>
      <c r="R48" s="85"/>
      <c r="S48" s="97"/>
      <c r="T48" s="49" t="s">
        <v>105</v>
      </c>
      <c r="U48" s="49"/>
      <c r="V48" s="49"/>
      <c r="W48" s="59" t="s">
        <v>94</v>
      </c>
      <c r="X48" s="49"/>
      <c r="Y48" s="49"/>
      <c r="Z48" s="49"/>
      <c r="AA48" s="49"/>
      <c r="AB48" s="49"/>
      <c r="AC48" s="49"/>
      <c r="AD48" s="59" t="s">
        <v>94</v>
      </c>
      <c r="AE48" s="61" t="s">
        <v>105</v>
      </c>
      <c r="AF48" s="49"/>
      <c r="AG48" s="49"/>
    </row>
    <row r="49" spans="2:33" ht="78.95" customHeight="1" x14ac:dyDescent="0.2">
      <c r="B49" s="195" t="s">
        <v>156</v>
      </c>
      <c r="C49" s="195" t="s">
        <v>157</v>
      </c>
      <c r="D49" s="195" t="s">
        <v>214</v>
      </c>
      <c r="E49" s="203"/>
      <c r="F49" s="85" t="s">
        <v>215</v>
      </c>
      <c r="G49" s="87" t="s">
        <v>92</v>
      </c>
      <c r="H49" s="85" t="s">
        <v>687</v>
      </c>
      <c r="I49" s="69" t="s">
        <v>94</v>
      </c>
      <c r="J49" s="128" t="s">
        <v>112</v>
      </c>
      <c r="K49" s="128"/>
      <c r="L49" s="113"/>
      <c r="M49" s="97"/>
      <c r="N49" s="85" t="s">
        <v>112</v>
      </c>
      <c r="O49" s="85"/>
      <c r="P49" s="97"/>
      <c r="Q49" s="85" t="s">
        <v>112</v>
      </c>
      <c r="R49" s="85"/>
      <c r="S49" s="97"/>
      <c r="T49" s="49" t="s">
        <v>112</v>
      </c>
      <c r="U49" s="49"/>
      <c r="V49" s="29"/>
      <c r="W49" s="59" t="s">
        <v>94</v>
      </c>
      <c r="X49" s="49" t="s">
        <v>112</v>
      </c>
      <c r="Y49" s="49"/>
      <c r="Z49" s="29"/>
      <c r="AA49" s="49" t="s">
        <v>112</v>
      </c>
      <c r="AB49" s="49"/>
      <c r="AC49" s="29" t="s">
        <v>216</v>
      </c>
      <c r="AD49" s="59" t="s">
        <v>94</v>
      </c>
      <c r="AE49" s="61" t="s">
        <v>95</v>
      </c>
      <c r="AF49" s="49" t="s">
        <v>170</v>
      </c>
      <c r="AG49" s="29" t="s">
        <v>216</v>
      </c>
    </row>
    <row r="50" spans="2:33" ht="78.95" customHeight="1" x14ac:dyDescent="0.2">
      <c r="B50" s="196"/>
      <c r="C50" s="196"/>
      <c r="D50" s="196"/>
      <c r="E50" s="204"/>
      <c r="F50" s="85" t="s">
        <v>217</v>
      </c>
      <c r="G50" s="87" t="s">
        <v>92</v>
      </c>
      <c r="H50" s="85" t="s">
        <v>218</v>
      </c>
      <c r="I50" s="69" t="s">
        <v>94</v>
      </c>
      <c r="J50" s="135" t="s">
        <v>112</v>
      </c>
      <c r="K50" s="128"/>
      <c r="L50" s="113"/>
      <c r="M50" s="97"/>
      <c r="N50" s="85" t="s">
        <v>112</v>
      </c>
      <c r="O50" s="85"/>
      <c r="P50" s="97"/>
      <c r="Q50" s="85" t="s">
        <v>112</v>
      </c>
      <c r="R50" s="85"/>
      <c r="S50" s="97"/>
      <c r="T50" s="49" t="s">
        <v>112</v>
      </c>
      <c r="U50" s="49"/>
      <c r="V50" s="29"/>
      <c r="W50" s="59" t="s">
        <v>94</v>
      </c>
      <c r="X50" s="49" t="s">
        <v>112</v>
      </c>
      <c r="Y50" s="49"/>
      <c r="Z50" s="29"/>
      <c r="AA50" s="49" t="s">
        <v>112</v>
      </c>
      <c r="AB50" s="49"/>
      <c r="AC50" s="29" t="s">
        <v>216</v>
      </c>
      <c r="AD50" s="59" t="s">
        <v>94</v>
      </c>
      <c r="AE50" s="61" t="s">
        <v>95</v>
      </c>
      <c r="AF50" s="49" t="s">
        <v>170</v>
      </c>
      <c r="AG50" s="29" t="s">
        <v>216</v>
      </c>
    </row>
    <row r="51" spans="2:33" ht="41.1" customHeight="1" x14ac:dyDescent="0.2">
      <c r="B51" s="196"/>
      <c r="C51" s="196"/>
      <c r="D51" s="196"/>
      <c r="E51" s="204"/>
      <c r="F51" s="85" t="s">
        <v>219</v>
      </c>
      <c r="G51" s="87" t="s">
        <v>92</v>
      </c>
      <c r="H51" s="85" t="s">
        <v>220</v>
      </c>
      <c r="I51" s="69" t="s">
        <v>94</v>
      </c>
      <c r="J51" s="135" t="s">
        <v>112</v>
      </c>
      <c r="K51" s="128"/>
      <c r="L51" s="113"/>
      <c r="M51" s="97"/>
      <c r="N51" s="85" t="s">
        <v>112</v>
      </c>
      <c r="O51" s="85"/>
      <c r="P51" s="97"/>
      <c r="Q51" s="85" t="s">
        <v>112</v>
      </c>
      <c r="R51" s="85"/>
      <c r="S51" s="97"/>
      <c r="T51" s="49" t="s">
        <v>112</v>
      </c>
      <c r="U51" s="49"/>
      <c r="V51" s="29"/>
      <c r="W51" s="59" t="s">
        <v>94</v>
      </c>
      <c r="X51" s="49" t="s">
        <v>112</v>
      </c>
      <c r="Y51" s="49"/>
      <c r="Z51" s="29"/>
      <c r="AA51" s="49" t="s">
        <v>112</v>
      </c>
      <c r="AB51" s="49"/>
      <c r="AC51" s="29" t="s">
        <v>216</v>
      </c>
      <c r="AD51" s="59" t="s">
        <v>94</v>
      </c>
      <c r="AE51" s="61" t="s">
        <v>95</v>
      </c>
      <c r="AF51" s="49" t="s">
        <v>170</v>
      </c>
      <c r="AG51" s="29" t="s">
        <v>216</v>
      </c>
    </row>
    <row r="52" spans="2:33" ht="41.1" customHeight="1" x14ac:dyDescent="0.2">
      <c r="B52" s="198"/>
      <c r="C52" s="198"/>
      <c r="D52" s="198"/>
      <c r="E52" s="205"/>
      <c r="F52" s="85" t="s">
        <v>221</v>
      </c>
      <c r="G52" s="87" t="s">
        <v>92</v>
      </c>
      <c r="H52" s="85" t="s">
        <v>222</v>
      </c>
      <c r="I52" s="69" t="s">
        <v>94</v>
      </c>
      <c r="J52" s="135" t="s">
        <v>112</v>
      </c>
      <c r="K52" s="128"/>
      <c r="L52" s="113"/>
      <c r="M52" s="97"/>
      <c r="N52" s="85" t="s">
        <v>691</v>
      </c>
      <c r="O52" s="85"/>
      <c r="P52" s="97"/>
      <c r="Q52" s="85" t="s">
        <v>112</v>
      </c>
      <c r="R52" s="85"/>
      <c r="S52" s="97"/>
      <c r="T52" s="49" t="s">
        <v>112</v>
      </c>
      <c r="U52" s="49"/>
      <c r="V52" s="29"/>
      <c r="W52" s="59" t="s">
        <v>94</v>
      </c>
      <c r="X52" s="49" t="s">
        <v>112</v>
      </c>
      <c r="Y52" s="49"/>
      <c r="Z52" s="29"/>
      <c r="AA52" s="49" t="s">
        <v>112</v>
      </c>
      <c r="AB52" s="49"/>
      <c r="AC52" s="29" t="s">
        <v>216</v>
      </c>
      <c r="AD52" s="59" t="s">
        <v>94</v>
      </c>
      <c r="AE52" s="61" t="s">
        <v>95</v>
      </c>
      <c r="AF52" s="49" t="s">
        <v>170</v>
      </c>
      <c r="AG52" s="29" t="s">
        <v>216</v>
      </c>
    </row>
    <row r="53" spans="2:33" ht="80.099999999999994" customHeight="1" x14ac:dyDescent="0.2">
      <c r="B53" s="69" t="s">
        <v>156</v>
      </c>
      <c r="C53" s="69" t="s">
        <v>157</v>
      </c>
      <c r="D53" s="69" t="s">
        <v>223</v>
      </c>
      <c r="E53" s="87" t="s">
        <v>196</v>
      </c>
      <c r="F53" s="85" t="s">
        <v>224</v>
      </c>
      <c r="G53" s="87" t="s">
        <v>198</v>
      </c>
      <c r="H53" s="85"/>
      <c r="I53" s="69" t="s">
        <v>94</v>
      </c>
      <c r="J53" s="128" t="s">
        <v>48</v>
      </c>
      <c r="K53" s="128"/>
      <c r="L53" s="113"/>
      <c r="M53" s="97" t="s">
        <v>752</v>
      </c>
      <c r="N53" s="85"/>
      <c r="O53" s="85"/>
      <c r="P53" s="97"/>
      <c r="Q53" s="85" t="s">
        <v>112</v>
      </c>
      <c r="R53" s="85"/>
      <c r="S53" s="97"/>
      <c r="T53" s="49" t="s">
        <v>105</v>
      </c>
      <c r="U53" s="49"/>
      <c r="V53" s="49"/>
      <c r="W53" s="59" t="s">
        <v>94</v>
      </c>
      <c r="X53" s="49"/>
      <c r="Y53" s="49"/>
      <c r="Z53" s="49"/>
      <c r="AA53" s="49"/>
      <c r="AB53" s="49"/>
      <c r="AC53" s="49"/>
      <c r="AD53" s="59" t="s">
        <v>94</v>
      </c>
      <c r="AE53" s="61" t="s">
        <v>105</v>
      </c>
      <c r="AF53" s="49"/>
      <c r="AG53" s="49"/>
    </row>
    <row r="54" spans="2:33" ht="41.1" customHeight="1" x14ac:dyDescent="0.2">
      <c r="B54" s="69" t="s">
        <v>156</v>
      </c>
      <c r="C54" s="69" t="s">
        <v>157</v>
      </c>
      <c r="D54" s="69" t="s">
        <v>225</v>
      </c>
      <c r="E54" s="87" t="s">
        <v>196</v>
      </c>
      <c r="F54" s="85" t="s">
        <v>226</v>
      </c>
      <c r="G54" s="87" t="s">
        <v>198</v>
      </c>
      <c r="H54" s="85"/>
      <c r="I54" s="69" t="s">
        <v>94</v>
      </c>
      <c r="J54" s="128" t="s">
        <v>48</v>
      </c>
      <c r="K54" s="128"/>
      <c r="L54" s="113"/>
      <c r="M54" s="97" t="s">
        <v>752</v>
      </c>
      <c r="N54" s="85"/>
      <c r="O54" s="85"/>
      <c r="P54" s="97"/>
      <c r="Q54" s="85" t="s">
        <v>112</v>
      </c>
      <c r="R54" s="85"/>
      <c r="S54" s="97"/>
      <c r="T54" s="49" t="s">
        <v>105</v>
      </c>
      <c r="U54" s="49"/>
      <c r="V54" s="49"/>
      <c r="W54" s="59" t="s">
        <v>94</v>
      </c>
      <c r="X54" s="49"/>
      <c r="Y54" s="49"/>
      <c r="Z54" s="49"/>
      <c r="AA54" s="49"/>
      <c r="AB54" s="49"/>
      <c r="AC54" s="49"/>
      <c r="AD54" s="59" t="s">
        <v>94</v>
      </c>
      <c r="AE54" s="61" t="s">
        <v>105</v>
      </c>
      <c r="AF54" s="49"/>
      <c r="AG54" s="49"/>
    </row>
    <row r="55" spans="2:33" ht="21" customHeight="1" x14ac:dyDescent="0.2">
      <c r="B55" s="69" t="s">
        <v>156</v>
      </c>
      <c r="C55" s="69" t="s">
        <v>157</v>
      </c>
      <c r="D55" s="69" t="s">
        <v>227</v>
      </c>
      <c r="E55" s="87" t="s">
        <v>196</v>
      </c>
      <c r="F55" s="85" t="s">
        <v>228</v>
      </c>
      <c r="G55" s="87" t="s">
        <v>198</v>
      </c>
      <c r="H55" s="85"/>
      <c r="I55" s="69" t="s">
        <v>94</v>
      </c>
      <c r="J55" s="128" t="s">
        <v>48</v>
      </c>
      <c r="K55" s="128"/>
      <c r="L55" s="113"/>
      <c r="M55" s="97" t="s">
        <v>752</v>
      </c>
      <c r="N55" s="85"/>
      <c r="O55" s="85"/>
      <c r="P55" s="97"/>
      <c r="Q55" s="85" t="s">
        <v>112</v>
      </c>
      <c r="R55" s="85"/>
      <c r="S55" s="97"/>
      <c r="T55" s="49" t="s">
        <v>105</v>
      </c>
      <c r="U55" s="49"/>
      <c r="V55" s="49"/>
      <c r="W55" s="59" t="s">
        <v>94</v>
      </c>
      <c r="X55" s="49"/>
      <c r="Y55" s="49"/>
      <c r="Z55" s="49"/>
      <c r="AA55" s="49"/>
      <c r="AB55" s="49"/>
      <c r="AC55" s="49"/>
      <c r="AD55" s="59" t="s">
        <v>94</v>
      </c>
      <c r="AE55" s="61" t="s">
        <v>105</v>
      </c>
      <c r="AF55" s="49"/>
      <c r="AG55" s="49"/>
    </row>
    <row r="56" spans="2:33" ht="21" customHeight="1" x14ac:dyDescent="0.2">
      <c r="B56" s="69" t="s">
        <v>156</v>
      </c>
      <c r="C56" s="69" t="s">
        <v>157</v>
      </c>
      <c r="D56" s="69" t="s">
        <v>229</v>
      </c>
      <c r="E56" s="87" t="s">
        <v>196</v>
      </c>
      <c r="F56" s="85" t="s">
        <v>230</v>
      </c>
      <c r="G56" s="87" t="s">
        <v>198</v>
      </c>
      <c r="H56" s="85"/>
      <c r="I56" s="69" t="s">
        <v>94</v>
      </c>
      <c r="J56" s="128" t="s">
        <v>48</v>
      </c>
      <c r="K56" s="128"/>
      <c r="L56" s="113"/>
      <c r="M56" s="97" t="s">
        <v>752</v>
      </c>
      <c r="N56" s="85"/>
      <c r="O56" s="85"/>
      <c r="P56" s="97"/>
      <c r="Q56" s="85" t="s">
        <v>112</v>
      </c>
      <c r="R56" s="85"/>
      <c r="S56" s="97"/>
      <c r="T56" s="49" t="s">
        <v>105</v>
      </c>
      <c r="U56" s="49"/>
      <c r="V56" s="49"/>
      <c r="W56" s="59" t="s">
        <v>94</v>
      </c>
      <c r="X56" s="49"/>
      <c r="Y56" s="49"/>
      <c r="Z56" s="49"/>
      <c r="AA56" s="49"/>
      <c r="AB56" s="49"/>
      <c r="AC56" s="49"/>
      <c r="AD56" s="59" t="s">
        <v>94</v>
      </c>
      <c r="AE56" s="61" t="s">
        <v>105</v>
      </c>
      <c r="AF56" s="49"/>
      <c r="AG56" s="49"/>
    </row>
    <row r="57" spans="2:33" ht="21" customHeight="1" x14ac:dyDescent="0.2">
      <c r="B57" s="69" t="s">
        <v>156</v>
      </c>
      <c r="C57" s="69" t="s">
        <v>157</v>
      </c>
      <c r="D57" s="69" t="s">
        <v>231</v>
      </c>
      <c r="E57" s="87" t="s">
        <v>196</v>
      </c>
      <c r="F57" s="85" t="s">
        <v>232</v>
      </c>
      <c r="G57" s="87" t="s">
        <v>198</v>
      </c>
      <c r="H57" s="85"/>
      <c r="I57" s="69" t="s">
        <v>94</v>
      </c>
      <c r="J57" s="128" t="s">
        <v>48</v>
      </c>
      <c r="K57" s="128"/>
      <c r="L57" s="113"/>
      <c r="M57" s="97" t="s">
        <v>752</v>
      </c>
      <c r="N57" s="85"/>
      <c r="O57" s="85"/>
      <c r="P57" s="97"/>
      <c r="Q57" s="85" t="s">
        <v>112</v>
      </c>
      <c r="R57" s="85"/>
      <c r="S57" s="97"/>
      <c r="T57" s="49" t="s">
        <v>105</v>
      </c>
      <c r="U57" s="49"/>
      <c r="V57" s="49"/>
      <c r="W57" s="59" t="s">
        <v>94</v>
      </c>
      <c r="X57" s="49"/>
      <c r="Y57" s="49"/>
      <c r="Z57" s="49"/>
      <c r="AA57" s="49"/>
      <c r="AB57" s="49"/>
      <c r="AC57" s="49"/>
      <c r="AD57" s="59" t="s">
        <v>94</v>
      </c>
      <c r="AE57" s="61" t="s">
        <v>105</v>
      </c>
      <c r="AF57" s="49"/>
      <c r="AG57" s="49"/>
    </row>
    <row r="58" spans="2:33" ht="78.95" customHeight="1" x14ac:dyDescent="0.2">
      <c r="B58" s="195" t="s">
        <v>156</v>
      </c>
      <c r="C58" s="195" t="s">
        <v>157</v>
      </c>
      <c r="D58" s="195" t="s">
        <v>233</v>
      </c>
      <c r="E58" s="203"/>
      <c r="F58" s="85" t="s">
        <v>234</v>
      </c>
      <c r="G58" s="87" t="s">
        <v>92</v>
      </c>
      <c r="H58" s="85" t="s">
        <v>688</v>
      </c>
      <c r="I58" s="69" t="s">
        <v>94</v>
      </c>
      <c r="J58" s="128" t="s">
        <v>112</v>
      </c>
      <c r="K58" s="128"/>
      <c r="L58" s="113"/>
      <c r="M58" s="97"/>
      <c r="N58" s="85" t="s">
        <v>112</v>
      </c>
      <c r="O58" s="85"/>
      <c r="P58" s="97"/>
      <c r="Q58" s="85" t="s">
        <v>112</v>
      </c>
      <c r="R58" s="85"/>
      <c r="S58" s="97"/>
      <c r="T58" s="49" t="s">
        <v>112</v>
      </c>
      <c r="U58" s="49"/>
      <c r="V58" s="29"/>
      <c r="W58" s="59" t="s">
        <v>94</v>
      </c>
      <c r="X58" s="49" t="s">
        <v>112</v>
      </c>
      <c r="Y58" s="49"/>
      <c r="Z58" s="29"/>
      <c r="AA58" s="49" t="s">
        <v>112</v>
      </c>
      <c r="AB58" s="49"/>
      <c r="AC58" s="29" t="s">
        <v>216</v>
      </c>
      <c r="AD58" s="59" t="s">
        <v>94</v>
      </c>
      <c r="AE58" s="61" t="s">
        <v>95</v>
      </c>
      <c r="AF58" s="49" t="s">
        <v>170</v>
      </c>
      <c r="AG58" s="29" t="s">
        <v>216</v>
      </c>
    </row>
    <row r="59" spans="2:33" ht="78.95" customHeight="1" x14ac:dyDescent="0.2">
      <c r="B59" s="196"/>
      <c r="C59" s="196"/>
      <c r="D59" s="196"/>
      <c r="E59" s="204"/>
      <c r="F59" s="85" t="s">
        <v>235</v>
      </c>
      <c r="G59" s="87" t="s">
        <v>92</v>
      </c>
      <c r="H59" s="85" t="s">
        <v>778</v>
      </c>
      <c r="I59" s="69" t="s">
        <v>94</v>
      </c>
      <c r="J59" s="135" t="s">
        <v>112</v>
      </c>
      <c r="K59" s="128"/>
      <c r="L59" s="113"/>
      <c r="M59" s="97"/>
      <c r="N59" s="85" t="s">
        <v>112</v>
      </c>
      <c r="O59" s="85"/>
      <c r="P59" s="97"/>
      <c r="Q59" s="85" t="s">
        <v>112</v>
      </c>
      <c r="R59" s="85"/>
      <c r="S59" s="97"/>
      <c r="T59" s="49" t="s">
        <v>112</v>
      </c>
      <c r="U59" s="49"/>
      <c r="V59" s="29"/>
      <c r="W59" s="59" t="s">
        <v>94</v>
      </c>
      <c r="X59" s="49" t="s">
        <v>112</v>
      </c>
      <c r="Y59" s="49"/>
      <c r="Z59" s="29"/>
      <c r="AA59" s="49" t="s">
        <v>112</v>
      </c>
      <c r="AB59" s="49"/>
      <c r="AC59" s="29" t="s">
        <v>216</v>
      </c>
      <c r="AD59" s="59" t="s">
        <v>94</v>
      </c>
      <c r="AE59" s="61" t="s">
        <v>95</v>
      </c>
      <c r="AF59" s="49" t="s">
        <v>170</v>
      </c>
      <c r="AG59" s="29" t="s">
        <v>216</v>
      </c>
    </row>
    <row r="60" spans="2:33" ht="41.1" customHeight="1" x14ac:dyDescent="0.2">
      <c r="B60" s="196"/>
      <c r="C60" s="196"/>
      <c r="D60" s="196"/>
      <c r="E60" s="204"/>
      <c r="F60" s="85" t="s">
        <v>236</v>
      </c>
      <c r="G60" s="87" t="s">
        <v>92</v>
      </c>
      <c r="H60" s="85" t="s">
        <v>664</v>
      </c>
      <c r="I60" s="69" t="s">
        <v>94</v>
      </c>
      <c r="J60" s="135" t="s">
        <v>112</v>
      </c>
      <c r="K60" s="128"/>
      <c r="L60" s="113"/>
      <c r="M60" s="128"/>
      <c r="N60" s="85" t="s">
        <v>112</v>
      </c>
      <c r="O60" s="85"/>
      <c r="P60" s="85"/>
      <c r="Q60" s="85" t="s">
        <v>112</v>
      </c>
      <c r="R60" s="85"/>
      <c r="S60" s="85"/>
      <c r="T60" s="49" t="s">
        <v>112</v>
      </c>
      <c r="U60" s="49"/>
      <c r="V60" s="29"/>
      <c r="W60" s="59" t="s">
        <v>94</v>
      </c>
      <c r="X60" s="49" t="s">
        <v>112</v>
      </c>
      <c r="Y60" s="49"/>
      <c r="Z60" s="29"/>
      <c r="AA60" s="49" t="s">
        <v>112</v>
      </c>
      <c r="AB60" s="49"/>
      <c r="AC60" s="29" t="s">
        <v>216</v>
      </c>
      <c r="AD60" s="59" t="s">
        <v>94</v>
      </c>
      <c r="AE60" s="61" t="s">
        <v>95</v>
      </c>
      <c r="AF60" s="49" t="s">
        <v>170</v>
      </c>
      <c r="AG60" s="29" t="s">
        <v>216</v>
      </c>
    </row>
    <row r="61" spans="2:33" ht="41.1" customHeight="1" x14ac:dyDescent="0.2">
      <c r="B61" s="198"/>
      <c r="C61" s="198"/>
      <c r="D61" s="198"/>
      <c r="E61" s="205"/>
      <c r="F61" s="85" t="s">
        <v>237</v>
      </c>
      <c r="G61" s="87" t="s">
        <v>92</v>
      </c>
      <c r="H61" s="85" t="s">
        <v>238</v>
      </c>
      <c r="I61" s="69" t="s">
        <v>94</v>
      </c>
      <c r="J61" s="135" t="s">
        <v>112</v>
      </c>
      <c r="K61" s="128"/>
      <c r="L61" s="113"/>
      <c r="M61" s="128"/>
      <c r="N61" s="85" t="s">
        <v>112</v>
      </c>
      <c r="O61" s="85"/>
      <c r="P61" s="85"/>
      <c r="Q61" s="85" t="s">
        <v>112</v>
      </c>
      <c r="R61" s="85"/>
      <c r="S61" s="85"/>
      <c r="T61" s="49" t="s">
        <v>112</v>
      </c>
      <c r="U61" s="49"/>
      <c r="V61" s="29"/>
      <c r="W61" s="59" t="s">
        <v>94</v>
      </c>
      <c r="X61" s="49" t="s">
        <v>112</v>
      </c>
      <c r="Y61" s="49"/>
      <c r="Z61" s="29"/>
      <c r="AA61" s="49" t="s">
        <v>112</v>
      </c>
      <c r="AB61" s="49"/>
      <c r="AC61" s="29" t="s">
        <v>216</v>
      </c>
      <c r="AD61" s="59" t="s">
        <v>94</v>
      </c>
      <c r="AE61" s="61" t="s">
        <v>95</v>
      </c>
      <c r="AF61" s="49" t="s">
        <v>170</v>
      </c>
      <c r="AG61" s="29" t="s">
        <v>216</v>
      </c>
    </row>
    <row r="62" spans="2:33" ht="78.95" customHeight="1" x14ac:dyDescent="0.2">
      <c r="B62" s="195" t="s">
        <v>156</v>
      </c>
      <c r="C62" s="195" t="s">
        <v>157</v>
      </c>
      <c r="D62" s="195" t="s">
        <v>239</v>
      </c>
      <c r="E62" s="203"/>
      <c r="F62" s="85" t="s">
        <v>240</v>
      </c>
      <c r="G62" s="87" t="s">
        <v>92</v>
      </c>
      <c r="H62" s="85" t="s">
        <v>689</v>
      </c>
      <c r="I62" s="69" t="s">
        <v>94</v>
      </c>
      <c r="J62" s="135" t="s">
        <v>112</v>
      </c>
      <c r="K62" s="128"/>
      <c r="L62" s="113"/>
      <c r="M62" s="128"/>
      <c r="N62" s="85" t="s">
        <v>112</v>
      </c>
      <c r="O62" s="85"/>
      <c r="P62" s="85"/>
      <c r="Q62" s="85" t="s">
        <v>112</v>
      </c>
      <c r="R62" s="85"/>
      <c r="S62" s="85"/>
      <c r="T62" s="49" t="s">
        <v>112</v>
      </c>
      <c r="U62" s="49"/>
      <c r="V62" s="29"/>
      <c r="W62" s="59" t="s">
        <v>94</v>
      </c>
      <c r="X62" s="49" t="s">
        <v>112</v>
      </c>
      <c r="Y62" s="49"/>
      <c r="Z62" s="29"/>
      <c r="AA62" s="49" t="s">
        <v>112</v>
      </c>
      <c r="AB62" s="49"/>
      <c r="AC62" s="29" t="s">
        <v>216</v>
      </c>
      <c r="AD62" s="59" t="s">
        <v>94</v>
      </c>
      <c r="AE62" s="61" t="s">
        <v>95</v>
      </c>
      <c r="AF62" s="49" t="s">
        <v>170</v>
      </c>
      <c r="AG62" s="29" t="s">
        <v>216</v>
      </c>
    </row>
    <row r="63" spans="2:33" ht="78.95" customHeight="1" x14ac:dyDescent="0.2">
      <c r="B63" s="196"/>
      <c r="C63" s="196"/>
      <c r="D63" s="196"/>
      <c r="E63" s="204"/>
      <c r="F63" s="85" t="s">
        <v>241</v>
      </c>
      <c r="G63" s="87" t="s">
        <v>92</v>
      </c>
      <c r="H63" s="85" t="s">
        <v>242</v>
      </c>
      <c r="I63" s="69" t="s">
        <v>94</v>
      </c>
      <c r="J63" s="135" t="s">
        <v>112</v>
      </c>
      <c r="K63" s="128"/>
      <c r="L63" s="113"/>
      <c r="M63" s="128"/>
      <c r="N63" s="85" t="s">
        <v>112</v>
      </c>
      <c r="O63" s="85"/>
      <c r="P63" s="85"/>
      <c r="Q63" s="85" t="s">
        <v>112</v>
      </c>
      <c r="R63" s="85"/>
      <c r="S63" s="85"/>
      <c r="T63" s="49" t="s">
        <v>112</v>
      </c>
      <c r="U63" s="49"/>
      <c r="V63" s="29"/>
      <c r="W63" s="59" t="s">
        <v>94</v>
      </c>
      <c r="X63" s="49" t="s">
        <v>112</v>
      </c>
      <c r="Y63" s="49"/>
      <c r="Z63" s="29"/>
      <c r="AA63" s="49" t="s">
        <v>112</v>
      </c>
      <c r="AB63" s="49"/>
      <c r="AC63" s="29" t="s">
        <v>216</v>
      </c>
      <c r="AD63" s="59" t="s">
        <v>94</v>
      </c>
      <c r="AE63" s="61" t="s">
        <v>95</v>
      </c>
      <c r="AF63" s="49" t="s">
        <v>170</v>
      </c>
      <c r="AG63" s="29" t="s">
        <v>216</v>
      </c>
    </row>
    <row r="64" spans="2:33" ht="41.1" customHeight="1" x14ac:dyDescent="0.2">
      <c r="B64" s="196"/>
      <c r="C64" s="196"/>
      <c r="D64" s="196"/>
      <c r="E64" s="204"/>
      <c r="F64" s="85" t="s">
        <v>243</v>
      </c>
      <c r="G64" s="87" t="s">
        <v>92</v>
      </c>
      <c r="H64" s="85" t="s">
        <v>244</v>
      </c>
      <c r="I64" s="69" t="s">
        <v>94</v>
      </c>
      <c r="J64" s="135" t="s">
        <v>112</v>
      </c>
      <c r="K64" s="128"/>
      <c r="L64" s="113"/>
      <c r="M64" s="128"/>
      <c r="N64" s="85" t="s">
        <v>112</v>
      </c>
      <c r="O64" s="85"/>
      <c r="P64" s="85"/>
      <c r="Q64" s="85" t="s">
        <v>112</v>
      </c>
      <c r="R64" s="85"/>
      <c r="S64" s="85"/>
      <c r="T64" s="49" t="s">
        <v>112</v>
      </c>
      <c r="U64" s="49"/>
      <c r="V64" s="29"/>
      <c r="W64" s="59" t="s">
        <v>94</v>
      </c>
      <c r="X64" s="49" t="s">
        <v>112</v>
      </c>
      <c r="Y64" s="49"/>
      <c r="Z64" s="29"/>
      <c r="AA64" s="49" t="s">
        <v>112</v>
      </c>
      <c r="AB64" s="49"/>
      <c r="AC64" s="29" t="s">
        <v>216</v>
      </c>
      <c r="AD64" s="59" t="s">
        <v>94</v>
      </c>
      <c r="AE64" s="61" t="s">
        <v>95</v>
      </c>
      <c r="AF64" s="49" t="s">
        <v>170</v>
      </c>
      <c r="AG64" s="29" t="s">
        <v>216</v>
      </c>
    </row>
    <row r="65" spans="2:33" ht="41.1" customHeight="1" x14ac:dyDescent="0.2">
      <c r="B65" s="198"/>
      <c r="C65" s="198"/>
      <c r="D65" s="198"/>
      <c r="E65" s="205"/>
      <c r="F65" s="85" t="s">
        <v>245</v>
      </c>
      <c r="G65" s="87" t="s">
        <v>92</v>
      </c>
      <c r="H65" s="85" t="s">
        <v>246</v>
      </c>
      <c r="I65" s="69" t="s">
        <v>94</v>
      </c>
      <c r="J65" s="135" t="s">
        <v>112</v>
      </c>
      <c r="K65" s="128"/>
      <c r="L65" s="113"/>
      <c r="M65" s="128"/>
      <c r="N65" s="85" t="s">
        <v>691</v>
      </c>
      <c r="O65" s="85"/>
      <c r="P65" s="85"/>
      <c r="Q65" s="85" t="s">
        <v>112</v>
      </c>
      <c r="R65" s="85"/>
      <c r="S65" s="85"/>
      <c r="T65" s="49" t="s">
        <v>112</v>
      </c>
      <c r="U65" s="49"/>
      <c r="V65" s="29"/>
      <c r="W65" s="59" t="s">
        <v>94</v>
      </c>
      <c r="X65" s="49" t="s">
        <v>112</v>
      </c>
      <c r="Y65" s="49"/>
      <c r="Z65" s="29"/>
      <c r="AA65" s="49" t="s">
        <v>112</v>
      </c>
      <c r="AB65" s="49"/>
      <c r="AC65" s="29" t="s">
        <v>216</v>
      </c>
      <c r="AD65" s="59" t="s">
        <v>94</v>
      </c>
      <c r="AE65" s="61" t="s">
        <v>95</v>
      </c>
      <c r="AF65" s="49" t="s">
        <v>170</v>
      </c>
      <c r="AG65" s="29" t="s">
        <v>216</v>
      </c>
    </row>
    <row r="66" spans="2:33" ht="78.95" customHeight="1" x14ac:dyDescent="0.2">
      <c r="B66" s="195" t="s">
        <v>156</v>
      </c>
      <c r="C66" s="195" t="s">
        <v>157</v>
      </c>
      <c r="D66" s="195" t="s">
        <v>247</v>
      </c>
      <c r="E66" s="203" t="s">
        <v>248</v>
      </c>
      <c r="F66" s="85" t="s">
        <v>249</v>
      </c>
      <c r="G66" s="87" t="s">
        <v>92</v>
      </c>
      <c r="H66" s="85" t="s">
        <v>690</v>
      </c>
      <c r="I66" s="69" t="s">
        <v>94</v>
      </c>
      <c r="J66" s="135" t="s">
        <v>112</v>
      </c>
      <c r="K66" s="128"/>
      <c r="L66" s="113"/>
      <c r="M66" s="128"/>
      <c r="N66" s="85" t="s">
        <v>112</v>
      </c>
      <c r="O66" s="85"/>
      <c r="P66" s="85"/>
      <c r="Q66" s="85" t="s">
        <v>112</v>
      </c>
      <c r="R66" s="85"/>
      <c r="S66" s="85"/>
      <c r="T66" s="49" t="s">
        <v>112</v>
      </c>
      <c r="U66" s="49"/>
      <c r="V66" s="29"/>
      <c r="W66" s="59" t="s">
        <v>94</v>
      </c>
      <c r="X66" s="49" t="s">
        <v>112</v>
      </c>
      <c r="Y66" s="49"/>
      <c r="Z66" s="29"/>
      <c r="AA66" s="49" t="s">
        <v>112</v>
      </c>
      <c r="AB66" s="49"/>
      <c r="AC66" s="29" t="s">
        <v>216</v>
      </c>
      <c r="AD66" s="59" t="s">
        <v>94</v>
      </c>
      <c r="AE66" s="61" t="s">
        <v>95</v>
      </c>
      <c r="AF66" s="49" t="s">
        <v>170</v>
      </c>
      <c r="AG66" s="29" t="s">
        <v>216</v>
      </c>
    </row>
    <row r="67" spans="2:33" ht="78.95" customHeight="1" x14ac:dyDescent="0.2">
      <c r="B67" s="196"/>
      <c r="C67" s="196"/>
      <c r="D67" s="196"/>
      <c r="E67" s="204"/>
      <c r="F67" s="85" t="s">
        <v>250</v>
      </c>
      <c r="G67" s="87" t="s">
        <v>92</v>
      </c>
      <c r="H67" s="85" t="s">
        <v>251</v>
      </c>
      <c r="I67" s="69" t="s">
        <v>94</v>
      </c>
      <c r="J67" s="135" t="s">
        <v>112</v>
      </c>
      <c r="K67" s="128"/>
      <c r="L67" s="113"/>
      <c r="M67" s="128"/>
      <c r="N67" s="85" t="s">
        <v>112</v>
      </c>
      <c r="O67" s="85"/>
      <c r="P67" s="85"/>
      <c r="Q67" s="85" t="s">
        <v>112</v>
      </c>
      <c r="R67" s="85"/>
      <c r="S67" s="85"/>
      <c r="T67" s="49" t="s">
        <v>112</v>
      </c>
      <c r="U67" s="49"/>
      <c r="V67" s="29"/>
      <c r="W67" s="59" t="s">
        <v>94</v>
      </c>
      <c r="X67" s="49" t="s">
        <v>112</v>
      </c>
      <c r="Y67" s="49"/>
      <c r="Z67" s="29"/>
      <c r="AA67" s="49" t="s">
        <v>112</v>
      </c>
      <c r="AB67" s="49"/>
      <c r="AC67" s="29" t="s">
        <v>216</v>
      </c>
      <c r="AD67" s="59" t="s">
        <v>94</v>
      </c>
      <c r="AE67" s="61" t="s">
        <v>95</v>
      </c>
      <c r="AF67" s="49" t="s">
        <v>170</v>
      </c>
      <c r="AG67" s="29" t="s">
        <v>216</v>
      </c>
    </row>
    <row r="68" spans="2:33" ht="41.1" customHeight="1" x14ac:dyDescent="0.2">
      <c r="B68" s="196"/>
      <c r="C68" s="196"/>
      <c r="D68" s="196"/>
      <c r="E68" s="204"/>
      <c r="F68" s="85" t="s">
        <v>252</v>
      </c>
      <c r="G68" s="87" t="s">
        <v>92</v>
      </c>
      <c r="H68" s="85" t="s">
        <v>253</v>
      </c>
      <c r="I68" s="69" t="s">
        <v>94</v>
      </c>
      <c r="J68" s="135" t="s">
        <v>112</v>
      </c>
      <c r="K68" s="128"/>
      <c r="L68" s="113"/>
      <c r="M68" s="128"/>
      <c r="N68" s="85" t="s">
        <v>112</v>
      </c>
      <c r="O68" s="85"/>
      <c r="P68" s="85"/>
      <c r="Q68" s="85" t="s">
        <v>112</v>
      </c>
      <c r="R68" s="85"/>
      <c r="S68" s="85"/>
      <c r="T68" s="49" t="s">
        <v>112</v>
      </c>
      <c r="U68" s="49"/>
      <c r="V68" s="29"/>
      <c r="W68" s="59" t="s">
        <v>94</v>
      </c>
      <c r="X68" s="49" t="s">
        <v>112</v>
      </c>
      <c r="Y68" s="49"/>
      <c r="Z68" s="29"/>
      <c r="AA68" s="49" t="s">
        <v>112</v>
      </c>
      <c r="AB68" s="49"/>
      <c r="AC68" s="29" t="s">
        <v>216</v>
      </c>
      <c r="AD68" s="59" t="s">
        <v>94</v>
      </c>
      <c r="AE68" s="61" t="s">
        <v>95</v>
      </c>
      <c r="AF68" s="49" t="s">
        <v>170</v>
      </c>
      <c r="AG68" s="29" t="s">
        <v>216</v>
      </c>
    </row>
    <row r="69" spans="2:33" ht="41.1" customHeight="1" x14ac:dyDescent="0.2">
      <c r="B69" s="198"/>
      <c r="C69" s="198"/>
      <c r="D69" s="198"/>
      <c r="E69" s="205"/>
      <c r="F69" s="85" t="s">
        <v>254</v>
      </c>
      <c r="G69" s="87" t="s">
        <v>92</v>
      </c>
      <c r="H69" s="85" t="s">
        <v>255</v>
      </c>
      <c r="I69" s="69" t="s">
        <v>94</v>
      </c>
      <c r="J69" s="135" t="s">
        <v>112</v>
      </c>
      <c r="K69" s="128"/>
      <c r="L69" s="113"/>
      <c r="M69" s="128"/>
      <c r="N69" s="85" t="s">
        <v>691</v>
      </c>
      <c r="O69" s="85"/>
      <c r="P69" s="85"/>
      <c r="Q69" s="85" t="s">
        <v>112</v>
      </c>
      <c r="R69" s="85"/>
      <c r="S69" s="85"/>
      <c r="T69" s="49" t="s">
        <v>112</v>
      </c>
      <c r="U69" s="49"/>
      <c r="V69" s="29"/>
      <c r="W69" s="59" t="s">
        <v>94</v>
      </c>
      <c r="X69" s="49" t="s">
        <v>112</v>
      </c>
      <c r="Y69" s="49"/>
      <c r="Z69" s="29"/>
      <c r="AA69" s="49" t="s">
        <v>112</v>
      </c>
      <c r="AB69" s="49"/>
      <c r="AC69" s="29" t="s">
        <v>216</v>
      </c>
      <c r="AD69" s="59" t="s">
        <v>94</v>
      </c>
      <c r="AE69" s="61" t="s">
        <v>95</v>
      </c>
      <c r="AF69" s="49" t="s">
        <v>170</v>
      </c>
      <c r="AG69" s="29" t="s">
        <v>216</v>
      </c>
    </row>
    <row r="70" spans="2:33" ht="21" customHeight="1" x14ac:dyDescent="0.2">
      <c r="B70" s="195" t="s">
        <v>156</v>
      </c>
      <c r="C70" s="195" t="s">
        <v>256</v>
      </c>
      <c r="D70" s="195" t="s">
        <v>257</v>
      </c>
      <c r="E70" s="214"/>
      <c r="F70" s="85" t="s">
        <v>258</v>
      </c>
      <c r="G70" s="99" t="s">
        <v>92</v>
      </c>
      <c r="H70" s="85" t="s">
        <v>692</v>
      </c>
      <c r="I70" s="69" t="s">
        <v>94</v>
      </c>
      <c r="J70" s="135" t="s">
        <v>112</v>
      </c>
      <c r="K70" s="128"/>
      <c r="L70" s="113"/>
      <c r="M70" s="128"/>
      <c r="N70" s="85" t="s">
        <v>112</v>
      </c>
      <c r="O70" s="85"/>
      <c r="P70" s="85"/>
      <c r="Q70" s="85" t="s">
        <v>112</v>
      </c>
      <c r="R70" s="85"/>
      <c r="S70" s="85"/>
      <c r="T70" s="49" t="s">
        <v>112</v>
      </c>
      <c r="U70" s="49"/>
      <c r="V70" s="49"/>
      <c r="W70" s="63" t="s">
        <v>94</v>
      </c>
      <c r="X70" s="49" t="s">
        <v>95</v>
      </c>
      <c r="Y70" s="49" t="s">
        <v>259</v>
      </c>
      <c r="Z70" s="49" t="s">
        <v>260</v>
      </c>
      <c r="AA70" s="49" t="s">
        <v>112</v>
      </c>
      <c r="AB70" s="49"/>
      <c r="AC70" s="49"/>
      <c r="AD70" s="59" t="s">
        <v>104</v>
      </c>
      <c r="AE70" s="61" t="s">
        <v>105</v>
      </c>
      <c r="AF70" s="49"/>
      <c r="AG70" s="49"/>
    </row>
    <row r="71" spans="2:33" ht="54.95" customHeight="1" x14ac:dyDescent="0.2">
      <c r="B71" s="195"/>
      <c r="C71" s="195"/>
      <c r="D71" s="195"/>
      <c r="E71" s="214"/>
      <c r="F71" s="85" t="s">
        <v>261</v>
      </c>
      <c r="G71" s="99" t="s">
        <v>92</v>
      </c>
      <c r="H71" s="85" t="s">
        <v>693</v>
      </c>
      <c r="I71" s="69" t="s">
        <v>94</v>
      </c>
      <c r="J71" s="135" t="s">
        <v>112</v>
      </c>
      <c r="K71" s="128"/>
      <c r="L71" s="113"/>
      <c r="M71" s="128"/>
      <c r="N71" s="85" t="s">
        <v>112</v>
      </c>
      <c r="O71" s="85"/>
      <c r="P71" s="85"/>
      <c r="Q71" s="85" t="s">
        <v>112</v>
      </c>
      <c r="R71" s="85"/>
      <c r="S71" s="85"/>
      <c r="T71" s="49" t="s">
        <v>112</v>
      </c>
      <c r="U71" s="49"/>
      <c r="V71" s="49"/>
      <c r="W71" s="63"/>
      <c r="X71" s="49"/>
      <c r="Y71" s="49"/>
      <c r="Z71" s="49"/>
      <c r="AA71" s="49"/>
      <c r="AB71" s="49"/>
      <c r="AC71" s="49"/>
      <c r="AD71" s="59"/>
      <c r="AE71" s="61"/>
      <c r="AF71" s="49"/>
      <c r="AG71" s="49"/>
    </row>
    <row r="72" spans="2:33" ht="54.95" customHeight="1" x14ac:dyDescent="0.2">
      <c r="B72" s="195"/>
      <c r="C72" s="195"/>
      <c r="D72" s="195"/>
      <c r="E72" s="214"/>
      <c r="F72" s="85" t="s">
        <v>262</v>
      </c>
      <c r="G72" s="99" t="s">
        <v>92</v>
      </c>
      <c r="H72" s="85" t="s">
        <v>694</v>
      </c>
      <c r="I72" s="69" t="s">
        <v>94</v>
      </c>
      <c r="J72" s="135" t="s">
        <v>112</v>
      </c>
      <c r="K72" s="128"/>
      <c r="L72" s="113"/>
      <c r="M72" s="128"/>
      <c r="N72" s="85" t="s">
        <v>112</v>
      </c>
      <c r="O72" s="85"/>
      <c r="P72" s="85"/>
      <c r="Q72" s="85" t="s">
        <v>112</v>
      </c>
      <c r="R72" s="85"/>
      <c r="S72" s="85"/>
      <c r="T72" s="49" t="s">
        <v>112</v>
      </c>
      <c r="U72" s="49"/>
      <c r="V72" s="49"/>
      <c r="W72" s="63"/>
      <c r="X72" s="49"/>
      <c r="Y72" s="49"/>
      <c r="Z72" s="49"/>
      <c r="AA72" s="49"/>
      <c r="AB72" s="49"/>
      <c r="AC72" s="49"/>
      <c r="AD72" s="59"/>
      <c r="AE72" s="61"/>
      <c r="AF72" s="49"/>
      <c r="AG72" s="49"/>
    </row>
    <row r="73" spans="2:33" ht="54.95" customHeight="1" x14ac:dyDescent="0.2">
      <c r="B73" s="195"/>
      <c r="C73" s="195"/>
      <c r="D73" s="195"/>
      <c r="E73" s="214"/>
      <c r="F73" s="85" t="s">
        <v>263</v>
      </c>
      <c r="G73" s="99" t="s">
        <v>92</v>
      </c>
      <c r="H73" s="85" t="s">
        <v>695</v>
      </c>
      <c r="I73" s="69" t="s">
        <v>94</v>
      </c>
      <c r="J73" s="135" t="s">
        <v>112</v>
      </c>
      <c r="K73" s="128"/>
      <c r="L73" s="113"/>
      <c r="M73" s="128"/>
      <c r="N73" s="85" t="s">
        <v>112</v>
      </c>
      <c r="O73" s="85"/>
      <c r="P73" s="85"/>
      <c r="Q73" s="85" t="s">
        <v>112</v>
      </c>
      <c r="R73" s="85"/>
      <c r="S73" s="85"/>
      <c r="T73" s="49" t="s">
        <v>112</v>
      </c>
      <c r="U73" s="49"/>
      <c r="V73" s="49"/>
      <c r="W73" s="63"/>
      <c r="X73" s="49"/>
      <c r="Y73" s="49"/>
      <c r="Z73" s="49"/>
      <c r="AA73" s="49"/>
      <c r="AB73" s="49"/>
      <c r="AC73" s="49"/>
      <c r="AD73" s="59"/>
      <c r="AE73" s="61"/>
      <c r="AF73" s="49"/>
      <c r="AG73" s="49"/>
    </row>
    <row r="74" spans="2:33" ht="108" customHeight="1" x14ac:dyDescent="0.2">
      <c r="B74" s="196"/>
      <c r="C74" s="196"/>
      <c r="D74" s="196"/>
      <c r="E74" s="204"/>
      <c r="F74" s="85" t="s">
        <v>264</v>
      </c>
      <c r="G74" s="99" t="s">
        <v>697</v>
      </c>
      <c r="H74" s="85" t="s">
        <v>696</v>
      </c>
      <c r="I74" s="69" t="s">
        <v>94</v>
      </c>
      <c r="J74" s="128" t="s">
        <v>112</v>
      </c>
      <c r="K74" s="128"/>
      <c r="L74" s="113"/>
      <c r="M74" s="128"/>
      <c r="N74" s="85" t="s">
        <v>112</v>
      </c>
      <c r="O74" s="85"/>
      <c r="P74" s="85"/>
      <c r="Q74" s="85" t="s">
        <v>112</v>
      </c>
      <c r="R74" s="85"/>
      <c r="S74" s="85"/>
      <c r="T74" s="49" t="s">
        <v>112</v>
      </c>
      <c r="U74" s="49"/>
      <c r="V74" s="49"/>
      <c r="W74" s="63"/>
      <c r="X74" s="49"/>
      <c r="Y74" s="49"/>
      <c r="Z74" s="49"/>
      <c r="AA74" s="49"/>
      <c r="AB74" s="49"/>
      <c r="AC74" s="49"/>
      <c r="AD74" s="59"/>
      <c r="AE74" s="61"/>
      <c r="AF74" s="49"/>
      <c r="AG74" s="49"/>
    </row>
    <row r="75" spans="2:33" ht="21" customHeight="1" x14ac:dyDescent="0.2">
      <c r="B75" s="196"/>
      <c r="C75" s="196"/>
      <c r="D75" s="196"/>
      <c r="E75" s="204"/>
      <c r="F75" s="85" t="s">
        <v>265</v>
      </c>
      <c r="G75" s="87" t="s">
        <v>92</v>
      </c>
      <c r="H75" s="85" t="s">
        <v>698</v>
      </c>
      <c r="I75" s="69" t="s">
        <v>94</v>
      </c>
      <c r="J75" s="135" t="s">
        <v>112</v>
      </c>
      <c r="K75" s="128"/>
      <c r="L75" s="113"/>
      <c r="M75" s="128"/>
      <c r="N75" s="85" t="s">
        <v>112</v>
      </c>
      <c r="O75" s="85"/>
      <c r="P75" s="85"/>
      <c r="Q75" s="85" t="s">
        <v>112</v>
      </c>
      <c r="R75" s="85"/>
      <c r="S75" s="85"/>
      <c r="T75" s="49" t="s">
        <v>112</v>
      </c>
      <c r="U75" s="49"/>
      <c r="V75" s="49"/>
      <c r="W75" s="63" t="s">
        <v>94</v>
      </c>
      <c r="X75" s="49" t="s">
        <v>95</v>
      </c>
      <c r="Y75" s="49" t="s">
        <v>259</v>
      </c>
      <c r="Z75" s="49" t="s">
        <v>260</v>
      </c>
      <c r="AA75" s="49" t="s">
        <v>112</v>
      </c>
      <c r="AB75" s="49"/>
      <c r="AC75" s="49"/>
      <c r="AD75" s="59" t="s">
        <v>104</v>
      </c>
      <c r="AE75" s="61" t="s">
        <v>105</v>
      </c>
      <c r="AF75" s="49"/>
      <c r="AG75" s="49"/>
    </row>
    <row r="76" spans="2:33" ht="21" customHeight="1" x14ac:dyDescent="0.2">
      <c r="B76" s="196"/>
      <c r="C76" s="196"/>
      <c r="D76" s="196"/>
      <c r="E76" s="204"/>
      <c r="F76" s="85" t="s">
        <v>266</v>
      </c>
      <c r="G76" s="87" t="s">
        <v>92</v>
      </c>
      <c r="H76" s="85" t="s">
        <v>699</v>
      </c>
      <c r="I76" s="69" t="s">
        <v>94</v>
      </c>
      <c r="J76" s="135" t="s">
        <v>112</v>
      </c>
      <c r="K76" s="133"/>
      <c r="L76" s="137"/>
      <c r="M76" s="133"/>
      <c r="N76" s="85" t="s">
        <v>112</v>
      </c>
      <c r="O76" s="100"/>
      <c r="P76" s="100"/>
      <c r="Q76" s="85" t="s">
        <v>112</v>
      </c>
      <c r="R76" s="100"/>
      <c r="S76" s="100"/>
      <c r="T76" s="49" t="s">
        <v>112</v>
      </c>
      <c r="U76" s="49"/>
      <c r="V76" s="49"/>
      <c r="W76" s="63" t="s">
        <v>94</v>
      </c>
      <c r="X76" s="49" t="s">
        <v>95</v>
      </c>
      <c r="Y76" s="49" t="s">
        <v>259</v>
      </c>
      <c r="Z76" s="49" t="s">
        <v>260</v>
      </c>
      <c r="AA76" s="49" t="s">
        <v>112</v>
      </c>
      <c r="AB76" s="49"/>
      <c r="AC76" s="49"/>
      <c r="AD76" s="59" t="s">
        <v>104</v>
      </c>
      <c r="AE76" s="61" t="s">
        <v>105</v>
      </c>
      <c r="AF76" s="49"/>
      <c r="AG76" s="49"/>
    </row>
    <row r="77" spans="2:33" ht="21" customHeight="1" x14ac:dyDescent="0.2">
      <c r="B77" s="196"/>
      <c r="C77" s="196"/>
      <c r="D77" s="196"/>
      <c r="E77" s="204"/>
      <c r="F77" s="85" t="s">
        <v>267</v>
      </c>
      <c r="G77" s="87" t="s">
        <v>92</v>
      </c>
      <c r="H77" s="85" t="s">
        <v>268</v>
      </c>
      <c r="I77" s="69" t="s">
        <v>94</v>
      </c>
      <c r="J77" s="135" t="s">
        <v>112</v>
      </c>
      <c r="K77" s="76"/>
      <c r="L77" s="76"/>
      <c r="M77" s="102"/>
      <c r="N77" s="85" t="s">
        <v>112</v>
      </c>
      <c r="O77" s="76"/>
      <c r="P77" s="102"/>
      <c r="Q77" s="101" t="s">
        <v>112</v>
      </c>
      <c r="R77" s="76"/>
      <c r="S77" s="102"/>
      <c r="T77" s="55" t="s">
        <v>112</v>
      </c>
      <c r="U77" s="49"/>
      <c r="V77" s="49"/>
      <c r="W77" s="63" t="s">
        <v>94</v>
      </c>
      <c r="X77" s="49" t="s">
        <v>95</v>
      </c>
      <c r="Y77" s="49" t="s">
        <v>259</v>
      </c>
      <c r="Z77" s="49" t="s">
        <v>260</v>
      </c>
      <c r="AA77" s="49" t="s">
        <v>112</v>
      </c>
      <c r="AB77" s="49"/>
      <c r="AC77" s="49"/>
      <c r="AD77" s="59" t="s">
        <v>104</v>
      </c>
      <c r="AE77" s="61" t="s">
        <v>105</v>
      </c>
      <c r="AF77" s="49"/>
      <c r="AG77" s="49"/>
    </row>
    <row r="78" spans="2:33" ht="21" customHeight="1" x14ac:dyDescent="0.2">
      <c r="B78" s="196"/>
      <c r="C78" s="196"/>
      <c r="D78" s="196"/>
      <c r="E78" s="204"/>
      <c r="F78" s="85" t="s">
        <v>702</v>
      </c>
      <c r="G78" s="87" t="s">
        <v>92</v>
      </c>
      <c r="H78" s="85" t="s">
        <v>766</v>
      </c>
      <c r="I78" s="69" t="s">
        <v>94</v>
      </c>
      <c r="J78" s="135" t="s">
        <v>112</v>
      </c>
      <c r="K78" s="76"/>
      <c r="L78" s="76"/>
      <c r="M78" s="102"/>
      <c r="N78" s="85" t="s">
        <v>112</v>
      </c>
      <c r="O78" s="76"/>
      <c r="P78" s="102"/>
      <c r="Q78" s="101" t="s">
        <v>112</v>
      </c>
      <c r="R78" s="76"/>
      <c r="S78" s="102"/>
      <c r="T78" s="55" t="s">
        <v>112</v>
      </c>
      <c r="U78" s="49"/>
      <c r="V78" s="49"/>
      <c r="W78" s="63" t="s">
        <v>94</v>
      </c>
      <c r="X78" s="49" t="s">
        <v>95</v>
      </c>
      <c r="Y78" s="49" t="s">
        <v>259</v>
      </c>
      <c r="Z78" s="49" t="s">
        <v>260</v>
      </c>
      <c r="AA78" s="49" t="s">
        <v>95</v>
      </c>
      <c r="AB78" s="49"/>
      <c r="AC78" s="49" t="s">
        <v>270</v>
      </c>
      <c r="AD78" s="59" t="s">
        <v>104</v>
      </c>
      <c r="AE78" s="61" t="s">
        <v>105</v>
      </c>
      <c r="AF78" s="49"/>
      <c r="AG78" s="49"/>
    </row>
    <row r="79" spans="2:33" ht="21" customHeight="1" x14ac:dyDescent="0.2">
      <c r="B79" s="196"/>
      <c r="C79" s="196"/>
      <c r="D79" s="196"/>
      <c r="E79" s="204"/>
      <c r="F79" s="85" t="s">
        <v>703</v>
      </c>
      <c r="G79" s="87" t="s">
        <v>92</v>
      </c>
      <c r="H79" s="85" t="s">
        <v>701</v>
      </c>
      <c r="I79" s="69" t="s">
        <v>94</v>
      </c>
      <c r="J79" s="135" t="s">
        <v>112</v>
      </c>
      <c r="K79" s="76"/>
      <c r="L79" s="76"/>
      <c r="M79" s="102"/>
      <c r="N79" s="85" t="s">
        <v>112</v>
      </c>
      <c r="O79" s="76"/>
      <c r="P79" s="102"/>
      <c r="Q79" s="101" t="s">
        <v>112</v>
      </c>
      <c r="R79" s="76"/>
      <c r="S79" s="102"/>
      <c r="T79" s="55" t="s">
        <v>112</v>
      </c>
      <c r="U79" s="49"/>
      <c r="V79" s="49"/>
      <c r="W79" s="63" t="s">
        <v>94</v>
      </c>
      <c r="X79" s="49" t="s">
        <v>95</v>
      </c>
      <c r="Y79" s="49" t="s">
        <v>259</v>
      </c>
      <c r="Z79" s="49" t="s">
        <v>260</v>
      </c>
      <c r="AA79" s="49" t="s">
        <v>95</v>
      </c>
      <c r="AB79" s="49"/>
      <c r="AC79" s="49" t="s">
        <v>270</v>
      </c>
      <c r="AD79" s="59" t="s">
        <v>104</v>
      </c>
      <c r="AE79" s="61" t="s">
        <v>105</v>
      </c>
      <c r="AF79" s="49"/>
      <c r="AG79" s="49"/>
    </row>
    <row r="80" spans="2:33" ht="21" customHeight="1" x14ac:dyDescent="0.2">
      <c r="B80" s="196"/>
      <c r="C80" s="196"/>
      <c r="D80" s="196"/>
      <c r="E80" s="204"/>
      <c r="F80" s="85" t="s">
        <v>704</v>
      </c>
      <c r="G80" s="87" t="s">
        <v>92</v>
      </c>
      <c r="H80" s="85" t="s">
        <v>700</v>
      </c>
      <c r="I80" s="69" t="s">
        <v>94</v>
      </c>
      <c r="J80" s="135" t="s">
        <v>112</v>
      </c>
      <c r="K80" s="76"/>
      <c r="L80" s="76"/>
      <c r="M80" s="102"/>
      <c r="N80" s="85" t="s">
        <v>112</v>
      </c>
      <c r="O80" s="76"/>
      <c r="P80" s="102"/>
      <c r="Q80" s="101" t="s">
        <v>112</v>
      </c>
      <c r="R80" s="76"/>
      <c r="S80" s="102"/>
      <c r="T80" s="55" t="s">
        <v>112</v>
      </c>
      <c r="U80" s="49"/>
      <c r="V80" s="49"/>
      <c r="W80" s="63" t="s">
        <v>94</v>
      </c>
      <c r="X80" s="49" t="s">
        <v>95</v>
      </c>
      <c r="Y80" s="49" t="s">
        <v>259</v>
      </c>
      <c r="Z80" s="49" t="s">
        <v>260</v>
      </c>
      <c r="AA80" s="49" t="s">
        <v>95</v>
      </c>
      <c r="AB80" s="49"/>
      <c r="AC80" s="49" t="s">
        <v>270</v>
      </c>
      <c r="AD80" s="59" t="s">
        <v>104</v>
      </c>
      <c r="AE80" s="61" t="s">
        <v>105</v>
      </c>
      <c r="AF80" s="49"/>
      <c r="AG80" s="49"/>
    </row>
    <row r="81" spans="2:33" ht="21" customHeight="1" x14ac:dyDescent="0.2">
      <c r="B81" s="196"/>
      <c r="C81" s="196"/>
      <c r="D81" s="196"/>
      <c r="E81" s="204"/>
      <c r="F81" s="85" t="s">
        <v>705</v>
      </c>
      <c r="G81" s="87" t="s">
        <v>92</v>
      </c>
      <c r="H81" s="85" t="s">
        <v>271</v>
      </c>
      <c r="I81" s="69" t="s">
        <v>94</v>
      </c>
      <c r="J81" s="135" t="s">
        <v>112</v>
      </c>
      <c r="K81" s="76"/>
      <c r="L81" s="76"/>
      <c r="M81" s="102"/>
      <c r="N81" s="85" t="s">
        <v>112</v>
      </c>
      <c r="O81" s="76"/>
      <c r="P81" s="102"/>
      <c r="Q81" s="101" t="s">
        <v>112</v>
      </c>
      <c r="R81" s="76"/>
      <c r="S81" s="102"/>
      <c r="T81" s="55" t="s">
        <v>112</v>
      </c>
      <c r="U81" s="49"/>
      <c r="V81" s="49"/>
      <c r="W81" s="63" t="s">
        <v>94</v>
      </c>
      <c r="X81" s="49" t="s">
        <v>95</v>
      </c>
      <c r="Y81" s="49" t="s">
        <v>259</v>
      </c>
      <c r="Z81" s="49" t="s">
        <v>260</v>
      </c>
      <c r="AA81" s="49" t="s">
        <v>95</v>
      </c>
      <c r="AB81" s="49"/>
      <c r="AC81" s="49" t="s">
        <v>270</v>
      </c>
      <c r="AD81" s="59" t="s">
        <v>104</v>
      </c>
      <c r="AE81" s="61" t="s">
        <v>105</v>
      </c>
      <c r="AF81" s="49"/>
      <c r="AG81" s="49"/>
    </row>
    <row r="82" spans="2:33" ht="21" customHeight="1" x14ac:dyDescent="0.2">
      <c r="B82" s="196"/>
      <c r="C82" s="196"/>
      <c r="D82" s="196"/>
      <c r="E82" s="204"/>
      <c r="F82" s="86" t="s">
        <v>273</v>
      </c>
      <c r="G82" s="103" t="s">
        <v>92</v>
      </c>
      <c r="H82" s="104"/>
      <c r="I82" s="105" t="s">
        <v>115</v>
      </c>
      <c r="J82" s="101" t="s">
        <v>48</v>
      </c>
      <c r="K82" s="76"/>
      <c r="L82" s="76"/>
      <c r="M82" s="102" t="s">
        <v>274</v>
      </c>
      <c r="N82" s="101" t="s">
        <v>706</v>
      </c>
      <c r="O82" s="76"/>
      <c r="P82" s="102" t="s">
        <v>274</v>
      </c>
      <c r="Q82" s="101" t="s">
        <v>48</v>
      </c>
      <c r="R82" s="76"/>
      <c r="S82" s="102" t="s">
        <v>274</v>
      </c>
      <c r="T82" s="55" t="s">
        <v>48</v>
      </c>
      <c r="U82" s="49"/>
      <c r="V82" s="49"/>
      <c r="W82" s="63" t="s">
        <v>94</v>
      </c>
      <c r="X82" s="49" t="s">
        <v>95</v>
      </c>
      <c r="Y82" s="49" t="s">
        <v>259</v>
      </c>
      <c r="Z82" s="49" t="s">
        <v>260</v>
      </c>
      <c r="AA82" s="49" t="s">
        <v>95</v>
      </c>
      <c r="AB82" s="49"/>
      <c r="AC82" s="49" t="s">
        <v>270</v>
      </c>
      <c r="AD82" s="59" t="s">
        <v>104</v>
      </c>
      <c r="AE82" s="61" t="s">
        <v>105</v>
      </c>
      <c r="AF82" s="49"/>
      <c r="AG82" s="49"/>
    </row>
    <row r="83" spans="2:33" ht="21" customHeight="1" x14ac:dyDescent="0.2">
      <c r="B83" s="196"/>
      <c r="C83" s="196"/>
      <c r="D83" s="196"/>
      <c r="E83" s="204"/>
      <c r="F83" s="85" t="s">
        <v>275</v>
      </c>
      <c r="G83" s="87" t="s">
        <v>92</v>
      </c>
      <c r="H83" s="85" t="s">
        <v>707</v>
      </c>
      <c r="I83" s="69" t="s">
        <v>94</v>
      </c>
      <c r="J83" s="101" t="s">
        <v>112</v>
      </c>
      <c r="K83" s="76"/>
      <c r="L83" s="76"/>
      <c r="M83" s="102"/>
      <c r="N83" s="101" t="s">
        <v>112</v>
      </c>
      <c r="O83" s="76"/>
      <c r="P83" s="102"/>
      <c r="Q83" s="101" t="s">
        <v>112</v>
      </c>
      <c r="R83" s="76"/>
      <c r="S83" s="102"/>
      <c r="T83" s="55" t="s">
        <v>112</v>
      </c>
      <c r="U83" s="49"/>
      <c r="V83" s="49"/>
      <c r="W83" s="63" t="s">
        <v>94</v>
      </c>
      <c r="X83" s="49" t="s">
        <v>95</v>
      </c>
      <c r="Y83" s="49" t="s">
        <v>259</v>
      </c>
      <c r="Z83" s="49" t="s">
        <v>260</v>
      </c>
      <c r="AA83" s="49" t="s">
        <v>95</v>
      </c>
      <c r="AB83" s="49"/>
      <c r="AC83" s="49" t="s">
        <v>270</v>
      </c>
      <c r="AD83" s="59" t="s">
        <v>104</v>
      </c>
      <c r="AE83" s="61" t="s">
        <v>105</v>
      </c>
      <c r="AF83" s="49"/>
      <c r="AG83" s="49"/>
    </row>
    <row r="84" spans="2:33" ht="30" customHeight="1" x14ac:dyDescent="0.2">
      <c r="B84" s="196"/>
      <c r="C84" s="196"/>
      <c r="D84" s="196"/>
      <c r="E84" s="204"/>
      <c r="F84" s="85" t="s">
        <v>276</v>
      </c>
      <c r="G84" s="87" t="s">
        <v>730</v>
      </c>
      <c r="H84" s="85" t="s">
        <v>731</v>
      </c>
      <c r="I84" s="69" t="s">
        <v>94</v>
      </c>
      <c r="J84" s="101" t="s">
        <v>112</v>
      </c>
      <c r="K84" s="76"/>
      <c r="L84" s="76"/>
      <c r="M84" s="102"/>
      <c r="N84" s="101" t="s">
        <v>112</v>
      </c>
      <c r="O84" s="76"/>
      <c r="P84" s="102"/>
      <c r="Q84" s="101" t="s">
        <v>112</v>
      </c>
      <c r="R84" s="76"/>
      <c r="S84" s="102"/>
      <c r="T84" s="55" t="s">
        <v>112</v>
      </c>
      <c r="U84" s="49"/>
      <c r="V84" s="49"/>
      <c r="W84" s="63" t="s">
        <v>94</v>
      </c>
      <c r="X84" s="49" t="s">
        <v>95</v>
      </c>
      <c r="Y84" s="49" t="s">
        <v>259</v>
      </c>
      <c r="Z84" s="49" t="s">
        <v>260</v>
      </c>
      <c r="AA84" s="49" t="s">
        <v>95</v>
      </c>
      <c r="AB84" s="49"/>
      <c r="AC84" s="49" t="s">
        <v>270</v>
      </c>
      <c r="AD84" s="59"/>
      <c r="AE84" s="61"/>
      <c r="AF84" s="49"/>
      <c r="AG84" s="49"/>
    </row>
    <row r="85" spans="2:33" ht="21" customHeight="1" x14ac:dyDescent="0.2">
      <c r="B85" s="196"/>
      <c r="C85" s="196"/>
      <c r="D85" s="196"/>
      <c r="E85" s="204"/>
      <c r="F85" s="85" t="s">
        <v>277</v>
      </c>
      <c r="G85" s="87" t="s">
        <v>92</v>
      </c>
      <c r="H85" s="85" t="s">
        <v>725</v>
      </c>
      <c r="I85" s="69" t="s">
        <v>94</v>
      </c>
      <c r="J85" s="101" t="s">
        <v>112</v>
      </c>
      <c r="K85" s="76"/>
      <c r="L85" s="76"/>
      <c r="M85" s="102"/>
      <c r="N85" s="101" t="s">
        <v>112</v>
      </c>
      <c r="O85" s="76"/>
      <c r="P85" s="102"/>
      <c r="Q85" s="101" t="s">
        <v>112</v>
      </c>
      <c r="R85" s="76"/>
      <c r="S85" s="102"/>
      <c r="T85" s="55" t="s">
        <v>112</v>
      </c>
      <c r="U85" s="49"/>
      <c r="V85" s="49"/>
      <c r="W85" s="63" t="s">
        <v>94</v>
      </c>
      <c r="X85" s="49" t="s">
        <v>95</v>
      </c>
      <c r="Y85" s="49" t="s">
        <v>259</v>
      </c>
      <c r="Z85" s="49" t="s">
        <v>260</v>
      </c>
      <c r="AA85" s="49" t="s">
        <v>95</v>
      </c>
      <c r="AB85" s="49"/>
      <c r="AC85" s="49" t="s">
        <v>270</v>
      </c>
      <c r="AD85" s="59" t="s">
        <v>104</v>
      </c>
      <c r="AE85" s="61" t="s">
        <v>105</v>
      </c>
      <c r="AF85" s="49"/>
      <c r="AG85" s="49"/>
    </row>
    <row r="86" spans="2:33" ht="30" customHeight="1" x14ac:dyDescent="0.2">
      <c r="B86" s="196"/>
      <c r="C86" s="196"/>
      <c r="D86" s="196"/>
      <c r="E86" s="204"/>
      <c r="F86" s="85" t="s">
        <v>708</v>
      </c>
      <c r="G86" s="87" t="s">
        <v>92</v>
      </c>
      <c r="H86" s="85" t="s">
        <v>732</v>
      </c>
      <c r="I86" s="69" t="s">
        <v>94</v>
      </c>
      <c r="J86" s="101" t="s">
        <v>112</v>
      </c>
      <c r="K86" s="149"/>
      <c r="L86" s="76"/>
      <c r="M86" s="102"/>
      <c r="N86" s="101" t="s">
        <v>112</v>
      </c>
      <c r="O86" s="76"/>
      <c r="P86" s="102"/>
      <c r="Q86" s="101" t="s">
        <v>112</v>
      </c>
      <c r="R86" s="76"/>
      <c r="S86" s="102"/>
      <c r="T86" s="55" t="s">
        <v>112</v>
      </c>
      <c r="U86" s="49"/>
      <c r="V86" s="49"/>
      <c r="W86" s="63" t="s">
        <v>94</v>
      </c>
      <c r="X86" s="49" t="s">
        <v>95</v>
      </c>
      <c r="Y86" s="49" t="s">
        <v>259</v>
      </c>
      <c r="Z86" s="49" t="s">
        <v>260</v>
      </c>
      <c r="AA86" s="49" t="s">
        <v>95</v>
      </c>
      <c r="AB86" s="49"/>
      <c r="AC86" s="49" t="s">
        <v>270</v>
      </c>
      <c r="AD86" s="59"/>
      <c r="AE86" s="61"/>
      <c r="AF86" s="49"/>
      <c r="AG86" s="49"/>
    </row>
    <row r="87" spans="2:33" ht="30" customHeight="1" x14ac:dyDescent="0.2">
      <c r="B87" s="197"/>
      <c r="C87" s="197"/>
      <c r="D87" s="197"/>
      <c r="E87" s="215"/>
      <c r="F87" s="113" t="s">
        <v>817</v>
      </c>
      <c r="G87" s="150" t="s">
        <v>92</v>
      </c>
      <c r="H87" s="113" t="s">
        <v>816</v>
      </c>
      <c r="I87" s="101"/>
      <c r="J87" s="101" t="s">
        <v>112</v>
      </c>
      <c r="K87" s="151"/>
      <c r="L87" s="76"/>
      <c r="M87" s="102"/>
      <c r="N87" s="101"/>
      <c r="O87" s="76"/>
      <c r="P87" s="102"/>
      <c r="Q87" s="101"/>
      <c r="R87" s="76"/>
      <c r="S87" s="102"/>
      <c r="T87" s="55"/>
      <c r="U87" s="152"/>
      <c r="V87" s="80"/>
      <c r="W87" s="153"/>
      <c r="X87" s="80"/>
      <c r="Y87" s="80"/>
      <c r="Z87" s="80"/>
      <c r="AA87" s="80"/>
      <c r="AB87" s="80"/>
      <c r="AC87" s="80"/>
      <c r="AD87" s="81"/>
      <c r="AE87" s="84"/>
      <c r="AF87" s="80"/>
      <c r="AG87" s="80"/>
    </row>
    <row r="88" spans="2:33" ht="41.1" customHeight="1" x14ac:dyDescent="0.2">
      <c r="B88" s="196"/>
      <c r="C88" s="196"/>
      <c r="D88" s="196"/>
      <c r="E88" s="204"/>
      <c r="F88" s="85" t="s">
        <v>785</v>
      </c>
      <c r="G88" s="87" t="s">
        <v>92</v>
      </c>
      <c r="H88" s="85"/>
      <c r="I88" s="69" t="s">
        <v>94</v>
      </c>
      <c r="J88" s="101" t="s">
        <v>112</v>
      </c>
      <c r="K88" s="76"/>
      <c r="L88" s="76"/>
      <c r="M88" s="102"/>
      <c r="N88" s="101" t="s">
        <v>112</v>
      </c>
      <c r="O88" s="76"/>
      <c r="P88" s="102"/>
      <c r="Q88" s="101" t="s">
        <v>112</v>
      </c>
      <c r="R88" s="76"/>
      <c r="S88" s="102"/>
      <c r="T88" s="55" t="s">
        <v>95</v>
      </c>
      <c r="U88" s="65" t="s">
        <v>65</v>
      </c>
      <c r="V88" s="49" t="s">
        <v>269</v>
      </c>
      <c r="W88" s="63"/>
      <c r="X88" s="49"/>
      <c r="Y88" s="49"/>
      <c r="Z88" s="49"/>
      <c r="AA88" s="49"/>
      <c r="AB88" s="49"/>
      <c r="AC88" s="49"/>
      <c r="AD88" s="59"/>
      <c r="AE88" s="61"/>
      <c r="AF88" s="49"/>
      <c r="AG88" s="49"/>
    </row>
    <row r="89" spans="2:33" ht="41.1" customHeight="1" x14ac:dyDescent="0.2">
      <c r="B89" s="196"/>
      <c r="C89" s="196"/>
      <c r="D89" s="196"/>
      <c r="E89" s="204"/>
      <c r="F89" s="85" t="s">
        <v>278</v>
      </c>
      <c r="G89" s="87" t="s">
        <v>92</v>
      </c>
      <c r="H89" s="85"/>
      <c r="I89" s="69" t="s">
        <v>94</v>
      </c>
      <c r="J89" s="101" t="s">
        <v>112</v>
      </c>
      <c r="K89" s="76"/>
      <c r="L89" s="76"/>
      <c r="M89" s="102"/>
      <c r="N89" s="101" t="s">
        <v>112</v>
      </c>
      <c r="O89" s="76"/>
      <c r="P89" s="102"/>
      <c r="Q89" s="101" t="s">
        <v>112</v>
      </c>
      <c r="R89" s="76"/>
      <c r="S89" s="102"/>
      <c r="T89" s="55" t="s">
        <v>95</v>
      </c>
      <c r="U89" s="65" t="s">
        <v>65</v>
      </c>
      <c r="V89" s="49" t="s">
        <v>269</v>
      </c>
      <c r="W89" s="63"/>
      <c r="X89" s="49"/>
      <c r="Y89" s="49"/>
      <c r="Z89" s="49"/>
      <c r="AA89" s="49"/>
      <c r="AB89" s="49"/>
      <c r="AC89" s="49"/>
      <c r="AD89" s="59"/>
      <c r="AE89" s="61"/>
      <c r="AF89" s="49"/>
      <c r="AG89" s="49"/>
    </row>
    <row r="90" spans="2:33" ht="15" customHeight="1" x14ac:dyDescent="0.2">
      <c r="B90" s="196"/>
      <c r="C90" s="196"/>
      <c r="D90" s="196"/>
      <c r="E90" s="204"/>
      <c r="F90" s="85" t="s">
        <v>279</v>
      </c>
      <c r="G90" s="87" t="s">
        <v>92</v>
      </c>
      <c r="H90" s="85"/>
      <c r="I90" s="69" t="s">
        <v>94</v>
      </c>
      <c r="J90" s="101" t="s">
        <v>112</v>
      </c>
      <c r="K90" s="134"/>
      <c r="L90" s="136"/>
      <c r="M90" s="134"/>
      <c r="N90" s="101" t="s">
        <v>112</v>
      </c>
      <c r="O90" s="106"/>
      <c r="P90" s="106"/>
      <c r="Q90" s="85" t="s">
        <v>112</v>
      </c>
      <c r="R90" s="106"/>
      <c r="S90" s="106"/>
      <c r="T90" s="49" t="s">
        <v>95</v>
      </c>
      <c r="U90" s="65" t="s">
        <v>65</v>
      </c>
      <c r="V90" s="49" t="s">
        <v>269</v>
      </c>
      <c r="W90" s="63"/>
      <c r="X90" s="49"/>
      <c r="Y90" s="49"/>
      <c r="Z90" s="49"/>
      <c r="AA90" s="49"/>
      <c r="AB90" s="49"/>
      <c r="AC90" s="49"/>
      <c r="AD90" s="59"/>
      <c r="AE90" s="61"/>
      <c r="AF90" s="49"/>
      <c r="AG90" s="49"/>
    </row>
    <row r="91" spans="2:33" ht="15" customHeight="1" x14ac:dyDescent="0.2">
      <c r="B91" s="196"/>
      <c r="C91" s="196"/>
      <c r="D91" s="196"/>
      <c r="E91" s="204"/>
      <c r="F91" s="85" t="s">
        <v>280</v>
      </c>
      <c r="G91" s="87" t="s">
        <v>92</v>
      </c>
      <c r="H91" s="85"/>
      <c r="I91" s="69" t="s">
        <v>94</v>
      </c>
      <c r="J91" s="101" t="s">
        <v>112</v>
      </c>
      <c r="K91" s="128"/>
      <c r="L91" s="113"/>
      <c r="M91" s="128"/>
      <c r="N91" s="101" t="s">
        <v>112</v>
      </c>
      <c r="O91" s="85"/>
      <c r="P91" s="85"/>
      <c r="Q91" s="85" t="s">
        <v>112</v>
      </c>
      <c r="R91" s="85"/>
      <c r="S91" s="85"/>
      <c r="T91" s="49" t="s">
        <v>95</v>
      </c>
      <c r="U91" s="65" t="s">
        <v>65</v>
      </c>
      <c r="V91" s="49" t="s">
        <v>269</v>
      </c>
      <c r="W91" s="63"/>
      <c r="X91" s="49"/>
      <c r="Y91" s="49"/>
      <c r="Z91" s="49"/>
      <c r="AA91" s="49"/>
      <c r="AB91" s="49"/>
      <c r="AC91" s="49"/>
      <c r="AD91" s="59"/>
      <c r="AE91" s="61"/>
      <c r="AF91" s="49"/>
      <c r="AG91" s="49"/>
    </row>
    <row r="92" spans="2:33" ht="21" customHeight="1" x14ac:dyDescent="0.2">
      <c r="B92" s="196"/>
      <c r="C92" s="196"/>
      <c r="D92" s="196"/>
      <c r="E92" s="204"/>
      <c r="F92" s="85" t="s">
        <v>281</v>
      </c>
      <c r="G92" s="87" t="s">
        <v>92</v>
      </c>
      <c r="H92" s="85"/>
      <c r="I92" s="69" t="s">
        <v>94</v>
      </c>
      <c r="J92" s="101" t="s">
        <v>112</v>
      </c>
      <c r="K92" s="128"/>
      <c r="L92" s="113"/>
      <c r="M92" s="128"/>
      <c r="N92" s="101" t="s">
        <v>112</v>
      </c>
      <c r="O92" s="85"/>
      <c r="P92" s="85"/>
      <c r="Q92" s="85" t="s">
        <v>112</v>
      </c>
      <c r="R92" s="85"/>
      <c r="S92" s="85"/>
      <c r="T92" s="49" t="s">
        <v>95</v>
      </c>
      <c r="U92" s="65" t="s">
        <v>65</v>
      </c>
      <c r="V92" s="49" t="s">
        <v>272</v>
      </c>
      <c r="W92" s="63" t="s">
        <v>94</v>
      </c>
      <c r="X92" s="49" t="s">
        <v>95</v>
      </c>
      <c r="Y92" s="49" t="s">
        <v>259</v>
      </c>
      <c r="Z92" s="49" t="s">
        <v>260</v>
      </c>
      <c r="AA92" s="49" t="s">
        <v>112</v>
      </c>
      <c r="AB92" s="49"/>
      <c r="AC92" s="49"/>
      <c r="AD92" s="59" t="s">
        <v>104</v>
      </c>
      <c r="AE92" s="61" t="s">
        <v>105</v>
      </c>
      <c r="AF92" s="49"/>
      <c r="AG92" s="49"/>
    </row>
    <row r="93" spans="2:33" ht="21" customHeight="1" x14ac:dyDescent="0.2">
      <c r="B93" s="196"/>
      <c r="C93" s="196"/>
      <c r="D93" s="196"/>
      <c r="E93" s="204"/>
      <c r="F93" s="85" t="s">
        <v>282</v>
      </c>
      <c r="G93" s="87" t="s">
        <v>92</v>
      </c>
      <c r="H93" s="85"/>
      <c r="I93" s="69" t="s">
        <v>94</v>
      </c>
      <c r="J93" s="101" t="s">
        <v>112</v>
      </c>
      <c r="K93" s="128"/>
      <c r="L93" s="113"/>
      <c r="M93" s="128"/>
      <c r="N93" s="101" t="s">
        <v>112</v>
      </c>
      <c r="O93" s="85"/>
      <c r="P93" s="85"/>
      <c r="Q93" s="85" t="s">
        <v>112</v>
      </c>
      <c r="R93" s="85"/>
      <c r="S93" s="85"/>
      <c r="T93" s="49" t="s">
        <v>95</v>
      </c>
      <c r="U93" s="65" t="s">
        <v>65</v>
      </c>
      <c r="V93" s="49" t="s">
        <v>272</v>
      </c>
      <c r="W93" s="63" t="s">
        <v>94</v>
      </c>
      <c r="X93" s="49" t="s">
        <v>95</v>
      </c>
      <c r="Y93" s="49" t="s">
        <v>259</v>
      </c>
      <c r="Z93" s="49" t="s">
        <v>260</v>
      </c>
      <c r="AA93" s="49" t="s">
        <v>112</v>
      </c>
      <c r="AB93" s="49"/>
      <c r="AC93" s="49"/>
      <c r="AD93" s="59" t="s">
        <v>104</v>
      </c>
      <c r="AE93" s="61" t="s">
        <v>105</v>
      </c>
      <c r="AF93" s="49"/>
      <c r="AG93" s="49"/>
    </row>
    <row r="94" spans="2:33" ht="21" customHeight="1" x14ac:dyDescent="0.2">
      <c r="B94" s="196"/>
      <c r="C94" s="196"/>
      <c r="D94" s="196"/>
      <c r="E94" s="204"/>
      <c r="F94" s="85" t="s">
        <v>283</v>
      </c>
      <c r="G94" s="87" t="s">
        <v>92</v>
      </c>
      <c r="H94" s="85"/>
      <c r="I94" s="69" t="s">
        <v>94</v>
      </c>
      <c r="J94" s="101" t="s">
        <v>112</v>
      </c>
      <c r="K94" s="128"/>
      <c r="L94" s="113"/>
      <c r="M94" s="128"/>
      <c r="N94" s="101" t="s">
        <v>112</v>
      </c>
      <c r="O94" s="85"/>
      <c r="P94" s="85"/>
      <c r="Q94" s="85" t="s">
        <v>112</v>
      </c>
      <c r="R94" s="85"/>
      <c r="S94" s="85"/>
      <c r="T94" s="49" t="s">
        <v>95</v>
      </c>
      <c r="U94" s="65" t="s">
        <v>65</v>
      </c>
      <c r="V94" s="49" t="s">
        <v>272</v>
      </c>
      <c r="W94" s="63" t="s">
        <v>94</v>
      </c>
      <c r="X94" s="49" t="s">
        <v>95</v>
      </c>
      <c r="Y94" s="49" t="s">
        <v>259</v>
      </c>
      <c r="Z94" s="49" t="s">
        <v>260</v>
      </c>
      <c r="AA94" s="49" t="s">
        <v>112</v>
      </c>
      <c r="AB94" s="49"/>
      <c r="AC94" s="49"/>
      <c r="AD94" s="59" t="s">
        <v>104</v>
      </c>
      <c r="AE94" s="61" t="s">
        <v>105</v>
      </c>
      <c r="AF94" s="49"/>
      <c r="AG94" s="49"/>
    </row>
    <row r="95" spans="2:33" ht="21" customHeight="1" x14ac:dyDescent="0.2">
      <c r="B95" s="196"/>
      <c r="C95" s="196"/>
      <c r="D95" s="196"/>
      <c r="E95" s="204"/>
      <c r="F95" s="85" t="s">
        <v>284</v>
      </c>
      <c r="G95" s="87" t="s">
        <v>92</v>
      </c>
      <c r="H95" s="85"/>
      <c r="I95" s="69" t="s">
        <v>94</v>
      </c>
      <c r="J95" s="101" t="s">
        <v>112</v>
      </c>
      <c r="K95" s="128"/>
      <c r="L95" s="137"/>
      <c r="M95" s="216" t="s">
        <v>709</v>
      </c>
      <c r="N95" s="101" t="s">
        <v>112</v>
      </c>
      <c r="O95" s="85"/>
      <c r="P95" s="216" t="s">
        <v>709</v>
      </c>
      <c r="Q95" s="85" t="s">
        <v>112</v>
      </c>
      <c r="R95" s="85"/>
      <c r="S95" s="216" t="s">
        <v>285</v>
      </c>
      <c r="T95" s="49" t="s">
        <v>95</v>
      </c>
      <c r="U95" s="65" t="s">
        <v>65</v>
      </c>
      <c r="V95" s="49" t="s">
        <v>272</v>
      </c>
      <c r="W95" s="63" t="s">
        <v>94</v>
      </c>
      <c r="X95" s="49" t="s">
        <v>95</v>
      </c>
      <c r="Y95" s="49" t="s">
        <v>259</v>
      </c>
      <c r="Z95" s="49" t="s">
        <v>260</v>
      </c>
      <c r="AA95" s="49" t="s">
        <v>112</v>
      </c>
      <c r="AB95" s="49"/>
      <c r="AC95" s="49"/>
      <c r="AD95" s="59" t="s">
        <v>104</v>
      </c>
      <c r="AE95" s="61" t="s">
        <v>105</v>
      </c>
      <c r="AF95" s="49"/>
      <c r="AG95" s="49"/>
    </row>
    <row r="96" spans="2:33" ht="21" customHeight="1" x14ac:dyDescent="0.2">
      <c r="B96" s="196"/>
      <c r="C96" s="196"/>
      <c r="D96" s="196"/>
      <c r="E96" s="204"/>
      <c r="F96" s="85" t="s">
        <v>286</v>
      </c>
      <c r="G96" s="87" t="s">
        <v>92</v>
      </c>
      <c r="H96" s="85"/>
      <c r="I96" s="69" t="s">
        <v>94</v>
      </c>
      <c r="J96" s="101" t="s">
        <v>112</v>
      </c>
      <c r="K96" s="131"/>
      <c r="L96" s="138"/>
      <c r="M96" s="217"/>
      <c r="N96" s="101" t="s">
        <v>112</v>
      </c>
      <c r="O96" s="119"/>
      <c r="P96" s="217"/>
      <c r="Q96" s="85" t="s">
        <v>112</v>
      </c>
      <c r="R96" s="107"/>
      <c r="S96" s="217"/>
      <c r="T96" s="49" t="s">
        <v>95</v>
      </c>
      <c r="U96" s="65" t="s">
        <v>65</v>
      </c>
      <c r="V96" s="49" t="s">
        <v>272</v>
      </c>
      <c r="W96" s="63" t="s">
        <v>94</v>
      </c>
      <c r="X96" s="49" t="s">
        <v>95</v>
      </c>
      <c r="Y96" s="49" t="s">
        <v>259</v>
      </c>
      <c r="Z96" s="49" t="s">
        <v>260</v>
      </c>
      <c r="AA96" s="49" t="s">
        <v>112</v>
      </c>
      <c r="AB96" s="49"/>
      <c r="AC96" s="49"/>
      <c r="AD96" s="59" t="s">
        <v>104</v>
      </c>
      <c r="AE96" s="61" t="s">
        <v>105</v>
      </c>
      <c r="AF96" s="49"/>
      <c r="AG96" s="49"/>
    </row>
    <row r="97" spans="2:33" ht="21" customHeight="1" x14ac:dyDescent="0.2">
      <c r="B97" s="196"/>
      <c r="C97" s="196"/>
      <c r="D97" s="196"/>
      <c r="E97" s="204"/>
      <c r="F97" s="85" t="s">
        <v>287</v>
      </c>
      <c r="G97" s="87" t="s">
        <v>92</v>
      </c>
      <c r="H97" s="85"/>
      <c r="I97" s="69" t="s">
        <v>94</v>
      </c>
      <c r="J97" s="101" t="s">
        <v>112</v>
      </c>
      <c r="K97" s="128"/>
      <c r="L97" s="113"/>
      <c r="M97" s="68"/>
      <c r="N97" s="101" t="s">
        <v>112</v>
      </c>
      <c r="O97" s="85"/>
      <c r="P97" s="68"/>
      <c r="Q97" s="85" t="s">
        <v>112</v>
      </c>
      <c r="R97" s="85"/>
      <c r="S97" s="68"/>
      <c r="T97" s="50" t="s">
        <v>95</v>
      </c>
      <c r="U97" s="65" t="s">
        <v>65</v>
      </c>
      <c r="V97" s="49" t="s">
        <v>272</v>
      </c>
      <c r="W97" s="63" t="s">
        <v>94</v>
      </c>
      <c r="X97" s="49" t="s">
        <v>95</v>
      </c>
      <c r="Y97" s="49" t="s">
        <v>259</v>
      </c>
      <c r="Z97" s="49" t="s">
        <v>260</v>
      </c>
      <c r="AA97" s="49" t="s">
        <v>112</v>
      </c>
      <c r="AB97" s="49"/>
      <c r="AC97" s="49"/>
      <c r="AD97" s="59" t="s">
        <v>104</v>
      </c>
      <c r="AE97" s="61" t="s">
        <v>105</v>
      </c>
      <c r="AF97" s="49"/>
      <c r="AG97" s="49"/>
    </row>
    <row r="98" spans="2:33" ht="21" customHeight="1" x14ac:dyDescent="0.2">
      <c r="B98" s="196"/>
      <c r="C98" s="196"/>
      <c r="D98" s="196"/>
      <c r="E98" s="204"/>
      <c r="F98" s="85" t="s">
        <v>288</v>
      </c>
      <c r="G98" s="87" t="s">
        <v>92</v>
      </c>
      <c r="H98" s="85"/>
      <c r="I98" s="69" t="s">
        <v>94</v>
      </c>
      <c r="J98" s="101" t="s">
        <v>112</v>
      </c>
      <c r="K98" s="128"/>
      <c r="L98" s="113"/>
      <c r="M98" s="69"/>
      <c r="N98" s="101" t="s">
        <v>112</v>
      </c>
      <c r="O98" s="85"/>
      <c r="P98" s="69"/>
      <c r="Q98" s="85" t="s">
        <v>112</v>
      </c>
      <c r="R98" s="85"/>
      <c r="S98" s="69"/>
      <c r="T98" s="50" t="s">
        <v>95</v>
      </c>
      <c r="U98" s="65" t="s">
        <v>65</v>
      </c>
      <c r="V98" s="49" t="s">
        <v>272</v>
      </c>
      <c r="W98" s="63" t="s">
        <v>94</v>
      </c>
      <c r="X98" s="49" t="s">
        <v>95</v>
      </c>
      <c r="Y98" s="49" t="s">
        <v>259</v>
      </c>
      <c r="Z98" s="49" t="s">
        <v>260</v>
      </c>
      <c r="AA98" s="49" t="s">
        <v>112</v>
      </c>
      <c r="AB98" s="49"/>
      <c r="AC98" s="49"/>
      <c r="AD98" s="59" t="s">
        <v>104</v>
      </c>
      <c r="AE98" s="61" t="s">
        <v>105</v>
      </c>
      <c r="AF98" s="49"/>
      <c r="AG98" s="49"/>
    </row>
    <row r="99" spans="2:33" ht="21" customHeight="1" x14ac:dyDescent="0.2">
      <c r="B99" s="196"/>
      <c r="C99" s="196"/>
      <c r="D99" s="196"/>
      <c r="E99" s="204"/>
      <c r="F99" s="85" t="s">
        <v>289</v>
      </c>
      <c r="G99" s="87" t="s">
        <v>92</v>
      </c>
      <c r="H99" s="85"/>
      <c r="I99" s="69" t="s">
        <v>94</v>
      </c>
      <c r="J99" s="101" t="s">
        <v>112</v>
      </c>
      <c r="K99" s="128"/>
      <c r="L99" s="113"/>
      <c r="M99" s="69"/>
      <c r="N99" s="101" t="s">
        <v>112</v>
      </c>
      <c r="O99" s="85"/>
      <c r="P99" s="69"/>
      <c r="Q99" s="85" t="s">
        <v>112</v>
      </c>
      <c r="R99" s="85"/>
      <c r="S99" s="69"/>
      <c r="T99" s="50" t="s">
        <v>95</v>
      </c>
      <c r="U99" s="65" t="s">
        <v>65</v>
      </c>
      <c r="V99" s="49" t="s">
        <v>272</v>
      </c>
      <c r="W99" s="63" t="s">
        <v>94</v>
      </c>
      <c r="X99" s="49" t="s">
        <v>95</v>
      </c>
      <c r="Y99" s="49" t="s">
        <v>259</v>
      </c>
      <c r="Z99" s="49" t="s">
        <v>260</v>
      </c>
      <c r="AA99" s="49" t="s">
        <v>112</v>
      </c>
      <c r="AB99" s="49"/>
      <c r="AC99" s="49"/>
      <c r="AD99" s="59" t="s">
        <v>104</v>
      </c>
      <c r="AE99" s="61" t="s">
        <v>105</v>
      </c>
      <c r="AF99" s="49"/>
      <c r="AG99" s="49"/>
    </row>
    <row r="100" spans="2:33" ht="21" customHeight="1" x14ac:dyDescent="0.2">
      <c r="B100" s="196"/>
      <c r="C100" s="196"/>
      <c r="D100" s="196"/>
      <c r="E100" s="204"/>
      <c r="F100" s="86" t="s">
        <v>290</v>
      </c>
      <c r="G100" s="103" t="s">
        <v>92</v>
      </c>
      <c r="H100" s="104" t="s">
        <v>291</v>
      </c>
      <c r="I100" s="105" t="s">
        <v>115</v>
      </c>
      <c r="J100" s="108" t="s">
        <v>48</v>
      </c>
      <c r="K100" s="128"/>
      <c r="L100" s="113"/>
      <c r="M100" s="69" t="s">
        <v>292</v>
      </c>
      <c r="N100" s="108" t="s">
        <v>48</v>
      </c>
      <c r="O100" s="85"/>
      <c r="P100" s="69" t="s">
        <v>292</v>
      </c>
      <c r="Q100" s="108" t="s">
        <v>48</v>
      </c>
      <c r="R100" s="85"/>
      <c r="S100" s="69" t="s">
        <v>292</v>
      </c>
      <c r="T100" s="50" t="s">
        <v>48</v>
      </c>
      <c r="U100" s="49"/>
      <c r="V100" s="49"/>
      <c r="W100" s="63" t="s">
        <v>94</v>
      </c>
      <c r="X100" s="49" t="s">
        <v>95</v>
      </c>
      <c r="Y100" s="49" t="s">
        <v>259</v>
      </c>
      <c r="Z100" s="49" t="s">
        <v>260</v>
      </c>
      <c r="AA100" s="49" t="s">
        <v>95</v>
      </c>
      <c r="AB100" s="66"/>
      <c r="AC100" s="49" t="s">
        <v>293</v>
      </c>
      <c r="AD100" s="59" t="s">
        <v>104</v>
      </c>
      <c r="AE100" s="61" t="s">
        <v>105</v>
      </c>
      <c r="AF100" s="49"/>
      <c r="AG100" s="49"/>
    </row>
    <row r="101" spans="2:33" ht="21" customHeight="1" x14ac:dyDescent="0.2">
      <c r="B101" s="196"/>
      <c r="C101" s="196"/>
      <c r="D101" s="196"/>
      <c r="E101" s="204"/>
      <c r="F101" s="85" t="s">
        <v>294</v>
      </c>
      <c r="G101" s="87" t="s">
        <v>92</v>
      </c>
      <c r="H101" s="85" t="s">
        <v>295</v>
      </c>
      <c r="I101" s="69" t="s">
        <v>94</v>
      </c>
      <c r="J101" s="108" t="s">
        <v>112</v>
      </c>
      <c r="K101" s="128"/>
      <c r="L101" s="113"/>
      <c r="M101" s="69"/>
      <c r="N101" s="108" t="s">
        <v>112</v>
      </c>
      <c r="O101" s="85"/>
      <c r="P101" s="69"/>
      <c r="Q101" s="108" t="s">
        <v>112</v>
      </c>
      <c r="R101" s="85"/>
      <c r="S101" s="69"/>
      <c r="T101" s="50" t="s">
        <v>112</v>
      </c>
      <c r="U101" s="49"/>
      <c r="V101" s="49"/>
      <c r="W101" s="63" t="s">
        <v>94</v>
      </c>
      <c r="X101" s="49" t="s">
        <v>95</v>
      </c>
      <c r="Y101" s="49" t="s">
        <v>259</v>
      </c>
      <c r="Z101" s="49" t="s">
        <v>260</v>
      </c>
      <c r="AA101" s="49" t="s">
        <v>95</v>
      </c>
      <c r="AB101" s="49"/>
      <c r="AC101" s="49"/>
      <c r="AD101" s="59" t="s">
        <v>104</v>
      </c>
      <c r="AE101" s="61" t="s">
        <v>105</v>
      </c>
      <c r="AF101" s="49"/>
      <c r="AG101" s="49"/>
    </row>
    <row r="102" spans="2:33" ht="30" customHeight="1" x14ac:dyDescent="0.2">
      <c r="B102" s="196"/>
      <c r="C102" s="196"/>
      <c r="D102" s="196"/>
      <c r="E102" s="204"/>
      <c r="F102" s="85" t="s">
        <v>296</v>
      </c>
      <c r="G102" s="87" t="s">
        <v>92</v>
      </c>
      <c r="H102" s="85" t="s">
        <v>291</v>
      </c>
      <c r="I102" s="69" t="s">
        <v>94</v>
      </c>
      <c r="J102" s="108" t="s">
        <v>112</v>
      </c>
      <c r="K102" s="128"/>
      <c r="L102" s="113"/>
      <c r="M102" s="69"/>
      <c r="N102" s="108" t="s">
        <v>112</v>
      </c>
      <c r="O102" s="85"/>
      <c r="P102" s="69"/>
      <c r="Q102" s="108" t="s">
        <v>112</v>
      </c>
      <c r="R102" s="85"/>
      <c r="S102" s="69"/>
      <c r="T102" s="50" t="s">
        <v>112</v>
      </c>
      <c r="U102" s="49"/>
      <c r="V102" s="49"/>
      <c r="W102" s="63" t="s">
        <v>94</v>
      </c>
      <c r="X102" s="49" t="s">
        <v>95</v>
      </c>
      <c r="Y102" s="49" t="s">
        <v>259</v>
      </c>
      <c r="Z102" s="49" t="s">
        <v>260</v>
      </c>
      <c r="AA102" s="49" t="s">
        <v>95</v>
      </c>
      <c r="AB102" s="49"/>
      <c r="AC102" s="49"/>
      <c r="AD102" s="59"/>
      <c r="AE102" s="61"/>
      <c r="AF102" s="49"/>
      <c r="AG102" s="49"/>
    </row>
    <row r="103" spans="2:33" ht="30" customHeight="1" x14ac:dyDescent="0.2">
      <c r="B103" s="196"/>
      <c r="C103" s="196"/>
      <c r="D103" s="196"/>
      <c r="E103" s="204"/>
      <c r="F103" s="85" t="s">
        <v>297</v>
      </c>
      <c r="G103" s="87" t="s">
        <v>92</v>
      </c>
      <c r="H103" s="85" t="s">
        <v>733</v>
      </c>
      <c r="I103" s="69" t="s">
        <v>94</v>
      </c>
      <c r="J103" s="108" t="s">
        <v>112</v>
      </c>
      <c r="K103" s="128"/>
      <c r="L103" s="113"/>
      <c r="M103" s="69"/>
      <c r="N103" s="108" t="s">
        <v>112</v>
      </c>
      <c r="O103" s="85"/>
      <c r="P103" s="69"/>
      <c r="Q103" s="108" t="s">
        <v>112</v>
      </c>
      <c r="R103" s="85"/>
      <c r="S103" s="69"/>
      <c r="T103" s="50" t="s">
        <v>112</v>
      </c>
      <c r="U103" s="49"/>
      <c r="V103" s="49"/>
      <c r="W103" s="63" t="s">
        <v>94</v>
      </c>
      <c r="X103" s="49" t="s">
        <v>95</v>
      </c>
      <c r="Y103" s="49" t="s">
        <v>259</v>
      </c>
      <c r="Z103" s="49" t="s">
        <v>260</v>
      </c>
      <c r="AA103" s="49" t="s">
        <v>95</v>
      </c>
      <c r="AB103" s="49"/>
      <c r="AC103" s="49"/>
      <c r="AD103" s="59"/>
      <c r="AE103" s="61"/>
      <c r="AF103" s="49"/>
      <c r="AG103" s="49"/>
    </row>
    <row r="104" spans="2:33" ht="30" customHeight="1" x14ac:dyDescent="0.2">
      <c r="B104" s="196"/>
      <c r="C104" s="196"/>
      <c r="D104" s="196"/>
      <c r="E104" s="204"/>
      <c r="F104" s="85" t="s">
        <v>786</v>
      </c>
      <c r="G104" s="87" t="s">
        <v>92</v>
      </c>
      <c r="H104" s="85" t="s">
        <v>291</v>
      </c>
      <c r="I104" s="69" t="s">
        <v>94</v>
      </c>
      <c r="J104" s="108" t="s">
        <v>112</v>
      </c>
      <c r="K104" s="149"/>
      <c r="L104" s="113"/>
      <c r="M104" s="69"/>
      <c r="N104" s="108" t="s">
        <v>112</v>
      </c>
      <c r="O104" s="85"/>
      <c r="P104" s="69"/>
      <c r="Q104" s="108" t="s">
        <v>112</v>
      </c>
      <c r="R104" s="85"/>
      <c r="S104" s="69"/>
      <c r="T104" s="50" t="s">
        <v>112</v>
      </c>
      <c r="U104" s="49"/>
      <c r="V104" s="49"/>
      <c r="W104" s="63" t="s">
        <v>94</v>
      </c>
      <c r="X104" s="49" t="s">
        <v>95</v>
      </c>
      <c r="Y104" s="49" t="s">
        <v>259</v>
      </c>
      <c r="Z104" s="49" t="s">
        <v>260</v>
      </c>
      <c r="AA104" s="49" t="s">
        <v>95</v>
      </c>
      <c r="AB104" s="49"/>
      <c r="AC104" s="49"/>
      <c r="AD104" s="59"/>
      <c r="AE104" s="61"/>
      <c r="AF104" s="49"/>
      <c r="AG104" s="49"/>
    </row>
    <row r="105" spans="2:33" ht="21" customHeight="1" x14ac:dyDescent="0.2">
      <c r="B105" s="196"/>
      <c r="C105" s="196"/>
      <c r="D105" s="196"/>
      <c r="E105" s="204"/>
      <c r="F105" s="85" t="s">
        <v>803</v>
      </c>
      <c r="G105" s="87" t="s">
        <v>92</v>
      </c>
      <c r="H105" s="85" t="s">
        <v>710</v>
      </c>
      <c r="I105" s="109" t="s">
        <v>665</v>
      </c>
      <c r="J105" s="108" t="s">
        <v>112</v>
      </c>
      <c r="K105" s="128"/>
      <c r="L105" s="113"/>
      <c r="M105" s="69"/>
      <c r="N105" s="108" t="s">
        <v>112</v>
      </c>
      <c r="O105" s="85"/>
      <c r="P105" s="69"/>
      <c r="Q105" s="108" t="s">
        <v>112</v>
      </c>
      <c r="R105" s="85"/>
      <c r="S105" s="69"/>
      <c r="T105" s="50" t="s">
        <v>112</v>
      </c>
      <c r="U105" s="49"/>
      <c r="V105" s="222" t="s">
        <v>285</v>
      </c>
      <c r="W105" s="59" t="s">
        <v>104</v>
      </c>
      <c r="X105" s="49" t="s">
        <v>105</v>
      </c>
      <c r="Y105" s="49"/>
      <c r="Z105" s="202" t="s">
        <v>298</v>
      </c>
      <c r="AA105" s="49" t="s">
        <v>105</v>
      </c>
      <c r="AB105" s="49"/>
      <c r="AC105" s="202" t="s">
        <v>298</v>
      </c>
      <c r="AD105" s="59" t="s">
        <v>104</v>
      </c>
      <c r="AE105" s="61" t="s">
        <v>105</v>
      </c>
      <c r="AF105" s="49"/>
      <c r="AG105" s="202" t="s">
        <v>299</v>
      </c>
    </row>
    <row r="106" spans="2:33" ht="21" customHeight="1" x14ac:dyDescent="0.2">
      <c r="B106" s="196"/>
      <c r="C106" s="196"/>
      <c r="D106" s="196"/>
      <c r="E106" s="204"/>
      <c r="F106" s="85" t="s">
        <v>300</v>
      </c>
      <c r="G106" s="87" t="s">
        <v>92</v>
      </c>
      <c r="H106" s="85" t="s">
        <v>301</v>
      </c>
      <c r="I106" s="109" t="s">
        <v>665</v>
      </c>
      <c r="J106" s="108" t="s">
        <v>112</v>
      </c>
      <c r="K106" s="128"/>
      <c r="L106" s="113"/>
      <c r="M106" s="69"/>
      <c r="N106" s="108" t="s">
        <v>112</v>
      </c>
      <c r="O106" s="85"/>
      <c r="P106" s="69"/>
      <c r="Q106" s="108" t="s">
        <v>112</v>
      </c>
      <c r="R106" s="85"/>
      <c r="S106" s="69"/>
      <c r="T106" s="50" t="s">
        <v>112</v>
      </c>
      <c r="U106" s="49"/>
      <c r="V106" s="223"/>
      <c r="W106" s="59" t="s">
        <v>104</v>
      </c>
      <c r="X106" s="49" t="s">
        <v>105</v>
      </c>
      <c r="Y106" s="49"/>
      <c r="Z106" s="201"/>
      <c r="AA106" s="49" t="s">
        <v>105</v>
      </c>
      <c r="AB106" s="49"/>
      <c r="AC106" s="201"/>
      <c r="AD106" s="59" t="s">
        <v>104</v>
      </c>
      <c r="AE106" s="61" t="s">
        <v>105</v>
      </c>
      <c r="AF106" s="49"/>
      <c r="AG106" s="201"/>
    </row>
    <row r="107" spans="2:33" ht="78.95" customHeight="1" x14ac:dyDescent="0.2">
      <c r="B107" s="195" t="s">
        <v>302</v>
      </c>
      <c r="C107" s="195" t="s">
        <v>303</v>
      </c>
      <c r="D107" s="195" t="s">
        <v>304</v>
      </c>
      <c r="E107" s="203"/>
      <c r="F107" s="85" t="s">
        <v>712</v>
      </c>
      <c r="G107" s="87" t="s">
        <v>92</v>
      </c>
      <c r="H107" s="85" t="s">
        <v>711</v>
      </c>
      <c r="I107" s="69" t="s">
        <v>94</v>
      </c>
      <c r="J107" s="108" t="s">
        <v>112</v>
      </c>
      <c r="K107" s="132"/>
      <c r="L107" s="138"/>
      <c r="M107" s="224" t="s">
        <v>305</v>
      </c>
      <c r="N107" s="85" t="s">
        <v>112</v>
      </c>
      <c r="O107" s="122"/>
      <c r="P107" s="224" t="s">
        <v>305</v>
      </c>
      <c r="Q107" s="85" t="s">
        <v>112</v>
      </c>
      <c r="R107" s="95"/>
      <c r="S107" s="224" t="s">
        <v>305</v>
      </c>
      <c r="T107" s="49" t="s">
        <v>112</v>
      </c>
      <c r="U107" s="49"/>
      <c r="V107" s="218" t="s">
        <v>1</v>
      </c>
      <c r="W107" s="59" t="s">
        <v>94</v>
      </c>
      <c r="X107" s="49" t="s">
        <v>112</v>
      </c>
      <c r="Y107" s="49"/>
      <c r="Z107" s="218" t="s">
        <v>1</v>
      </c>
      <c r="AA107" s="49" t="s">
        <v>112</v>
      </c>
      <c r="AB107" s="49"/>
      <c r="AC107" s="218" t="s">
        <v>305</v>
      </c>
      <c r="AD107" s="59" t="s">
        <v>94</v>
      </c>
      <c r="AE107" s="61" t="s">
        <v>112</v>
      </c>
      <c r="AF107" s="49"/>
      <c r="AG107" s="218" t="s">
        <v>305</v>
      </c>
    </row>
    <row r="108" spans="2:33" ht="78.95" customHeight="1" x14ac:dyDescent="0.2">
      <c r="B108" s="196"/>
      <c r="C108" s="196"/>
      <c r="D108" s="196"/>
      <c r="E108" s="204"/>
      <c r="F108" s="85" t="s">
        <v>306</v>
      </c>
      <c r="G108" s="87" t="s">
        <v>92</v>
      </c>
      <c r="H108" s="85" t="s">
        <v>734</v>
      </c>
      <c r="I108" s="69" t="s">
        <v>94</v>
      </c>
      <c r="J108" s="108" t="s">
        <v>112</v>
      </c>
      <c r="K108" s="128"/>
      <c r="L108" s="138"/>
      <c r="M108" s="225"/>
      <c r="N108" s="85" t="s">
        <v>112</v>
      </c>
      <c r="O108" s="85"/>
      <c r="P108" s="225"/>
      <c r="Q108" s="85" t="s">
        <v>112</v>
      </c>
      <c r="R108" s="85"/>
      <c r="S108" s="225"/>
      <c r="T108" s="49" t="s">
        <v>112</v>
      </c>
      <c r="U108" s="49"/>
      <c r="V108" s="219"/>
      <c r="W108" s="59" t="s">
        <v>94</v>
      </c>
      <c r="X108" s="49" t="s">
        <v>112</v>
      </c>
      <c r="Y108" s="49"/>
      <c r="Z108" s="219"/>
      <c r="AA108" s="49" t="s">
        <v>112</v>
      </c>
      <c r="AB108" s="49"/>
      <c r="AC108" s="219"/>
      <c r="AD108" s="59" t="s">
        <v>94</v>
      </c>
      <c r="AE108" s="61" t="s">
        <v>112</v>
      </c>
      <c r="AF108" s="49"/>
      <c r="AG108" s="219"/>
    </row>
    <row r="109" spans="2:33" ht="78.95" customHeight="1" x14ac:dyDescent="0.2">
      <c r="B109" s="196"/>
      <c r="C109" s="196"/>
      <c r="D109" s="196"/>
      <c r="E109" s="204"/>
      <c r="F109" s="85" t="s">
        <v>307</v>
      </c>
      <c r="G109" s="87" t="s">
        <v>92</v>
      </c>
      <c r="H109" s="85" t="s">
        <v>713</v>
      </c>
      <c r="I109" s="69" t="s">
        <v>94</v>
      </c>
      <c r="J109" s="108" t="s">
        <v>112</v>
      </c>
      <c r="K109" s="128"/>
      <c r="L109" s="138"/>
      <c r="M109" s="225"/>
      <c r="N109" s="85" t="s">
        <v>112</v>
      </c>
      <c r="O109" s="85"/>
      <c r="P109" s="225"/>
      <c r="Q109" s="85" t="s">
        <v>112</v>
      </c>
      <c r="R109" s="85"/>
      <c r="S109" s="225"/>
      <c r="T109" s="49" t="s">
        <v>112</v>
      </c>
      <c r="U109" s="49"/>
      <c r="V109" s="219"/>
      <c r="W109" s="59" t="s">
        <v>94</v>
      </c>
      <c r="X109" s="49" t="s">
        <v>112</v>
      </c>
      <c r="Y109" s="49"/>
      <c r="Z109" s="219"/>
      <c r="AA109" s="49" t="s">
        <v>112</v>
      </c>
      <c r="AB109" s="49"/>
      <c r="AC109" s="219"/>
      <c r="AD109" s="59" t="s">
        <v>94</v>
      </c>
      <c r="AE109" s="61" t="s">
        <v>112</v>
      </c>
      <c r="AF109" s="49"/>
      <c r="AG109" s="219"/>
    </row>
    <row r="110" spans="2:33" ht="41.1" customHeight="1" x14ac:dyDescent="0.2">
      <c r="B110" s="196"/>
      <c r="C110" s="196"/>
      <c r="D110" s="196"/>
      <c r="E110" s="204"/>
      <c r="F110" s="85" t="s">
        <v>308</v>
      </c>
      <c r="G110" s="87" t="s">
        <v>92</v>
      </c>
      <c r="H110" s="85" t="s">
        <v>309</v>
      </c>
      <c r="I110" s="69" t="s">
        <v>94</v>
      </c>
      <c r="J110" s="108" t="s">
        <v>112</v>
      </c>
      <c r="K110" s="128"/>
      <c r="L110" s="138"/>
      <c r="M110" s="225"/>
      <c r="N110" s="85" t="s">
        <v>112</v>
      </c>
      <c r="O110" s="85"/>
      <c r="P110" s="225"/>
      <c r="Q110" s="85" t="s">
        <v>112</v>
      </c>
      <c r="R110" s="85"/>
      <c r="S110" s="225"/>
      <c r="T110" s="49" t="s">
        <v>112</v>
      </c>
      <c r="U110" s="49"/>
      <c r="V110" s="219"/>
      <c r="W110" s="59" t="s">
        <v>94</v>
      </c>
      <c r="X110" s="49" t="s">
        <v>112</v>
      </c>
      <c r="Y110" s="49"/>
      <c r="Z110" s="219"/>
      <c r="AA110" s="49" t="s">
        <v>112</v>
      </c>
      <c r="AB110" s="49"/>
      <c r="AC110" s="219"/>
      <c r="AD110" s="59" t="s">
        <v>94</v>
      </c>
      <c r="AE110" s="61" t="s">
        <v>112</v>
      </c>
      <c r="AF110" s="49"/>
      <c r="AG110" s="219"/>
    </row>
    <row r="111" spans="2:33" ht="41.1" customHeight="1" x14ac:dyDescent="0.2">
      <c r="B111" s="196"/>
      <c r="C111" s="196"/>
      <c r="D111" s="196"/>
      <c r="E111" s="204"/>
      <c r="F111" s="85" t="s">
        <v>310</v>
      </c>
      <c r="G111" s="87" t="s">
        <v>92</v>
      </c>
      <c r="H111" s="85" t="s">
        <v>311</v>
      </c>
      <c r="I111" s="69" t="s">
        <v>94</v>
      </c>
      <c r="J111" s="108" t="s">
        <v>112</v>
      </c>
      <c r="K111" s="128"/>
      <c r="L111" s="138"/>
      <c r="M111" s="225"/>
      <c r="N111" s="85" t="s">
        <v>112</v>
      </c>
      <c r="O111" s="85"/>
      <c r="P111" s="225"/>
      <c r="Q111" s="85" t="s">
        <v>112</v>
      </c>
      <c r="R111" s="85"/>
      <c r="S111" s="225"/>
      <c r="T111" s="49" t="s">
        <v>112</v>
      </c>
      <c r="U111" s="49"/>
      <c r="V111" s="219"/>
      <c r="W111" s="59" t="s">
        <v>94</v>
      </c>
      <c r="X111" s="49" t="s">
        <v>112</v>
      </c>
      <c r="Y111" s="49"/>
      <c r="Z111" s="219"/>
      <c r="AA111" s="49" t="s">
        <v>112</v>
      </c>
      <c r="AB111" s="49"/>
      <c r="AC111" s="219"/>
      <c r="AD111" s="59" t="s">
        <v>94</v>
      </c>
      <c r="AE111" s="61" t="s">
        <v>112</v>
      </c>
      <c r="AF111" s="49"/>
      <c r="AG111" s="219"/>
    </row>
    <row r="112" spans="2:33" ht="41.1" customHeight="1" x14ac:dyDescent="0.2">
      <c r="B112" s="196"/>
      <c r="C112" s="196"/>
      <c r="D112" s="196"/>
      <c r="E112" s="204"/>
      <c r="F112" s="85" t="s">
        <v>312</v>
      </c>
      <c r="G112" s="87" t="s">
        <v>92</v>
      </c>
      <c r="H112" s="85" t="s">
        <v>313</v>
      </c>
      <c r="I112" s="69" t="s">
        <v>94</v>
      </c>
      <c r="J112" s="108" t="s">
        <v>112</v>
      </c>
      <c r="K112" s="128"/>
      <c r="L112" s="136"/>
      <c r="M112" s="226"/>
      <c r="N112" s="85" t="s">
        <v>112</v>
      </c>
      <c r="O112" s="85"/>
      <c r="P112" s="226"/>
      <c r="Q112" s="85" t="s">
        <v>112</v>
      </c>
      <c r="R112" s="85"/>
      <c r="S112" s="226"/>
      <c r="T112" s="49" t="s">
        <v>112</v>
      </c>
      <c r="U112" s="49"/>
      <c r="V112" s="219"/>
      <c r="W112" s="59" t="s">
        <v>94</v>
      </c>
      <c r="X112" s="49" t="s">
        <v>112</v>
      </c>
      <c r="Y112" s="49"/>
      <c r="Z112" s="219"/>
      <c r="AA112" s="49" t="s">
        <v>112</v>
      </c>
      <c r="AB112" s="49"/>
      <c r="AC112" s="219"/>
      <c r="AD112" s="59" t="s">
        <v>94</v>
      </c>
      <c r="AE112" s="61" t="s">
        <v>112</v>
      </c>
      <c r="AF112" s="49"/>
      <c r="AG112" s="219"/>
    </row>
    <row r="113" spans="2:33" ht="78.95" customHeight="1" x14ac:dyDescent="0.2">
      <c r="B113" s="196"/>
      <c r="C113" s="196"/>
      <c r="D113" s="196"/>
      <c r="E113" s="204"/>
      <c r="F113" s="85" t="s">
        <v>314</v>
      </c>
      <c r="G113" s="87" t="s">
        <v>92</v>
      </c>
      <c r="H113" s="85" t="s">
        <v>714</v>
      </c>
      <c r="I113" s="69" t="s">
        <v>94</v>
      </c>
      <c r="J113" s="108" t="s">
        <v>112</v>
      </c>
      <c r="K113" s="128"/>
      <c r="L113" s="113"/>
      <c r="M113" s="128"/>
      <c r="N113" s="85" t="s">
        <v>112</v>
      </c>
      <c r="O113" s="85"/>
      <c r="P113" s="85"/>
      <c r="Q113" s="85" t="s">
        <v>112</v>
      </c>
      <c r="R113" s="85"/>
      <c r="S113" s="85"/>
      <c r="T113" s="49" t="s">
        <v>112</v>
      </c>
      <c r="U113" s="49"/>
      <c r="V113" s="219"/>
      <c r="W113" s="59" t="s">
        <v>94</v>
      </c>
      <c r="X113" s="49" t="s">
        <v>112</v>
      </c>
      <c r="Y113" s="49"/>
      <c r="Z113" s="219"/>
      <c r="AA113" s="49" t="s">
        <v>112</v>
      </c>
      <c r="AB113" s="49"/>
      <c r="AC113" s="219"/>
      <c r="AD113" s="59" t="s">
        <v>94</v>
      </c>
      <c r="AE113" s="61" t="s">
        <v>112</v>
      </c>
      <c r="AF113" s="49"/>
      <c r="AG113" s="219"/>
    </row>
    <row r="114" spans="2:33" ht="78.95" customHeight="1" x14ac:dyDescent="0.2">
      <c r="B114" s="196"/>
      <c r="C114" s="196"/>
      <c r="D114" s="196"/>
      <c r="E114" s="204"/>
      <c r="F114" s="85" t="s">
        <v>315</v>
      </c>
      <c r="G114" s="87" t="s">
        <v>92</v>
      </c>
      <c r="H114" s="85" t="s">
        <v>316</v>
      </c>
      <c r="I114" s="69" t="s">
        <v>94</v>
      </c>
      <c r="J114" s="108" t="s">
        <v>112</v>
      </c>
      <c r="K114" s="128"/>
      <c r="L114" s="113"/>
      <c r="M114" s="128"/>
      <c r="N114" s="85" t="s">
        <v>112</v>
      </c>
      <c r="O114" s="85"/>
      <c r="P114" s="85"/>
      <c r="Q114" s="85" t="s">
        <v>112</v>
      </c>
      <c r="R114" s="85"/>
      <c r="S114" s="85"/>
      <c r="T114" s="49" t="s">
        <v>112</v>
      </c>
      <c r="U114" s="49"/>
      <c r="V114" s="219"/>
      <c r="W114" s="59" t="s">
        <v>94</v>
      </c>
      <c r="X114" s="49" t="s">
        <v>112</v>
      </c>
      <c r="Y114" s="49"/>
      <c r="Z114" s="219"/>
      <c r="AA114" s="49" t="s">
        <v>112</v>
      </c>
      <c r="AB114" s="49"/>
      <c r="AC114" s="219"/>
      <c r="AD114" s="59" t="s">
        <v>94</v>
      </c>
      <c r="AE114" s="61" t="s">
        <v>112</v>
      </c>
      <c r="AF114" s="49"/>
      <c r="AG114" s="219"/>
    </row>
    <row r="115" spans="2:33" ht="78.95" customHeight="1" x14ac:dyDescent="0.2">
      <c r="B115" s="196"/>
      <c r="C115" s="196"/>
      <c r="D115" s="196"/>
      <c r="E115" s="204"/>
      <c r="F115" s="85" t="s">
        <v>317</v>
      </c>
      <c r="G115" s="87" t="s">
        <v>92</v>
      </c>
      <c r="H115" s="85" t="s">
        <v>318</v>
      </c>
      <c r="I115" s="69" t="s">
        <v>94</v>
      </c>
      <c r="J115" s="108" t="s">
        <v>112</v>
      </c>
      <c r="K115" s="128"/>
      <c r="L115" s="113"/>
      <c r="M115" s="128"/>
      <c r="N115" s="85" t="s">
        <v>112</v>
      </c>
      <c r="O115" s="85"/>
      <c r="P115" s="85"/>
      <c r="Q115" s="85" t="s">
        <v>112</v>
      </c>
      <c r="R115" s="85"/>
      <c r="S115" s="85"/>
      <c r="T115" s="49" t="s">
        <v>112</v>
      </c>
      <c r="U115" s="49"/>
      <c r="V115" s="219"/>
      <c r="W115" s="59" t="s">
        <v>94</v>
      </c>
      <c r="X115" s="49" t="s">
        <v>112</v>
      </c>
      <c r="Y115" s="49"/>
      <c r="Z115" s="219"/>
      <c r="AA115" s="49" t="s">
        <v>112</v>
      </c>
      <c r="AB115" s="49"/>
      <c r="AC115" s="219"/>
      <c r="AD115" s="59" t="s">
        <v>94</v>
      </c>
      <c r="AE115" s="61" t="s">
        <v>112</v>
      </c>
      <c r="AF115" s="49"/>
      <c r="AG115" s="219"/>
    </row>
    <row r="116" spans="2:33" ht="41.1" customHeight="1" x14ac:dyDescent="0.2">
      <c r="B116" s="196"/>
      <c r="C116" s="196"/>
      <c r="D116" s="196"/>
      <c r="E116" s="204"/>
      <c r="F116" s="85" t="s">
        <v>319</v>
      </c>
      <c r="G116" s="87" t="s">
        <v>92</v>
      </c>
      <c r="H116" s="85" t="s">
        <v>320</v>
      </c>
      <c r="I116" s="69" t="s">
        <v>94</v>
      </c>
      <c r="J116" s="108" t="s">
        <v>112</v>
      </c>
      <c r="K116" s="128"/>
      <c r="L116" s="113"/>
      <c r="M116" s="128"/>
      <c r="N116" s="85" t="s">
        <v>112</v>
      </c>
      <c r="O116" s="85"/>
      <c r="P116" s="85"/>
      <c r="Q116" s="85" t="s">
        <v>112</v>
      </c>
      <c r="R116" s="85"/>
      <c r="S116" s="85"/>
      <c r="T116" s="49" t="s">
        <v>112</v>
      </c>
      <c r="U116" s="49"/>
      <c r="V116" s="219"/>
      <c r="W116" s="59" t="s">
        <v>94</v>
      </c>
      <c r="X116" s="49" t="s">
        <v>112</v>
      </c>
      <c r="Y116" s="49"/>
      <c r="Z116" s="219"/>
      <c r="AA116" s="49" t="s">
        <v>112</v>
      </c>
      <c r="AB116" s="49"/>
      <c r="AC116" s="219"/>
      <c r="AD116" s="59" t="s">
        <v>94</v>
      </c>
      <c r="AE116" s="61" t="s">
        <v>112</v>
      </c>
      <c r="AF116" s="49"/>
      <c r="AG116" s="219"/>
    </row>
    <row r="117" spans="2:33" ht="41.1" customHeight="1" x14ac:dyDescent="0.2">
      <c r="B117" s="196"/>
      <c r="C117" s="196"/>
      <c r="D117" s="196"/>
      <c r="E117" s="204"/>
      <c r="F117" s="85" t="s">
        <v>321</v>
      </c>
      <c r="G117" s="87" t="s">
        <v>92</v>
      </c>
      <c r="H117" s="85" t="s">
        <v>322</v>
      </c>
      <c r="I117" s="69" t="s">
        <v>94</v>
      </c>
      <c r="J117" s="108" t="s">
        <v>112</v>
      </c>
      <c r="K117" s="128"/>
      <c r="L117" s="113"/>
      <c r="M117" s="128"/>
      <c r="N117" s="85" t="s">
        <v>112</v>
      </c>
      <c r="O117" s="85"/>
      <c r="P117" s="85"/>
      <c r="Q117" s="85" t="s">
        <v>112</v>
      </c>
      <c r="R117" s="85"/>
      <c r="S117" s="85"/>
      <c r="T117" s="49" t="s">
        <v>112</v>
      </c>
      <c r="U117" s="49"/>
      <c r="V117" s="219"/>
      <c r="W117" s="59" t="s">
        <v>94</v>
      </c>
      <c r="X117" s="49" t="s">
        <v>112</v>
      </c>
      <c r="Y117" s="49"/>
      <c r="Z117" s="219"/>
      <c r="AA117" s="49" t="s">
        <v>112</v>
      </c>
      <c r="AB117" s="49"/>
      <c r="AC117" s="219"/>
      <c r="AD117" s="59" t="s">
        <v>94</v>
      </c>
      <c r="AE117" s="61" t="s">
        <v>112</v>
      </c>
      <c r="AF117" s="49"/>
      <c r="AG117" s="219"/>
    </row>
    <row r="118" spans="2:33" ht="41.1" customHeight="1" x14ac:dyDescent="0.2">
      <c r="B118" s="196"/>
      <c r="C118" s="196"/>
      <c r="D118" s="196"/>
      <c r="E118" s="204"/>
      <c r="F118" s="85" t="s">
        <v>323</v>
      </c>
      <c r="G118" s="87" t="s">
        <v>92</v>
      </c>
      <c r="H118" s="85" t="s">
        <v>324</v>
      </c>
      <c r="I118" s="69" t="s">
        <v>94</v>
      </c>
      <c r="J118" s="108" t="s">
        <v>112</v>
      </c>
      <c r="K118" s="128"/>
      <c r="L118" s="113"/>
      <c r="M118" s="128"/>
      <c r="N118" s="85" t="s">
        <v>112</v>
      </c>
      <c r="O118" s="85"/>
      <c r="P118" s="85"/>
      <c r="Q118" s="85" t="s">
        <v>112</v>
      </c>
      <c r="R118" s="85"/>
      <c r="S118" s="85"/>
      <c r="T118" s="49" t="s">
        <v>112</v>
      </c>
      <c r="U118" s="49"/>
      <c r="V118" s="219"/>
      <c r="W118" s="59" t="s">
        <v>94</v>
      </c>
      <c r="X118" s="49" t="s">
        <v>112</v>
      </c>
      <c r="Y118" s="49"/>
      <c r="Z118" s="219"/>
      <c r="AA118" s="49" t="s">
        <v>112</v>
      </c>
      <c r="AB118" s="49"/>
      <c r="AC118" s="219"/>
      <c r="AD118" s="59" t="s">
        <v>94</v>
      </c>
      <c r="AE118" s="61" t="s">
        <v>112</v>
      </c>
      <c r="AF118" s="49"/>
      <c r="AG118" s="219"/>
    </row>
    <row r="119" spans="2:33" ht="78.95" customHeight="1" x14ac:dyDescent="0.2">
      <c r="B119" s="196"/>
      <c r="C119" s="196"/>
      <c r="D119" s="196"/>
      <c r="E119" s="204"/>
      <c r="F119" s="85" t="s">
        <v>325</v>
      </c>
      <c r="G119" s="87" t="s">
        <v>92</v>
      </c>
      <c r="H119" s="85" t="s">
        <v>715</v>
      </c>
      <c r="I119" s="69" t="s">
        <v>94</v>
      </c>
      <c r="J119" s="108" t="s">
        <v>112</v>
      </c>
      <c r="K119" s="128"/>
      <c r="L119" s="113"/>
      <c r="M119" s="87"/>
      <c r="N119" s="85" t="s">
        <v>112</v>
      </c>
      <c r="O119" s="85"/>
      <c r="P119" s="87"/>
      <c r="Q119" s="85" t="s">
        <v>112</v>
      </c>
      <c r="R119" s="85"/>
      <c r="S119" s="87"/>
      <c r="T119" s="49" t="s">
        <v>112</v>
      </c>
      <c r="U119" s="49"/>
      <c r="V119" s="219"/>
      <c r="W119" s="59" t="s">
        <v>94</v>
      </c>
      <c r="X119" s="49" t="s">
        <v>112</v>
      </c>
      <c r="Y119" s="49"/>
      <c r="Z119" s="219"/>
      <c r="AA119" s="49" t="s">
        <v>112</v>
      </c>
      <c r="AB119" s="49"/>
      <c r="AC119" s="219"/>
      <c r="AD119" s="59" t="s">
        <v>94</v>
      </c>
      <c r="AE119" s="61" t="s">
        <v>112</v>
      </c>
      <c r="AF119" s="49"/>
      <c r="AG119" s="219"/>
    </row>
    <row r="120" spans="2:33" ht="78.95" customHeight="1" x14ac:dyDescent="0.2">
      <c r="B120" s="196"/>
      <c r="C120" s="196"/>
      <c r="D120" s="196"/>
      <c r="E120" s="204"/>
      <c r="F120" s="85" t="s">
        <v>326</v>
      </c>
      <c r="G120" s="87" t="s">
        <v>92</v>
      </c>
      <c r="H120" s="85" t="s">
        <v>716</v>
      </c>
      <c r="I120" s="69" t="s">
        <v>94</v>
      </c>
      <c r="J120" s="108" t="s">
        <v>112</v>
      </c>
      <c r="K120" s="128"/>
      <c r="L120" s="113"/>
      <c r="M120" s="87"/>
      <c r="N120" s="85" t="s">
        <v>691</v>
      </c>
      <c r="O120" s="85"/>
      <c r="P120" s="87"/>
      <c r="Q120" s="85" t="s">
        <v>112</v>
      </c>
      <c r="R120" s="85"/>
      <c r="S120" s="87"/>
      <c r="T120" s="49" t="s">
        <v>112</v>
      </c>
      <c r="U120" s="49"/>
      <c r="V120" s="219"/>
      <c r="W120" s="59" t="s">
        <v>94</v>
      </c>
      <c r="X120" s="49" t="s">
        <v>112</v>
      </c>
      <c r="Y120" s="49"/>
      <c r="Z120" s="219"/>
      <c r="AA120" s="49" t="s">
        <v>112</v>
      </c>
      <c r="AB120" s="49"/>
      <c r="AC120" s="219"/>
      <c r="AD120" s="59" t="s">
        <v>94</v>
      </c>
      <c r="AE120" s="61" t="s">
        <v>112</v>
      </c>
      <c r="AF120" s="49"/>
      <c r="AG120" s="219"/>
    </row>
    <row r="121" spans="2:33" ht="41.1" customHeight="1" x14ac:dyDescent="0.2">
      <c r="B121" s="196"/>
      <c r="C121" s="196"/>
      <c r="D121" s="196"/>
      <c r="E121" s="204"/>
      <c r="F121" s="85" t="s">
        <v>327</v>
      </c>
      <c r="G121" s="87" t="s">
        <v>92</v>
      </c>
      <c r="H121" s="85" t="s">
        <v>328</v>
      </c>
      <c r="I121" s="69" t="s">
        <v>94</v>
      </c>
      <c r="J121" s="108" t="s">
        <v>112</v>
      </c>
      <c r="K121" s="128"/>
      <c r="L121" s="113"/>
      <c r="M121" s="87"/>
      <c r="N121" s="85" t="s">
        <v>112</v>
      </c>
      <c r="O121" s="85"/>
      <c r="P121" s="87"/>
      <c r="Q121" s="85" t="s">
        <v>112</v>
      </c>
      <c r="R121" s="85"/>
      <c r="S121" s="87"/>
      <c r="T121" s="49" t="s">
        <v>112</v>
      </c>
      <c r="U121" s="49"/>
      <c r="V121" s="219"/>
      <c r="W121" s="59" t="s">
        <v>94</v>
      </c>
      <c r="X121" s="49" t="s">
        <v>112</v>
      </c>
      <c r="Y121" s="49"/>
      <c r="Z121" s="219"/>
      <c r="AA121" s="49" t="s">
        <v>112</v>
      </c>
      <c r="AB121" s="49"/>
      <c r="AC121" s="219"/>
      <c r="AD121" s="59" t="s">
        <v>94</v>
      </c>
      <c r="AE121" s="61" t="s">
        <v>112</v>
      </c>
      <c r="AF121" s="49"/>
      <c r="AG121" s="219"/>
    </row>
    <row r="122" spans="2:33" ht="41.1" customHeight="1" x14ac:dyDescent="0.2">
      <c r="B122" s="198"/>
      <c r="C122" s="198"/>
      <c r="D122" s="198"/>
      <c r="E122" s="205"/>
      <c r="F122" s="85" t="s">
        <v>329</v>
      </c>
      <c r="G122" s="87" t="s">
        <v>92</v>
      </c>
      <c r="H122" s="85" t="s">
        <v>330</v>
      </c>
      <c r="I122" s="69" t="s">
        <v>94</v>
      </c>
      <c r="J122" s="108" t="s">
        <v>112</v>
      </c>
      <c r="K122" s="128"/>
      <c r="L122" s="113"/>
      <c r="M122" s="87"/>
      <c r="N122" s="85" t="s">
        <v>112</v>
      </c>
      <c r="O122" s="85"/>
      <c r="P122" s="87"/>
      <c r="Q122" s="85" t="s">
        <v>112</v>
      </c>
      <c r="R122" s="85"/>
      <c r="S122" s="87"/>
      <c r="T122" s="49" t="s">
        <v>112</v>
      </c>
      <c r="U122" s="49"/>
      <c r="V122" s="220"/>
      <c r="W122" s="59" t="s">
        <v>94</v>
      </c>
      <c r="X122" s="49" t="s">
        <v>112</v>
      </c>
      <c r="Y122" s="49"/>
      <c r="Z122" s="220"/>
      <c r="AA122" s="49" t="s">
        <v>112</v>
      </c>
      <c r="AB122" s="49"/>
      <c r="AC122" s="220"/>
      <c r="AD122" s="59" t="s">
        <v>94</v>
      </c>
      <c r="AE122" s="61" t="s">
        <v>112</v>
      </c>
      <c r="AF122" s="49"/>
      <c r="AG122" s="220"/>
    </row>
    <row r="123" spans="2:33" ht="21" customHeight="1" x14ac:dyDescent="0.2">
      <c r="B123" s="195" t="s">
        <v>302</v>
      </c>
      <c r="C123" s="195" t="s">
        <v>303</v>
      </c>
      <c r="D123" s="195" t="s">
        <v>331</v>
      </c>
      <c r="E123" s="203"/>
      <c r="F123" s="85" t="s">
        <v>332</v>
      </c>
      <c r="G123" s="87" t="s">
        <v>92</v>
      </c>
      <c r="H123" s="85" t="s">
        <v>717</v>
      </c>
      <c r="I123" s="69" t="s">
        <v>94</v>
      </c>
      <c r="J123" s="108" t="s">
        <v>112</v>
      </c>
      <c r="K123" s="128"/>
      <c r="L123" s="113"/>
      <c r="M123" s="110"/>
      <c r="N123" s="85" t="s">
        <v>112</v>
      </c>
      <c r="O123" s="85"/>
      <c r="P123" s="110"/>
      <c r="Q123" s="85" t="s">
        <v>112</v>
      </c>
      <c r="R123" s="85"/>
      <c r="S123" s="110"/>
      <c r="T123" s="49" t="s">
        <v>112</v>
      </c>
      <c r="U123" s="49"/>
      <c r="V123" s="49"/>
      <c r="W123" s="63" t="s">
        <v>94</v>
      </c>
      <c r="X123" s="49" t="s">
        <v>112</v>
      </c>
      <c r="Y123" s="49"/>
      <c r="Z123" s="49"/>
      <c r="AA123" s="49" t="s">
        <v>112</v>
      </c>
      <c r="AB123" s="49"/>
      <c r="AC123" s="49"/>
      <c r="AD123" s="59" t="s">
        <v>104</v>
      </c>
      <c r="AE123" s="61" t="s">
        <v>105</v>
      </c>
      <c r="AF123" s="49"/>
      <c r="AG123" s="49"/>
    </row>
    <row r="124" spans="2:33" ht="21" customHeight="1" x14ac:dyDescent="0.2">
      <c r="B124" s="196"/>
      <c r="C124" s="196"/>
      <c r="D124" s="196"/>
      <c r="E124" s="204"/>
      <c r="F124" s="85" t="s">
        <v>333</v>
      </c>
      <c r="G124" s="87" t="s">
        <v>92</v>
      </c>
      <c r="H124" s="85" t="s">
        <v>735</v>
      </c>
      <c r="I124" s="69" t="s">
        <v>94</v>
      </c>
      <c r="J124" s="108" t="s">
        <v>112</v>
      </c>
      <c r="K124" s="128"/>
      <c r="L124" s="113"/>
      <c r="M124" s="110"/>
      <c r="N124" s="85" t="s">
        <v>112</v>
      </c>
      <c r="O124" s="85"/>
      <c r="P124" s="110"/>
      <c r="Q124" s="85" t="s">
        <v>112</v>
      </c>
      <c r="R124" s="85"/>
      <c r="S124" s="110"/>
      <c r="T124" s="49" t="s">
        <v>112</v>
      </c>
      <c r="U124" s="49"/>
      <c r="V124" s="49"/>
      <c r="W124" s="63" t="s">
        <v>94</v>
      </c>
      <c r="X124" s="49" t="s">
        <v>112</v>
      </c>
      <c r="Y124" s="49"/>
      <c r="Z124" s="49"/>
      <c r="AA124" s="49" t="s">
        <v>112</v>
      </c>
      <c r="AB124" s="49"/>
      <c r="AC124" s="49"/>
      <c r="AD124" s="59" t="s">
        <v>104</v>
      </c>
      <c r="AE124" s="61" t="s">
        <v>105</v>
      </c>
      <c r="AF124" s="49"/>
      <c r="AG124" s="49"/>
    </row>
    <row r="125" spans="2:33" ht="21" customHeight="1" x14ac:dyDescent="0.2">
      <c r="B125" s="196"/>
      <c r="C125" s="196"/>
      <c r="D125" s="196"/>
      <c r="E125" s="204"/>
      <c r="F125" s="85" t="s">
        <v>334</v>
      </c>
      <c r="G125" s="87" t="s">
        <v>92</v>
      </c>
      <c r="H125" s="85" t="s">
        <v>335</v>
      </c>
      <c r="I125" s="69" t="s">
        <v>94</v>
      </c>
      <c r="J125" s="108" t="s">
        <v>112</v>
      </c>
      <c r="K125" s="128"/>
      <c r="L125" s="113"/>
      <c r="M125" s="110"/>
      <c r="N125" s="85" t="s">
        <v>112</v>
      </c>
      <c r="O125" s="85"/>
      <c r="P125" s="110"/>
      <c r="Q125" s="85" t="s">
        <v>112</v>
      </c>
      <c r="R125" s="85"/>
      <c r="S125" s="110"/>
      <c r="T125" s="49" t="s">
        <v>112</v>
      </c>
      <c r="U125" s="49"/>
      <c r="V125" s="49"/>
      <c r="W125" s="63" t="s">
        <v>94</v>
      </c>
      <c r="X125" s="49" t="s">
        <v>112</v>
      </c>
      <c r="Y125" s="49"/>
      <c r="Z125" s="49"/>
      <c r="AA125" s="49" t="s">
        <v>112</v>
      </c>
      <c r="AB125" s="49"/>
      <c r="AC125" s="49"/>
      <c r="AD125" s="59" t="s">
        <v>104</v>
      </c>
      <c r="AE125" s="61" t="s">
        <v>105</v>
      </c>
      <c r="AF125" s="49"/>
      <c r="AG125" s="49"/>
    </row>
    <row r="126" spans="2:33" ht="21" customHeight="1" x14ac:dyDescent="0.2">
      <c r="B126" s="198"/>
      <c r="C126" s="198"/>
      <c r="D126" s="198"/>
      <c r="E126" s="205"/>
      <c r="F126" s="85" t="s">
        <v>336</v>
      </c>
      <c r="G126" s="87" t="s">
        <v>92</v>
      </c>
      <c r="H126" s="85" t="s">
        <v>337</v>
      </c>
      <c r="I126" s="69" t="s">
        <v>94</v>
      </c>
      <c r="J126" s="108" t="s">
        <v>112</v>
      </c>
      <c r="K126" s="128"/>
      <c r="L126" s="113"/>
      <c r="M126" s="110"/>
      <c r="N126" s="85" t="s">
        <v>112</v>
      </c>
      <c r="O126" s="85"/>
      <c r="P126" s="110"/>
      <c r="Q126" s="85" t="s">
        <v>112</v>
      </c>
      <c r="R126" s="85"/>
      <c r="S126" s="110"/>
      <c r="T126" s="49" t="s">
        <v>112</v>
      </c>
      <c r="U126" s="49"/>
      <c r="V126" s="49"/>
      <c r="W126" s="63" t="s">
        <v>94</v>
      </c>
      <c r="X126" s="49" t="s">
        <v>112</v>
      </c>
      <c r="Y126" s="49"/>
      <c r="Z126" s="49"/>
      <c r="AA126" s="49" t="s">
        <v>112</v>
      </c>
      <c r="AB126" s="49"/>
      <c r="AC126" s="49"/>
      <c r="AD126" s="59" t="s">
        <v>104</v>
      </c>
      <c r="AE126" s="61" t="s">
        <v>105</v>
      </c>
      <c r="AF126" s="49"/>
      <c r="AG126" s="49"/>
    </row>
    <row r="127" spans="2:33" ht="78.95" customHeight="1" x14ac:dyDescent="0.2">
      <c r="B127" s="196"/>
      <c r="C127" s="196"/>
      <c r="D127" s="196"/>
      <c r="E127" s="111"/>
      <c r="F127" s="85" t="s">
        <v>339</v>
      </c>
      <c r="G127" s="87" t="s">
        <v>92</v>
      </c>
      <c r="H127" s="85" t="s">
        <v>718</v>
      </c>
      <c r="I127" s="69" t="s">
        <v>94</v>
      </c>
      <c r="J127" s="108" t="s">
        <v>112</v>
      </c>
      <c r="K127" s="128"/>
      <c r="L127" s="113"/>
      <c r="M127" s="110"/>
      <c r="N127" s="85" t="s">
        <v>112</v>
      </c>
      <c r="O127" s="85"/>
      <c r="P127" s="110"/>
      <c r="Q127" s="85" t="s">
        <v>112</v>
      </c>
      <c r="R127" s="85"/>
      <c r="S127" s="110"/>
      <c r="T127" s="49" t="s">
        <v>112</v>
      </c>
      <c r="U127" s="49"/>
      <c r="V127" s="60"/>
      <c r="W127" s="59" t="s">
        <v>94</v>
      </c>
      <c r="X127" s="49" t="s">
        <v>112</v>
      </c>
      <c r="Y127" s="49"/>
      <c r="Z127" s="60"/>
      <c r="AA127" s="49" t="s">
        <v>112</v>
      </c>
      <c r="AB127" s="49"/>
      <c r="AC127" s="60"/>
      <c r="AD127" s="59" t="s">
        <v>94</v>
      </c>
      <c r="AE127" s="61" t="s">
        <v>112</v>
      </c>
      <c r="AF127" s="49"/>
      <c r="AG127" s="221"/>
    </row>
    <row r="128" spans="2:33" ht="41.1" customHeight="1" x14ac:dyDescent="0.2">
      <c r="B128" s="196"/>
      <c r="C128" s="196"/>
      <c r="D128" s="196"/>
      <c r="E128" s="111"/>
      <c r="F128" s="85" t="s">
        <v>340</v>
      </c>
      <c r="G128" s="87" t="s">
        <v>92</v>
      </c>
      <c r="H128" s="85" t="s">
        <v>341</v>
      </c>
      <c r="I128" s="69" t="s">
        <v>94</v>
      </c>
      <c r="J128" s="108" t="s">
        <v>112</v>
      </c>
      <c r="K128" s="128"/>
      <c r="L128" s="113"/>
      <c r="M128" s="110"/>
      <c r="N128" s="85" t="s">
        <v>112</v>
      </c>
      <c r="O128" s="85"/>
      <c r="P128" s="110"/>
      <c r="Q128" s="85" t="s">
        <v>112</v>
      </c>
      <c r="R128" s="85"/>
      <c r="S128" s="110"/>
      <c r="T128" s="49" t="s">
        <v>112</v>
      </c>
      <c r="U128" s="49"/>
      <c r="V128" s="60"/>
      <c r="W128" s="59" t="s">
        <v>94</v>
      </c>
      <c r="X128" s="49" t="s">
        <v>112</v>
      </c>
      <c r="Y128" s="49"/>
      <c r="Z128" s="60"/>
      <c r="AA128" s="49" t="s">
        <v>112</v>
      </c>
      <c r="AB128" s="49"/>
      <c r="AC128" s="60"/>
      <c r="AD128" s="59" t="s">
        <v>94</v>
      </c>
      <c r="AE128" s="61" t="s">
        <v>112</v>
      </c>
      <c r="AF128" s="49"/>
      <c r="AG128" s="221"/>
    </row>
    <row r="129" spans="2:33" ht="60.95" customHeight="1" x14ac:dyDescent="0.2">
      <c r="B129" s="69" t="s">
        <v>302</v>
      </c>
      <c r="C129" s="69" t="s">
        <v>862</v>
      </c>
      <c r="D129" s="69" t="s">
        <v>345</v>
      </c>
      <c r="E129" s="112" t="s">
        <v>346</v>
      </c>
      <c r="F129" s="85" t="s">
        <v>208</v>
      </c>
      <c r="G129" s="87" t="s">
        <v>198</v>
      </c>
      <c r="H129" s="85"/>
      <c r="I129" s="69" t="s">
        <v>115</v>
      </c>
      <c r="J129" s="128" t="s">
        <v>48</v>
      </c>
      <c r="K129" s="128"/>
      <c r="L129" s="113"/>
      <c r="M129" s="97" t="s">
        <v>752</v>
      </c>
      <c r="N129" s="85"/>
      <c r="O129" s="85"/>
      <c r="P129" s="85"/>
      <c r="Q129" s="85" t="s">
        <v>112</v>
      </c>
      <c r="R129" s="85"/>
      <c r="S129" s="85"/>
      <c r="T129" s="49" t="s">
        <v>48</v>
      </c>
      <c r="U129" s="49"/>
      <c r="V129" s="49" t="s">
        <v>347</v>
      </c>
      <c r="W129" s="59" t="s">
        <v>115</v>
      </c>
      <c r="X129" s="49" t="s">
        <v>48</v>
      </c>
      <c r="Y129" s="49"/>
      <c r="Z129" s="49" t="s">
        <v>347</v>
      </c>
      <c r="AA129" s="49" t="s">
        <v>105</v>
      </c>
      <c r="AB129" s="49"/>
      <c r="AC129" s="49" t="s">
        <v>347</v>
      </c>
      <c r="AD129" s="59" t="s">
        <v>104</v>
      </c>
      <c r="AE129" s="61" t="s">
        <v>48</v>
      </c>
      <c r="AF129" s="49"/>
      <c r="AG129" s="49" t="s">
        <v>347</v>
      </c>
    </row>
    <row r="130" spans="2:33" ht="21" customHeight="1" x14ac:dyDescent="0.2">
      <c r="B130" s="195" t="s">
        <v>302</v>
      </c>
      <c r="C130" s="195" t="s">
        <v>302</v>
      </c>
      <c r="D130" s="195" t="s">
        <v>348</v>
      </c>
      <c r="E130" s="203"/>
      <c r="F130" s="85" t="s">
        <v>349</v>
      </c>
      <c r="G130" s="87" t="s">
        <v>92</v>
      </c>
      <c r="H130" s="85" t="s">
        <v>720</v>
      </c>
      <c r="I130" s="69" t="s">
        <v>94</v>
      </c>
      <c r="J130" s="128" t="s">
        <v>112</v>
      </c>
      <c r="K130" s="128"/>
      <c r="L130" s="113"/>
      <c r="M130" s="128"/>
      <c r="N130" s="85" t="s">
        <v>112</v>
      </c>
      <c r="O130" s="85"/>
      <c r="P130" s="85"/>
      <c r="Q130" s="85" t="s">
        <v>112</v>
      </c>
      <c r="R130" s="85"/>
      <c r="S130" s="85"/>
      <c r="T130" s="49" t="s">
        <v>112</v>
      </c>
      <c r="U130" s="49"/>
      <c r="V130" s="29"/>
      <c r="W130" s="59" t="s">
        <v>104</v>
      </c>
      <c r="X130" s="49" t="s">
        <v>105</v>
      </c>
      <c r="Y130" s="49"/>
      <c r="Z130" s="29" t="s">
        <v>350</v>
      </c>
      <c r="AA130" s="49" t="s">
        <v>105</v>
      </c>
      <c r="AB130" s="49"/>
      <c r="AC130" s="29" t="s">
        <v>350</v>
      </c>
      <c r="AD130" s="59" t="s">
        <v>104</v>
      </c>
      <c r="AE130" s="61" t="s">
        <v>105</v>
      </c>
      <c r="AF130" s="49"/>
      <c r="AG130" s="29" t="s">
        <v>350</v>
      </c>
    </row>
    <row r="131" spans="2:33" ht="21" customHeight="1" x14ac:dyDescent="0.2">
      <c r="B131" s="196"/>
      <c r="C131" s="196"/>
      <c r="D131" s="196"/>
      <c r="E131" s="204"/>
      <c r="F131" s="85" t="s">
        <v>351</v>
      </c>
      <c r="G131" s="87" t="s">
        <v>92</v>
      </c>
      <c r="H131" s="85" t="s">
        <v>719</v>
      </c>
      <c r="I131" s="69" t="s">
        <v>94</v>
      </c>
      <c r="J131" s="135" t="s">
        <v>112</v>
      </c>
      <c r="K131" s="128"/>
      <c r="L131" s="113"/>
      <c r="M131" s="128"/>
      <c r="N131" s="85" t="s">
        <v>112</v>
      </c>
      <c r="O131" s="85"/>
      <c r="P131" s="85"/>
      <c r="Q131" s="85" t="s">
        <v>112</v>
      </c>
      <c r="R131" s="85"/>
      <c r="S131" s="85"/>
      <c r="T131" s="49" t="s">
        <v>112</v>
      </c>
      <c r="U131" s="49"/>
      <c r="V131" s="29"/>
      <c r="W131" s="59" t="s">
        <v>104</v>
      </c>
      <c r="X131" s="49" t="s">
        <v>105</v>
      </c>
      <c r="Y131" s="49"/>
      <c r="Z131" s="29" t="s">
        <v>350</v>
      </c>
      <c r="AA131" s="49" t="s">
        <v>105</v>
      </c>
      <c r="AB131" s="49"/>
      <c r="AC131" s="29" t="s">
        <v>350</v>
      </c>
      <c r="AD131" s="59" t="s">
        <v>104</v>
      </c>
      <c r="AE131" s="61" t="s">
        <v>105</v>
      </c>
      <c r="AF131" s="49"/>
      <c r="AG131" s="29" t="s">
        <v>350</v>
      </c>
    </row>
    <row r="132" spans="2:33" ht="21" customHeight="1" x14ac:dyDescent="0.2">
      <c r="B132" s="196"/>
      <c r="C132" s="196"/>
      <c r="D132" s="196"/>
      <c r="E132" s="204"/>
      <c r="F132" s="85" t="s">
        <v>352</v>
      </c>
      <c r="G132" s="87" t="s">
        <v>92</v>
      </c>
      <c r="H132" s="85" t="s">
        <v>353</v>
      </c>
      <c r="I132" s="69" t="s">
        <v>94</v>
      </c>
      <c r="J132" s="135" t="s">
        <v>112</v>
      </c>
      <c r="K132" s="128"/>
      <c r="L132" s="113"/>
      <c r="M132" s="128"/>
      <c r="N132" s="85" t="s">
        <v>112</v>
      </c>
      <c r="O132" s="85"/>
      <c r="P132" s="85"/>
      <c r="Q132" s="85" t="s">
        <v>112</v>
      </c>
      <c r="R132" s="85"/>
      <c r="S132" s="85"/>
      <c r="T132" s="49" t="s">
        <v>112</v>
      </c>
      <c r="U132" s="49"/>
      <c r="V132" s="29"/>
      <c r="W132" s="59" t="s">
        <v>104</v>
      </c>
      <c r="X132" s="49" t="s">
        <v>105</v>
      </c>
      <c r="Y132" s="49"/>
      <c r="Z132" s="29" t="s">
        <v>350</v>
      </c>
      <c r="AA132" s="49" t="s">
        <v>105</v>
      </c>
      <c r="AB132" s="49"/>
      <c r="AC132" s="29" t="s">
        <v>350</v>
      </c>
      <c r="AD132" s="59" t="s">
        <v>104</v>
      </c>
      <c r="AE132" s="61" t="s">
        <v>105</v>
      </c>
      <c r="AF132" s="49"/>
      <c r="AG132" s="29" t="s">
        <v>350</v>
      </c>
    </row>
    <row r="133" spans="2:33" ht="21" customHeight="1" x14ac:dyDescent="0.2">
      <c r="B133" s="196"/>
      <c r="C133" s="196"/>
      <c r="D133" s="196"/>
      <c r="E133" s="204"/>
      <c r="F133" s="85" t="s">
        <v>354</v>
      </c>
      <c r="G133" s="87" t="s">
        <v>92</v>
      </c>
      <c r="H133" s="85" t="s">
        <v>355</v>
      </c>
      <c r="I133" s="69" t="s">
        <v>94</v>
      </c>
      <c r="J133" s="135" t="s">
        <v>112</v>
      </c>
      <c r="K133" s="128"/>
      <c r="L133" s="113"/>
      <c r="M133" s="97"/>
      <c r="N133" s="85" t="s">
        <v>112</v>
      </c>
      <c r="O133" s="85"/>
      <c r="P133" s="97" t="s">
        <v>356</v>
      </c>
      <c r="Q133" s="85" t="s">
        <v>112</v>
      </c>
      <c r="R133" s="85"/>
      <c r="S133" s="97" t="s">
        <v>356</v>
      </c>
      <c r="T133" s="49" t="s">
        <v>112</v>
      </c>
      <c r="U133" s="49"/>
      <c r="V133" s="29"/>
      <c r="W133" s="59" t="s">
        <v>104</v>
      </c>
      <c r="X133" s="49" t="s">
        <v>105</v>
      </c>
      <c r="Y133" s="49"/>
      <c r="Z133" s="29" t="s">
        <v>350</v>
      </c>
      <c r="AA133" s="49" t="s">
        <v>105</v>
      </c>
      <c r="AB133" s="49"/>
      <c r="AC133" s="29" t="s">
        <v>350</v>
      </c>
      <c r="AD133" s="59" t="s">
        <v>104</v>
      </c>
      <c r="AE133" s="61" t="s">
        <v>105</v>
      </c>
      <c r="AF133" s="49"/>
      <c r="AG133" s="29" t="s">
        <v>350</v>
      </c>
    </row>
    <row r="134" spans="2:33" ht="21" customHeight="1" x14ac:dyDescent="0.2">
      <c r="B134" s="196"/>
      <c r="C134" s="196"/>
      <c r="D134" s="196"/>
      <c r="E134" s="204"/>
      <c r="F134" s="85" t="s">
        <v>357</v>
      </c>
      <c r="G134" s="87" t="s">
        <v>92</v>
      </c>
      <c r="H134" s="85" t="s">
        <v>721</v>
      </c>
      <c r="I134" s="69" t="s">
        <v>94</v>
      </c>
      <c r="J134" s="135" t="s">
        <v>112</v>
      </c>
      <c r="K134" s="128"/>
      <c r="L134" s="113"/>
      <c r="M134" s="112"/>
      <c r="N134" s="85" t="s">
        <v>112</v>
      </c>
      <c r="O134" s="85"/>
      <c r="P134" s="112" t="s">
        <v>726</v>
      </c>
      <c r="Q134" s="85" t="s">
        <v>112</v>
      </c>
      <c r="R134" s="85"/>
      <c r="S134" s="112"/>
      <c r="T134" s="49" t="s">
        <v>112</v>
      </c>
      <c r="U134" s="49"/>
      <c r="V134" s="29"/>
      <c r="W134" s="59" t="s">
        <v>104</v>
      </c>
      <c r="X134" s="49" t="s">
        <v>105</v>
      </c>
      <c r="Y134" s="49"/>
      <c r="Z134" s="29" t="s">
        <v>350</v>
      </c>
      <c r="AA134" s="49" t="s">
        <v>105</v>
      </c>
      <c r="AB134" s="49"/>
      <c r="AC134" s="29" t="s">
        <v>350</v>
      </c>
      <c r="AD134" s="59" t="s">
        <v>104</v>
      </c>
      <c r="AE134" s="61" t="s">
        <v>105</v>
      </c>
      <c r="AF134" s="49"/>
      <c r="AG134" s="29" t="s">
        <v>350</v>
      </c>
    </row>
    <row r="135" spans="2:33" ht="21" customHeight="1" x14ac:dyDescent="0.2">
      <c r="B135" s="196"/>
      <c r="C135" s="196"/>
      <c r="D135" s="196"/>
      <c r="E135" s="204"/>
      <c r="F135" s="85" t="s">
        <v>358</v>
      </c>
      <c r="G135" s="87" t="s">
        <v>92</v>
      </c>
      <c r="H135" s="85" t="s">
        <v>359</v>
      </c>
      <c r="I135" s="69" t="s">
        <v>94</v>
      </c>
      <c r="J135" s="135" t="s">
        <v>112</v>
      </c>
      <c r="K135" s="128"/>
      <c r="L135" s="113"/>
      <c r="M135" s="112"/>
      <c r="N135" s="85" t="s">
        <v>112</v>
      </c>
      <c r="O135" s="85"/>
      <c r="P135" s="112"/>
      <c r="Q135" s="85" t="s">
        <v>112</v>
      </c>
      <c r="R135" s="85"/>
      <c r="S135" s="112"/>
      <c r="T135" s="49" t="s">
        <v>95</v>
      </c>
      <c r="U135" s="65" t="s">
        <v>67</v>
      </c>
      <c r="V135" s="29" t="s">
        <v>362</v>
      </c>
      <c r="W135" s="59" t="s">
        <v>104</v>
      </c>
      <c r="X135" s="49" t="s">
        <v>105</v>
      </c>
      <c r="Y135" s="49"/>
      <c r="Z135" s="29" t="s">
        <v>350</v>
      </c>
      <c r="AA135" s="49" t="s">
        <v>105</v>
      </c>
      <c r="AB135" s="49"/>
      <c r="AC135" s="29" t="s">
        <v>350</v>
      </c>
      <c r="AD135" s="59" t="s">
        <v>104</v>
      </c>
      <c r="AE135" s="61" t="s">
        <v>105</v>
      </c>
      <c r="AF135" s="49"/>
      <c r="AG135" s="29" t="s">
        <v>350</v>
      </c>
    </row>
    <row r="136" spans="2:33" ht="21" customHeight="1" x14ac:dyDescent="0.2">
      <c r="B136" s="196"/>
      <c r="C136" s="196"/>
      <c r="D136" s="196"/>
      <c r="E136" s="204"/>
      <c r="F136" s="85" t="s">
        <v>363</v>
      </c>
      <c r="G136" s="87" t="s">
        <v>92</v>
      </c>
      <c r="H136" s="85" t="s">
        <v>364</v>
      </c>
      <c r="I136" s="69" t="s">
        <v>94</v>
      </c>
      <c r="J136" s="135" t="s">
        <v>112</v>
      </c>
      <c r="K136" s="128"/>
      <c r="L136" s="113"/>
      <c r="M136" s="112"/>
      <c r="N136" s="85" t="s">
        <v>112</v>
      </c>
      <c r="O136" s="85"/>
      <c r="P136" s="112"/>
      <c r="Q136" s="85" t="s">
        <v>112</v>
      </c>
      <c r="R136" s="85"/>
      <c r="S136" s="112"/>
      <c r="T136" s="49" t="s">
        <v>95</v>
      </c>
      <c r="U136" s="65" t="s">
        <v>67</v>
      </c>
      <c r="V136" s="29" t="s">
        <v>362</v>
      </c>
      <c r="W136" s="59" t="s">
        <v>104</v>
      </c>
      <c r="X136" s="49" t="s">
        <v>105</v>
      </c>
      <c r="Y136" s="49"/>
      <c r="Z136" s="29" t="s">
        <v>350</v>
      </c>
      <c r="AA136" s="49" t="s">
        <v>105</v>
      </c>
      <c r="AB136" s="49"/>
      <c r="AC136" s="29" t="s">
        <v>350</v>
      </c>
      <c r="AD136" s="59" t="s">
        <v>104</v>
      </c>
      <c r="AE136" s="61" t="s">
        <v>105</v>
      </c>
      <c r="AF136" s="49"/>
      <c r="AG136" s="29" t="s">
        <v>350</v>
      </c>
    </row>
    <row r="137" spans="2:33" ht="21" customHeight="1" x14ac:dyDescent="0.2">
      <c r="B137" s="196"/>
      <c r="C137" s="196"/>
      <c r="D137" s="196"/>
      <c r="E137" s="204"/>
      <c r="F137" s="85" t="s">
        <v>365</v>
      </c>
      <c r="G137" s="87" t="s">
        <v>92</v>
      </c>
      <c r="H137" s="85" t="s">
        <v>366</v>
      </c>
      <c r="I137" s="69" t="s">
        <v>94</v>
      </c>
      <c r="J137" s="135" t="s">
        <v>112</v>
      </c>
      <c r="K137" s="128"/>
      <c r="L137" s="113"/>
      <c r="M137" s="128"/>
      <c r="N137" s="85" t="s">
        <v>112</v>
      </c>
      <c r="O137" s="85"/>
      <c r="P137" s="85"/>
      <c r="Q137" s="85" t="s">
        <v>112</v>
      </c>
      <c r="R137" s="85"/>
      <c r="S137" s="85"/>
      <c r="T137" s="49" t="s">
        <v>95</v>
      </c>
      <c r="U137" s="65" t="s">
        <v>67</v>
      </c>
      <c r="V137" s="29" t="s">
        <v>362</v>
      </c>
      <c r="W137" s="59" t="s">
        <v>104</v>
      </c>
      <c r="X137" s="49" t="s">
        <v>105</v>
      </c>
      <c r="Y137" s="49"/>
      <c r="Z137" s="29" t="s">
        <v>350</v>
      </c>
      <c r="AA137" s="49" t="s">
        <v>105</v>
      </c>
      <c r="AB137" s="49"/>
      <c r="AC137" s="29" t="s">
        <v>350</v>
      </c>
      <c r="AD137" s="59" t="s">
        <v>104</v>
      </c>
      <c r="AE137" s="61" t="s">
        <v>105</v>
      </c>
      <c r="AF137" s="49"/>
      <c r="AG137" s="29" t="s">
        <v>350</v>
      </c>
    </row>
    <row r="138" spans="2:33" ht="21" customHeight="1" x14ac:dyDescent="0.2">
      <c r="B138" s="196"/>
      <c r="C138" s="196"/>
      <c r="D138" s="196"/>
      <c r="E138" s="204"/>
      <c r="F138" s="85" t="s">
        <v>367</v>
      </c>
      <c r="G138" s="87" t="s">
        <v>92</v>
      </c>
      <c r="H138" s="85" t="s">
        <v>368</v>
      </c>
      <c r="I138" s="69" t="s">
        <v>94</v>
      </c>
      <c r="J138" s="135" t="s">
        <v>112</v>
      </c>
      <c r="K138" s="128"/>
      <c r="L138" s="113"/>
      <c r="M138" s="128"/>
      <c r="N138" s="85" t="s">
        <v>112</v>
      </c>
      <c r="O138" s="85"/>
      <c r="P138" s="85"/>
      <c r="Q138" s="85" t="s">
        <v>112</v>
      </c>
      <c r="R138" s="85"/>
      <c r="S138" s="85"/>
      <c r="T138" s="49" t="s">
        <v>95</v>
      </c>
      <c r="U138" s="65" t="s">
        <v>67</v>
      </c>
      <c r="V138" s="29" t="s">
        <v>362</v>
      </c>
      <c r="W138" s="59" t="s">
        <v>104</v>
      </c>
      <c r="X138" s="49" t="s">
        <v>105</v>
      </c>
      <c r="Y138" s="49"/>
      <c r="Z138" s="29" t="s">
        <v>350</v>
      </c>
      <c r="AA138" s="49" t="s">
        <v>105</v>
      </c>
      <c r="AB138" s="49"/>
      <c r="AC138" s="29" t="s">
        <v>350</v>
      </c>
      <c r="AD138" s="59" t="s">
        <v>104</v>
      </c>
      <c r="AE138" s="61" t="s">
        <v>105</v>
      </c>
      <c r="AF138" s="49"/>
      <c r="AG138" s="29" t="s">
        <v>350</v>
      </c>
    </row>
    <row r="139" spans="2:33" ht="21" customHeight="1" x14ac:dyDescent="0.2">
      <c r="B139" s="197"/>
      <c r="C139" s="197"/>
      <c r="D139" s="197"/>
      <c r="E139" s="215"/>
      <c r="F139" s="85" t="s">
        <v>370</v>
      </c>
      <c r="G139" s="87" t="s">
        <v>92</v>
      </c>
      <c r="H139" s="85" t="s">
        <v>371</v>
      </c>
      <c r="I139" s="69" t="s">
        <v>736</v>
      </c>
      <c r="J139" s="135" t="s">
        <v>112</v>
      </c>
      <c r="K139" s="113"/>
      <c r="L139" s="113"/>
      <c r="M139" s="113"/>
      <c r="N139" s="85" t="s">
        <v>112</v>
      </c>
      <c r="O139" s="113"/>
      <c r="P139" s="113"/>
      <c r="Q139" s="85" t="s">
        <v>112</v>
      </c>
      <c r="R139" s="113"/>
      <c r="S139" s="113"/>
      <c r="T139" s="80"/>
      <c r="U139" s="82"/>
      <c r="V139" s="83"/>
      <c r="W139" s="81"/>
      <c r="X139" s="80"/>
      <c r="Y139" s="80"/>
      <c r="Z139" s="83"/>
      <c r="AA139" s="80"/>
      <c r="AB139" s="80"/>
      <c r="AC139" s="83"/>
      <c r="AD139" s="81"/>
      <c r="AE139" s="84"/>
      <c r="AF139" s="80"/>
      <c r="AG139" s="83"/>
    </row>
    <row r="140" spans="2:33" ht="21" customHeight="1" x14ac:dyDescent="0.2">
      <c r="B140" s="197"/>
      <c r="C140" s="197"/>
      <c r="D140" s="197"/>
      <c r="E140" s="215"/>
      <c r="F140" s="85" t="s">
        <v>648</v>
      </c>
      <c r="G140" s="87" t="s">
        <v>92</v>
      </c>
      <c r="H140" s="113" t="s">
        <v>742</v>
      </c>
      <c r="I140" s="69" t="s">
        <v>94</v>
      </c>
      <c r="J140" s="135" t="s">
        <v>112</v>
      </c>
      <c r="K140" s="113"/>
      <c r="L140" s="113"/>
      <c r="M140" s="113" t="s">
        <v>787</v>
      </c>
      <c r="N140" s="85" t="s">
        <v>105</v>
      </c>
      <c r="O140" s="113"/>
      <c r="P140" s="113"/>
      <c r="Q140" s="85" t="s">
        <v>105</v>
      </c>
      <c r="R140" s="113"/>
      <c r="S140" s="113"/>
      <c r="T140" s="80"/>
      <c r="U140" s="82"/>
      <c r="V140" s="83"/>
      <c r="W140" s="81"/>
      <c r="X140" s="80"/>
      <c r="Y140" s="80"/>
      <c r="Z140" s="83"/>
      <c r="AA140" s="80"/>
      <c r="AB140" s="80"/>
      <c r="AC140" s="83"/>
      <c r="AD140" s="81"/>
      <c r="AE140" s="84"/>
      <c r="AF140" s="80"/>
      <c r="AG140" s="83"/>
    </row>
    <row r="141" spans="2:33" ht="21" customHeight="1" x14ac:dyDescent="0.2">
      <c r="B141" s="197"/>
      <c r="C141" s="197"/>
      <c r="D141" s="197"/>
      <c r="E141" s="215"/>
      <c r="F141" s="85" t="s">
        <v>649</v>
      </c>
      <c r="G141" s="87" t="s">
        <v>92</v>
      </c>
      <c r="H141" s="113" t="s">
        <v>743</v>
      </c>
      <c r="I141" s="69" t="s">
        <v>94</v>
      </c>
      <c r="J141" s="135" t="s">
        <v>112</v>
      </c>
      <c r="K141" s="113"/>
      <c r="L141" s="113"/>
      <c r="M141" s="113" t="s">
        <v>787</v>
      </c>
      <c r="N141" s="85" t="s">
        <v>105</v>
      </c>
      <c r="O141" s="113"/>
      <c r="P141" s="113"/>
      <c r="Q141" s="85" t="s">
        <v>105</v>
      </c>
      <c r="R141" s="113"/>
      <c r="S141" s="113"/>
      <c r="T141" s="80"/>
      <c r="U141" s="82"/>
      <c r="V141" s="83"/>
      <c r="W141" s="81"/>
      <c r="X141" s="80"/>
      <c r="Y141" s="80"/>
      <c r="Z141" s="83"/>
      <c r="AA141" s="80"/>
      <c r="AB141" s="80"/>
      <c r="AC141" s="83"/>
      <c r="AD141" s="81"/>
      <c r="AE141" s="84"/>
      <c r="AF141" s="80"/>
      <c r="AG141" s="83"/>
    </row>
    <row r="142" spans="2:33" ht="21" customHeight="1" x14ac:dyDescent="0.2">
      <c r="B142" s="197"/>
      <c r="C142" s="197"/>
      <c r="D142" s="197"/>
      <c r="E142" s="215"/>
      <c r="F142" s="85" t="s">
        <v>650</v>
      </c>
      <c r="G142" s="87" t="s">
        <v>767</v>
      </c>
      <c r="H142" s="113" t="s">
        <v>744</v>
      </c>
      <c r="I142" s="69" t="s">
        <v>94</v>
      </c>
      <c r="J142" s="135" t="s">
        <v>112</v>
      </c>
      <c r="K142" s="113"/>
      <c r="L142" s="113"/>
      <c r="M142" s="113" t="s">
        <v>787</v>
      </c>
      <c r="N142" s="85" t="s">
        <v>105</v>
      </c>
      <c r="O142" s="113"/>
      <c r="P142" s="113"/>
      <c r="Q142" s="85" t="s">
        <v>105</v>
      </c>
      <c r="R142" s="113"/>
      <c r="S142" s="113"/>
      <c r="T142" s="80"/>
      <c r="U142" s="82"/>
      <c r="V142" s="83"/>
      <c r="W142" s="81"/>
      <c r="X142" s="80"/>
      <c r="Y142" s="80"/>
      <c r="Z142" s="83"/>
      <c r="AA142" s="80"/>
      <c r="AB142" s="80"/>
      <c r="AC142" s="83"/>
      <c r="AD142" s="81"/>
      <c r="AE142" s="84"/>
      <c r="AF142" s="80"/>
      <c r="AG142" s="83"/>
    </row>
    <row r="143" spans="2:33" ht="21" customHeight="1" x14ac:dyDescent="0.2">
      <c r="B143" s="197"/>
      <c r="C143" s="197"/>
      <c r="D143" s="197"/>
      <c r="E143" s="215"/>
      <c r="F143" s="85" t="s">
        <v>651</v>
      </c>
      <c r="G143" s="87" t="s">
        <v>92</v>
      </c>
      <c r="H143" s="113" t="s">
        <v>745</v>
      </c>
      <c r="I143" s="69" t="s">
        <v>94</v>
      </c>
      <c r="J143" s="135" t="s">
        <v>112</v>
      </c>
      <c r="K143" s="113"/>
      <c r="L143" s="113"/>
      <c r="M143" s="113" t="s">
        <v>787</v>
      </c>
      <c r="N143" s="85" t="s">
        <v>105</v>
      </c>
      <c r="O143" s="113"/>
      <c r="P143" s="113"/>
      <c r="Q143" s="85" t="s">
        <v>105</v>
      </c>
      <c r="R143" s="113"/>
      <c r="S143" s="113"/>
      <c r="T143" s="80"/>
      <c r="U143" s="82"/>
      <c r="V143" s="83"/>
      <c r="W143" s="81"/>
      <c r="X143" s="80"/>
      <c r="Y143" s="80"/>
      <c r="Z143" s="83"/>
      <c r="AA143" s="80"/>
      <c r="AB143" s="80"/>
      <c r="AC143" s="83"/>
      <c r="AD143" s="81"/>
      <c r="AE143" s="84"/>
      <c r="AF143" s="80"/>
      <c r="AG143" s="83"/>
    </row>
    <row r="144" spans="2:33" ht="21" customHeight="1" x14ac:dyDescent="0.2">
      <c r="B144" s="197"/>
      <c r="C144" s="197"/>
      <c r="D144" s="197"/>
      <c r="E144" s="215"/>
      <c r="F144" s="85" t="s">
        <v>652</v>
      </c>
      <c r="G144" s="87" t="s">
        <v>92</v>
      </c>
      <c r="H144" s="113" t="s">
        <v>746</v>
      </c>
      <c r="I144" s="69" t="s">
        <v>94</v>
      </c>
      <c r="J144" s="135" t="s">
        <v>112</v>
      </c>
      <c r="K144" s="113"/>
      <c r="L144" s="113"/>
      <c r="M144" s="113" t="s">
        <v>787</v>
      </c>
      <c r="N144" s="85" t="s">
        <v>105</v>
      </c>
      <c r="O144" s="113"/>
      <c r="P144" s="113"/>
      <c r="Q144" s="85" t="s">
        <v>105</v>
      </c>
      <c r="R144" s="113"/>
      <c r="S144" s="113"/>
      <c r="T144" s="80"/>
      <c r="U144" s="82"/>
      <c r="V144" s="83"/>
      <c r="W144" s="81"/>
      <c r="X144" s="80"/>
      <c r="Y144" s="80"/>
      <c r="Z144" s="83"/>
      <c r="AA144" s="80"/>
      <c r="AB144" s="80"/>
      <c r="AC144" s="83"/>
      <c r="AD144" s="81"/>
      <c r="AE144" s="84"/>
      <c r="AF144" s="80"/>
      <c r="AG144" s="83"/>
    </row>
    <row r="145" spans="2:33" ht="21" customHeight="1" x14ac:dyDescent="0.2">
      <c r="B145" s="197"/>
      <c r="C145" s="197"/>
      <c r="D145" s="197"/>
      <c r="E145" s="215"/>
      <c r="F145" s="85" t="s">
        <v>671</v>
      </c>
      <c r="G145" s="87" t="s">
        <v>92</v>
      </c>
      <c r="H145" s="113" t="s">
        <v>747</v>
      </c>
      <c r="I145" s="69" t="s">
        <v>94</v>
      </c>
      <c r="J145" s="135" t="s">
        <v>112</v>
      </c>
      <c r="K145" s="113"/>
      <c r="L145" s="113"/>
      <c r="M145" s="113" t="s">
        <v>787</v>
      </c>
      <c r="N145" s="85" t="s">
        <v>105</v>
      </c>
      <c r="O145" s="113"/>
      <c r="P145" s="113"/>
      <c r="Q145" s="85" t="s">
        <v>105</v>
      </c>
      <c r="R145" s="113"/>
      <c r="S145" s="113"/>
      <c r="T145" s="80"/>
      <c r="U145" s="82"/>
      <c r="V145" s="83"/>
      <c r="W145" s="81"/>
      <c r="X145" s="80"/>
      <c r="Y145" s="80"/>
      <c r="Z145" s="83"/>
      <c r="AA145" s="80"/>
      <c r="AB145" s="80"/>
      <c r="AC145" s="83"/>
      <c r="AD145" s="81"/>
      <c r="AE145" s="84"/>
      <c r="AF145" s="80"/>
      <c r="AG145" s="83"/>
    </row>
    <row r="146" spans="2:33" ht="21" customHeight="1" x14ac:dyDescent="0.2">
      <c r="B146" s="197"/>
      <c r="C146" s="197"/>
      <c r="D146" s="197"/>
      <c r="E146" s="215"/>
      <c r="F146" s="85" t="s">
        <v>672</v>
      </c>
      <c r="G146" s="87" t="s">
        <v>92</v>
      </c>
      <c r="H146" s="113" t="s">
        <v>747</v>
      </c>
      <c r="I146" s="69" t="s">
        <v>94</v>
      </c>
      <c r="J146" s="135" t="s">
        <v>112</v>
      </c>
      <c r="K146" s="113"/>
      <c r="L146" s="113"/>
      <c r="M146" s="113" t="s">
        <v>787</v>
      </c>
      <c r="N146" s="85" t="s">
        <v>105</v>
      </c>
      <c r="O146" s="113"/>
      <c r="P146" s="113"/>
      <c r="Q146" s="85" t="s">
        <v>105</v>
      </c>
      <c r="R146" s="113"/>
      <c r="S146" s="113"/>
      <c r="T146" s="80"/>
      <c r="U146" s="82"/>
      <c r="V146" s="83"/>
      <c r="W146" s="81"/>
      <c r="X146" s="80"/>
      <c r="Y146" s="80"/>
      <c r="Z146" s="83"/>
      <c r="AA146" s="80"/>
      <c r="AB146" s="80"/>
      <c r="AC146" s="83"/>
      <c r="AD146" s="81"/>
      <c r="AE146" s="84"/>
      <c r="AF146" s="80"/>
      <c r="AG146" s="83"/>
    </row>
    <row r="147" spans="2:33" ht="21" customHeight="1" x14ac:dyDescent="0.2">
      <c r="B147" s="197"/>
      <c r="C147" s="197"/>
      <c r="D147" s="197"/>
      <c r="E147" s="215"/>
      <c r="F147" s="85" t="s">
        <v>653</v>
      </c>
      <c r="G147" s="87" t="s">
        <v>92</v>
      </c>
      <c r="H147" s="85" t="s">
        <v>666</v>
      </c>
      <c r="I147" s="69" t="s">
        <v>94</v>
      </c>
      <c r="J147" s="135" t="s">
        <v>112</v>
      </c>
      <c r="K147" s="113"/>
      <c r="L147" s="113"/>
      <c r="M147" s="113"/>
      <c r="N147" s="85" t="s">
        <v>105</v>
      </c>
      <c r="O147" s="113"/>
      <c r="P147" s="113"/>
      <c r="Q147" s="85" t="s">
        <v>105</v>
      </c>
      <c r="R147" s="113"/>
      <c r="S147" s="113"/>
      <c r="T147" s="80"/>
      <c r="U147" s="82"/>
      <c r="V147" s="83"/>
      <c r="W147" s="81"/>
      <c r="X147" s="80"/>
      <c r="Y147" s="80"/>
      <c r="Z147" s="83"/>
      <c r="AA147" s="80"/>
      <c r="AB147" s="80"/>
      <c r="AC147" s="83"/>
      <c r="AD147" s="81"/>
      <c r="AE147" s="84"/>
      <c r="AF147" s="80"/>
      <c r="AG147" s="83"/>
    </row>
    <row r="148" spans="2:33" ht="21" customHeight="1" x14ac:dyDescent="0.2">
      <c r="B148" s="197"/>
      <c r="C148" s="197"/>
      <c r="D148" s="197"/>
      <c r="E148" s="215"/>
      <c r="F148" s="85" t="s">
        <v>654</v>
      </c>
      <c r="G148" s="87" t="s">
        <v>92</v>
      </c>
      <c r="H148" s="85" t="s">
        <v>666</v>
      </c>
      <c r="I148" s="69" t="s">
        <v>94</v>
      </c>
      <c r="J148" s="135" t="s">
        <v>112</v>
      </c>
      <c r="K148" s="113"/>
      <c r="L148" s="113"/>
      <c r="M148" s="113"/>
      <c r="N148" s="85" t="s">
        <v>105</v>
      </c>
      <c r="O148" s="113"/>
      <c r="P148" s="113"/>
      <c r="Q148" s="85" t="s">
        <v>105</v>
      </c>
      <c r="R148" s="113"/>
      <c r="S148" s="113"/>
      <c r="T148" s="80"/>
      <c r="U148" s="82"/>
      <c r="V148" s="83"/>
      <c r="W148" s="81"/>
      <c r="X148" s="80"/>
      <c r="Y148" s="80"/>
      <c r="Z148" s="83"/>
      <c r="AA148" s="80"/>
      <c r="AB148" s="80"/>
      <c r="AC148" s="83"/>
      <c r="AD148" s="81"/>
      <c r="AE148" s="84"/>
      <c r="AF148" s="80"/>
      <c r="AG148" s="83"/>
    </row>
    <row r="149" spans="2:33" ht="21" customHeight="1" x14ac:dyDescent="0.2">
      <c r="B149" s="197"/>
      <c r="C149" s="197"/>
      <c r="D149" s="197"/>
      <c r="E149" s="215"/>
      <c r="F149" s="85" t="s">
        <v>670</v>
      </c>
      <c r="G149" s="87" t="s">
        <v>92</v>
      </c>
      <c r="H149" s="85" t="s">
        <v>666</v>
      </c>
      <c r="I149" s="69" t="s">
        <v>94</v>
      </c>
      <c r="J149" s="135" t="s">
        <v>112</v>
      </c>
      <c r="K149" s="113"/>
      <c r="L149" s="140"/>
      <c r="M149" s="113"/>
      <c r="N149" s="85" t="s">
        <v>105</v>
      </c>
      <c r="O149" s="113"/>
      <c r="P149" s="113"/>
      <c r="Q149" s="85" t="s">
        <v>105</v>
      </c>
      <c r="R149" s="113"/>
      <c r="S149" s="113"/>
      <c r="T149" s="80"/>
      <c r="U149" s="82"/>
      <c r="V149" s="83"/>
      <c r="W149" s="81"/>
      <c r="X149" s="80"/>
      <c r="Y149" s="80"/>
      <c r="Z149" s="83"/>
      <c r="AA149" s="80"/>
      <c r="AB149" s="80"/>
      <c r="AC149" s="83"/>
      <c r="AD149" s="81"/>
      <c r="AE149" s="84"/>
      <c r="AF149" s="80"/>
      <c r="AG149" s="83"/>
    </row>
    <row r="150" spans="2:33" ht="21" customHeight="1" x14ac:dyDescent="0.2">
      <c r="B150" s="197"/>
      <c r="C150" s="197"/>
      <c r="D150" s="197"/>
      <c r="E150" s="215"/>
      <c r="F150" s="85" t="s">
        <v>642</v>
      </c>
      <c r="G150" s="87" t="s">
        <v>92</v>
      </c>
      <c r="H150" s="85" t="s">
        <v>666</v>
      </c>
      <c r="I150" s="69" t="s">
        <v>94</v>
      </c>
      <c r="J150" s="135" t="s">
        <v>112</v>
      </c>
      <c r="K150" s="145"/>
      <c r="L150" s="102"/>
      <c r="M150" s="114"/>
      <c r="N150" s="85" t="s">
        <v>105</v>
      </c>
      <c r="O150" s="100"/>
      <c r="P150" s="113"/>
      <c r="Q150" s="85" t="s">
        <v>105</v>
      </c>
      <c r="R150" s="100"/>
      <c r="S150" s="113"/>
      <c r="T150" s="80"/>
      <c r="U150" s="82"/>
      <c r="V150" s="83"/>
      <c r="W150" s="81"/>
      <c r="X150" s="80"/>
      <c r="Y150" s="80"/>
      <c r="Z150" s="83"/>
      <c r="AA150" s="80"/>
      <c r="AB150" s="80"/>
      <c r="AC150" s="83"/>
      <c r="AD150" s="81"/>
      <c r="AE150" s="84"/>
      <c r="AF150" s="80"/>
      <c r="AG150" s="83"/>
    </row>
    <row r="151" spans="2:33" ht="21" customHeight="1" x14ac:dyDescent="0.2">
      <c r="B151" s="197"/>
      <c r="C151" s="197"/>
      <c r="D151" s="197"/>
      <c r="E151" s="227"/>
      <c r="F151" s="85" t="s">
        <v>669</v>
      </c>
      <c r="G151" s="87" t="s">
        <v>92</v>
      </c>
      <c r="H151" s="85" t="s">
        <v>666</v>
      </c>
      <c r="I151" s="69" t="s">
        <v>94</v>
      </c>
      <c r="J151" s="135" t="s">
        <v>112</v>
      </c>
      <c r="K151" s="146"/>
      <c r="L151" s="102"/>
      <c r="M151" s="114"/>
      <c r="N151" s="85" t="s">
        <v>105</v>
      </c>
      <c r="O151" s="102"/>
      <c r="P151" s="114"/>
      <c r="Q151" s="85" t="s">
        <v>105</v>
      </c>
      <c r="R151" s="102"/>
      <c r="S151" s="114"/>
      <c r="T151" s="80"/>
      <c r="U151" s="82"/>
      <c r="V151" s="83"/>
      <c r="W151" s="81"/>
      <c r="X151" s="80"/>
      <c r="Y151" s="80"/>
      <c r="Z151" s="83"/>
      <c r="AA151" s="80"/>
      <c r="AB151" s="80"/>
      <c r="AC151" s="83"/>
      <c r="AD151" s="81"/>
      <c r="AE151" s="84"/>
      <c r="AF151" s="80"/>
      <c r="AG151" s="83"/>
    </row>
    <row r="152" spans="2:33" ht="21" customHeight="1" x14ac:dyDescent="0.2">
      <c r="B152" s="197"/>
      <c r="C152" s="197"/>
      <c r="D152" s="197"/>
      <c r="E152" s="227"/>
      <c r="F152" s="85" t="s">
        <v>655</v>
      </c>
      <c r="G152" s="87" t="s">
        <v>92</v>
      </c>
      <c r="H152" s="85" t="s">
        <v>666</v>
      </c>
      <c r="I152" s="69" t="s">
        <v>94</v>
      </c>
      <c r="J152" s="135" t="s">
        <v>112</v>
      </c>
      <c r="K152" s="146"/>
      <c r="L152" s="102"/>
      <c r="M152" s="114"/>
      <c r="N152" s="85" t="s">
        <v>105</v>
      </c>
      <c r="O152" s="102"/>
      <c r="P152" s="114"/>
      <c r="Q152" s="85" t="s">
        <v>105</v>
      </c>
      <c r="R152" s="102"/>
      <c r="S152" s="114"/>
      <c r="T152" s="80"/>
      <c r="U152" s="82"/>
      <c r="V152" s="83"/>
      <c r="W152" s="81"/>
      <c r="X152" s="80"/>
      <c r="Y152" s="80"/>
      <c r="Z152" s="83"/>
      <c r="AA152" s="80"/>
      <c r="AB152" s="80"/>
      <c r="AC152" s="83"/>
      <c r="AD152" s="81"/>
      <c r="AE152" s="84"/>
      <c r="AF152" s="80"/>
      <c r="AG152" s="83"/>
    </row>
    <row r="153" spans="2:33" ht="21" customHeight="1" x14ac:dyDescent="0.2">
      <c r="B153" s="198"/>
      <c r="C153" s="198"/>
      <c r="D153" s="198"/>
      <c r="E153" s="228"/>
      <c r="F153" s="85" t="s">
        <v>656</v>
      </c>
      <c r="G153" s="87" t="s">
        <v>92</v>
      </c>
      <c r="H153" s="85" t="s">
        <v>667</v>
      </c>
      <c r="I153" s="69" t="s">
        <v>94</v>
      </c>
      <c r="J153" s="135" t="s">
        <v>112</v>
      </c>
      <c r="K153" s="147"/>
      <c r="L153" s="115"/>
      <c r="M153" s="116"/>
      <c r="N153" s="85" t="s">
        <v>105</v>
      </c>
      <c r="O153" s="115"/>
      <c r="P153" s="116"/>
      <c r="Q153" s="85" t="s">
        <v>105</v>
      </c>
      <c r="R153" s="115"/>
      <c r="S153" s="116"/>
      <c r="T153" s="49" t="s">
        <v>95</v>
      </c>
      <c r="U153" s="65" t="s">
        <v>67</v>
      </c>
      <c r="V153" s="29" t="s">
        <v>362</v>
      </c>
      <c r="W153" s="59" t="s">
        <v>104</v>
      </c>
      <c r="X153" s="49" t="s">
        <v>105</v>
      </c>
      <c r="Y153" s="49"/>
      <c r="Z153" s="29" t="s">
        <v>350</v>
      </c>
      <c r="AA153" s="49" t="s">
        <v>105</v>
      </c>
      <c r="AB153" s="49"/>
      <c r="AC153" s="29" t="s">
        <v>350</v>
      </c>
      <c r="AD153" s="59" t="s">
        <v>104</v>
      </c>
      <c r="AE153" s="61" t="s">
        <v>105</v>
      </c>
      <c r="AF153" s="49"/>
      <c r="AG153" s="29" t="s">
        <v>350</v>
      </c>
    </row>
    <row r="154" spans="2:33" ht="21" customHeight="1" x14ac:dyDescent="0.2">
      <c r="B154" s="195" t="s">
        <v>302</v>
      </c>
      <c r="C154" s="195" t="s">
        <v>344</v>
      </c>
      <c r="D154" s="195" t="s">
        <v>372</v>
      </c>
      <c r="E154" s="203"/>
      <c r="F154" s="85" t="s">
        <v>373</v>
      </c>
      <c r="G154" s="117" t="s">
        <v>92</v>
      </c>
      <c r="H154" s="106" t="s">
        <v>763</v>
      </c>
      <c r="I154" s="106" t="s">
        <v>94</v>
      </c>
      <c r="J154" s="135" t="s">
        <v>112</v>
      </c>
      <c r="K154" s="148"/>
      <c r="L154" s="102"/>
      <c r="M154" s="114"/>
      <c r="N154" s="106" t="s">
        <v>112</v>
      </c>
      <c r="O154" s="106"/>
      <c r="P154" s="69"/>
      <c r="Q154" s="106" t="s">
        <v>112</v>
      </c>
      <c r="R154" s="106"/>
      <c r="S154" s="69"/>
      <c r="T154" s="49" t="s">
        <v>112</v>
      </c>
      <c r="U154" s="49"/>
      <c r="V154" s="49"/>
      <c r="W154" s="63" t="s">
        <v>94</v>
      </c>
      <c r="X154" s="49" t="s">
        <v>112</v>
      </c>
      <c r="Y154" s="49"/>
      <c r="Z154" s="49"/>
      <c r="AA154" s="49" t="s">
        <v>112</v>
      </c>
      <c r="AB154" s="49"/>
      <c r="AC154" s="49"/>
      <c r="AD154" s="59" t="s">
        <v>104</v>
      </c>
      <c r="AE154" s="61" t="s">
        <v>105</v>
      </c>
      <c r="AF154" s="49"/>
      <c r="AG154" s="49"/>
    </row>
    <row r="155" spans="2:33" ht="21" customHeight="1" x14ac:dyDescent="0.2">
      <c r="B155" s="196"/>
      <c r="C155" s="196"/>
      <c r="D155" s="196"/>
      <c r="E155" s="204"/>
      <c r="F155" s="85" t="s">
        <v>374</v>
      </c>
      <c r="G155" s="87" t="s">
        <v>92</v>
      </c>
      <c r="H155" s="126" t="s">
        <v>764</v>
      </c>
      <c r="I155" s="69" t="s">
        <v>94</v>
      </c>
      <c r="J155" s="135" t="s">
        <v>112</v>
      </c>
      <c r="K155" s="69"/>
      <c r="L155" s="139"/>
      <c r="M155" s="69"/>
      <c r="N155" s="106" t="s">
        <v>112</v>
      </c>
      <c r="O155" s="69"/>
      <c r="P155" s="69"/>
      <c r="Q155" s="85" t="s">
        <v>112</v>
      </c>
      <c r="R155" s="69"/>
      <c r="S155" s="69"/>
      <c r="T155" s="49" t="s">
        <v>112</v>
      </c>
      <c r="U155" s="49"/>
      <c r="V155" s="49"/>
      <c r="W155" s="63" t="s">
        <v>94</v>
      </c>
      <c r="X155" s="49" t="s">
        <v>112</v>
      </c>
      <c r="Y155" s="49"/>
      <c r="Z155" s="49"/>
      <c r="AA155" s="49" t="s">
        <v>112</v>
      </c>
      <c r="AB155" s="49"/>
      <c r="AC155" s="49"/>
      <c r="AD155" s="59" t="s">
        <v>104</v>
      </c>
      <c r="AE155" s="61" t="s">
        <v>105</v>
      </c>
      <c r="AF155" s="49"/>
      <c r="AG155" s="49"/>
    </row>
    <row r="156" spans="2:33" ht="21" customHeight="1" x14ac:dyDescent="0.2">
      <c r="B156" s="196"/>
      <c r="C156" s="196"/>
      <c r="D156" s="196"/>
      <c r="E156" s="204"/>
      <c r="F156" s="85" t="s">
        <v>375</v>
      </c>
      <c r="G156" s="87" t="s">
        <v>92</v>
      </c>
      <c r="H156" s="85" t="s">
        <v>376</v>
      </c>
      <c r="I156" s="69" t="s">
        <v>94</v>
      </c>
      <c r="J156" s="135" t="s">
        <v>112</v>
      </c>
      <c r="K156" s="69"/>
      <c r="L156" s="113"/>
      <c r="M156" s="69"/>
      <c r="N156" s="106" t="s">
        <v>112</v>
      </c>
      <c r="O156" s="69"/>
      <c r="P156" s="69"/>
      <c r="Q156" s="85" t="s">
        <v>112</v>
      </c>
      <c r="R156" s="69"/>
      <c r="S156" s="69"/>
      <c r="T156" s="49" t="s">
        <v>112</v>
      </c>
      <c r="U156" s="49"/>
      <c r="V156" s="49"/>
      <c r="W156" s="63" t="s">
        <v>94</v>
      </c>
      <c r="X156" s="49" t="s">
        <v>112</v>
      </c>
      <c r="Y156" s="49"/>
      <c r="Z156" s="49"/>
      <c r="AA156" s="49" t="s">
        <v>112</v>
      </c>
      <c r="AB156" s="49"/>
      <c r="AC156" s="49"/>
      <c r="AD156" s="59" t="s">
        <v>104</v>
      </c>
      <c r="AE156" s="61" t="s">
        <v>105</v>
      </c>
      <c r="AF156" s="49"/>
      <c r="AG156" s="49"/>
    </row>
    <row r="157" spans="2:33" ht="21" customHeight="1" x14ac:dyDescent="0.2">
      <c r="B157" s="198"/>
      <c r="C157" s="198"/>
      <c r="D157" s="198"/>
      <c r="E157" s="205"/>
      <c r="F157" s="85" t="s">
        <v>377</v>
      </c>
      <c r="G157" s="87" t="s">
        <v>92</v>
      </c>
      <c r="H157" s="85" t="s">
        <v>378</v>
      </c>
      <c r="I157" s="69" t="s">
        <v>94</v>
      </c>
      <c r="J157" s="135" t="s">
        <v>112</v>
      </c>
      <c r="K157" s="69"/>
      <c r="L157" s="113"/>
      <c r="M157" s="69"/>
      <c r="N157" s="106" t="s">
        <v>112</v>
      </c>
      <c r="O157" s="69"/>
      <c r="P157" s="69"/>
      <c r="Q157" s="85" t="s">
        <v>112</v>
      </c>
      <c r="R157" s="69"/>
      <c r="S157" s="69"/>
      <c r="T157" s="49" t="s">
        <v>112</v>
      </c>
      <c r="U157" s="49"/>
      <c r="V157" s="49"/>
      <c r="W157" s="63" t="s">
        <v>94</v>
      </c>
      <c r="X157" s="49" t="s">
        <v>112</v>
      </c>
      <c r="Y157" s="49"/>
      <c r="Z157" s="49"/>
      <c r="AA157" s="49" t="s">
        <v>112</v>
      </c>
      <c r="AB157" s="49"/>
      <c r="AC157" s="49"/>
      <c r="AD157" s="59" t="s">
        <v>104</v>
      </c>
      <c r="AE157" s="61" t="s">
        <v>105</v>
      </c>
      <c r="AF157" s="49"/>
      <c r="AG157" s="49"/>
    </row>
    <row r="158" spans="2:33" ht="41.1" customHeight="1" x14ac:dyDescent="0.2">
      <c r="B158" s="69" t="s">
        <v>379</v>
      </c>
      <c r="C158" s="69" t="s">
        <v>380</v>
      </c>
      <c r="D158" s="69" t="s">
        <v>381</v>
      </c>
      <c r="E158" s="87" t="s">
        <v>382</v>
      </c>
      <c r="F158" s="85"/>
      <c r="G158" s="87" t="s">
        <v>92</v>
      </c>
      <c r="H158" s="85" t="s">
        <v>722</v>
      </c>
      <c r="I158" s="69" t="s">
        <v>771</v>
      </c>
      <c r="J158" s="128" t="s">
        <v>112</v>
      </c>
      <c r="K158" s="69"/>
      <c r="L158" s="113"/>
      <c r="M158" s="69"/>
      <c r="N158" s="85" t="s">
        <v>100</v>
      </c>
      <c r="O158" s="69"/>
      <c r="P158" s="69" t="s">
        <v>727</v>
      </c>
      <c r="Q158" s="85" t="s">
        <v>112</v>
      </c>
      <c r="R158" s="69"/>
      <c r="S158" s="69"/>
      <c r="T158" s="49" t="s">
        <v>100</v>
      </c>
      <c r="U158" s="49"/>
      <c r="V158" s="29" t="s">
        <v>356</v>
      </c>
      <c r="W158" s="63" t="s">
        <v>94</v>
      </c>
      <c r="X158" s="49" t="s">
        <v>112</v>
      </c>
      <c r="Y158" s="49"/>
      <c r="Z158" s="29" t="s">
        <v>383</v>
      </c>
      <c r="AA158" s="49" t="s">
        <v>112</v>
      </c>
      <c r="AB158" s="49"/>
      <c r="AC158" s="29" t="s">
        <v>383</v>
      </c>
      <c r="AD158" s="59" t="s">
        <v>104</v>
      </c>
      <c r="AE158" s="61" t="s">
        <v>105</v>
      </c>
      <c r="AF158" s="49"/>
      <c r="AG158" s="49"/>
    </row>
    <row r="159" spans="2:33" ht="99" customHeight="1" x14ac:dyDescent="0.2">
      <c r="B159" s="69" t="s">
        <v>384</v>
      </c>
      <c r="C159" s="69" t="s">
        <v>385</v>
      </c>
      <c r="D159" s="69" t="s">
        <v>386</v>
      </c>
      <c r="E159" s="87" t="s">
        <v>196</v>
      </c>
      <c r="F159" s="85" t="s">
        <v>387</v>
      </c>
      <c r="G159" s="87" t="s">
        <v>198</v>
      </c>
      <c r="H159" s="85"/>
      <c r="I159" s="69" t="s">
        <v>94</v>
      </c>
      <c r="J159" s="128" t="s">
        <v>48</v>
      </c>
      <c r="K159" s="128"/>
      <c r="L159" s="113"/>
      <c r="M159" s="97" t="s">
        <v>752</v>
      </c>
      <c r="N159" s="85"/>
      <c r="O159" s="69"/>
      <c r="P159" s="69"/>
      <c r="Q159" s="85" t="s">
        <v>112</v>
      </c>
      <c r="R159" s="69"/>
      <c r="S159" s="69"/>
      <c r="T159" s="49" t="s">
        <v>105</v>
      </c>
      <c r="U159" s="49"/>
      <c r="V159" s="29"/>
      <c r="W159" s="59" t="s">
        <v>94</v>
      </c>
      <c r="X159" s="49"/>
      <c r="Y159" s="49"/>
      <c r="Z159" s="29"/>
      <c r="AA159" s="49"/>
      <c r="AB159" s="49"/>
      <c r="AC159" s="29"/>
      <c r="AD159" s="59" t="s">
        <v>94</v>
      </c>
      <c r="AE159" s="61" t="s">
        <v>105</v>
      </c>
      <c r="AF159" s="49"/>
      <c r="AG159" s="29" t="s">
        <v>388</v>
      </c>
    </row>
    <row r="160" spans="2:33" ht="99" customHeight="1" x14ac:dyDescent="0.2">
      <c r="B160" s="195" t="s">
        <v>389</v>
      </c>
      <c r="C160" s="69" t="s">
        <v>390</v>
      </c>
      <c r="D160" s="69"/>
      <c r="E160" s="87"/>
      <c r="F160" s="85" t="s">
        <v>390</v>
      </c>
      <c r="G160" s="87" t="s">
        <v>92</v>
      </c>
      <c r="H160" s="85" t="s">
        <v>723</v>
      </c>
      <c r="I160" s="69" t="s">
        <v>94</v>
      </c>
      <c r="J160" s="128" t="s">
        <v>48</v>
      </c>
      <c r="K160" s="92"/>
      <c r="L160" s="141"/>
      <c r="M160" s="92" t="s">
        <v>777</v>
      </c>
      <c r="N160" s="85" t="s">
        <v>112</v>
      </c>
      <c r="O160" s="92"/>
      <c r="P160" s="92"/>
      <c r="Q160" s="85" t="s">
        <v>112</v>
      </c>
      <c r="R160" s="92"/>
      <c r="S160" s="92"/>
      <c r="T160" s="49" t="s">
        <v>112</v>
      </c>
      <c r="U160" s="49"/>
      <c r="V160" s="51"/>
      <c r="W160" s="63" t="s">
        <v>94</v>
      </c>
      <c r="X160" s="49" t="s">
        <v>95</v>
      </c>
      <c r="Y160" s="49" t="s">
        <v>391</v>
      </c>
      <c r="Z160" s="51" t="s">
        <v>0</v>
      </c>
      <c r="AA160" s="49" t="s">
        <v>95</v>
      </c>
      <c r="AB160" s="49"/>
      <c r="AC160" s="51" t="s">
        <v>392</v>
      </c>
      <c r="AD160" s="59"/>
      <c r="AE160" s="61" t="s">
        <v>105</v>
      </c>
      <c r="AF160" s="49"/>
      <c r="AG160" s="49" t="s">
        <v>393</v>
      </c>
    </row>
    <row r="161" spans="2:33" ht="99" customHeight="1" x14ac:dyDescent="0.2">
      <c r="B161" s="196"/>
      <c r="C161" s="69" t="s">
        <v>394</v>
      </c>
      <c r="D161" s="69" t="s">
        <v>395</v>
      </c>
      <c r="E161" s="69"/>
      <c r="F161" s="85" t="s">
        <v>396</v>
      </c>
      <c r="G161" s="87" t="s">
        <v>92</v>
      </c>
      <c r="H161" s="85" t="s">
        <v>799</v>
      </c>
      <c r="I161" s="69" t="s">
        <v>94</v>
      </c>
      <c r="J161" s="135" t="s">
        <v>95</v>
      </c>
      <c r="K161" s="128" t="s">
        <v>859</v>
      </c>
      <c r="L161" s="113" t="s">
        <v>784</v>
      </c>
      <c r="M161" s="92" t="s">
        <v>843</v>
      </c>
      <c r="N161" s="85" t="s">
        <v>100</v>
      </c>
      <c r="O161" s="85"/>
      <c r="P161" s="92" t="s">
        <v>668</v>
      </c>
      <c r="Q161" s="85" t="s">
        <v>100</v>
      </c>
      <c r="R161" s="85" t="s">
        <v>611</v>
      </c>
      <c r="S161" s="92" t="s">
        <v>668</v>
      </c>
      <c r="T161" s="49" t="s">
        <v>95</v>
      </c>
      <c r="U161" s="49" t="s">
        <v>360</v>
      </c>
      <c r="V161" s="51" t="s">
        <v>361</v>
      </c>
      <c r="W161" s="63" t="s">
        <v>94</v>
      </c>
      <c r="X161" s="49" t="s">
        <v>95</v>
      </c>
      <c r="Y161" s="49" t="s">
        <v>360</v>
      </c>
      <c r="Z161" s="51" t="s">
        <v>2</v>
      </c>
      <c r="AA161" s="49" t="s">
        <v>100</v>
      </c>
      <c r="AB161" s="49"/>
      <c r="AC161" s="51" t="s">
        <v>397</v>
      </c>
      <c r="AD161" s="59"/>
      <c r="AE161" s="61" t="s">
        <v>105</v>
      </c>
      <c r="AF161" s="49"/>
      <c r="AG161" s="49" t="s">
        <v>398</v>
      </c>
    </row>
    <row r="162" spans="2:33" ht="99" customHeight="1" x14ac:dyDescent="0.2">
      <c r="B162" s="196"/>
      <c r="C162" s="69" t="s">
        <v>399</v>
      </c>
      <c r="D162" s="69" t="s">
        <v>400</v>
      </c>
      <c r="E162" s="69"/>
      <c r="F162" s="85" t="s">
        <v>753</v>
      </c>
      <c r="G162" s="87" t="s">
        <v>92</v>
      </c>
      <c r="H162" s="85" t="s">
        <v>772</v>
      </c>
      <c r="I162" s="69" t="s">
        <v>94</v>
      </c>
      <c r="J162" s="135" t="s">
        <v>112</v>
      </c>
      <c r="K162" s="128"/>
      <c r="L162" s="113"/>
      <c r="M162" s="92" t="s">
        <v>773</v>
      </c>
      <c r="N162" s="85" t="s">
        <v>100</v>
      </c>
      <c r="O162" s="85"/>
      <c r="P162" s="92" t="s">
        <v>724</v>
      </c>
      <c r="Q162" s="85" t="s">
        <v>100</v>
      </c>
      <c r="R162" s="85" t="s">
        <v>595</v>
      </c>
      <c r="S162" s="92" t="s">
        <v>668</v>
      </c>
      <c r="T162" s="49" t="s">
        <v>112</v>
      </c>
      <c r="U162" s="49"/>
      <c r="V162" s="51"/>
      <c r="W162" s="63" t="s">
        <v>94</v>
      </c>
      <c r="X162" s="49" t="s">
        <v>112</v>
      </c>
      <c r="Y162" s="49"/>
      <c r="Z162" s="51" t="s">
        <v>8</v>
      </c>
      <c r="AA162" s="49" t="s">
        <v>95</v>
      </c>
      <c r="AB162" s="49"/>
      <c r="AC162" s="51" t="s">
        <v>401</v>
      </c>
      <c r="AD162" s="59"/>
      <c r="AE162" s="61" t="s">
        <v>105</v>
      </c>
      <c r="AF162" s="49"/>
      <c r="AG162" s="49" t="s">
        <v>398</v>
      </c>
    </row>
    <row r="163" spans="2:33" ht="147" customHeight="1" x14ac:dyDescent="0.2">
      <c r="B163" s="93"/>
      <c r="C163" s="69" t="s">
        <v>402</v>
      </c>
      <c r="D163" s="69" t="s">
        <v>403</v>
      </c>
      <c r="E163" s="69"/>
      <c r="F163" s="85" t="s">
        <v>403</v>
      </c>
      <c r="G163" s="87" t="s">
        <v>92</v>
      </c>
      <c r="H163" s="101" t="s">
        <v>757</v>
      </c>
      <c r="I163" s="102" t="s">
        <v>94</v>
      </c>
      <c r="J163" s="135" t="s">
        <v>112</v>
      </c>
      <c r="K163" s="128"/>
      <c r="L163" s="113"/>
      <c r="M163" s="92" t="s">
        <v>801</v>
      </c>
      <c r="N163" s="114" t="s">
        <v>100</v>
      </c>
      <c r="O163" s="85"/>
      <c r="P163" s="92" t="s">
        <v>729</v>
      </c>
      <c r="Q163" s="114" t="s">
        <v>95</v>
      </c>
      <c r="R163" s="85" t="s">
        <v>609</v>
      </c>
      <c r="S163" s="92" t="s">
        <v>610</v>
      </c>
      <c r="T163" s="49" t="s">
        <v>95</v>
      </c>
      <c r="U163" s="49" t="s">
        <v>64</v>
      </c>
      <c r="V163" s="49" t="s">
        <v>369</v>
      </c>
      <c r="W163" s="63" t="s">
        <v>94</v>
      </c>
      <c r="X163" s="49" t="s">
        <v>100</v>
      </c>
      <c r="Y163" s="49" t="s">
        <v>98</v>
      </c>
      <c r="Z163" s="49" t="s">
        <v>3</v>
      </c>
      <c r="AA163" s="49" t="s">
        <v>100</v>
      </c>
      <c r="AB163" s="49"/>
      <c r="AC163" s="49" t="s">
        <v>404</v>
      </c>
      <c r="AD163" s="59"/>
      <c r="AE163" s="61"/>
      <c r="AF163" s="49"/>
      <c r="AG163" s="49"/>
    </row>
    <row r="164" spans="2:33" x14ac:dyDescent="0.2">
      <c r="I164" s="57"/>
    </row>
    <row r="165" spans="2:33" x14ac:dyDescent="0.2">
      <c r="I165" s="57"/>
    </row>
    <row r="166" spans="2:33" x14ac:dyDescent="0.2">
      <c r="I166" s="57"/>
    </row>
    <row r="167" spans="2:33" x14ac:dyDescent="0.2">
      <c r="I167" s="57"/>
    </row>
    <row r="168" spans="2:33" x14ac:dyDescent="0.2">
      <c r="I168" s="57"/>
    </row>
    <row r="169" spans="2:33" x14ac:dyDescent="0.2">
      <c r="I169" s="57"/>
    </row>
    <row r="170" spans="2:33" x14ac:dyDescent="0.2">
      <c r="I170" s="57"/>
    </row>
    <row r="171" spans="2:33" x14ac:dyDescent="0.2">
      <c r="I171" s="57"/>
    </row>
    <row r="172" spans="2:33" x14ac:dyDescent="0.2">
      <c r="I172" s="57"/>
    </row>
    <row r="173" spans="2:33" x14ac:dyDescent="0.2">
      <c r="I173" s="57"/>
    </row>
    <row r="174" spans="2:33" x14ac:dyDescent="0.2">
      <c r="I174" s="57"/>
    </row>
    <row r="175" spans="2:33" x14ac:dyDescent="0.2">
      <c r="I175" s="57"/>
    </row>
    <row r="176" spans="2:33" x14ac:dyDescent="0.2">
      <c r="I176" s="57"/>
    </row>
    <row r="177" spans="9:9" x14ac:dyDescent="0.2">
      <c r="I177" s="57"/>
    </row>
    <row r="178" spans="9:9" x14ac:dyDescent="0.2">
      <c r="I178" s="57"/>
    </row>
    <row r="179" spans="9:9" x14ac:dyDescent="0.2">
      <c r="I179" s="57"/>
    </row>
    <row r="180" spans="9:9" x14ac:dyDescent="0.2">
      <c r="I180" s="57"/>
    </row>
    <row r="181" spans="9:9" x14ac:dyDescent="0.2">
      <c r="I181" s="57"/>
    </row>
  </sheetData>
  <autoFilter ref="B1:AG163" xr:uid="{45F6C700-7759-4566-A61F-311AE1D5FBE8}"/>
  <mergeCells count="97">
    <mergeCell ref="L9:L10"/>
    <mergeCell ref="D58:D61"/>
    <mergeCell ref="C58:C61"/>
    <mergeCell ref="D62:D65"/>
    <mergeCell ref="C62:C65"/>
    <mergeCell ref="D9:D10"/>
    <mergeCell ref="C9:C10"/>
    <mergeCell ref="D42:D45"/>
    <mergeCell ref="P95:P96"/>
    <mergeCell ref="P107:P112"/>
    <mergeCell ref="D123:D126"/>
    <mergeCell ref="D66:D69"/>
    <mergeCell ref="C66:C69"/>
    <mergeCell ref="E154:E157"/>
    <mergeCell ref="E107:E122"/>
    <mergeCell ref="D70:D106"/>
    <mergeCell ref="M107:M112"/>
    <mergeCell ref="C70:C106"/>
    <mergeCell ref="C130:C153"/>
    <mergeCell ref="B160:B162"/>
    <mergeCell ref="B107:B122"/>
    <mergeCell ref="C107:C122"/>
    <mergeCell ref="D107:D122"/>
    <mergeCell ref="E123:E126"/>
    <mergeCell ref="D127:D128"/>
    <mergeCell ref="C127:C128"/>
    <mergeCell ref="B127:B128"/>
    <mergeCell ref="E130:E153"/>
    <mergeCell ref="B154:B157"/>
    <mergeCell ref="C154:C157"/>
    <mergeCell ref="D130:D153"/>
    <mergeCell ref="B130:B153"/>
    <mergeCell ref="B123:B126"/>
    <mergeCell ref="C123:C126"/>
    <mergeCell ref="D154:D157"/>
    <mergeCell ref="AC107:AC122"/>
    <mergeCell ref="AG127:AG128"/>
    <mergeCell ref="AG107:AG122"/>
    <mergeCell ref="V105:V106"/>
    <mergeCell ref="S95:S96"/>
    <mergeCell ref="S107:S112"/>
    <mergeCell ref="Z107:Z122"/>
    <mergeCell ref="V107:V122"/>
    <mergeCell ref="S9:S10"/>
    <mergeCell ref="E28:E31"/>
    <mergeCell ref="E24:E27"/>
    <mergeCell ref="Z105:Z106"/>
    <mergeCell ref="AG105:AG106"/>
    <mergeCell ref="AC105:AC106"/>
    <mergeCell ref="E70:E106"/>
    <mergeCell ref="M95:M96"/>
    <mergeCell ref="M9:M10"/>
    <mergeCell ref="AC9:AC10"/>
    <mergeCell ref="AG9:AG10"/>
    <mergeCell ref="E66:E69"/>
    <mergeCell ref="E20:E23"/>
    <mergeCell ref="E11:E15"/>
    <mergeCell ref="E42:E45"/>
    <mergeCell ref="P9:P10"/>
    <mergeCell ref="B66:B69"/>
    <mergeCell ref="Z9:Z10"/>
    <mergeCell ref="B58:B61"/>
    <mergeCell ref="B2:B10"/>
    <mergeCell ref="B62:B65"/>
    <mergeCell ref="B42:B45"/>
    <mergeCell ref="E49:E52"/>
    <mergeCell ref="D49:D52"/>
    <mergeCell ref="C49:C52"/>
    <mergeCell ref="B49:B52"/>
    <mergeCell ref="E32:E39"/>
    <mergeCell ref="D32:D39"/>
    <mergeCell ref="Z3:Z6"/>
    <mergeCell ref="V9:V10"/>
    <mergeCell ref="E62:E65"/>
    <mergeCell ref="E58:E61"/>
    <mergeCell ref="AG3:AG6"/>
    <mergeCell ref="AC3:AC6"/>
    <mergeCell ref="E3:E6"/>
    <mergeCell ref="D3:D6"/>
    <mergeCell ref="C3:C6"/>
    <mergeCell ref="M3:M5"/>
    <mergeCell ref="B70:B106"/>
    <mergeCell ref="B28:B31"/>
    <mergeCell ref="B24:B27"/>
    <mergeCell ref="D11:D15"/>
    <mergeCell ref="C42:C45"/>
    <mergeCell ref="C32:C39"/>
    <mergeCell ref="B32:B39"/>
    <mergeCell ref="C11:C15"/>
    <mergeCell ref="B11:B15"/>
    <mergeCell ref="B20:B23"/>
    <mergeCell ref="D24:D27"/>
    <mergeCell ref="C24:C27"/>
    <mergeCell ref="D20:D23"/>
    <mergeCell ref="C20:C23"/>
    <mergeCell ref="D28:D31"/>
    <mergeCell ref="C28:C31"/>
  </mergeCells>
  <phoneticPr fontId="100" type="noConversion"/>
  <conditionalFormatting sqref="T160:T163 X154:X163 AE163 Q97:Q160 T107:T129 X107:X129 Q77:Q94 AA2:AA163 N82:N160 AE85:AE92 J82:J158">
    <cfRule type="cellIs" dxfId="707" priority="506" stopIfTrue="1" operator="equal">
      <formula>"NA"</formula>
    </cfRule>
  </conditionalFormatting>
  <conditionalFormatting sqref="T160:T163 X154:X163 AE163 Q97:Q160 T107:T129 X107:X129 Q77:Q94 AA2:AA163 N82:N160 AE85:AE92 J82:J158">
    <cfRule type="cellIs" dxfId="706" priority="507" stopIfTrue="1" operator="equal">
      <formula>"BLOCK"</formula>
    </cfRule>
  </conditionalFormatting>
  <conditionalFormatting sqref="T160:T163 X154:X163 AE163 Q97:Q160 T107:T129 X107:X129 Q77:Q94 AA2:AA163 N82:N160 AE85:AE92 J82:J158">
    <cfRule type="cellIs" dxfId="705" priority="508" stopIfTrue="1" operator="equal">
      <formula>"FAIL"</formula>
    </cfRule>
  </conditionalFormatting>
  <conditionalFormatting sqref="T160:T163 X154:X163 AE163 Q97:Q160 T107:T129 X107:X129 Q77:Q94 AA2:AA163 N82:N160 AE85:AE92 J82:J158">
    <cfRule type="cellIs" dxfId="704" priority="509" stopIfTrue="1" operator="equal">
      <formula>"PASS"</formula>
    </cfRule>
  </conditionalFormatting>
  <conditionalFormatting sqref="Q95:Q96">
    <cfRule type="cellIs" dxfId="703" priority="510" stopIfTrue="1" operator="equal">
      <formula>"NA"</formula>
    </cfRule>
  </conditionalFormatting>
  <conditionalFormatting sqref="Q95:Q96">
    <cfRule type="cellIs" dxfId="702" priority="511" stopIfTrue="1" operator="equal">
      <formula>"BLOCK"</formula>
    </cfRule>
  </conditionalFormatting>
  <conditionalFormatting sqref="Q95:Q96">
    <cfRule type="cellIs" dxfId="701" priority="512" stopIfTrue="1" operator="equal">
      <formula>"FAIL"</formula>
    </cfRule>
  </conditionalFormatting>
  <conditionalFormatting sqref="Q95:Q96">
    <cfRule type="cellIs" dxfId="700" priority="513" stopIfTrue="1" operator="equal">
      <formula>"PASS"</formula>
    </cfRule>
  </conditionalFormatting>
  <conditionalFormatting sqref="Q11:Q14">
    <cfRule type="cellIs" dxfId="699" priority="514" stopIfTrue="1" operator="equal">
      <formula>"NA"</formula>
    </cfRule>
  </conditionalFormatting>
  <conditionalFormatting sqref="Q11:Q14">
    <cfRule type="cellIs" dxfId="698" priority="515" stopIfTrue="1" operator="equal">
      <formula>"BLOCK"</formula>
    </cfRule>
  </conditionalFormatting>
  <conditionalFormatting sqref="Q11:Q14">
    <cfRule type="cellIs" dxfId="697" priority="516" stopIfTrue="1" operator="equal">
      <formula>"FAIL"</formula>
    </cfRule>
  </conditionalFormatting>
  <conditionalFormatting sqref="Q11:Q14">
    <cfRule type="cellIs" dxfId="696" priority="517" stopIfTrue="1" operator="equal">
      <formula>"PASS"</formula>
    </cfRule>
  </conditionalFormatting>
  <conditionalFormatting sqref="Q9:Q10">
    <cfRule type="cellIs" dxfId="695" priority="518" stopIfTrue="1" operator="equal">
      <formula>"NA"</formula>
    </cfRule>
  </conditionalFormatting>
  <conditionalFormatting sqref="Q9:Q10">
    <cfRule type="cellIs" dxfId="694" priority="519" stopIfTrue="1" operator="equal">
      <formula>"BLOCK"</formula>
    </cfRule>
  </conditionalFormatting>
  <conditionalFormatting sqref="Q9:Q10">
    <cfRule type="cellIs" dxfId="693" priority="520" stopIfTrue="1" operator="equal">
      <formula>"FAIL"</formula>
    </cfRule>
  </conditionalFormatting>
  <conditionalFormatting sqref="Q9:Q10">
    <cfRule type="cellIs" dxfId="692" priority="521" stopIfTrue="1" operator="equal">
      <formula>"PASS"</formula>
    </cfRule>
  </conditionalFormatting>
  <conditionalFormatting sqref="Q2">
    <cfRule type="cellIs" dxfId="691" priority="522" stopIfTrue="1" operator="equal">
      <formula>"NA"</formula>
    </cfRule>
  </conditionalFormatting>
  <conditionalFormatting sqref="Q2">
    <cfRule type="cellIs" dxfId="690" priority="523" stopIfTrue="1" operator="equal">
      <formula>"BLOCK"</formula>
    </cfRule>
  </conditionalFormatting>
  <conditionalFormatting sqref="Q2">
    <cfRule type="cellIs" dxfId="689" priority="524" stopIfTrue="1" operator="equal">
      <formula>"FAIL"</formula>
    </cfRule>
  </conditionalFormatting>
  <conditionalFormatting sqref="Q2">
    <cfRule type="cellIs" dxfId="688" priority="525" stopIfTrue="1" operator="equal">
      <formula>"PASS"</formula>
    </cfRule>
  </conditionalFormatting>
  <conditionalFormatting sqref="Q17:Q18">
    <cfRule type="cellIs" dxfId="687" priority="526" stopIfTrue="1" operator="equal">
      <formula>"NA"</formula>
    </cfRule>
  </conditionalFormatting>
  <conditionalFormatting sqref="Q17:Q18">
    <cfRule type="cellIs" dxfId="686" priority="527" stopIfTrue="1" operator="equal">
      <formula>"BLOCK"</formula>
    </cfRule>
  </conditionalFormatting>
  <conditionalFormatting sqref="Q17:Q18">
    <cfRule type="cellIs" dxfId="685" priority="528" stopIfTrue="1" operator="equal">
      <formula>"FAIL"</formula>
    </cfRule>
  </conditionalFormatting>
  <conditionalFormatting sqref="Q17:Q18">
    <cfRule type="cellIs" dxfId="684" priority="529" stopIfTrue="1" operator="equal">
      <formula>"PASS"</formula>
    </cfRule>
  </conditionalFormatting>
  <conditionalFormatting sqref="Q15">
    <cfRule type="cellIs" dxfId="683" priority="530" stopIfTrue="1" operator="equal">
      <formula>"NA"</formula>
    </cfRule>
  </conditionalFormatting>
  <conditionalFormatting sqref="Q15">
    <cfRule type="cellIs" dxfId="682" priority="531" stopIfTrue="1" operator="equal">
      <formula>"BLOCK"</formula>
    </cfRule>
  </conditionalFormatting>
  <conditionalFormatting sqref="Q15">
    <cfRule type="cellIs" dxfId="681" priority="532" stopIfTrue="1" operator="equal">
      <formula>"FAIL"</formula>
    </cfRule>
  </conditionalFormatting>
  <conditionalFormatting sqref="Q15">
    <cfRule type="cellIs" dxfId="680" priority="533" stopIfTrue="1" operator="equal">
      <formula>"PASS"</formula>
    </cfRule>
  </conditionalFormatting>
  <conditionalFormatting sqref="Q7">
    <cfRule type="cellIs" dxfId="679" priority="534" stopIfTrue="1" operator="equal">
      <formula>"NA"</formula>
    </cfRule>
  </conditionalFormatting>
  <conditionalFormatting sqref="Q7">
    <cfRule type="cellIs" dxfId="678" priority="535" stopIfTrue="1" operator="equal">
      <formula>"BLOCK"</formula>
    </cfRule>
  </conditionalFormatting>
  <conditionalFormatting sqref="Q7">
    <cfRule type="cellIs" dxfId="677" priority="536" stopIfTrue="1" operator="equal">
      <formula>"FAIL"</formula>
    </cfRule>
  </conditionalFormatting>
  <conditionalFormatting sqref="Q7">
    <cfRule type="cellIs" dxfId="676" priority="537" stopIfTrue="1" operator="equal">
      <formula>"PASS"</formula>
    </cfRule>
  </conditionalFormatting>
  <conditionalFormatting sqref="Q3:Q5">
    <cfRule type="cellIs" dxfId="675" priority="538" stopIfTrue="1" operator="equal">
      <formula>"NA"</formula>
    </cfRule>
  </conditionalFormatting>
  <conditionalFormatting sqref="Q3:Q5">
    <cfRule type="cellIs" dxfId="674" priority="539" stopIfTrue="1" operator="equal">
      <formula>"BLOCK"</formula>
    </cfRule>
  </conditionalFormatting>
  <conditionalFormatting sqref="Q3:Q5">
    <cfRule type="cellIs" dxfId="673" priority="540" stopIfTrue="1" operator="equal">
      <formula>"FAIL"</formula>
    </cfRule>
  </conditionalFormatting>
  <conditionalFormatting sqref="Q3:Q5">
    <cfRule type="cellIs" dxfId="672" priority="541" stopIfTrue="1" operator="equal">
      <formula>"PASS"</formula>
    </cfRule>
  </conditionalFormatting>
  <conditionalFormatting sqref="Q6 Q8">
    <cfRule type="cellIs" dxfId="671" priority="542" stopIfTrue="1" operator="equal">
      <formula>"NA"</formula>
    </cfRule>
  </conditionalFormatting>
  <conditionalFormatting sqref="Q6 Q8">
    <cfRule type="cellIs" dxfId="670" priority="543" stopIfTrue="1" operator="equal">
      <formula>"BLOCK"</formula>
    </cfRule>
  </conditionalFormatting>
  <conditionalFormatting sqref="Q6 Q8">
    <cfRule type="cellIs" dxfId="669" priority="544" stopIfTrue="1" operator="equal">
      <formula>"FAIL"</formula>
    </cfRule>
  </conditionalFormatting>
  <conditionalFormatting sqref="Q6 Q8">
    <cfRule type="cellIs" dxfId="668" priority="545" stopIfTrue="1" operator="equal">
      <formula>"PASS"</formula>
    </cfRule>
  </conditionalFormatting>
  <conditionalFormatting sqref="Q16 Q19:Q76">
    <cfRule type="cellIs" dxfId="667" priority="546" stopIfTrue="1" operator="equal">
      <formula>"NA"</formula>
    </cfRule>
  </conditionalFormatting>
  <conditionalFormatting sqref="Q16 Q19:Q76">
    <cfRule type="cellIs" dxfId="666" priority="547" stopIfTrue="1" operator="equal">
      <formula>"BLOCK"</formula>
    </cfRule>
  </conditionalFormatting>
  <conditionalFormatting sqref="Q16 Q19:Q76">
    <cfRule type="cellIs" dxfId="665" priority="548" stopIfTrue="1" operator="equal">
      <formula>"FAIL"</formula>
    </cfRule>
  </conditionalFormatting>
  <conditionalFormatting sqref="Q16 Q19:Q76">
    <cfRule type="cellIs" dxfId="664" priority="549" stopIfTrue="1" operator="equal">
      <formula>"PASS"</formula>
    </cfRule>
  </conditionalFormatting>
  <conditionalFormatting sqref="T11:T14">
    <cfRule type="cellIs" dxfId="663" priority="550" stopIfTrue="1" operator="equal">
      <formula>"NA"</formula>
    </cfRule>
  </conditionalFormatting>
  <conditionalFormatting sqref="T11:T14">
    <cfRule type="cellIs" dxfId="662" priority="551" stopIfTrue="1" operator="equal">
      <formula>"BLOCK"</formula>
    </cfRule>
  </conditionalFormatting>
  <conditionalFormatting sqref="T11:T14">
    <cfRule type="cellIs" dxfId="661" priority="552" stopIfTrue="1" operator="equal">
      <formula>"FAIL"</formula>
    </cfRule>
  </conditionalFormatting>
  <conditionalFormatting sqref="T11:T14">
    <cfRule type="cellIs" dxfId="660" priority="553" stopIfTrue="1" operator="equal">
      <formula>"PASS"</formula>
    </cfRule>
  </conditionalFormatting>
  <conditionalFormatting sqref="T9:T10">
    <cfRule type="cellIs" dxfId="659" priority="554" stopIfTrue="1" operator="equal">
      <formula>"NA"</formula>
    </cfRule>
  </conditionalFormatting>
  <conditionalFormatting sqref="T9:T10">
    <cfRule type="cellIs" dxfId="658" priority="555" stopIfTrue="1" operator="equal">
      <formula>"BLOCK"</formula>
    </cfRule>
  </conditionalFormatting>
  <conditionalFormatting sqref="T9:T10">
    <cfRule type="cellIs" dxfId="657" priority="556" stopIfTrue="1" operator="equal">
      <formula>"FAIL"</formula>
    </cfRule>
  </conditionalFormatting>
  <conditionalFormatting sqref="T9:T10">
    <cfRule type="cellIs" dxfId="656" priority="557" stopIfTrue="1" operator="equal">
      <formula>"PASS"</formula>
    </cfRule>
  </conditionalFormatting>
  <conditionalFormatting sqref="T2">
    <cfRule type="cellIs" dxfId="655" priority="558" stopIfTrue="1" operator="equal">
      <formula>"NA"</formula>
    </cfRule>
  </conditionalFormatting>
  <conditionalFormatting sqref="T2">
    <cfRule type="cellIs" dxfId="654" priority="559" stopIfTrue="1" operator="equal">
      <formula>"BLOCK"</formula>
    </cfRule>
  </conditionalFormatting>
  <conditionalFormatting sqref="T2">
    <cfRule type="cellIs" dxfId="653" priority="560" stopIfTrue="1" operator="equal">
      <formula>"FAIL"</formula>
    </cfRule>
  </conditionalFormatting>
  <conditionalFormatting sqref="T2">
    <cfRule type="cellIs" dxfId="652" priority="561" stopIfTrue="1" operator="equal">
      <formula>"PASS"</formula>
    </cfRule>
  </conditionalFormatting>
  <conditionalFormatting sqref="T17:T18">
    <cfRule type="cellIs" dxfId="651" priority="562" stopIfTrue="1" operator="equal">
      <formula>"NA"</formula>
    </cfRule>
  </conditionalFormatting>
  <conditionalFormatting sqref="T17:T18">
    <cfRule type="cellIs" dxfId="650" priority="563" stopIfTrue="1" operator="equal">
      <formula>"BLOCK"</formula>
    </cfRule>
  </conditionalFormatting>
  <conditionalFormatting sqref="T17:T18">
    <cfRule type="cellIs" dxfId="649" priority="564" stopIfTrue="1" operator="equal">
      <formula>"FAIL"</formula>
    </cfRule>
  </conditionalFormatting>
  <conditionalFormatting sqref="T17:T18">
    <cfRule type="cellIs" dxfId="648" priority="565" stopIfTrue="1" operator="equal">
      <formula>"PASS"</formula>
    </cfRule>
  </conditionalFormatting>
  <conditionalFormatting sqref="T88:T104">
    <cfRule type="cellIs" dxfId="647" priority="566" stopIfTrue="1" operator="equal">
      <formula>"NA"</formula>
    </cfRule>
  </conditionalFormatting>
  <conditionalFormatting sqref="T88:T104">
    <cfRule type="cellIs" dxfId="646" priority="567" stopIfTrue="1" operator="equal">
      <formula>"BLOCK"</formula>
    </cfRule>
  </conditionalFormatting>
  <conditionalFormatting sqref="T88:T104">
    <cfRule type="cellIs" dxfId="645" priority="568" stopIfTrue="1" operator="equal">
      <formula>"FAIL"</formula>
    </cfRule>
  </conditionalFormatting>
  <conditionalFormatting sqref="T88:T104">
    <cfRule type="cellIs" dxfId="644" priority="569" stopIfTrue="1" operator="equal">
      <formula>"PASS"</formula>
    </cfRule>
  </conditionalFormatting>
  <conditionalFormatting sqref="T130:T153">
    <cfRule type="cellIs" dxfId="643" priority="570" stopIfTrue="1" operator="equal">
      <formula>"NA"</formula>
    </cfRule>
  </conditionalFormatting>
  <conditionalFormatting sqref="T130:T153">
    <cfRule type="cellIs" dxfId="642" priority="571" stopIfTrue="1" operator="equal">
      <formula>"BLOCK"</formula>
    </cfRule>
  </conditionalFormatting>
  <conditionalFormatting sqref="T130:T153">
    <cfRule type="cellIs" dxfId="641" priority="572" stopIfTrue="1" operator="equal">
      <formula>"FAIL"</formula>
    </cfRule>
  </conditionalFormatting>
  <conditionalFormatting sqref="T130:T153">
    <cfRule type="cellIs" dxfId="640" priority="573" stopIfTrue="1" operator="equal">
      <formula>"PASS"</formula>
    </cfRule>
  </conditionalFormatting>
  <conditionalFormatting sqref="T105:T106">
    <cfRule type="cellIs" dxfId="639" priority="574" stopIfTrue="1" operator="equal">
      <formula>"NA"</formula>
    </cfRule>
  </conditionalFormatting>
  <conditionalFormatting sqref="T105:T106">
    <cfRule type="cellIs" dxfId="638" priority="575" stopIfTrue="1" operator="equal">
      <formula>"BLOCK"</formula>
    </cfRule>
  </conditionalFormatting>
  <conditionalFormatting sqref="T105:T106">
    <cfRule type="cellIs" dxfId="637" priority="576" stopIfTrue="1" operator="equal">
      <formula>"FAIL"</formula>
    </cfRule>
  </conditionalFormatting>
  <conditionalFormatting sqref="T105:T106">
    <cfRule type="cellIs" dxfId="636" priority="577" stopIfTrue="1" operator="equal">
      <formula>"PASS"</formula>
    </cfRule>
  </conditionalFormatting>
  <conditionalFormatting sqref="T15">
    <cfRule type="cellIs" dxfId="635" priority="578" stopIfTrue="1" operator="equal">
      <formula>"NA"</formula>
    </cfRule>
  </conditionalFormatting>
  <conditionalFormatting sqref="T15">
    <cfRule type="cellIs" dxfId="634" priority="579" stopIfTrue="1" operator="equal">
      <formula>"BLOCK"</formula>
    </cfRule>
  </conditionalFormatting>
  <conditionalFormatting sqref="T15">
    <cfRule type="cellIs" dxfId="633" priority="580" stopIfTrue="1" operator="equal">
      <formula>"FAIL"</formula>
    </cfRule>
  </conditionalFormatting>
  <conditionalFormatting sqref="T15">
    <cfRule type="cellIs" dxfId="632" priority="581" stopIfTrue="1" operator="equal">
      <formula>"PASS"</formula>
    </cfRule>
  </conditionalFormatting>
  <conditionalFormatting sqref="T7">
    <cfRule type="cellIs" dxfId="631" priority="582" stopIfTrue="1" operator="equal">
      <formula>"NA"</formula>
    </cfRule>
  </conditionalFormatting>
  <conditionalFormatting sqref="T7">
    <cfRule type="cellIs" dxfId="630" priority="583" stopIfTrue="1" operator="equal">
      <formula>"BLOCK"</formula>
    </cfRule>
  </conditionalFormatting>
  <conditionalFormatting sqref="T7">
    <cfRule type="cellIs" dxfId="629" priority="584" stopIfTrue="1" operator="equal">
      <formula>"FAIL"</formula>
    </cfRule>
  </conditionalFormatting>
  <conditionalFormatting sqref="T7">
    <cfRule type="cellIs" dxfId="628" priority="585" stopIfTrue="1" operator="equal">
      <formula>"PASS"</formula>
    </cfRule>
  </conditionalFormatting>
  <conditionalFormatting sqref="T3:T5">
    <cfRule type="cellIs" dxfId="627" priority="586" stopIfTrue="1" operator="equal">
      <formula>"NA"</formula>
    </cfRule>
  </conditionalFormatting>
  <conditionalFormatting sqref="T3:T5">
    <cfRule type="cellIs" dxfId="626" priority="587" stopIfTrue="1" operator="equal">
      <formula>"BLOCK"</formula>
    </cfRule>
  </conditionalFormatting>
  <conditionalFormatting sqref="T3:T5">
    <cfRule type="cellIs" dxfId="625" priority="588" stopIfTrue="1" operator="equal">
      <formula>"FAIL"</formula>
    </cfRule>
  </conditionalFormatting>
  <conditionalFormatting sqref="T3:T5">
    <cfRule type="cellIs" dxfId="624" priority="589" stopIfTrue="1" operator="equal">
      <formula>"PASS"</formula>
    </cfRule>
  </conditionalFormatting>
  <conditionalFormatting sqref="T6 T8 T154:T158">
    <cfRule type="cellIs" dxfId="623" priority="590" stopIfTrue="1" operator="equal">
      <formula>"NA"</formula>
    </cfRule>
  </conditionalFormatting>
  <conditionalFormatting sqref="T6 T8 T154:T158">
    <cfRule type="cellIs" dxfId="622" priority="591" stopIfTrue="1" operator="equal">
      <formula>"BLOCK"</formula>
    </cfRule>
  </conditionalFormatting>
  <conditionalFormatting sqref="T6 T8 T154:T158">
    <cfRule type="cellIs" dxfId="621" priority="592" stopIfTrue="1" operator="equal">
      <formula>"FAIL"</formula>
    </cfRule>
  </conditionalFormatting>
  <conditionalFormatting sqref="T6 T8 T154:T158">
    <cfRule type="cellIs" dxfId="620" priority="593" stopIfTrue="1" operator="equal">
      <formula>"PASS"</formula>
    </cfRule>
  </conditionalFormatting>
  <conditionalFormatting sqref="T16 T19:T87 T159">
    <cfRule type="cellIs" dxfId="619" priority="594" stopIfTrue="1" operator="equal">
      <formula>"NA"</formula>
    </cfRule>
  </conditionalFormatting>
  <conditionalFormatting sqref="T16 T19:T87 T159">
    <cfRule type="cellIs" dxfId="618" priority="595" stopIfTrue="1" operator="equal">
      <formula>"BLOCK"</formula>
    </cfRule>
  </conditionalFormatting>
  <conditionalFormatting sqref="T16 T19:T87 T159">
    <cfRule type="cellIs" dxfId="617" priority="596" stopIfTrue="1" operator="equal">
      <formula>"FAIL"</formula>
    </cfRule>
  </conditionalFormatting>
  <conditionalFormatting sqref="T16 T19:T87 T159">
    <cfRule type="cellIs" dxfId="616" priority="597" stopIfTrue="1" operator="equal">
      <formula>"PASS"</formula>
    </cfRule>
  </conditionalFormatting>
  <conditionalFormatting sqref="X11:X14">
    <cfRule type="cellIs" dxfId="615" priority="598" stopIfTrue="1" operator="equal">
      <formula>"NA"</formula>
    </cfRule>
  </conditionalFormatting>
  <conditionalFormatting sqref="X11:X14">
    <cfRule type="cellIs" dxfId="614" priority="599" stopIfTrue="1" operator="equal">
      <formula>"BLOCK"</formula>
    </cfRule>
  </conditionalFormatting>
  <conditionalFormatting sqref="X11:X14">
    <cfRule type="cellIs" dxfId="613" priority="600" stopIfTrue="1" operator="equal">
      <formula>"FAIL"</formula>
    </cfRule>
  </conditionalFormatting>
  <conditionalFormatting sqref="X11:X14">
    <cfRule type="cellIs" dxfId="612" priority="601" stopIfTrue="1" operator="equal">
      <formula>"PASS"</formula>
    </cfRule>
  </conditionalFormatting>
  <conditionalFormatting sqref="X9:X10">
    <cfRule type="cellIs" dxfId="611" priority="602" stopIfTrue="1" operator="equal">
      <formula>"NA"</formula>
    </cfRule>
  </conditionalFormatting>
  <conditionalFormatting sqref="X9:X10">
    <cfRule type="cellIs" dxfId="610" priority="603" stopIfTrue="1" operator="equal">
      <formula>"BLOCK"</formula>
    </cfRule>
  </conditionalFormatting>
  <conditionalFormatting sqref="X9:X10">
    <cfRule type="cellIs" dxfId="609" priority="604" stopIfTrue="1" operator="equal">
      <formula>"FAIL"</formula>
    </cfRule>
  </conditionalFormatting>
  <conditionalFormatting sqref="X9:X10">
    <cfRule type="cellIs" dxfId="608" priority="605" stopIfTrue="1" operator="equal">
      <formula>"PASS"</formula>
    </cfRule>
  </conditionalFormatting>
  <conditionalFormatting sqref="X2">
    <cfRule type="cellIs" dxfId="607" priority="606" stopIfTrue="1" operator="equal">
      <formula>"NA"</formula>
    </cfRule>
  </conditionalFormatting>
  <conditionalFormatting sqref="X2">
    <cfRule type="cellIs" dxfId="606" priority="607" stopIfTrue="1" operator="equal">
      <formula>"BLOCK"</formula>
    </cfRule>
  </conditionalFormatting>
  <conditionalFormatting sqref="X2">
    <cfRule type="cellIs" dxfId="605" priority="608" stopIfTrue="1" operator="equal">
      <formula>"FAIL"</formula>
    </cfRule>
  </conditionalFormatting>
  <conditionalFormatting sqref="X2">
    <cfRule type="cellIs" dxfId="604" priority="609" stopIfTrue="1" operator="equal">
      <formula>"PASS"</formula>
    </cfRule>
  </conditionalFormatting>
  <conditionalFormatting sqref="X17:X18">
    <cfRule type="cellIs" dxfId="603" priority="610" stopIfTrue="1" operator="equal">
      <formula>"NA"</formula>
    </cfRule>
  </conditionalFormatting>
  <conditionalFormatting sqref="X17:X18">
    <cfRule type="cellIs" dxfId="602" priority="611" stopIfTrue="1" operator="equal">
      <formula>"BLOCK"</formula>
    </cfRule>
  </conditionalFormatting>
  <conditionalFormatting sqref="X17:X18">
    <cfRule type="cellIs" dxfId="601" priority="612" stopIfTrue="1" operator="equal">
      <formula>"FAIL"</formula>
    </cfRule>
  </conditionalFormatting>
  <conditionalFormatting sqref="X17:X18">
    <cfRule type="cellIs" dxfId="600" priority="613" stopIfTrue="1" operator="equal">
      <formula>"PASS"</formula>
    </cfRule>
  </conditionalFormatting>
  <conditionalFormatting sqref="X88:X104">
    <cfRule type="cellIs" dxfId="599" priority="614" stopIfTrue="1" operator="equal">
      <formula>"NA"</formula>
    </cfRule>
  </conditionalFormatting>
  <conditionalFormatting sqref="X88:X104">
    <cfRule type="cellIs" dxfId="598" priority="615" stopIfTrue="1" operator="equal">
      <formula>"BLOCK"</formula>
    </cfRule>
  </conditionalFormatting>
  <conditionalFormatting sqref="X88:X104">
    <cfRule type="cellIs" dxfId="597" priority="616" stopIfTrue="1" operator="equal">
      <formula>"FAIL"</formula>
    </cfRule>
  </conditionalFormatting>
  <conditionalFormatting sqref="X88:X104">
    <cfRule type="cellIs" dxfId="596" priority="617" stopIfTrue="1" operator="equal">
      <formula>"PASS"</formula>
    </cfRule>
  </conditionalFormatting>
  <conditionalFormatting sqref="X130:X153">
    <cfRule type="cellIs" dxfId="595" priority="618" stopIfTrue="1" operator="equal">
      <formula>"NA"</formula>
    </cfRule>
  </conditionalFormatting>
  <conditionalFormatting sqref="X130:X153">
    <cfRule type="cellIs" dxfId="594" priority="619" stopIfTrue="1" operator="equal">
      <formula>"BLOCK"</formula>
    </cfRule>
  </conditionalFormatting>
  <conditionalFormatting sqref="X130:X153">
    <cfRule type="cellIs" dxfId="593" priority="620" stopIfTrue="1" operator="equal">
      <formula>"FAIL"</formula>
    </cfRule>
  </conditionalFormatting>
  <conditionalFormatting sqref="X130:X153">
    <cfRule type="cellIs" dxfId="592" priority="621" stopIfTrue="1" operator="equal">
      <formula>"PASS"</formula>
    </cfRule>
  </conditionalFormatting>
  <conditionalFormatting sqref="X105:X106">
    <cfRule type="cellIs" dxfId="591" priority="622" stopIfTrue="1" operator="equal">
      <formula>"NA"</formula>
    </cfRule>
  </conditionalFormatting>
  <conditionalFormatting sqref="X105:X106">
    <cfRule type="cellIs" dxfId="590" priority="623" stopIfTrue="1" operator="equal">
      <formula>"BLOCK"</formula>
    </cfRule>
  </conditionalFormatting>
  <conditionalFormatting sqref="X105:X106">
    <cfRule type="cellIs" dxfId="589" priority="624" stopIfTrue="1" operator="equal">
      <formula>"FAIL"</formula>
    </cfRule>
  </conditionalFormatting>
  <conditionalFormatting sqref="X105:X106">
    <cfRule type="cellIs" dxfId="588" priority="625" stopIfTrue="1" operator="equal">
      <formula>"PASS"</formula>
    </cfRule>
  </conditionalFormatting>
  <conditionalFormatting sqref="X15">
    <cfRule type="cellIs" dxfId="587" priority="626" stopIfTrue="1" operator="equal">
      <formula>"NA"</formula>
    </cfRule>
  </conditionalFormatting>
  <conditionalFormatting sqref="X15">
    <cfRule type="cellIs" dxfId="586" priority="627" stopIfTrue="1" operator="equal">
      <formula>"BLOCK"</formula>
    </cfRule>
  </conditionalFormatting>
  <conditionalFormatting sqref="X15">
    <cfRule type="cellIs" dxfId="585" priority="628" stopIfTrue="1" operator="equal">
      <formula>"FAIL"</formula>
    </cfRule>
  </conditionalFormatting>
  <conditionalFormatting sqref="X15">
    <cfRule type="cellIs" dxfId="584" priority="629" stopIfTrue="1" operator="equal">
      <formula>"PASS"</formula>
    </cfRule>
  </conditionalFormatting>
  <conditionalFormatting sqref="X7">
    <cfRule type="cellIs" dxfId="583" priority="630" stopIfTrue="1" operator="equal">
      <formula>"NA"</formula>
    </cfRule>
  </conditionalFormatting>
  <conditionalFormatting sqref="X7">
    <cfRule type="cellIs" dxfId="582" priority="631" stopIfTrue="1" operator="equal">
      <formula>"BLOCK"</formula>
    </cfRule>
  </conditionalFormatting>
  <conditionalFormatting sqref="X7">
    <cfRule type="cellIs" dxfId="581" priority="632" stopIfTrue="1" operator="equal">
      <formula>"FAIL"</formula>
    </cfRule>
  </conditionalFormatting>
  <conditionalFormatting sqref="X7">
    <cfRule type="cellIs" dxfId="580" priority="633" stopIfTrue="1" operator="equal">
      <formula>"PASS"</formula>
    </cfRule>
  </conditionalFormatting>
  <conditionalFormatting sqref="X3:X5">
    <cfRule type="cellIs" dxfId="579" priority="634" stopIfTrue="1" operator="equal">
      <formula>"NA"</formula>
    </cfRule>
  </conditionalFormatting>
  <conditionalFormatting sqref="X3:X5">
    <cfRule type="cellIs" dxfId="578" priority="635" stopIfTrue="1" operator="equal">
      <formula>"BLOCK"</formula>
    </cfRule>
  </conditionalFormatting>
  <conditionalFormatting sqref="X3:X5">
    <cfRule type="cellIs" dxfId="577" priority="636" stopIfTrue="1" operator="equal">
      <formula>"FAIL"</formula>
    </cfRule>
  </conditionalFormatting>
  <conditionalFormatting sqref="X3:X5">
    <cfRule type="cellIs" dxfId="576" priority="637" stopIfTrue="1" operator="equal">
      <formula>"PASS"</formula>
    </cfRule>
  </conditionalFormatting>
  <conditionalFormatting sqref="X6 X8">
    <cfRule type="cellIs" dxfId="575" priority="638" stopIfTrue="1" operator="equal">
      <formula>"NA"</formula>
    </cfRule>
  </conditionalFormatting>
  <conditionalFormatting sqref="X6 X8">
    <cfRule type="cellIs" dxfId="574" priority="639" stopIfTrue="1" operator="equal">
      <formula>"BLOCK"</formula>
    </cfRule>
  </conditionalFormatting>
  <conditionalFormatting sqref="X6 X8">
    <cfRule type="cellIs" dxfId="573" priority="640" stopIfTrue="1" operator="equal">
      <formula>"FAIL"</formula>
    </cfRule>
  </conditionalFormatting>
  <conditionalFormatting sqref="X6 X8">
    <cfRule type="cellIs" dxfId="572" priority="641" stopIfTrue="1" operator="equal">
      <formula>"PASS"</formula>
    </cfRule>
  </conditionalFormatting>
  <conditionalFormatting sqref="X16 X19:X87">
    <cfRule type="cellIs" dxfId="571" priority="642" stopIfTrue="1" operator="equal">
      <formula>"NA"</formula>
    </cfRule>
  </conditionalFormatting>
  <conditionalFormatting sqref="X16 X19:X87">
    <cfRule type="cellIs" dxfId="570" priority="643" stopIfTrue="1" operator="equal">
      <formula>"BLOCK"</formula>
    </cfRule>
  </conditionalFormatting>
  <conditionalFormatting sqref="X16 X19:X87">
    <cfRule type="cellIs" dxfId="569" priority="644" stopIfTrue="1" operator="equal">
      <formula>"FAIL"</formula>
    </cfRule>
  </conditionalFormatting>
  <conditionalFormatting sqref="X16 X19:X87">
    <cfRule type="cellIs" dxfId="568" priority="645" stopIfTrue="1" operator="equal">
      <formula>"PASS"</formula>
    </cfRule>
  </conditionalFormatting>
  <conditionalFormatting sqref="AE162">
    <cfRule type="cellIs" dxfId="567" priority="646" stopIfTrue="1" operator="equal">
      <formula>"NA"</formula>
    </cfRule>
  </conditionalFormatting>
  <conditionalFormatting sqref="AE162">
    <cfRule type="cellIs" dxfId="566" priority="647" stopIfTrue="1" operator="equal">
      <formula>"BLOCK"</formula>
    </cfRule>
  </conditionalFormatting>
  <conditionalFormatting sqref="AE162">
    <cfRule type="cellIs" dxfId="565" priority="648" stopIfTrue="1" operator="equal">
      <formula>"FAIL"</formula>
    </cfRule>
  </conditionalFormatting>
  <conditionalFormatting sqref="AE162">
    <cfRule type="cellIs" dxfId="564" priority="649" stopIfTrue="1" operator="equal">
      <formula>"PASS"</formula>
    </cfRule>
  </conditionalFormatting>
  <conditionalFormatting sqref="AE161">
    <cfRule type="cellIs" dxfId="563" priority="650" stopIfTrue="1" operator="equal">
      <formula>"NA"</formula>
    </cfRule>
  </conditionalFormatting>
  <conditionalFormatting sqref="AE161">
    <cfRule type="cellIs" dxfId="562" priority="651" stopIfTrue="1" operator="equal">
      <formula>"BLOCK"</formula>
    </cfRule>
  </conditionalFormatting>
  <conditionalFormatting sqref="AE161">
    <cfRule type="cellIs" dxfId="561" priority="652" stopIfTrue="1" operator="equal">
      <formula>"FAIL"</formula>
    </cfRule>
  </conditionalFormatting>
  <conditionalFormatting sqref="AE161">
    <cfRule type="cellIs" dxfId="560" priority="653" stopIfTrue="1" operator="equal">
      <formula>"PASS"</formula>
    </cfRule>
  </conditionalFormatting>
  <conditionalFormatting sqref="AE160">
    <cfRule type="cellIs" dxfId="559" priority="654" stopIfTrue="1" operator="equal">
      <formula>"NA"</formula>
    </cfRule>
  </conditionalFormatting>
  <conditionalFormatting sqref="AE160">
    <cfRule type="cellIs" dxfId="558" priority="655" stopIfTrue="1" operator="equal">
      <formula>"BLOCK"</formula>
    </cfRule>
  </conditionalFormatting>
  <conditionalFormatting sqref="AE160">
    <cfRule type="cellIs" dxfId="557" priority="656" stopIfTrue="1" operator="equal">
      <formula>"FAIL"</formula>
    </cfRule>
  </conditionalFormatting>
  <conditionalFormatting sqref="AE160">
    <cfRule type="cellIs" dxfId="556" priority="657" stopIfTrue="1" operator="equal">
      <formula>"PASS"</formula>
    </cfRule>
  </conditionalFormatting>
  <conditionalFormatting sqref="AE159">
    <cfRule type="cellIs" dxfId="555" priority="658" stopIfTrue="1" operator="equal">
      <formula>"NA"</formula>
    </cfRule>
  </conditionalFormatting>
  <conditionalFormatting sqref="AE159">
    <cfRule type="cellIs" dxfId="554" priority="659" stopIfTrue="1" operator="equal">
      <formula>"BLOCK"</formula>
    </cfRule>
  </conditionalFormatting>
  <conditionalFormatting sqref="AE159">
    <cfRule type="cellIs" dxfId="553" priority="660" stopIfTrue="1" operator="equal">
      <formula>"FAIL"</formula>
    </cfRule>
  </conditionalFormatting>
  <conditionalFormatting sqref="AE159">
    <cfRule type="cellIs" dxfId="552" priority="661" stopIfTrue="1" operator="equal">
      <formula>"PASS"</formula>
    </cfRule>
  </conditionalFormatting>
  <conditionalFormatting sqref="AE130 AE132 AE134 AE136 AE138:AE152 AE154 AE156 AE159:AE160">
    <cfRule type="cellIs" dxfId="551" priority="662" stopIfTrue="1" operator="equal">
      <formula>"NA"</formula>
    </cfRule>
  </conditionalFormatting>
  <conditionalFormatting sqref="AE130 AE132 AE134 AE136 AE138:AE152 AE154 AE156 AE159:AE160">
    <cfRule type="cellIs" dxfId="550" priority="663" stopIfTrue="1" operator="equal">
      <formula>"BLOCK"</formula>
    </cfRule>
  </conditionalFormatting>
  <conditionalFormatting sqref="AE130 AE132 AE134 AE136 AE138:AE152 AE154 AE156 AE159:AE160">
    <cfRule type="cellIs" dxfId="549" priority="664" stopIfTrue="1" operator="equal">
      <formula>"FAIL"</formula>
    </cfRule>
  </conditionalFormatting>
  <conditionalFormatting sqref="AE130 AE132 AE134 AE136 AE138:AE152 AE154 AE156 AE159:AE160">
    <cfRule type="cellIs" dxfId="548" priority="665" stopIfTrue="1" operator="equal">
      <formula>"PASS"</formula>
    </cfRule>
  </conditionalFormatting>
  <conditionalFormatting sqref="AE129 AE131 AE133 AE135 AE137 AE153 AE155 AE157:AE158">
    <cfRule type="cellIs" dxfId="547" priority="670" stopIfTrue="1" operator="equal">
      <formula>"NA"</formula>
    </cfRule>
  </conditionalFormatting>
  <conditionalFormatting sqref="AE129 AE131 AE133 AE135 AE137 AE153 AE155 AE157:AE158">
    <cfRule type="cellIs" dxfId="546" priority="671" stopIfTrue="1" operator="equal">
      <formula>"BLOCK"</formula>
    </cfRule>
  </conditionalFormatting>
  <conditionalFormatting sqref="AE129 AE131 AE133 AE135 AE137 AE153 AE155 AE157:AE158">
    <cfRule type="cellIs" dxfId="545" priority="672" stopIfTrue="1" operator="equal">
      <formula>"FAIL"</formula>
    </cfRule>
  </conditionalFormatting>
  <conditionalFormatting sqref="AE129 AE131 AE133 AE135 AE137 AE153 AE155 AE157:AE158">
    <cfRule type="cellIs" dxfId="544" priority="673" stopIfTrue="1" operator="equal">
      <formula>"PASS"</formula>
    </cfRule>
  </conditionalFormatting>
  <conditionalFormatting sqref="AE126">
    <cfRule type="cellIs" dxfId="543" priority="686" stopIfTrue="1" operator="equal">
      <formula>"NA"</formula>
    </cfRule>
  </conditionalFormatting>
  <conditionalFormatting sqref="AE126">
    <cfRule type="cellIs" dxfId="542" priority="687" stopIfTrue="1" operator="equal">
      <formula>"BLOCK"</formula>
    </cfRule>
  </conditionalFormatting>
  <conditionalFormatting sqref="AE126">
    <cfRule type="cellIs" dxfId="541" priority="688" stopIfTrue="1" operator="equal">
      <formula>"FAIL"</formula>
    </cfRule>
  </conditionalFormatting>
  <conditionalFormatting sqref="AE126">
    <cfRule type="cellIs" dxfId="540" priority="689" stopIfTrue="1" operator="equal">
      <formula>"PASS"</formula>
    </cfRule>
  </conditionalFormatting>
  <conditionalFormatting sqref="AE125">
    <cfRule type="cellIs" dxfId="539" priority="690" stopIfTrue="1" operator="equal">
      <formula>"NA"</formula>
    </cfRule>
  </conditionalFormatting>
  <conditionalFormatting sqref="AE125">
    <cfRule type="cellIs" dxfId="538" priority="691" stopIfTrue="1" operator="equal">
      <formula>"BLOCK"</formula>
    </cfRule>
  </conditionalFormatting>
  <conditionalFormatting sqref="AE125">
    <cfRule type="cellIs" dxfId="537" priority="692" stopIfTrue="1" operator="equal">
      <formula>"FAIL"</formula>
    </cfRule>
  </conditionalFormatting>
  <conditionalFormatting sqref="AE125">
    <cfRule type="cellIs" dxfId="536" priority="693" stopIfTrue="1" operator="equal">
      <formula>"PASS"</formula>
    </cfRule>
  </conditionalFormatting>
  <conditionalFormatting sqref="AE124">
    <cfRule type="cellIs" dxfId="535" priority="694" stopIfTrue="1" operator="equal">
      <formula>"NA"</formula>
    </cfRule>
  </conditionalFormatting>
  <conditionalFormatting sqref="AE124">
    <cfRule type="cellIs" dxfId="534" priority="695" stopIfTrue="1" operator="equal">
      <formula>"BLOCK"</formula>
    </cfRule>
  </conditionalFormatting>
  <conditionalFormatting sqref="AE124">
    <cfRule type="cellIs" dxfId="533" priority="696" stopIfTrue="1" operator="equal">
      <formula>"FAIL"</formula>
    </cfRule>
  </conditionalFormatting>
  <conditionalFormatting sqref="AE124">
    <cfRule type="cellIs" dxfId="532" priority="697" stopIfTrue="1" operator="equal">
      <formula>"PASS"</formula>
    </cfRule>
  </conditionalFormatting>
  <conditionalFormatting sqref="AE123">
    <cfRule type="cellIs" dxfId="531" priority="698" stopIfTrue="1" operator="equal">
      <formula>"NA"</formula>
    </cfRule>
  </conditionalFormatting>
  <conditionalFormatting sqref="AE123">
    <cfRule type="cellIs" dxfId="530" priority="699" stopIfTrue="1" operator="equal">
      <formula>"BLOCK"</formula>
    </cfRule>
  </conditionalFormatting>
  <conditionalFormatting sqref="AE123">
    <cfRule type="cellIs" dxfId="529" priority="700" stopIfTrue="1" operator="equal">
      <formula>"FAIL"</formula>
    </cfRule>
  </conditionalFormatting>
  <conditionalFormatting sqref="AE123">
    <cfRule type="cellIs" dxfId="528" priority="701" stopIfTrue="1" operator="equal">
      <formula>"PASS"</formula>
    </cfRule>
  </conditionalFormatting>
  <conditionalFormatting sqref="AE74:AE75 AE77 AE79 AE81 AE83:AE84 AE93 AE95 AE97 AE99 AE101:AE104 AE106">
    <cfRule type="cellIs" dxfId="527" priority="702" stopIfTrue="1" operator="equal">
      <formula>"NA"</formula>
    </cfRule>
  </conditionalFormatting>
  <conditionalFormatting sqref="AE74:AE75 AE77 AE79 AE81 AE83:AE84 AE93 AE95 AE97 AE99 AE101:AE104 AE106">
    <cfRule type="cellIs" dxfId="526" priority="703" stopIfTrue="1" operator="equal">
      <formula>"BLOCK"</formula>
    </cfRule>
  </conditionalFormatting>
  <conditionalFormatting sqref="AE74:AE75 AE77 AE79 AE81 AE83:AE84 AE93 AE95 AE97 AE99 AE101:AE104 AE106">
    <cfRule type="cellIs" dxfId="525" priority="704" stopIfTrue="1" operator="equal">
      <formula>"FAIL"</formula>
    </cfRule>
  </conditionalFormatting>
  <conditionalFormatting sqref="AE74:AE75 AE77 AE79 AE81 AE83:AE84 AE93 AE95 AE97 AE99 AE101:AE104 AE106">
    <cfRule type="cellIs" dxfId="524" priority="705" stopIfTrue="1" operator="equal">
      <formula>"PASS"</formula>
    </cfRule>
  </conditionalFormatting>
  <conditionalFormatting sqref="AE70:AE73 AE76 AE78 AE80 AE82 AE94 AE96 AE98 AE100 AE105">
    <cfRule type="cellIs" dxfId="523" priority="706" stopIfTrue="1" operator="equal">
      <formula>"NA"</formula>
    </cfRule>
  </conditionalFormatting>
  <conditionalFormatting sqref="AE70:AE73 AE76 AE78 AE80 AE82 AE94 AE96 AE98 AE100 AE105">
    <cfRule type="cellIs" dxfId="522" priority="707" stopIfTrue="1" operator="equal">
      <formula>"BLOCK"</formula>
    </cfRule>
  </conditionalFormatting>
  <conditionalFormatting sqref="AE70:AE73 AE76 AE78 AE80 AE82 AE94 AE96 AE98 AE100 AE105">
    <cfRule type="cellIs" dxfId="521" priority="708" stopIfTrue="1" operator="equal">
      <formula>"FAIL"</formula>
    </cfRule>
  </conditionalFormatting>
  <conditionalFormatting sqref="AE70:AE73 AE76 AE78 AE80 AE82 AE94 AE96 AE98 AE100 AE105">
    <cfRule type="cellIs" dxfId="520" priority="709" stopIfTrue="1" operator="equal">
      <formula>"PASS"</formula>
    </cfRule>
  </conditionalFormatting>
  <conditionalFormatting sqref="AE57">
    <cfRule type="cellIs" dxfId="519" priority="710" stopIfTrue="1" operator="equal">
      <formula>"NA"</formula>
    </cfRule>
  </conditionalFormatting>
  <conditionalFormatting sqref="AE57">
    <cfRule type="cellIs" dxfId="518" priority="711" stopIfTrue="1" operator="equal">
      <formula>"BLOCK"</formula>
    </cfRule>
  </conditionalFormatting>
  <conditionalFormatting sqref="AE57">
    <cfRule type="cellIs" dxfId="517" priority="712" stopIfTrue="1" operator="equal">
      <formula>"FAIL"</formula>
    </cfRule>
  </conditionalFormatting>
  <conditionalFormatting sqref="AE57">
    <cfRule type="cellIs" dxfId="516" priority="713" stopIfTrue="1" operator="equal">
      <formula>"PASS"</formula>
    </cfRule>
  </conditionalFormatting>
  <conditionalFormatting sqref="AE56">
    <cfRule type="cellIs" dxfId="515" priority="714" stopIfTrue="1" operator="equal">
      <formula>"NA"</formula>
    </cfRule>
  </conditionalFormatting>
  <conditionalFormatting sqref="AE56">
    <cfRule type="cellIs" dxfId="514" priority="715" stopIfTrue="1" operator="equal">
      <formula>"BLOCK"</formula>
    </cfRule>
  </conditionalFormatting>
  <conditionalFormatting sqref="AE56">
    <cfRule type="cellIs" dxfId="513" priority="716" stopIfTrue="1" operator="equal">
      <formula>"FAIL"</formula>
    </cfRule>
  </conditionalFormatting>
  <conditionalFormatting sqref="AE56">
    <cfRule type="cellIs" dxfId="512" priority="717" stopIfTrue="1" operator="equal">
      <formula>"PASS"</formula>
    </cfRule>
  </conditionalFormatting>
  <conditionalFormatting sqref="AE55">
    <cfRule type="cellIs" dxfId="511" priority="718" stopIfTrue="1" operator="equal">
      <formula>"NA"</formula>
    </cfRule>
  </conditionalFormatting>
  <conditionalFormatting sqref="AE55">
    <cfRule type="cellIs" dxfId="510" priority="719" stopIfTrue="1" operator="equal">
      <formula>"BLOCK"</formula>
    </cfRule>
  </conditionalFormatting>
  <conditionalFormatting sqref="AE55">
    <cfRule type="cellIs" dxfId="509" priority="720" stopIfTrue="1" operator="equal">
      <formula>"FAIL"</formula>
    </cfRule>
  </conditionalFormatting>
  <conditionalFormatting sqref="AE55">
    <cfRule type="cellIs" dxfId="508" priority="721" stopIfTrue="1" operator="equal">
      <formula>"PASS"</formula>
    </cfRule>
  </conditionalFormatting>
  <conditionalFormatting sqref="AE54">
    <cfRule type="cellIs" dxfId="507" priority="722" stopIfTrue="1" operator="equal">
      <formula>"NA"</formula>
    </cfRule>
  </conditionalFormatting>
  <conditionalFormatting sqref="AE54">
    <cfRule type="cellIs" dxfId="506" priority="723" stopIfTrue="1" operator="equal">
      <formula>"BLOCK"</formula>
    </cfRule>
  </conditionalFormatting>
  <conditionalFormatting sqref="AE54">
    <cfRule type="cellIs" dxfId="505" priority="724" stopIfTrue="1" operator="equal">
      <formula>"FAIL"</formula>
    </cfRule>
  </conditionalFormatting>
  <conditionalFormatting sqref="AE54">
    <cfRule type="cellIs" dxfId="504" priority="725" stopIfTrue="1" operator="equal">
      <formula>"PASS"</formula>
    </cfRule>
  </conditionalFormatting>
  <conditionalFormatting sqref="AE53">
    <cfRule type="cellIs" dxfId="503" priority="726" stopIfTrue="1" operator="equal">
      <formula>"NA"</formula>
    </cfRule>
  </conditionalFormatting>
  <conditionalFormatting sqref="AE53">
    <cfRule type="cellIs" dxfId="502" priority="727" stopIfTrue="1" operator="equal">
      <formula>"BLOCK"</formula>
    </cfRule>
  </conditionalFormatting>
  <conditionalFormatting sqref="AE53">
    <cfRule type="cellIs" dxfId="501" priority="728" stopIfTrue="1" operator="equal">
      <formula>"FAIL"</formula>
    </cfRule>
  </conditionalFormatting>
  <conditionalFormatting sqref="AE53">
    <cfRule type="cellIs" dxfId="500" priority="729" stopIfTrue="1" operator="equal">
      <formula>"PASS"</formula>
    </cfRule>
  </conditionalFormatting>
  <conditionalFormatting sqref="AE48">
    <cfRule type="cellIs" dxfId="499" priority="730" stopIfTrue="1" operator="equal">
      <formula>"NA"</formula>
    </cfRule>
  </conditionalFormatting>
  <conditionalFormatting sqref="AE48">
    <cfRule type="cellIs" dxfId="498" priority="731" stopIfTrue="1" operator="equal">
      <formula>"BLOCK"</formula>
    </cfRule>
  </conditionalFormatting>
  <conditionalFormatting sqref="AE48">
    <cfRule type="cellIs" dxfId="497" priority="732" stopIfTrue="1" operator="equal">
      <formula>"FAIL"</formula>
    </cfRule>
  </conditionalFormatting>
  <conditionalFormatting sqref="AE48">
    <cfRule type="cellIs" dxfId="496" priority="733" stopIfTrue="1" operator="equal">
      <formula>"PASS"</formula>
    </cfRule>
  </conditionalFormatting>
  <conditionalFormatting sqref="AE47">
    <cfRule type="cellIs" dxfId="495" priority="734" stopIfTrue="1" operator="equal">
      <formula>"NA"</formula>
    </cfRule>
  </conditionalFormatting>
  <conditionalFormatting sqref="AE47">
    <cfRule type="cellIs" dxfId="494" priority="735" stopIfTrue="1" operator="equal">
      <formula>"BLOCK"</formula>
    </cfRule>
  </conditionalFormatting>
  <conditionalFormatting sqref="AE47">
    <cfRule type="cellIs" dxfId="493" priority="736" stopIfTrue="1" operator="equal">
      <formula>"FAIL"</formula>
    </cfRule>
  </conditionalFormatting>
  <conditionalFormatting sqref="AE47">
    <cfRule type="cellIs" dxfId="492" priority="737" stopIfTrue="1" operator="equal">
      <formula>"PASS"</formula>
    </cfRule>
  </conditionalFormatting>
  <conditionalFormatting sqref="AE19">
    <cfRule type="cellIs" dxfId="491" priority="738" stopIfTrue="1" operator="equal">
      <formula>"NA"</formula>
    </cfRule>
  </conditionalFormatting>
  <conditionalFormatting sqref="AE19">
    <cfRule type="cellIs" dxfId="490" priority="739" stopIfTrue="1" operator="equal">
      <formula>"BLOCK"</formula>
    </cfRule>
  </conditionalFormatting>
  <conditionalFormatting sqref="AE19">
    <cfRule type="cellIs" dxfId="489" priority="740" stopIfTrue="1" operator="equal">
      <formula>"FAIL"</formula>
    </cfRule>
  </conditionalFormatting>
  <conditionalFormatting sqref="AE19">
    <cfRule type="cellIs" dxfId="488" priority="741" stopIfTrue="1" operator="equal">
      <formula>"PASS"</formula>
    </cfRule>
  </conditionalFormatting>
  <conditionalFormatting sqref="AE15:AE16">
    <cfRule type="cellIs" dxfId="487" priority="742" stopIfTrue="1" operator="equal">
      <formula>"NA"</formula>
    </cfRule>
  </conditionalFormatting>
  <conditionalFormatting sqref="AE15:AE16">
    <cfRule type="cellIs" dxfId="486" priority="743" stopIfTrue="1" operator="equal">
      <formula>"BLOCK"</formula>
    </cfRule>
  </conditionalFormatting>
  <conditionalFormatting sqref="AE15:AE16">
    <cfRule type="cellIs" dxfId="485" priority="744" stopIfTrue="1" operator="equal">
      <formula>"FAIL"</formula>
    </cfRule>
  </conditionalFormatting>
  <conditionalFormatting sqref="AE15:AE16">
    <cfRule type="cellIs" dxfId="484" priority="745" stopIfTrue="1" operator="equal">
      <formula>"PASS"</formula>
    </cfRule>
  </conditionalFormatting>
  <conditionalFormatting sqref="AE14">
    <cfRule type="cellIs" dxfId="483" priority="746" stopIfTrue="1" operator="equal">
      <formula>"NA"</formula>
    </cfRule>
  </conditionalFormatting>
  <conditionalFormatting sqref="AE14">
    <cfRule type="cellIs" dxfId="482" priority="747" stopIfTrue="1" operator="equal">
      <formula>"BLOCK"</formula>
    </cfRule>
  </conditionalFormatting>
  <conditionalFormatting sqref="AE14">
    <cfRule type="cellIs" dxfId="481" priority="748" stopIfTrue="1" operator="equal">
      <formula>"FAIL"</formula>
    </cfRule>
  </conditionalFormatting>
  <conditionalFormatting sqref="AE14">
    <cfRule type="cellIs" dxfId="480" priority="749" stopIfTrue="1" operator="equal">
      <formula>"PASS"</formula>
    </cfRule>
  </conditionalFormatting>
  <conditionalFormatting sqref="AE13">
    <cfRule type="cellIs" dxfId="479" priority="750" stopIfTrue="1" operator="equal">
      <formula>"NA"</formula>
    </cfRule>
  </conditionalFormatting>
  <conditionalFormatting sqref="AE13">
    <cfRule type="cellIs" dxfId="478" priority="751" stopIfTrue="1" operator="equal">
      <formula>"BLOCK"</formula>
    </cfRule>
  </conditionalFormatting>
  <conditionalFormatting sqref="AE13">
    <cfRule type="cellIs" dxfId="477" priority="752" stopIfTrue="1" operator="equal">
      <formula>"FAIL"</formula>
    </cfRule>
  </conditionalFormatting>
  <conditionalFormatting sqref="AE13">
    <cfRule type="cellIs" dxfId="476" priority="753" stopIfTrue="1" operator="equal">
      <formula>"PASS"</formula>
    </cfRule>
  </conditionalFormatting>
  <conditionalFormatting sqref="AE12">
    <cfRule type="cellIs" dxfId="475" priority="754" stopIfTrue="1" operator="equal">
      <formula>"NA"</formula>
    </cfRule>
  </conditionalFormatting>
  <conditionalFormatting sqref="AE12">
    <cfRule type="cellIs" dxfId="474" priority="755" stopIfTrue="1" operator="equal">
      <formula>"BLOCK"</formula>
    </cfRule>
  </conditionalFormatting>
  <conditionalFormatting sqref="AE12">
    <cfRule type="cellIs" dxfId="473" priority="756" stopIfTrue="1" operator="equal">
      <formula>"FAIL"</formula>
    </cfRule>
  </conditionalFormatting>
  <conditionalFormatting sqref="AE12">
    <cfRule type="cellIs" dxfId="472" priority="757" stopIfTrue="1" operator="equal">
      <formula>"PASS"</formula>
    </cfRule>
  </conditionalFormatting>
  <conditionalFormatting sqref="AE11">
    <cfRule type="cellIs" dxfId="471" priority="758" stopIfTrue="1" operator="equal">
      <formula>"NA"</formula>
    </cfRule>
  </conditionalFormatting>
  <conditionalFormatting sqref="AE11">
    <cfRule type="cellIs" dxfId="470" priority="759" stopIfTrue="1" operator="equal">
      <formula>"BLOCK"</formula>
    </cfRule>
  </conditionalFormatting>
  <conditionalFormatting sqref="AE11">
    <cfRule type="cellIs" dxfId="469" priority="760" stopIfTrue="1" operator="equal">
      <formula>"FAIL"</formula>
    </cfRule>
  </conditionalFormatting>
  <conditionalFormatting sqref="AE11">
    <cfRule type="cellIs" dxfId="468" priority="761" stopIfTrue="1" operator="equal">
      <formula>"PASS"</formula>
    </cfRule>
  </conditionalFormatting>
  <conditionalFormatting sqref="AE18">
    <cfRule type="cellIs" dxfId="467" priority="762" stopIfTrue="1" operator="equal">
      <formula>"NA"</formula>
    </cfRule>
  </conditionalFormatting>
  <conditionalFormatting sqref="AE18">
    <cfRule type="cellIs" dxfId="466" priority="763" stopIfTrue="1" operator="equal">
      <formula>"BLOCK"</formula>
    </cfRule>
  </conditionalFormatting>
  <conditionalFormatting sqref="AE18">
    <cfRule type="cellIs" dxfId="465" priority="764" stopIfTrue="1" operator="equal">
      <formula>"FAIL"</formula>
    </cfRule>
  </conditionalFormatting>
  <conditionalFormatting sqref="AE18">
    <cfRule type="cellIs" dxfId="464" priority="765" stopIfTrue="1" operator="equal">
      <formula>"PASS"</formula>
    </cfRule>
  </conditionalFormatting>
  <conditionalFormatting sqref="AE17">
    <cfRule type="cellIs" dxfId="463" priority="766" stopIfTrue="1" operator="equal">
      <formula>"NA"</formula>
    </cfRule>
  </conditionalFormatting>
  <conditionalFormatting sqref="AE17">
    <cfRule type="cellIs" dxfId="462" priority="767" stopIfTrue="1" operator="equal">
      <formula>"BLOCK"</formula>
    </cfRule>
  </conditionalFormatting>
  <conditionalFormatting sqref="AE17">
    <cfRule type="cellIs" dxfId="461" priority="768" stopIfTrue="1" operator="equal">
      <formula>"FAIL"</formula>
    </cfRule>
  </conditionalFormatting>
  <conditionalFormatting sqref="AE17">
    <cfRule type="cellIs" dxfId="460" priority="769" stopIfTrue="1" operator="equal">
      <formula>"PASS"</formula>
    </cfRule>
  </conditionalFormatting>
  <conditionalFormatting sqref="AE46">
    <cfRule type="cellIs" dxfId="459" priority="770" stopIfTrue="1" operator="equal">
      <formula>"NA"</formula>
    </cfRule>
  </conditionalFormatting>
  <conditionalFormatting sqref="AE46">
    <cfRule type="cellIs" dxfId="458" priority="771" stopIfTrue="1" operator="equal">
      <formula>"BLOCK"</formula>
    </cfRule>
  </conditionalFormatting>
  <conditionalFormatting sqref="AE46">
    <cfRule type="cellIs" dxfId="457" priority="772" stopIfTrue="1" operator="equal">
      <formula>"FAIL"</formula>
    </cfRule>
  </conditionalFormatting>
  <conditionalFormatting sqref="AE46">
    <cfRule type="cellIs" dxfId="456" priority="773" stopIfTrue="1" operator="equal">
      <formula>"PASS"</formula>
    </cfRule>
  </conditionalFormatting>
  <conditionalFormatting sqref="AE128">
    <cfRule type="cellIs" dxfId="455" priority="774" stopIfTrue="1" operator="equal">
      <formula>"NA"</formula>
    </cfRule>
  </conditionalFormatting>
  <conditionalFormatting sqref="AE128">
    <cfRule type="cellIs" dxfId="454" priority="775" stopIfTrue="1" operator="equal">
      <formula>"BLOCK"</formula>
    </cfRule>
  </conditionalFormatting>
  <conditionalFormatting sqref="AE128">
    <cfRule type="cellIs" dxfId="453" priority="776" stopIfTrue="1" operator="equal">
      <formula>"FAIL"</formula>
    </cfRule>
  </conditionalFormatting>
  <conditionalFormatting sqref="AE128">
    <cfRule type="cellIs" dxfId="452" priority="777" stopIfTrue="1" operator="equal">
      <formula>"PASS"</formula>
    </cfRule>
  </conditionalFormatting>
  <conditionalFormatting sqref="AE108:AE110 AE122 AE112:AE114 AE116:AE118 AE120">
    <cfRule type="cellIs" dxfId="451" priority="778" stopIfTrue="1" operator="equal">
      <formula>"NA"</formula>
    </cfRule>
  </conditionalFormatting>
  <conditionalFormatting sqref="AE108:AE110 AE122 AE112:AE114 AE116:AE118 AE120">
    <cfRule type="cellIs" dxfId="450" priority="779" stopIfTrue="1" operator="equal">
      <formula>"BLOCK"</formula>
    </cfRule>
  </conditionalFormatting>
  <conditionalFormatting sqref="AE108:AE110 AE122 AE112:AE114 AE116:AE118 AE120">
    <cfRule type="cellIs" dxfId="449" priority="780" stopIfTrue="1" operator="equal">
      <formula>"FAIL"</formula>
    </cfRule>
  </conditionalFormatting>
  <conditionalFormatting sqref="AE108:AE110 AE122 AE112:AE114 AE116:AE118 AE120">
    <cfRule type="cellIs" dxfId="448" priority="781" stopIfTrue="1" operator="equal">
      <formula>"PASS"</formula>
    </cfRule>
  </conditionalFormatting>
  <conditionalFormatting sqref="AE107 AE121 AE111 AE115 AE119">
    <cfRule type="cellIs" dxfId="447" priority="782" stopIfTrue="1" operator="equal">
      <formula>"NA"</formula>
    </cfRule>
  </conditionalFormatting>
  <conditionalFormatting sqref="AE107 AE121 AE111 AE115 AE119">
    <cfRule type="cellIs" dxfId="446" priority="783" stopIfTrue="1" operator="equal">
      <formula>"BLOCK"</formula>
    </cfRule>
  </conditionalFormatting>
  <conditionalFormatting sqref="AE107 AE121 AE111 AE115 AE119">
    <cfRule type="cellIs" dxfId="445" priority="784" stopIfTrue="1" operator="equal">
      <formula>"FAIL"</formula>
    </cfRule>
  </conditionalFormatting>
  <conditionalFormatting sqref="AE107 AE121 AE111 AE115 AE119">
    <cfRule type="cellIs" dxfId="444" priority="785" stopIfTrue="1" operator="equal">
      <formula>"PASS"</formula>
    </cfRule>
  </conditionalFormatting>
  <conditionalFormatting sqref="AE67:AE69">
    <cfRule type="cellIs" dxfId="443" priority="786" stopIfTrue="1" operator="equal">
      <formula>"NA"</formula>
    </cfRule>
  </conditionalFormatting>
  <conditionalFormatting sqref="AE67:AE69">
    <cfRule type="cellIs" dxfId="442" priority="787" stopIfTrue="1" operator="equal">
      <formula>"BLOCK"</formula>
    </cfRule>
  </conditionalFormatting>
  <conditionalFormatting sqref="AE67:AE69">
    <cfRule type="cellIs" dxfId="441" priority="788" stopIfTrue="1" operator="equal">
      <formula>"FAIL"</formula>
    </cfRule>
  </conditionalFormatting>
  <conditionalFormatting sqref="AE67:AE69">
    <cfRule type="cellIs" dxfId="440" priority="789" stopIfTrue="1" operator="equal">
      <formula>"PASS"</formula>
    </cfRule>
  </conditionalFormatting>
  <conditionalFormatting sqref="AE66">
    <cfRule type="cellIs" dxfId="439" priority="790" stopIfTrue="1" operator="equal">
      <formula>"NA"</formula>
    </cfRule>
  </conditionalFormatting>
  <conditionalFormatting sqref="AE66">
    <cfRule type="cellIs" dxfId="438" priority="791" stopIfTrue="1" operator="equal">
      <formula>"BLOCK"</formula>
    </cfRule>
  </conditionalFormatting>
  <conditionalFormatting sqref="AE66">
    <cfRule type="cellIs" dxfId="437" priority="792" stopIfTrue="1" operator="equal">
      <formula>"FAIL"</formula>
    </cfRule>
  </conditionalFormatting>
  <conditionalFormatting sqref="AE66">
    <cfRule type="cellIs" dxfId="436" priority="793" stopIfTrue="1" operator="equal">
      <formula>"PASS"</formula>
    </cfRule>
  </conditionalFormatting>
  <conditionalFormatting sqref="AE63:AE65">
    <cfRule type="cellIs" dxfId="435" priority="794" stopIfTrue="1" operator="equal">
      <formula>"NA"</formula>
    </cfRule>
  </conditionalFormatting>
  <conditionalFormatting sqref="AE63:AE65">
    <cfRule type="cellIs" dxfId="434" priority="795" stopIfTrue="1" operator="equal">
      <formula>"BLOCK"</formula>
    </cfRule>
  </conditionalFormatting>
  <conditionalFormatting sqref="AE63:AE65">
    <cfRule type="cellIs" dxfId="433" priority="796" stopIfTrue="1" operator="equal">
      <formula>"FAIL"</formula>
    </cfRule>
  </conditionalFormatting>
  <conditionalFormatting sqref="AE63:AE65">
    <cfRule type="cellIs" dxfId="432" priority="797" stopIfTrue="1" operator="equal">
      <formula>"PASS"</formula>
    </cfRule>
  </conditionalFormatting>
  <conditionalFormatting sqref="AE62">
    <cfRule type="cellIs" dxfId="431" priority="798" stopIfTrue="1" operator="equal">
      <formula>"NA"</formula>
    </cfRule>
  </conditionalFormatting>
  <conditionalFormatting sqref="AE62">
    <cfRule type="cellIs" dxfId="430" priority="799" stopIfTrue="1" operator="equal">
      <formula>"BLOCK"</formula>
    </cfRule>
  </conditionalFormatting>
  <conditionalFormatting sqref="AE62">
    <cfRule type="cellIs" dxfId="429" priority="800" stopIfTrue="1" operator="equal">
      <formula>"FAIL"</formula>
    </cfRule>
  </conditionalFormatting>
  <conditionalFormatting sqref="AE62">
    <cfRule type="cellIs" dxfId="428" priority="801" stopIfTrue="1" operator="equal">
      <formula>"PASS"</formula>
    </cfRule>
  </conditionalFormatting>
  <conditionalFormatting sqref="AE59:AE61">
    <cfRule type="cellIs" dxfId="427" priority="802" stopIfTrue="1" operator="equal">
      <formula>"NA"</formula>
    </cfRule>
  </conditionalFormatting>
  <conditionalFormatting sqref="AE59:AE61">
    <cfRule type="cellIs" dxfId="426" priority="803" stopIfTrue="1" operator="equal">
      <formula>"BLOCK"</formula>
    </cfRule>
  </conditionalFormatting>
  <conditionalFormatting sqref="AE59:AE61">
    <cfRule type="cellIs" dxfId="425" priority="804" stopIfTrue="1" operator="equal">
      <formula>"FAIL"</formula>
    </cfRule>
  </conditionalFormatting>
  <conditionalFormatting sqref="AE59:AE61">
    <cfRule type="cellIs" dxfId="424" priority="805" stopIfTrue="1" operator="equal">
      <formula>"PASS"</formula>
    </cfRule>
  </conditionalFormatting>
  <conditionalFormatting sqref="AE58">
    <cfRule type="cellIs" dxfId="423" priority="806" stopIfTrue="1" operator="equal">
      <formula>"NA"</formula>
    </cfRule>
  </conditionalFormatting>
  <conditionalFormatting sqref="AE58">
    <cfRule type="cellIs" dxfId="422" priority="807" stopIfTrue="1" operator="equal">
      <formula>"BLOCK"</formula>
    </cfRule>
  </conditionalFormatting>
  <conditionalFormatting sqref="AE58">
    <cfRule type="cellIs" dxfId="421" priority="808" stopIfTrue="1" operator="equal">
      <formula>"FAIL"</formula>
    </cfRule>
  </conditionalFormatting>
  <conditionalFormatting sqref="AE58">
    <cfRule type="cellIs" dxfId="420" priority="809" stopIfTrue="1" operator="equal">
      <formula>"PASS"</formula>
    </cfRule>
  </conditionalFormatting>
  <conditionalFormatting sqref="AE50:AE52">
    <cfRule type="cellIs" dxfId="419" priority="810" stopIfTrue="1" operator="equal">
      <formula>"NA"</formula>
    </cfRule>
  </conditionalFormatting>
  <conditionalFormatting sqref="AE50:AE52">
    <cfRule type="cellIs" dxfId="418" priority="811" stopIfTrue="1" operator="equal">
      <formula>"BLOCK"</formula>
    </cfRule>
  </conditionalFormatting>
  <conditionalFormatting sqref="AE50:AE52">
    <cfRule type="cellIs" dxfId="417" priority="812" stopIfTrue="1" operator="equal">
      <formula>"FAIL"</formula>
    </cfRule>
  </conditionalFormatting>
  <conditionalFormatting sqref="AE50:AE52">
    <cfRule type="cellIs" dxfId="416" priority="813" stopIfTrue="1" operator="equal">
      <formula>"PASS"</formula>
    </cfRule>
  </conditionalFormatting>
  <conditionalFormatting sqref="AE49">
    <cfRule type="cellIs" dxfId="415" priority="814" stopIfTrue="1" operator="equal">
      <formula>"NA"</formula>
    </cfRule>
  </conditionalFormatting>
  <conditionalFormatting sqref="AE49">
    <cfRule type="cellIs" dxfId="414" priority="815" stopIfTrue="1" operator="equal">
      <formula>"BLOCK"</formula>
    </cfRule>
  </conditionalFormatting>
  <conditionalFormatting sqref="AE49">
    <cfRule type="cellIs" dxfId="413" priority="816" stopIfTrue="1" operator="equal">
      <formula>"FAIL"</formula>
    </cfRule>
  </conditionalFormatting>
  <conditionalFormatting sqref="AE49">
    <cfRule type="cellIs" dxfId="412" priority="817" stopIfTrue="1" operator="equal">
      <formula>"PASS"</formula>
    </cfRule>
  </conditionalFormatting>
  <conditionalFormatting sqref="AE43:AE45">
    <cfRule type="cellIs" dxfId="411" priority="818" stopIfTrue="1" operator="equal">
      <formula>"NA"</formula>
    </cfRule>
  </conditionalFormatting>
  <conditionalFormatting sqref="AE43:AE45">
    <cfRule type="cellIs" dxfId="410" priority="819" stopIfTrue="1" operator="equal">
      <formula>"BLOCK"</formula>
    </cfRule>
  </conditionalFormatting>
  <conditionalFormatting sqref="AE43:AE45">
    <cfRule type="cellIs" dxfId="409" priority="820" stopIfTrue="1" operator="equal">
      <formula>"FAIL"</formula>
    </cfRule>
  </conditionalFormatting>
  <conditionalFormatting sqref="AE43:AE45">
    <cfRule type="cellIs" dxfId="408" priority="821" stopIfTrue="1" operator="equal">
      <formula>"PASS"</formula>
    </cfRule>
  </conditionalFormatting>
  <conditionalFormatting sqref="AE42">
    <cfRule type="cellIs" dxfId="407" priority="822" stopIfTrue="1" operator="equal">
      <formula>"NA"</formula>
    </cfRule>
  </conditionalFormatting>
  <conditionalFormatting sqref="AE42">
    <cfRule type="cellIs" dxfId="406" priority="823" stopIfTrue="1" operator="equal">
      <formula>"BLOCK"</formula>
    </cfRule>
  </conditionalFormatting>
  <conditionalFormatting sqref="AE42">
    <cfRule type="cellIs" dxfId="405" priority="824" stopIfTrue="1" operator="equal">
      <formula>"FAIL"</formula>
    </cfRule>
  </conditionalFormatting>
  <conditionalFormatting sqref="AE42">
    <cfRule type="cellIs" dxfId="404" priority="825" stopIfTrue="1" operator="equal">
      <formula>"PASS"</formula>
    </cfRule>
  </conditionalFormatting>
  <conditionalFormatting sqref="AE33:AE39">
    <cfRule type="cellIs" dxfId="403" priority="826" stopIfTrue="1" operator="equal">
      <formula>"NA"</formula>
    </cfRule>
  </conditionalFormatting>
  <conditionalFormatting sqref="AE33:AE39">
    <cfRule type="cellIs" dxfId="402" priority="827" stopIfTrue="1" operator="equal">
      <formula>"BLOCK"</formula>
    </cfRule>
  </conditionalFormatting>
  <conditionalFormatting sqref="AE33:AE39">
    <cfRule type="cellIs" dxfId="401" priority="828" stopIfTrue="1" operator="equal">
      <formula>"FAIL"</formula>
    </cfRule>
  </conditionalFormatting>
  <conditionalFormatting sqref="AE33:AE39">
    <cfRule type="cellIs" dxfId="400" priority="829" stopIfTrue="1" operator="equal">
      <formula>"PASS"</formula>
    </cfRule>
  </conditionalFormatting>
  <conditionalFormatting sqref="AE32">
    <cfRule type="cellIs" dxfId="399" priority="830" stopIfTrue="1" operator="equal">
      <formula>"NA"</formula>
    </cfRule>
  </conditionalFormatting>
  <conditionalFormatting sqref="AE32">
    <cfRule type="cellIs" dxfId="398" priority="831" stopIfTrue="1" operator="equal">
      <formula>"BLOCK"</formula>
    </cfRule>
  </conditionalFormatting>
  <conditionalFormatting sqref="AE32">
    <cfRule type="cellIs" dxfId="397" priority="832" stopIfTrue="1" operator="equal">
      <formula>"FAIL"</formula>
    </cfRule>
  </conditionalFormatting>
  <conditionalFormatting sqref="AE32">
    <cfRule type="cellIs" dxfId="396" priority="833" stopIfTrue="1" operator="equal">
      <formula>"PASS"</formula>
    </cfRule>
  </conditionalFormatting>
  <conditionalFormatting sqref="AE25:AE27 AE29:AE31">
    <cfRule type="cellIs" dxfId="395" priority="834" stopIfTrue="1" operator="equal">
      <formula>"NA"</formula>
    </cfRule>
  </conditionalFormatting>
  <conditionalFormatting sqref="AE25:AE27 AE29:AE31">
    <cfRule type="cellIs" dxfId="394" priority="835" stopIfTrue="1" operator="equal">
      <formula>"BLOCK"</formula>
    </cfRule>
  </conditionalFormatting>
  <conditionalFormatting sqref="AE25:AE27 AE29:AE31">
    <cfRule type="cellIs" dxfId="393" priority="836" stopIfTrue="1" operator="equal">
      <formula>"FAIL"</formula>
    </cfRule>
  </conditionalFormatting>
  <conditionalFormatting sqref="AE25:AE27 AE29:AE31">
    <cfRule type="cellIs" dxfId="392" priority="837" stopIfTrue="1" operator="equal">
      <formula>"PASS"</formula>
    </cfRule>
  </conditionalFormatting>
  <conditionalFormatting sqref="AE24 AE28">
    <cfRule type="cellIs" dxfId="391" priority="838" stopIfTrue="1" operator="equal">
      <formula>"NA"</formula>
    </cfRule>
  </conditionalFormatting>
  <conditionalFormatting sqref="AE24 AE28">
    <cfRule type="cellIs" dxfId="390" priority="839" stopIfTrue="1" operator="equal">
      <formula>"BLOCK"</formula>
    </cfRule>
  </conditionalFormatting>
  <conditionalFormatting sqref="AE24 AE28">
    <cfRule type="cellIs" dxfId="389" priority="840" stopIfTrue="1" operator="equal">
      <formula>"FAIL"</formula>
    </cfRule>
  </conditionalFormatting>
  <conditionalFormatting sqref="AE24 AE28">
    <cfRule type="cellIs" dxfId="388" priority="841" stopIfTrue="1" operator="equal">
      <formula>"PASS"</formula>
    </cfRule>
  </conditionalFormatting>
  <conditionalFormatting sqref="AE21:AE23">
    <cfRule type="cellIs" dxfId="387" priority="842" stopIfTrue="1" operator="equal">
      <formula>"NA"</formula>
    </cfRule>
  </conditionalFormatting>
  <conditionalFormatting sqref="AE21:AE23">
    <cfRule type="cellIs" dxfId="386" priority="843" stopIfTrue="1" operator="equal">
      <formula>"BLOCK"</formula>
    </cfRule>
  </conditionalFormatting>
  <conditionalFormatting sqref="AE21:AE23">
    <cfRule type="cellIs" dxfId="385" priority="844" stopIfTrue="1" operator="equal">
      <formula>"FAIL"</formula>
    </cfRule>
  </conditionalFormatting>
  <conditionalFormatting sqref="AE21:AE23">
    <cfRule type="cellIs" dxfId="384" priority="845" stopIfTrue="1" operator="equal">
      <formula>"PASS"</formula>
    </cfRule>
  </conditionalFormatting>
  <conditionalFormatting sqref="AE40:AE41">
    <cfRule type="cellIs" dxfId="383" priority="846" stopIfTrue="1" operator="equal">
      <formula>"NA"</formula>
    </cfRule>
  </conditionalFormatting>
  <conditionalFormatting sqref="AE40:AE41">
    <cfRule type="cellIs" dxfId="382" priority="847" stopIfTrue="1" operator="equal">
      <formula>"BLOCK"</formula>
    </cfRule>
  </conditionalFormatting>
  <conditionalFormatting sqref="AE40:AE41">
    <cfRule type="cellIs" dxfId="381" priority="848" stopIfTrue="1" operator="equal">
      <formula>"FAIL"</formula>
    </cfRule>
  </conditionalFormatting>
  <conditionalFormatting sqref="AE40:AE41">
    <cfRule type="cellIs" dxfId="380" priority="849" stopIfTrue="1" operator="equal">
      <formula>"PASS"</formula>
    </cfRule>
  </conditionalFormatting>
  <conditionalFormatting sqref="AE20">
    <cfRule type="cellIs" dxfId="379" priority="850" stopIfTrue="1" operator="equal">
      <formula>"NA"</formula>
    </cfRule>
  </conditionalFormatting>
  <conditionalFormatting sqref="AE20">
    <cfRule type="cellIs" dxfId="378" priority="851" stopIfTrue="1" operator="equal">
      <formula>"BLOCK"</formula>
    </cfRule>
  </conditionalFormatting>
  <conditionalFormatting sqref="AE20">
    <cfRule type="cellIs" dxfId="377" priority="852" stopIfTrue="1" operator="equal">
      <formula>"FAIL"</formula>
    </cfRule>
  </conditionalFormatting>
  <conditionalFormatting sqref="AE20">
    <cfRule type="cellIs" dxfId="376" priority="853" stopIfTrue="1" operator="equal">
      <formula>"PASS"</formula>
    </cfRule>
  </conditionalFormatting>
  <conditionalFormatting sqref="AE127 AE2:AE10">
    <cfRule type="cellIs" dxfId="375" priority="854" stopIfTrue="1" operator="equal">
      <formula>"NA"</formula>
    </cfRule>
  </conditionalFormatting>
  <conditionalFormatting sqref="AE127 AE2:AE10">
    <cfRule type="cellIs" dxfId="374" priority="855" stopIfTrue="1" operator="equal">
      <formula>"BLOCK"</formula>
    </cfRule>
  </conditionalFormatting>
  <conditionalFormatting sqref="AE127 AE2:AE10">
    <cfRule type="cellIs" dxfId="373" priority="856" stopIfTrue="1" operator="equal">
      <formula>"FAIL"</formula>
    </cfRule>
  </conditionalFormatting>
  <conditionalFormatting sqref="AE127 AE2:AE10">
    <cfRule type="cellIs" dxfId="372" priority="857" stopIfTrue="1" operator="equal">
      <formula>"PASS"</formula>
    </cfRule>
  </conditionalFormatting>
  <conditionalFormatting sqref="Q161">
    <cfRule type="cellIs" dxfId="371" priority="501" stopIfTrue="1" operator="equal">
      <formula>"NA"</formula>
    </cfRule>
  </conditionalFormatting>
  <conditionalFormatting sqref="Q161">
    <cfRule type="cellIs" dxfId="370" priority="502" stopIfTrue="1" operator="equal">
      <formula>"BLOCK"</formula>
    </cfRule>
  </conditionalFormatting>
  <conditionalFormatting sqref="Q161">
    <cfRule type="cellIs" dxfId="369" priority="503" stopIfTrue="1" operator="equal">
      <formula>"FAIL"</formula>
    </cfRule>
  </conditionalFormatting>
  <conditionalFormatting sqref="Q161">
    <cfRule type="cellIs" dxfId="368" priority="504" stopIfTrue="1" operator="equal">
      <formula>"PASS"</formula>
    </cfRule>
  </conditionalFormatting>
  <conditionalFormatting sqref="Q162">
    <cfRule type="cellIs" dxfId="367" priority="497" stopIfTrue="1" operator="equal">
      <formula>"NA"</formula>
    </cfRule>
  </conditionalFormatting>
  <conditionalFormatting sqref="Q162">
    <cfRule type="cellIs" dxfId="366" priority="498" stopIfTrue="1" operator="equal">
      <formula>"BLOCK"</formula>
    </cfRule>
  </conditionalFormatting>
  <conditionalFormatting sqref="Q162">
    <cfRule type="cellIs" dxfId="365" priority="499" stopIfTrue="1" operator="equal">
      <formula>"FAIL"</formula>
    </cfRule>
  </conditionalFormatting>
  <conditionalFormatting sqref="Q162">
    <cfRule type="cellIs" dxfId="364" priority="500" stopIfTrue="1" operator="equal">
      <formula>"PASS"</formula>
    </cfRule>
  </conditionalFormatting>
  <conditionalFormatting sqref="Q163">
    <cfRule type="cellIs" dxfId="363" priority="493" stopIfTrue="1" operator="equal">
      <formula>"NA"</formula>
    </cfRule>
  </conditionalFormatting>
  <conditionalFormatting sqref="Q163">
    <cfRule type="cellIs" dxfId="362" priority="494" stopIfTrue="1" operator="equal">
      <formula>"BLOCK"</formula>
    </cfRule>
  </conditionalFormatting>
  <conditionalFormatting sqref="Q163">
    <cfRule type="cellIs" dxfId="361" priority="495" stopIfTrue="1" operator="equal">
      <formula>"FAIL"</formula>
    </cfRule>
  </conditionalFormatting>
  <conditionalFormatting sqref="Q163">
    <cfRule type="cellIs" dxfId="360" priority="496" stopIfTrue="1" operator="equal">
      <formula>"PASS"</formula>
    </cfRule>
  </conditionalFormatting>
  <conditionalFormatting sqref="N11:N14">
    <cfRule type="cellIs" dxfId="359" priority="457" stopIfTrue="1" operator="equal">
      <formula>"NA"</formula>
    </cfRule>
  </conditionalFormatting>
  <conditionalFormatting sqref="N11:N14">
    <cfRule type="cellIs" dxfId="358" priority="458" stopIfTrue="1" operator="equal">
      <formula>"BLOCK"</formula>
    </cfRule>
  </conditionalFormatting>
  <conditionalFormatting sqref="N11:N14">
    <cfRule type="cellIs" dxfId="357" priority="459" stopIfTrue="1" operator="equal">
      <formula>"FAIL"</formula>
    </cfRule>
  </conditionalFormatting>
  <conditionalFormatting sqref="N11:N14">
    <cfRule type="cellIs" dxfId="356" priority="460" stopIfTrue="1" operator="equal">
      <formula>"PASS"</formula>
    </cfRule>
  </conditionalFormatting>
  <conditionalFormatting sqref="N9:N10">
    <cfRule type="cellIs" dxfId="355" priority="461" stopIfTrue="1" operator="equal">
      <formula>"NA"</formula>
    </cfRule>
  </conditionalFormatting>
  <conditionalFormatting sqref="N9:N10">
    <cfRule type="cellIs" dxfId="354" priority="462" stopIfTrue="1" operator="equal">
      <formula>"BLOCK"</formula>
    </cfRule>
  </conditionalFormatting>
  <conditionalFormatting sqref="N9:N10">
    <cfRule type="cellIs" dxfId="353" priority="463" stopIfTrue="1" operator="equal">
      <formula>"FAIL"</formula>
    </cfRule>
  </conditionalFormatting>
  <conditionalFormatting sqref="N9:N10">
    <cfRule type="cellIs" dxfId="352" priority="464" stopIfTrue="1" operator="equal">
      <formula>"PASS"</formula>
    </cfRule>
  </conditionalFormatting>
  <conditionalFormatting sqref="N2">
    <cfRule type="cellIs" dxfId="351" priority="465" stopIfTrue="1" operator="equal">
      <formula>"NA"</formula>
    </cfRule>
  </conditionalFormatting>
  <conditionalFormatting sqref="N2">
    <cfRule type="cellIs" dxfId="350" priority="466" stopIfTrue="1" operator="equal">
      <formula>"BLOCK"</formula>
    </cfRule>
  </conditionalFormatting>
  <conditionalFormatting sqref="N2">
    <cfRule type="cellIs" dxfId="349" priority="467" stopIfTrue="1" operator="equal">
      <formula>"FAIL"</formula>
    </cfRule>
  </conditionalFormatting>
  <conditionalFormatting sqref="N2">
    <cfRule type="cellIs" dxfId="348" priority="468" stopIfTrue="1" operator="equal">
      <formula>"PASS"</formula>
    </cfRule>
  </conditionalFormatting>
  <conditionalFormatting sqref="N17:N18">
    <cfRule type="cellIs" dxfId="347" priority="469" stopIfTrue="1" operator="equal">
      <formula>"NA"</formula>
    </cfRule>
  </conditionalFormatting>
  <conditionalFormatting sqref="N17:N18">
    <cfRule type="cellIs" dxfId="346" priority="470" stopIfTrue="1" operator="equal">
      <formula>"BLOCK"</formula>
    </cfRule>
  </conditionalFormatting>
  <conditionalFormatting sqref="N17:N18">
    <cfRule type="cellIs" dxfId="345" priority="471" stopIfTrue="1" operator="equal">
      <formula>"FAIL"</formula>
    </cfRule>
  </conditionalFormatting>
  <conditionalFormatting sqref="N17:N18">
    <cfRule type="cellIs" dxfId="344" priority="472" stopIfTrue="1" operator="equal">
      <formula>"PASS"</formula>
    </cfRule>
  </conditionalFormatting>
  <conditionalFormatting sqref="N15">
    <cfRule type="cellIs" dxfId="343" priority="473" stopIfTrue="1" operator="equal">
      <formula>"NA"</formula>
    </cfRule>
  </conditionalFormatting>
  <conditionalFormatting sqref="N15">
    <cfRule type="cellIs" dxfId="342" priority="474" stopIfTrue="1" operator="equal">
      <formula>"BLOCK"</formula>
    </cfRule>
  </conditionalFormatting>
  <conditionalFormatting sqref="N15">
    <cfRule type="cellIs" dxfId="341" priority="475" stopIfTrue="1" operator="equal">
      <formula>"FAIL"</formula>
    </cfRule>
  </conditionalFormatting>
  <conditionalFormatting sqref="N15">
    <cfRule type="cellIs" dxfId="340" priority="476" stopIfTrue="1" operator="equal">
      <formula>"PASS"</formula>
    </cfRule>
  </conditionalFormatting>
  <conditionalFormatting sqref="N7">
    <cfRule type="cellIs" dxfId="339" priority="477" stopIfTrue="1" operator="equal">
      <formula>"NA"</formula>
    </cfRule>
  </conditionalFormatting>
  <conditionalFormatting sqref="N7">
    <cfRule type="cellIs" dxfId="338" priority="478" stopIfTrue="1" operator="equal">
      <formula>"BLOCK"</formula>
    </cfRule>
  </conditionalFormatting>
  <conditionalFormatting sqref="N7">
    <cfRule type="cellIs" dxfId="337" priority="479" stopIfTrue="1" operator="equal">
      <formula>"FAIL"</formula>
    </cfRule>
  </conditionalFormatting>
  <conditionalFormatting sqref="N7">
    <cfRule type="cellIs" dxfId="336" priority="480" stopIfTrue="1" operator="equal">
      <formula>"PASS"</formula>
    </cfRule>
  </conditionalFormatting>
  <conditionalFormatting sqref="N3:N5">
    <cfRule type="cellIs" dxfId="335" priority="481" stopIfTrue="1" operator="equal">
      <formula>"NA"</formula>
    </cfRule>
  </conditionalFormatting>
  <conditionalFormatting sqref="N3:N5">
    <cfRule type="cellIs" dxfId="334" priority="482" stopIfTrue="1" operator="equal">
      <formula>"BLOCK"</formula>
    </cfRule>
  </conditionalFormatting>
  <conditionalFormatting sqref="N3:N5">
    <cfRule type="cellIs" dxfId="333" priority="483" stopIfTrue="1" operator="equal">
      <formula>"FAIL"</formula>
    </cfRule>
  </conditionalFormatting>
  <conditionalFormatting sqref="N3:N5">
    <cfRule type="cellIs" dxfId="332" priority="484" stopIfTrue="1" operator="equal">
      <formula>"PASS"</formula>
    </cfRule>
  </conditionalFormatting>
  <conditionalFormatting sqref="N6 N8">
    <cfRule type="cellIs" dxfId="331" priority="485" stopIfTrue="1" operator="equal">
      <formula>"NA"</formula>
    </cfRule>
  </conditionalFormatting>
  <conditionalFormatting sqref="N6 N8">
    <cfRule type="cellIs" dxfId="330" priority="486" stopIfTrue="1" operator="equal">
      <formula>"BLOCK"</formula>
    </cfRule>
  </conditionalFormatting>
  <conditionalFormatting sqref="N6 N8">
    <cfRule type="cellIs" dxfId="329" priority="487" stopIfTrue="1" operator="equal">
      <formula>"FAIL"</formula>
    </cfRule>
  </conditionalFormatting>
  <conditionalFormatting sqref="N6 N8">
    <cfRule type="cellIs" dxfId="328" priority="488" stopIfTrue="1" operator="equal">
      <formula>"PASS"</formula>
    </cfRule>
  </conditionalFormatting>
  <conditionalFormatting sqref="N16 N19:N81">
    <cfRule type="cellIs" dxfId="327" priority="489" stopIfTrue="1" operator="equal">
      <formula>"NA"</formula>
    </cfRule>
  </conditionalFormatting>
  <conditionalFormatting sqref="N16 N19:N81">
    <cfRule type="cellIs" dxfId="326" priority="490" stopIfTrue="1" operator="equal">
      <formula>"BLOCK"</formula>
    </cfRule>
  </conditionalFormatting>
  <conditionalFormatting sqref="N16 N19:N81">
    <cfRule type="cellIs" dxfId="325" priority="491" stopIfTrue="1" operator="equal">
      <formula>"FAIL"</formula>
    </cfRule>
  </conditionalFormatting>
  <conditionalFormatting sqref="N16 N19:N81">
    <cfRule type="cellIs" dxfId="324" priority="492" stopIfTrue="1" operator="equal">
      <formula>"PASS"</formula>
    </cfRule>
  </conditionalFormatting>
  <conditionalFormatting sqref="N161">
    <cfRule type="cellIs" dxfId="323" priority="445" stopIfTrue="1" operator="equal">
      <formula>"NA"</formula>
    </cfRule>
  </conditionalFormatting>
  <conditionalFormatting sqref="N161">
    <cfRule type="cellIs" dxfId="322" priority="446" stopIfTrue="1" operator="equal">
      <formula>"BLOCK"</formula>
    </cfRule>
  </conditionalFormatting>
  <conditionalFormatting sqref="N161">
    <cfRule type="cellIs" dxfId="321" priority="447" stopIfTrue="1" operator="equal">
      <formula>"FAIL"</formula>
    </cfRule>
  </conditionalFormatting>
  <conditionalFormatting sqref="N161">
    <cfRule type="cellIs" dxfId="320" priority="448" stopIfTrue="1" operator="equal">
      <formula>"PASS"</formula>
    </cfRule>
  </conditionalFormatting>
  <conditionalFormatting sqref="N162">
    <cfRule type="cellIs" dxfId="319" priority="441" stopIfTrue="1" operator="equal">
      <formula>"NA"</formula>
    </cfRule>
  </conditionalFormatting>
  <conditionalFormatting sqref="N162">
    <cfRule type="cellIs" dxfId="318" priority="442" stopIfTrue="1" operator="equal">
      <formula>"BLOCK"</formula>
    </cfRule>
  </conditionalFormatting>
  <conditionalFormatting sqref="N162">
    <cfRule type="cellIs" dxfId="317" priority="443" stopIfTrue="1" operator="equal">
      <formula>"FAIL"</formula>
    </cfRule>
  </conditionalFormatting>
  <conditionalFormatting sqref="N162">
    <cfRule type="cellIs" dxfId="316" priority="444" stopIfTrue="1" operator="equal">
      <formula>"PASS"</formula>
    </cfRule>
  </conditionalFormatting>
  <conditionalFormatting sqref="N163">
    <cfRule type="cellIs" dxfId="315" priority="437" stopIfTrue="1" operator="equal">
      <formula>"NA"</formula>
    </cfRule>
  </conditionalFormatting>
  <conditionalFormatting sqref="N163">
    <cfRule type="cellIs" dxfId="314" priority="438" stopIfTrue="1" operator="equal">
      <formula>"BLOCK"</formula>
    </cfRule>
  </conditionalFormatting>
  <conditionalFormatting sqref="N163">
    <cfRule type="cellIs" dxfId="313" priority="439" stopIfTrue="1" operator="equal">
      <formula>"FAIL"</formula>
    </cfRule>
  </conditionalFormatting>
  <conditionalFormatting sqref="N163">
    <cfRule type="cellIs" dxfId="312" priority="440" stopIfTrue="1" operator="equal">
      <formula>"PASS"</formula>
    </cfRule>
  </conditionalFormatting>
  <conditionalFormatting sqref="J160:J163">
    <cfRule type="cellIs" dxfId="311" priority="49" stopIfTrue="1" operator="equal">
      <formula>"NA"</formula>
    </cfRule>
  </conditionalFormatting>
  <conditionalFormatting sqref="J160:J163">
    <cfRule type="cellIs" dxfId="310" priority="50" stopIfTrue="1" operator="equal">
      <formula>"BLOCK"</formula>
    </cfRule>
  </conditionalFormatting>
  <conditionalFormatting sqref="J160:J163">
    <cfRule type="cellIs" dxfId="309" priority="51" stopIfTrue="1" operator="equal">
      <formula>"FAIL"</formula>
    </cfRule>
  </conditionalFormatting>
  <conditionalFormatting sqref="J160:J163">
    <cfRule type="cellIs" dxfId="308" priority="52" stopIfTrue="1" operator="equal">
      <formula>"PASS"</formula>
    </cfRule>
  </conditionalFormatting>
  <conditionalFormatting sqref="J11:J15">
    <cfRule type="cellIs" dxfId="307" priority="53" stopIfTrue="1" operator="equal">
      <formula>"NA"</formula>
    </cfRule>
  </conditionalFormatting>
  <conditionalFormatting sqref="J11:J15">
    <cfRule type="cellIs" dxfId="306" priority="54" stopIfTrue="1" operator="equal">
      <formula>"BLOCK"</formula>
    </cfRule>
  </conditionalFormatting>
  <conditionalFormatting sqref="J11:J15">
    <cfRule type="cellIs" dxfId="305" priority="55" stopIfTrue="1" operator="equal">
      <formula>"FAIL"</formula>
    </cfRule>
  </conditionalFormatting>
  <conditionalFormatting sqref="J11:J15">
    <cfRule type="cellIs" dxfId="304" priority="56" stopIfTrue="1" operator="equal">
      <formula>"PASS"</formula>
    </cfRule>
  </conditionalFormatting>
  <conditionalFormatting sqref="J2:J4">
    <cfRule type="cellIs" dxfId="303" priority="57" stopIfTrue="1" operator="equal">
      <formula>"NA"</formula>
    </cfRule>
  </conditionalFormatting>
  <conditionalFormatting sqref="J2:J4">
    <cfRule type="cellIs" dxfId="302" priority="58" stopIfTrue="1" operator="equal">
      <formula>"BLOCK"</formula>
    </cfRule>
  </conditionalFormatting>
  <conditionalFormatting sqref="J2:J4">
    <cfRule type="cellIs" dxfId="301" priority="59" stopIfTrue="1" operator="equal">
      <formula>"FAIL"</formula>
    </cfRule>
  </conditionalFormatting>
  <conditionalFormatting sqref="J2:J4">
    <cfRule type="cellIs" dxfId="300" priority="60" stopIfTrue="1" operator="equal">
      <formula>"PASS"</formula>
    </cfRule>
  </conditionalFormatting>
  <conditionalFormatting sqref="J16 J19:J45 J49:J52 J58:J81">
    <cfRule type="cellIs" dxfId="299" priority="65" stopIfTrue="1" operator="equal">
      <formula>"NA"</formula>
    </cfRule>
  </conditionalFormatting>
  <conditionalFormatting sqref="J16 J19:J45 J49:J52 J58:J81">
    <cfRule type="cellIs" dxfId="298" priority="66" stopIfTrue="1" operator="equal">
      <formula>"BLOCK"</formula>
    </cfRule>
  </conditionalFormatting>
  <conditionalFormatting sqref="J16 J19:J45 J49:J52 J58:J81">
    <cfRule type="cellIs" dxfId="297" priority="67" stopIfTrue="1" operator="equal">
      <formula>"FAIL"</formula>
    </cfRule>
  </conditionalFormatting>
  <conditionalFormatting sqref="J16 J19:J45 J49:J52 J58:J81">
    <cfRule type="cellIs" dxfId="296" priority="68" stopIfTrue="1" operator="equal">
      <formula>"PASS"</formula>
    </cfRule>
  </conditionalFormatting>
  <conditionalFormatting sqref="J5">
    <cfRule type="cellIs" dxfId="295" priority="33" stopIfTrue="1" operator="equal">
      <formula>"NA"</formula>
    </cfRule>
  </conditionalFormatting>
  <conditionalFormatting sqref="J5">
    <cfRule type="cellIs" dxfId="294" priority="34" stopIfTrue="1" operator="equal">
      <formula>"BLOCK"</formula>
    </cfRule>
  </conditionalFormatting>
  <conditionalFormatting sqref="J5">
    <cfRule type="cellIs" dxfId="293" priority="35" stopIfTrue="1" operator="equal">
      <formula>"FAIL"</formula>
    </cfRule>
  </conditionalFormatting>
  <conditionalFormatting sqref="J5">
    <cfRule type="cellIs" dxfId="292" priority="36" stopIfTrue="1" operator="equal">
      <formula>"PASS"</formula>
    </cfRule>
  </conditionalFormatting>
  <conditionalFormatting sqref="J6">
    <cfRule type="cellIs" dxfId="291" priority="29" stopIfTrue="1" operator="equal">
      <formula>"NA"</formula>
    </cfRule>
  </conditionalFormatting>
  <conditionalFormatting sqref="J6">
    <cfRule type="cellIs" dxfId="290" priority="30" stopIfTrue="1" operator="equal">
      <formula>"BLOCK"</formula>
    </cfRule>
  </conditionalFormatting>
  <conditionalFormatting sqref="J6">
    <cfRule type="cellIs" dxfId="289" priority="31" stopIfTrue="1" operator="equal">
      <formula>"FAIL"</formula>
    </cfRule>
  </conditionalFormatting>
  <conditionalFormatting sqref="J6">
    <cfRule type="cellIs" dxfId="288" priority="32" stopIfTrue="1" operator="equal">
      <formula>"PASS"</formula>
    </cfRule>
  </conditionalFormatting>
  <conditionalFormatting sqref="J7:J8">
    <cfRule type="cellIs" dxfId="287" priority="25" stopIfTrue="1" operator="equal">
      <formula>"NA"</formula>
    </cfRule>
  </conditionalFormatting>
  <conditionalFormatting sqref="J7:J8">
    <cfRule type="cellIs" dxfId="286" priority="26" stopIfTrue="1" operator="equal">
      <formula>"BLOCK"</formula>
    </cfRule>
  </conditionalFormatting>
  <conditionalFormatting sqref="J7:J8">
    <cfRule type="cellIs" dxfId="285" priority="27" stopIfTrue="1" operator="equal">
      <formula>"FAIL"</formula>
    </cfRule>
  </conditionalFormatting>
  <conditionalFormatting sqref="J7:J8">
    <cfRule type="cellIs" dxfId="284" priority="28" stopIfTrue="1" operator="equal">
      <formula>"PASS"</formula>
    </cfRule>
  </conditionalFormatting>
  <conditionalFormatting sqref="J9:J10">
    <cfRule type="cellIs" dxfId="283" priority="21" stopIfTrue="1" operator="equal">
      <formula>"NA"</formula>
    </cfRule>
  </conditionalFormatting>
  <conditionalFormatting sqref="J9:J10">
    <cfRule type="cellIs" dxfId="282" priority="22" stopIfTrue="1" operator="equal">
      <formula>"BLOCK"</formula>
    </cfRule>
  </conditionalFormatting>
  <conditionalFormatting sqref="J9:J10">
    <cfRule type="cellIs" dxfId="281" priority="23" stopIfTrue="1" operator="equal">
      <formula>"FAIL"</formula>
    </cfRule>
  </conditionalFormatting>
  <conditionalFormatting sqref="J9:J10">
    <cfRule type="cellIs" dxfId="280" priority="24" stopIfTrue="1" operator="equal">
      <formula>"PASS"</formula>
    </cfRule>
  </conditionalFormatting>
  <conditionalFormatting sqref="J17">
    <cfRule type="cellIs" dxfId="279" priority="17" stopIfTrue="1" operator="equal">
      <formula>"NA"</formula>
    </cfRule>
  </conditionalFormatting>
  <conditionalFormatting sqref="J17">
    <cfRule type="cellIs" dxfId="278" priority="18" stopIfTrue="1" operator="equal">
      <formula>"BLOCK"</formula>
    </cfRule>
  </conditionalFormatting>
  <conditionalFormatting sqref="J17">
    <cfRule type="cellIs" dxfId="277" priority="19" stopIfTrue="1" operator="equal">
      <formula>"FAIL"</formula>
    </cfRule>
  </conditionalFormatting>
  <conditionalFormatting sqref="J17">
    <cfRule type="cellIs" dxfId="276" priority="20" stopIfTrue="1" operator="equal">
      <formula>"PASS"</formula>
    </cfRule>
  </conditionalFormatting>
  <conditionalFormatting sqref="J18">
    <cfRule type="cellIs" dxfId="275" priority="13" stopIfTrue="1" operator="equal">
      <formula>"NA"</formula>
    </cfRule>
  </conditionalFormatting>
  <conditionalFormatting sqref="J18">
    <cfRule type="cellIs" dxfId="274" priority="14" stopIfTrue="1" operator="equal">
      <formula>"BLOCK"</formula>
    </cfRule>
  </conditionalFormatting>
  <conditionalFormatting sqref="J18">
    <cfRule type="cellIs" dxfId="273" priority="15" stopIfTrue="1" operator="equal">
      <formula>"FAIL"</formula>
    </cfRule>
  </conditionalFormatting>
  <conditionalFormatting sqref="J18">
    <cfRule type="cellIs" dxfId="272" priority="16" stopIfTrue="1" operator="equal">
      <formula>"PASS"</formula>
    </cfRule>
  </conditionalFormatting>
  <conditionalFormatting sqref="J46:J48">
    <cfRule type="cellIs" dxfId="271" priority="9" stopIfTrue="1" operator="equal">
      <formula>"NA"</formula>
    </cfRule>
  </conditionalFormatting>
  <conditionalFormatting sqref="J46:J48">
    <cfRule type="cellIs" dxfId="270" priority="10" stopIfTrue="1" operator="equal">
      <formula>"BLOCK"</formula>
    </cfRule>
  </conditionalFormatting>
  <conditionalFormatting sqref="J46:J48">
    <cfRule type="cellIs" dxfId="269" priority="11" stopIfTrue="1" operator="equal">
      <formula>"FAIL"</formula>
    </cfRule>
  </conditionalFormatting>
  <conditionalFormatting sqref="J46:J48">
    <cfRule type="cellIs" dxfId="268" priority="12" stopIfTrue="1" operator="equal">
      <formula>"PASS"</formula>
    </cfRule>
  </conditionalFormatting>
  <conditionalFormatting sqref="J53:J57">
    <cfRule type="cellIs" dxfId="267" priority="5" stopIfTrue="1" operator="equal">
      <formula>"NA"</formula>
    </cfRule>
  </conditionalFormatting>
  <conditionalFormatting sqref="J53:J57">
    <cfRule type="cellIs" dxfId="266" priority="6" stopIfTrue="1" operator="equal">
      <formula>"BLOCK"</formula>
    </cfRule>
  </conditionalFormatting>
  <conditionalFormatting sqref="J53:J57">
    <cfRule type="cellIs" dxfId="265" priority="7" stopIfTrue="1" operator="equal">
      <formula>"FAIL"</formula>
    </cfRule>
  </conditionalFormatting>
  <conditionalFormatting sqref="J53:J57">
    <cfRule type="cellIs" dxfId="264" priority="8" stopIfTrue="1" operator="equal">
      <formula>"PASS"</formula>
    </cfRule>
  </conditionalFormatting>
  <conditionalFormatting sqref="J159">
    <cfRule type="cellIs" dxfId="263" priority="1" stopIfTrue="1" operator="equal">
      <formula>"NA"</formula>
    </cfRule>
  </conditionalFormatting>
  <conditionalFormatting sqref="J159">
    <cfRule type="cellIs" dxfId="262" priority="2" stopIfTrue="1" operator="equal">
      <formula>"BLOCK"</formula>
    </cfRule>
  </conditionalFormatting>
  <conditionalFormatting sqref="J159">
    <cfRule type="cellIs" dxfId="261" priority="3" stopIfTrue="1" operator="equal">
      <formula>"FAIL"</formula>
    </cfRule>
  </conditionalFormatting>
  <conditionalFormatting sqref="J159">
    <cfRule type="cellIs" dxfId="260" priority="4" stopIfTrue="1" operator="equal">
      <formula>"PASS"</formula>
    </cfRule>
  </conditionalFormatting>
  <dataValidations count="2">
    <dataValidation type="list" operator="equal" allowBlank="1" sqref="N2:N163 AE2:AE163 AA2:AA163 X2:X163 T2:T163 Q2:Q163 J2:J163" xr:uid="{00000000-0002-0000-0200-000001000000}">
      <formula1>"PASS,FAIL,BLOCK,NA,NT"</formula1>
    </dataValidation>
    <dataValidation type="list" operator="equal" allowBlank="1" sqref="G2:G163" xr:uid="{00000000-0002-0000-0200-000000000000}">
      <formula1>"黑盒,接口,/"</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6A6D3-8F09-40D9-82BB-AFDBC69C04B9}">
  <dimension ref="A1:U114"/>
  <sheetViews>
    <sheetView showGridLines="0" topLeftCell="B1" workbookViewId="0">
      <pane ySplit="1" topLeftCell="A26" activePane="bottomLeft" state="frozen"/>
      <selection pane="bottomLeft" activeCell="C2" sqref="C2:I24"/>
    </sheetView>
  </sheetViews>
  <sheetFormatPr defaultColWidth="14" defaultRowHeight="12.75" x14ac:dyDescent="0.2"/>
  <cols>
    <col min="1" max="1" width="6" customWidth="1"/>
    <col min="2" max="2" width="27" customWidth="1"/>
    <col min="3" max="3" width="25" customWidth="1"/>
    <col min="4" max="4" width="21" customWidth="1"/>
    <col min="5" max="5" width="43" customWidth="1"/>
    <col min="6" max="6" width="15" customWidth="1"/>
    <col min="7" max="7" width="39" customWidth="1"/>
    <col min="8" max="8" width="14" customWidth="1"/>
    <col min="9" max="9" width="43" customWidth="1"/>
    <col min="10" max="10" width="18.42578125" customWidth="1"/>
    <col min="11" max="11" width="17.7109375" customWidth="1"/>
    <col min="12" max="12" width="0.42578125" hidden="1" customWidth="1"/>
    <col min="13" max="13" width="0.5703125" hidden="1" customWidth="1"/>
    <col min="14" max="20" width="18" hidden="1" customWidth="1"/>
    <col min="21" max="21" width="4.28515625" hidden="1" customWidth="1"/>
    <col min="22" max="22" width="12" customWidth="1"/>
  </cols>
  <sheetData>
    <row r="1" spans="1:21" s="67" customFormat="1" ht="41.1" customHeight="1" x14ac:dyDescent="0.2">
      <c r="A1" s="31"/>
      <c r="B1" s="52" t="s">
        <v>43</v>
      </c>
      <c r="C1" s="52" t="s">
        <v>405</v>
      </c>
      <c r="D1" s="52" t="s">
        <v>406</v>
      </c>
      <c r="E1" s="52" t="s">
        <v>407</v>
      </c>
      <c r="F1" s="52" t="s">
        <v>71</v>
      </c>
      <c r="G1" s="52" t="s">
        <v>72</v>
      </c>
      <c r="H1" s="52" t="s">
        <v>73</v>
      </c>
      <c r="I1" s="52" t="s">
        <v>50</v>
      </c>
      <c r="J1" s="123" t="s">
        <v>797</v>
      </c>
      <c r="K1" s="123" t="s">
        <v>798</v>
      </c>
      <c r="L1" s="52" t="s">
        <v>779</v>
      </c>
      <c r="M1" s="52" t="s">
        <v>75</v>
      </c>
      <c r="N1" s="52" t="s">
        <v>77</v>
      </c>
      <c r="O1" s="52" t="s">
        <v>78</v>
      </c>
      <c r="P1" s="52" t="s">
        <v>4</v>
      </c>
      <c r="Q1" s="52" t="s">
        <v>81</v>
      </c>
      <c r="R1" s="52" t="s">
        <v>82</v>
      </c>
      <c r="S1" s="52" t="s">
        <v>83</v>
      </c>
      <c r="T1" s="52" t="s">
        <v>86</v>
      </c>
      <c r="U1" s="52" t="s">
        <v>87</v>
      </c>
    </row>
    <row r="2" spans="1:21" ht="21" customHeight="1" x14ac:dyDescent="0.2">
      <c r="A2" s="66"/>
      <c r="B2" s="229" t="s">
        <v>408</v>
      </c>
      <c r="C2" s="238" t="s">
        <v>409</v>
      </c>
      <c r="D2" s="238"/>
      <c r="E2" s="238" t="s">
        <v>410</v>
      </c>
      <c r="F2" s="238"/>
      <c r="G2" s="238" t="s">
        <v>411</v>
      </c>
      <c r="H2" s="238" t="s">
        <v>92</v>
      </c>
      <c r="I2" s="239" t="s">
        <v>412</v>
      </c>
      <c r="J2" s="61" t="s">
        <v>48</v>
      </c>
      <c r="K2" s="61"/>
      <c r="L2" s="61" t="s">
        <v>48</v>
      </c>
      <c r="M2" s="61"/>
      <c r="N2" s="61" t="s">
        <v>48</v>
      </c>
      <c r="O2" s="61"/>
      <c r="P2" s="61" t="s">
        <v>48</v>
      </c>
      <c r="Q2" s="49"/>
      <c r="R2" s="61" t="s">
        <v>48</v>
      </c>
      <c r="S2" s="49"/>
      <c r="T2" s="61" t="s">
        <v>48</v>
      </c>
      <c r="U2" s="49"/>
    </row>
    <row r="3" spans="1:21" ht="21" customHeight="1" x14ac:dyDescent="0.2">
      <c r="A3" s="66"/>
      <c r="B3" s="230"/>
      <c r="C3" s="238" t="s">
        <v>413</v>
      </c>
      <c r="D3" s="238"/>
      <c r="E3" s="238" t="s">
        <v>414</v>
      </c>
      <c r="F3" s="238"/>
      <c r="G3" s="238" t="s">
        <v>414</v>
      </c>
      <c r="H3" s="238"/>
      <c r="I3" s="239" t="s">
        <v>412</v>
      </c>
      <c r="J3" s="61" t="s">
        <v>48</v>
      </c>
      <c r="K3" s="61"/>
      <c r="L3" s="61" t="s">
        <v>48</v>
      </c>
      <c r="M3" s="61"/>
      <c r="N3" s="61" t="s">
        <v>48</v>
      </c>
      <c r="O3" s="61"/>
      <c r="P3" s="61" t="s">
        <v>48</v>
      </c>
      <c r="Q3" s="49"/>
      <c r="R3" s="61" t="s">
        <v>48</v>
      </c>
      <c r="S3" s="49"/>
      <c r="T3" s="61" t="s">
        <v>48</v>
      </c>
      <c r="U3" s="49"/>
    </row>
    <row r="4" spans="1:21" ht="21" customHeight="1" x14ac:dyDescent="0.2">
      <c r="A4" s="66"/>
      <c r="B4" s="230"/>
      <c r="C4" s="238" t="s">
        <v>415</v>
      </c>
      <c r="D4" s="238"/>
      <c r="E4" s="238" t="s">
        <v>416</v>
      </c>
      <c r="F4" s="238"/>
      <c r="G4" s="238"/>
      <c r="H4" s="238"/>
      <c r="I4" s="239" t="s">
        <v>412</v>
      </c>
      <c r="J4" s="61" t="s">
        <v>48</v>
      </c>
      <c r="K4" s="61"/>
      <c r="L4" s="61" t="s">
        <v>48</v>
      </c>
      <c r="M4" s="61"/>
      <c r="N4" s="61" t="s">
        <v>48</v>
      </c>
      <c r="O4" s="61"/>
      <c r="P4" s="61" t="s">
        <v>48</v>
      </c>
      <c r="Q4" s="49"/>
      <c r="R4" s="61" t="s">
        <v>48</v>
      </c>
      <c r="S4" s="49"/>
      <c r="T4" s="61" t="s">
        <v>48</v>
      </c>
      <c r="U4" s="49"/>
    </row>
    <row r="5" spans="1:21" ht="78.95" customHeight="1" x14ac:dyDescent="0.2">
      <c r="A5" s="66"/>
      <c r="B5" s="230"/>
      <c r="C5" s="238" t="s">
        <v>417</v>
      </c>
      <c r="D5" s="238"/>
      <c r="E5" s="238" t="s">
        <v>418</v>
      </c>
      <c r="F5" s="238"/>
      <c r="G5" s="238"/>
      <c r="H5" s="238"/>
      <c r="I5" s="239" t="s">
        <v>412</v>
      </c>
      <c r="J5" s="61" t="s">
        <v>48</v>
      </c>
      <c r="K5" s="61"/>
      <c r="L5" s="61" t="s">
        <v>48</v>
      </c>
      <c r="M5" s="61"/>
      <c r="N5" s="61" t="s">
        <v>48</v>
      </c>
      <c r="O5" s="61"/>
      <c r="P5" s="61" t="s">
        <v>48</v>
      </c>
      <c r="Q5" s="49"/>
      <c r="R5" s="61" t="s">
        <v>48</v>
      </c>
      <c r="S5" s="49"/>
      <c r="T5" s="61" t="s">
        <v>48</v>
      </c>
      <c r="U5" s="49"/>
    </row>
    <row r="6" spans="1:21" ht="21" customHeight="1" x14ac:dyDescent="0.2">
      <c r="A6" s="66"/>
      <c r="B6" s="230"/>
      <c r="C6" s="238" t="s">
        <v>419</v>
      </c>
      <c r="D6" s="238"/>
      <c r="E6" s="238"/>
      <c r="F6" s="238"/>
      <c r="G6" s="238"/>
      <c r="H6" s="238"/>
      <c r="I6" s="239" t="s">
        <v>412</v>
      </c>
      <c r="J6" s="61" t="s">
        <v>48</v>
      </c>
      <c r="K6" s="61"/>
      <c r="L6" s="61" t="s">
        <v>48</v>
      </c>
      <c r="M6" s="61"/>
      <c r="N6" s="61" t="s">
        <v>48</v>
      </c>
      <c r="O6" s="61"/>
      <c r="P6" s="61" t="s">
        <v>48</v>
      </c>
      <c r="Q6" s="49"/>
      <c r="R6" s="61" t="s">
        <v>48</v>
      </c>
      <c r="S6" s="49"/>
      <c r="T6" s="61" t="s">
        <v>48</v>
      </c>
      <c r="U6" s="49"/>
    </row>
    <row r="7" spans="1:21" ht="60.95" customHeight="1" x14ac:dyDescent="0.2">
      <c r="A7" s="66"/>
      <c r="B7" s="230"/>
      <c r="C7" s="238" t="s">
        <v>420</v>
      </c>
      <c r="D7" s="238"/>
      <c r="E7" s="238" t="s">
        <v>421</v>
      </c>
      <c r="F7" s="238"/>
      <c r="G7" s="238"/>
      <c r="H7" s="238"/>
      <c r="I7" s="239" t="s">
        <v>422</v>
      </c>
      <c r="J7" s="61" t="s">
        <v>100</v>
      </c>
      <c r="K7" s="61"/>
      <c r="L7" s="61" t="s">
        <v>100</v>
      </c>
      <c r="M7" s="61"/>
      <c r="N7" s="61" t="s">
        <v>100</v>
      </c>
      <c r="O7" s="61"/>
      <c r="P7" s="61" t="s">
        <v>100</v>
      </c>
      <c r="Q7" s="49"/>
      <c r="R7" s="61" t="s">
        <v>100</v>
      </c>
      <c r="S7" s="49"/>
      <c r="T7" s="61" t="s">
        <v>100</v>
      </c>
      <c r="U7" s="49"/>
    </row>
    <row r="8" spans="1:21" ht="21" customHeight="1" x14ac:dyDescent="0.2">
      <c r="A8" s="66"/>
      <c r="B8" s="229" t="s">
        <v>423</v>
      </c>
      <c r="C8" s="238" t="s">
        <v>424</v>
      </c>
      <c r="D8" s="238"/>
      <c r="E8" s="238" t="s">
        <v>425</v>
      </c>
      <c r="F8" s="238"/>
      <c r="G8" s="238"/>
      <c r="H8" s="238"/>
      <c r="I8" s="239" t="s">
        <v>412</v>
      </c>
      <c r="J8" s="61" t="s">
        <v>48</v>
      </c>
      <c r="K8" s="61"/>
      <c r="L8" s="61" t="s">
        <v>48</v>
      </c>
      <c r="M8" s="61"/>
      <c r="N8" s="61" t="s">
        <v>48</v>
      </c>
      <c r="O8" s="61"/>
      <c r="P8" s="61" t="s">
        <v>48</v>
      </c>
      <c r="Q8" s="49"/>
      <c r="R8" s="61" t="s">
        <v>48</v>
      </c>
      <c r="S8" s="49"/>
      <c r="T8" s="61" t="s">
        <v>48</v>
      </c>
      <c r="U8" s="49"/>
    </row>
    <row r="9" spans="1:21" ht="21" customHeight="1" x14ac:dyDescent="0.2">
      <c r="A9" s="66"/>
      <c r="B9" s="230"/>
      <c r="C9" s="238" t="s">
        <v>426</v>
      </c>
      <c r="D9" s="238"/>
      <c r="E9" s="238"/>
      <c r="F9" s="238"/>
      <c r="G9" s="238"/>
      <c r="H9" s="238"/>
      <c r="I9" s="239" t="s">
        <v>412</v>
      </c>
      <c r="J9" s="61" t="s">
        <v>48</v>
      </c>
      <c r="K9" s="61"/>
      <c r="L9" s="61" t="s">
        <v>48</v>
      </c>
      <c r="M9" s="61"/>
      <c r="N9" s="61" t="s">
        <v>48</v>
      </c>
      <c r="O9" s="61"/>
      <c r="P9" s="61" t="s">
        <v>48</v>
      </c>
      <c r="Q9" s="49"/>
      <c r="R9" s="61" t="s">
        <v>48</v>
      </c>
      <c r="S9" s="49"/>
      <c r="T9" s="61" t="s">
        <v>48</v>
      </c>
      <c r="U9" s="49"/>
    </row>
    <row r="10" spans="1:21" ht="21" customHeight="1" x14ac:dyDescent="0.2">
      <c r="A10" s="66"/>
      <c r="B10" s="230"/>
      <c r="C10" s="238" t="s">
        <v>420</v>
      </c>
      <c r="D10" s="238"/>
      <c r="E10" s="238" t="s">
        <v>427</v>
      </c>
      <c r="F10" s="238"/>
      <c r="G10" s="238"/>
      <c r="H10" s="238"/>
      <c r="I10" s="239" t="s">
        <v>422</v>
      </c>
      <c r="J10" s="61" t="s">
        <v>100</v>
      </c>
      <c r="K10" s="61"/>
      <c r="L10" s="61" t="s">
        <v>100</v>
      </c>
      <c r="M10" s="61"/>
      <c r="N10" s="61" t="s">
        <v>100</v>
      </c>
      <c r="O10" s="61"/>
      <c r="P10" s="61" t="s">
        <v>100</v>
      </c>
      <c r="Q10" s="49"/>
      <c r="R10" s="61" t="s">
        <v>100</v>
      </c>
      <c r="S10" s="49"/>
      <c r="T10" s="61" t="s">
        <v>100</v>
      </c>
      <c r="U10" s="49"/>
    </row>
    <row r="11" spans="1:21" ht="21" customHeight="1" x14ac:dyDescent="0.2">
      <c r="A11" s="66"/>
      <c r="B11" s="230"/>
      <c r="C11" s="238" t="s">
        <v>428</v>
      </c>
      <c r="D11" s="238"/>
      <c r="E11" s="238" t="s">
        <v>429</v>
      </c>
      <c r="F11" s="238"/>
      <c r="G11" s="238"/>
      <c r="H11" s="238"/>
      <c r="I11" s="239" t="s">
        <v>412</v>
      </c>
      <c r="J11" s="61" t="s">
        <v>48</v>
      </c>
      <c r="K11" s="61"/>
      <c r="L11" s="61" t="s">
        <v>48</v>
      </c>
      <c r="M11" s="61"/>
      <c r="N11" s="61" t="s">
        <v>48</v>
      </c>
      <c r="O11" s="61"/>
      <c r="P11" s="61" t="s">
        <v>48</v>
      </c>
      <c r="Q11" s="49"/>
      <c r="R11" s="61" t="s">
        <v>48</v>
      </c>
      <c r="S11" s="49"/>
      <c r="T11" s="61" t="s">
        <v>48</v>
      </c>
      <c r="U11" s="49"/>
    </row>
    <row r="12" spans="1:21" ht="41.1" customHeight="1" x14ac:dyDescent="0.2">
      <c r="A12" s="66"/>
      <c r="B12" s="231"/>
      <c r="C12" s="238" t="s">
        <v>430</v>
      </c>
      <c r="D12" s="238"/>
      <c r="E12" s="238" t="s">
        <v>431</v>
      </c>
      <c r="F12" s="238"/>
      <c r="G12" s="238"/>
      <c r="H12" s="238"/>
      <c r="I12" s="239" t="s">
        <v>412</v>
      </c>
      <c r="J12" s="61" t="s">
        <v>48</v>
      </c>
      <c r="K12" s="61"/>
      <c r="L12" s="61" t="s">
        <v>48</v>
      </c>
      <c r="M12" s="61"/>
      <c r="N12" s="61" t="s">
        <v>48</v>
      </c>
      <c r="O12" s="61"/>
      <c r="P12" s="61" t="s">
        <v>48</v>
      </c>
      <c r="Q12" s="49"/>
      <c r="R12" s="61" t="s">
        <v>48</v>
      </c>
      <c r="S12" s="49"/>
      <c r="T12" s="61" t="s">
        <v>48</v>
      </c>
      <c r="U12" s="49"/>
    </row>
    <row r="13" spans="1:21" ht="21" customHeight="1" x14ac:dyDescent="0.2">
      <c r="A13" s="66"/>
      <c r="B13" s="229" t="s">
        <v>432</v>
      </c>
      <c r="C13" s="240" t="s">
        <v>433</v>
      </c>
      <c r="D13" s="238" t="s">
        <v>434</v>
      </c>
      <c r="E13" s="238" t="s">
        <v>435</v>
      </c>
      <c r="F13" s="238"/>
      <c r="G13" s="238" t="s">
        <v>436</v>
      </c>
      <c r="H13" s="238" t="s">
        <v>92</v>
      </c>
      <c r="I13" s="239"/>
      <c r="J13" s="61" t="s">
        <v>112</v>
      </c>
      <c r="K13" s="61"/>
      <c r="L13" s="61" t="s">
        <v>112</v>
      </c>
      <c r="M13" s="61"/>
      <c r="N13" s="61" t="s">
        <v>112</v>
      </c>
      <c r="O13" s="61"/>
      <c r="P13" s="61" t="s">
        <v>95</v>
      </c>
      <c r="Q13" s="49" t="s">
        <v>10</v>
      </c>
      <c r="R13" s="61" t="s">
        <v>112</v>
      </c>
      <c r="S13" s="49"/>
      <c r="T13" s="61" t="s">
        <v>112</v>
      </c>
      <c r="U13" s="49"/>
    </row>
    <row r="14" spans="1:21" ht="41.1" customHeight="1" x14ac:dyDescent="0.2">
      <c r="A14" s="66"/>
      <c r="B14" s="230"/>
      <c r="C14" s="241"/>
      <c r="D14" s="242" t="s">
        <v>437</v>
      </c>
      <c r="E14" s="238" t="s">
        <v>438</v>
      </c>
      <c r="F14" s="238"/>
      <c r="G14" s="238" t="s">
        <v>439</v>
      </c>
      <c r="H14" s="238" t="s">
        <v>92</v>
      </c>
      <c r="I14" s="239"/>
      <c r="J14" s="61" t="s">
        <v>112</v>
      </c>
      <c r="K14" s="61"/>
      <c r="L14" s="61" t="s">
        <v>112</v>
      </c>
      <c r="M14" s="61"/>
      <c r="N14" s="61" t="s">
        <v>112</v>
      </c>
      <c r="O14" s="61"/>
      <c r="P14" s="61" t="s">
        <v>112</v>
      </c>
      <c r="Q14" s="49"/>
      <c r="R14" s="61" t="s">
        <v>112</v>
      </c>
      <c r="S14" s="49"/>
      <c r="T14" s="61" t="s">
        <v>112</v>
      </c>
      <c r="U14" s="49"/>
    </row>
    <row r="15" spans="1:21" ht="41.1" customHeight="1" x14ac:dyDescent="0.2">
      <c r="A15" s="66"/>
      <c r="B15" s="230"/>
      <c r="C15" s="241"/>
      <c r="D15" s="243"/>
      <c r="E15" s="238" t="s">
        <v>440</v>
      </c>
      <c r="F15" s="238"/>
      <c r="G15" s="238" t="s">
        <v>441</v>
      </c>
      <c r="H15" s="238" t="s">
        <v>92</v>
      </c>
      <c r="I15" s="239"/>
      <c r="J15" s="61" t="s">
        <v>112</v>
      </c>
      <c r="K15" s="61"/>
      <c r="L15" s="61" t="s">
        <v>112</v>
      </c>
      <c r="M15" s="61"/>
      <c r="N15" s="61" t="s">
        <v>112</v>
      </c>
      <c r="O15" s="61"/>
      <c r="P15" s="61" t="s">
        <v>112</v>
      </c>
      <c r="Q15" s="49"/>
      <c r="R15" s="61" t="s">
        <v>112</v>
      </c>
      <c r="S15" s="49"/>
      <c r="T15" s="61" t="s">
        <v>112</v>
      </c>
      <c r="U15" s="49"/>
    </row>
    <row r="16" spans="1:21" ht="21" customHeight="1" x14ac:dyDescent="0.2">
      <c r="A16" s="66"/>
      <c r="B16" s="230"/>
      <c r="C16" s="244"/>
      <c r="D16" s="238" t="s">
        <v>442</v>
      </c>
      <c r="E16" s="238" t="s">
        <v>443</v>
      </c>
      <c r="F16" s="238"/>
      <c r="G16" s="238" t="s">
        <v>444</v>
      </c>
      <c r="H16" s="238" t="s">
        <v>92</v>
      </c>
      <c r="I16" s="239"/>
      <c r="J16" s="61" t="s">
        <v>112</v>
      </c>
      <c r="K16" s="61"/>
      <c r="L16" s="61" t="s">
        <v>112</v>
      </c>
      <c r="M16" s="61"/>
      <c r="N16" s="61" t="s">
        <v>112</v>
      </c>
      <c r="O16" s="61"/>
      <c r="P16" s="61" t="s">
        <v>112</v>
      </c>
      <c r="Q16" s="49"/>
      <c r="R16" s="61" t="s">
        <v>112</v>
      </c>
      <c r="S16" s="49"/>
      <c r="T16" s="61" t="s">
        <v>112</v>
      </c>
      <c r="U16" s="49"/>
    </row>
    <row r="17" spans="1:21" ht="60.95" customHeight="1" x14ac:dyDescent="0.2">
      <c r="A17" s="66"/>
      <c r="B17" s="230"/>
      <c r="C17" s="238" t="s">
        <v>445</v>
      </c>
      <c r="D17" s="238" t="s">
        <v>446</v>
      </c>
      <c r="E17" s="238"/>
      <c r="F17" s="238"/>
      <c r="G17" s="238" t="s">
        <v>447</v>
      </c>
      <c r="H17" s="238"/>
      <c r="I17" s="239" t="s">
        <v>412</v>
      </c>
      <c r="J17" s="61" t="s">
        <v>48</v>
      </c>
      <c r="K17" s="61"/>
      <c r="L17" s="61" t="s">
        <v>48</v>
      </c>
      <c r="M17" s="61"/>
      <c r="N17" s="61" t="s">
        <v>48</v>
      </c>
      <c r="O17" s="61"/>
      <c r="P17" s="61" t="s">
        <v>48</v>
      </c>
      <c r="Q17" s="49"/>
      <c r="R17" s="61" t="s">
        <v>48</v>
      </c>
      <c r="S17" s="49"/>
      <c r="T17" s="61" t="s">
        <v>48</v>
      </c>
      <c r="U17" s="49"/>
    </row>
    <row r="18" spans="1:21" ht="60.95" customHeight="1" x14ac:dyDescent="0.2">
      <c r="A18" s="66"/>
      <c r="B18" s="230"/>
      <c r="C18" s="238"/>
      <c r="D18" s="238" t="s">
        <v>448</v>
      </c>
      <c r="E18" s="238"/>
      <c r="F18" s="238"/>
      <c r="G18" s="238" t="s">
        <v>449</v>
      </c>
      <c r="H18" s="238"/>
      <c r="I18" s="239" t="s">
        <v>412</v>
      </c>
      <c r="J18" s="61" t="s">
        <v>48</v>
      </c>
      <c r="K18" s="61"/>
      <c r="L18" s="61" t="s">
        <v>48</v>
      </c>
      <c r="M18" s="61"/>
      <c r="N18" s="61" t="s">
        <v>48</v>
      </c>
      <c r="O18" s="61"/>
      <c r="P18" s="61" t="s">
        <v>48</v>
      </c>
      <c r="Q18" s="49"/>
      <c r="R18" s="61" t="s">
        <v>48</v>
      </c>
      <c r="S18" s="49"/>
      <c r="T18" s="61" t="s">
        <v>48</v>
      </c>
      <c r="U18" s="49"/>
    </row>
    <row r="19" spans="1:21" ht="21" customHeight="1" x14ac:dyDescent="0.2">
      <c r="A19" s="66"/>
      <c r="B19" s="230"/>
      <c r="C19" s="238" t="s">
        <v>450</v>
      </c>
      <c r="D19" s="238"/>
      <c r="E19" s="238"/>
      <c r="F19" s="238"/>
      <c r="G19" s="238" t="s">
        <v>451</v>
      </c>
      <c r="H19" s="238"/>
      <c r="I19" s="239" t="s">
        <v>452</v>
      </c>
      <c r="J19" s="61" t="s">
        <v>105</v>
      </c>
      <c r="K19" s="61"/>
      <c r="L19" s="49" t="s">
        <v>105</v>
      </c>
      <c r="M19" s="61"/>
      <c r="N19" s="49" t="s">
        <v>105</v>
      </c>
      <c r="O19" s="61"/>
      <c r="P19" s="61" t="s">
        <v>105</v>
      </c>
      <c r="Q19" s="49"/>
      <c r="R19" s="61" t="s">
        <v>105</v>
      </c>
      <c r="S19" s="49"/>
      <c r="T19" s="61" t="s">
        <v>105</v>
      </c>
      <c r="U19" s="49"/>
    </row>
    <row r="20" spans="1:21" ht="60.95" customHeight="1" x14ac:dyDescent="0.2">
      <c r="A20" s="66"/>
      <c r="B20" s="230"/>
      <c r="C20" s="238" t="s">
        <v>453</v>
      </c>
      <c r="D20" s="238"/>
      <c r="E20" s="238" t="s">
        <v>454</v>
      </c>
      <c r="F20" s="238"/>
      <c r="G20" s="238" t="s">
        <v>455</v>
      </c>
      <c r="H20" s="238"/>
      <c r="I20" s="239" t="s">
        <v>456</v>
      </c>
      <c r="J20" s="61" t="s">
        <v>105</v>
      </c>
      <c r="K20" s="61"/>
      <c r="L20" s="49" t="s">
        <v>105</v>
      </c>
      <c r="M20" s="61"/>
      <c r="N20" s="49" t="s">
        <v>105</v>
      </c>
      <c r="O20" s="61"/>
      <c r="P20" s="61" t="s">
        <v>105</v>
      </c>
      <c r="Q20" s="49"/>
      <c r="R20" s="61" t="s">
        <v>105</v>
      </c>
      <c r="S20" s="49"/>
      <c r="T20" s="61" t="s">
        <v>105</v>
      </c>
      <c r="U20" s="49"/>
    </row>
    <row r="21" spans="1:21" ht="21" customHeight="1" x14ac:dyDescent="0.2">
      <c r="A21" s="66"/>
      <c r="B21" s="230"/>
      <c r="C21" s="238" t="s">
        <v>457</v>
      </c>
      <c r="D21" s="238"/>
      <c r="E21" s="238" t="s">
        <v>458</v>
      </c>
      <c r="F21" s="238"/>
      <c r="G21" s="238" t="s">
        <v>459</v>
      </c>
      <c r="H21" s="238"/>
      <c r="I21" s="239" t="s">
        <v>452</v>
      </c>
      <c r="J21" s="61" t="s">
        <v>105</v>
      </c>
      <c r="K21" s="61"/>
      <c r="L21" s="49" t="s">
        <v>105</v>
      </c>
      <c r="M21" s="61"/>
      <c r="N21" s="49" t="s">
        <v>105</v>
      </c>
      <c r="O21" s="61"/>
      <c r="P21" s="61" t="s">
        <v>105</v>
      </c>
      <c r="Q21" s="49"/>
      <c r="R21" s="61" t="s">
        <v>105</v>
      </c>
      <c r="S21" s="49"/>
      <c r="T21" s="61" t="s">
        <v>105</v>
      </c>
      <c r="U21" s="49"/>
    </row>
    <row r="22" spans="1:21" ht="41.1" customHeight="1" x14ac:dyDescent="0.2">
      <c r="A22" s="66"/>
      <c r="B22" s="230"/>
      <c r="C22" s="240" t="s">
        <v>460</v>
      </c>
      <c r="D22" s="238" t="s">
        <v>461</v>
      </c>
      <c r="E22" s="238"/>
      <c r="F22" s="238"/>
      <c r="G22" s="238"/>
      <c r="H22" s="238"/>
      <c r="I22" s="239" t="s">
        <v>462</v>
      </c>
      <c r="J22" s="61" t="s">
        <v>48</v>
      </c>
      <c r="K22" s="61"/>
      <c r="L22" s="61" t="s">
        <v>48</v>
      </c>
      <c r="M22" s="61"/>
      <c r="N22" s="61" t="s">
        <v>48</v>
      </c>
      <c r="O22" s="61"/>
      <c r="P22" s="61" t="s">
        <v>48</v>
      </c>
      <c r="Q22" s="49"/>
      <c r="R22" s="61" t="s">
        <v>48</v>
      </c>
      <c r="S22" s="49"/>
      <c r="T22" s="61" t="s">
        <v>48</v>
      </c>
      <c r="U22" s="49"/>
    </row>
    <row r="23" spans="1:21" ht="41.1" customHeight="1" x14ac:dyDescent="0.2">
      <c r="A23" s="66"/>
      <c r="B23" s="230"/>
      <c r="C23" s="244"/>
      <c r="D23" s="238" t="s">
        <v>463</v>
      </c>
      <c r="E23" s="238"/>
      <c r="F23" s="238"/>
      <c r="G23" s="238"/>
      <c r="H23" s="238"/>
      <c r="I23" s="239" t="s">
        <v>462</v>
      </c>
      <c r="J23" s="61" t="s">
        <v>48</v>
      </c>
      <c r="K23" s="61"/>
      <c r="L23" s="61" t="s">
        <v>48</v>
      </c>
      <c r="M23" s="61"/>
      <c r="N23" s="61" t="s">
        <v>48</v>
      </c>
      <c r="O23" s="61"/>
      <c r="P23" s="61" t="s">
        <v>48</v>
      </c>
      <c r="Q23" s="49"/>
      <c r="R23" s="61" t="s">
        <v>48</v>
      </c>
      <c r="S23" s="49"/>
      <c r="T23" s="61" t="s">
        <v>48</v>
      </c>
      <c r="U23" s="49"/>
    </row>
    <row r="24" spans="1:21" ht="41.1" customHeight="1" x14ac:dyDescent="0.2">
      <c r="A24" s="66"/>
      <c r="B24" s="231"/>
      <c r="C24" s="238" t="s">
        <v>464</v>
      </c>
      <c r="D24" s="238"/>
      <c r="E24" s="238" t="s">
        <v>465</v>
      </c>
      <c r="F24" s="238"/>
      <c r="G24" s="238"/>
      <c r="H24" s="238"/>
      <c r="I24" s="239" t="s">
        <v>466</v>
      </c>
      <c r="J24" s="61" t="s">
        <v>48</v>
      </c>
      <c r="K24" s="61"/>
      <c r="L24" s="61" t="s">
        <v>48</v>
      </c>
      <c r="M24" s="61"/>
      <c r="N24" s="61" t="s">
        <v>48</v>
      </c>
      <c r="O24" s="61"/>
      <c r="P24" s="61" t="s">
        <v>48</v>
      </c>
      <c r="Q24" s="49"/>
      <c r="R24" s="61" t="s">
        <v>48</v>
      </c>
      <c r="S24" s="49"/>
      <c r="T24" s="61" t="s">
        <v>48</v>
      </c>
      <c r="U24" s="49"/>
    </row>
    <row r="114" spans="5:5" x14ac:dyDescent="0.2">
      <c r="E114" t="s">
        <v>754</v>
      </c>
    </row>
  </sheetData>
  <autoFilter ref="B1:U24" xr:uid="{34F047FB-E580-41AC-A99E-748B17EA8EB3}"/>
  <mergeCells count="6">
    <mergeCell ref="B2:B7"/>
    <mergeCell ref="D14:D15"/>
    <mergeCell ref="C22:C23"/>
    <mergeCell ref="C13:C16"/>
    <mergeCell ref="B13:B24"/>
    <mergeCell ref="B8:B12"/>
  </mergeCells>
  <phoneticPr fontId="100" type="noConversion"/>
  <conditionalFormatting sqref="L18:M18">
    <cfRule type="cellIs" dxfId="259" priority="6" stopIfTrue="1" operator="equal">
      <formula>"NA"</formula>
    </cfRule>
  </conditionalFormatting>
  <conditionalFormatting sqref="L18:M18">
    <cfRule type="cellIs" dxfId="258" priority="7" stopIfTrue="1" operator="equal">
      <formula>"BLOCK"</formula>
    </cfRule>
  </conditionalFormatting>
  <conditionalFormatting sqref="L18:M18">
    <cfRule type="cellIs" dxfId="257" priority="8" stopIfTrue="1" operator="equal">
      <formula>"FAIL"</formula>
    </cfRule>
  </conditionalFormatting>
  <conditionalFormatting sqref="L18:M18">
    <cfRule type="cellIs" dxfId="256" priority="9" stopIfTrue="1" operator="equal">
      <formula>"PASS"</formula>
    </cfRule>
  </conditionalFormatting>
  <conditionalFormatting sqref="L10:M10">
    <cfRule type="cellIs" dxfId="255" priority="10" stopIfTrue="1" operator="equal">
      <formula>"NA"</formula>
    </cfRule>
  </conditionalFormatting>
  <conditionalFormatting sqref="L10:M10">
    <cfRule type="cellIs" dxfId="254" priority="11" stopIfTrue="1" operator="equal">
      <formula>"BLOCK"</formula>
    </cfRule>
  </conditionalFormatting>
  <conditionalFormatting sqref="L10:M10">
    <cfRule type="cellIs" dxfId="253" priority="12" stopIfTrue="1" operator="equal">
      <formula>"FAIL"</formula>
    </cfRule>
  </conditionalFormatting>
  <conditionalFormatting sqref="L10:M10">
    <cfRule type="cellIs" dxfId="252" priority="13" stopIfTrue="1" operator="equal">
      <formula>"PASS"</formula>
    </cfRule>
  </conditionalFormatting>
  <conditionalFormatting sqref="L12:M12">
    <cfRule type="cellIs" dxfId="251" priority="14" stopIfTrue="1" operator="equal">
      <formula>"NA"</formula>
    </cfRule>
  </conditionalFormatting>
  <conditionalFormatting sqref="L12:M12">
    <cfRule type="cellIs" dxfId="250" priority="15" stopIfTrue="1" operator="equal">
      <formula>"BLOCK"</formula>
    </cfRule>
  </conditionalFormatting>
  <conditionalFormatting sqref="L12:M12">
    <cfRule type="cellIs" dxfId="249" priority="16" stopIfTrue="1" operator="equal">
      <formula>"FAIL"</formula>
    </cfRule>
  </conditionalFormatting>
  <conditionalFormatting sqref="L12:M12">
    <cfRule type="cellIs" dxfId="248" priority="17" stopIfTrue="1" operator="equal">
      <formula>"PASS"</formula>
    </cfRule>
  </conditionalFormatting>
  <conditionalFormatting sqref="L11:M11">
    <cfRule type="cellIs" dxfId="247" priority="18" stopIfTrue="1" operator="equal">
      <formula>"NA"</formula>
    </cfRule>
  </conditionalFormatting>
  <conditionalFormatting sqref="L11:M11">
    <cfRule type="cellIs" dxfId="246" priority="19" stopIfTrue="1" operator="equal">
      <formula>"BLOCK"</formula>
    </cfRule>
  </conditionalFormatting>
  <conditionalFormatting sqref="L11:M11">
    <cfRule type="cellIs" dxfId="245" priority="20" stopIfTrue="1" operator="equal">
      <formula>"FAIL"</formula>
    </cfRule>
  </conditionalFormatting>
  <conditionalFormatting sqref="L11:M11">
    <cfRule type="cellIs" dxfId="244" priority="21" stopIfTrue="1" operator="equal">
      <formula>"PASS"</formula>
    </cfRule>
  </conditionalFormatting>
  <conditionalFormatting sqref="L9:M9">
    <cfRule type="cellIs" dxfId="243" priority="22" stopIfTrue="1" operator="equal">
      <formula>"NA"</formula>
    </cfRule>
  </conditionalFormatting>
  <conditionalFormatting sqref="L9:M9">
    <cfRule type="cellIs" dxfId="242" priority="23" stopIfTrue="1" operator="equal">
      <formula>"BLOCK"</formula>
    </cfRule>
  </conditionalFormatting>
  <conditionalFormatting sqref="L9:M9">
    <cfRule type="cellIs" dxfId="241" priority="24" stopIfTrue="1" operator="equal">
      <formula>"FAIL"</formula>
    </cfRule>
  </conditionalFormatting>
  <conditionalFormatting sqref="L9:M9">
    <cfRule type="cellIs" dxfId="240" priority="25" stopIfTrue="1" operator="equal">
      <formula>"PASS"</formula>
    </cfRule>
  </conditionalFormatting>
  <conditionalFormatting sqref="L8:M8">
    <cfRule type="cellIs" dxfId="239" priority="26" stopIfTrue="1" operator="equal">
      <formula>"NA"</formula>
    </cfRule>
  </conditionalFormatting>
  <conditionalFormatting sqref="L8:M8">
    <cfRule type="cellIs" dxfId="238" priority="27" stopIfTrue="1" operator="equal">
      <formula>"BLOCK"</formula>
    </cfRule>
  </conditionalFormatting>
  <conditionalFormatting sqref="L8:M8">
    <cfRule type="cellIs" dxfId="237" priority="28" stopIfTrue="1" operator="equal">
      <formula>"FAIL"</formula>
    </cfRule>
  </conditionalFormatting>
  <conditionalFormatting sqref="L8:M8">
    <cfRule type="cellIs" dxfId="236" priority="29" stopIfTrue="1" operator="equal">
      <formula>"PASS"</formula>
    </cfRule>
  </conditionalFormatting>
  <conditionalFormatting sqref="L6:M6">
    <cfRule type="cellIs" dxfId="235" priority="30" stopIfTrue="1" operator="equal">
      <formula>"NA"</formula>
    </cfRule>
  </conditionalFormatting>
  <conditionalFormatting sqref="L6:M6">
    <cfRule type="cellIs" dxfId="234" priority="31" stopIfTrue="1" operator="equal">
      <formula>"BLOCK"</formula>
    </cfRule>
  </conditionalFormatting>
  <conditionalFormatting sqref="L6:M6">
    <cfRule type="cellIs" dxfId="233" priority="32" stopIfTrue="1" operator="equal">
      <formula>"FAIL"</formula>
    </cfRule>
  </conditionalFormatting>
  <conditionalFormatting sqref="L6:M6">
    <cfRule type="cellIs" dxfId="232" priority="33" stopIfTrue="1" operator="equal">
      <formula>"PASS"</formula>
    </cfRule>
  </conditionalFormatting>
  <conditionalFormatting sqref="L5:M5">
    <cfRule type="cellIs" dxfId="231" priority="34" stopIfTrue="1" operator="equal">
      <formula>"NA"</formula>
    </cfRule>
  </conditionalFormatting>
  <conditionalFormatting sqref="L5:M5">
    <cfRule type="cellIs" dxfId="230" priority="35" stopIfTrue="1" operator="equal">
      <formula>"BLOCK"</formula>
    </cfRule>
  </conditionalFormatting>
  <conditionalFormatting sqref="L5:M5">
    <cfRule type="cellIs" dxfId="229" priority="36" stopIfTrue="1" operator="equal">
      <formula>"FAIL"</formula>
    </cfRule>
  </conditionalFormatting>
  <conditionalFormatting sqref="L5:M5">
    <cfRule type="cellIs" dxfId="228" priority="37" stopIfTrue="1" operator="equal">
      <formula>"PASS"</formula>
    </cfRule>
  </conditionalFormatting>
  <conditionalFormatting sqref="L4:M4">
    <cfRule type="cellIs" dxfId="227" priority="38" stopIfTrue="1" operator="equal">
      <formula>"NA"</formula>
    </cfRule>
  </conditionalFormatting>
  <conditionalFormatting sqref="L4:M4">
    <cfRule type="cellIs" dxfId="226" priority="39" stopIfTrue="1" operator="equal">
      <formula>"BLOCK"</formula>
    </cfRule>
  </conditionalFormatting>
  <conditionalFormatting sqref="L4:M4">
    <cfRule type="cellIs" dxfId="225" priority="40" stopIfTrue="1" operator="equal">
      <formula>"FAIL"</formula>
    </cfRule>
  </conditionalFormatting>
  <conditionalFormatting sqref="L4:M4">
    <cfRule type="cellIs" dxfId="224" priority="41" stopIfTrue="1" operator="equal">
      <formula>"PASS"</formula>
    </cfRule>
  </conditionalFormatting>
  <conditionalFormatting sqref="L22:M24">
    <cfRule type="cellIs" dxfId="223" priority="42" stopIfTrue="1" operator="equal">
      <formula>"NA"</formula>
    </cfRule>
  </conditionalFormatting>
  <conditionalFormatting sqref="L22:M24">
    <cfRule type="cellIs" dxfId="222" priority="43" stopIfTrue="1" operator="equal">
      <formula>"BLOCK"</formula>
    </cfRule>
  </conditionalFormatting>
  <conditionalFormatting sqref="L22:M24">
    <cfRule type="cellIs" dxfId="221" priority="44" stopIfTrue="1" operator="equal">
      <formula>"FAIL"</formula>
    </cfRule>
  </conditionalFormatting>
  <conditionalFormatting sqref="L22:M24">
    <cfRule type="cellIs" dxfId="220" priority="45" stopIfTrue="1" operator="equal">
      <formula>"PASS"</formula>
    </cfRule>
  </conditionalFormatting>
  <conditionalFormatting sqref="L21:M21">
    <cfRule type="cellIs" dxfId="219" priority="46" stopIfTrue="1" operator="equal">
      <formula>"NA"</formula>
    </cfRule>
  </conditionalFormatting>
  <conditionalFormatting sqref="L21:M21">
    <cfRule type="cellIs" dxfId="218" priority="47" stopIfTrue="1" operator="equal">
      <formula>"BLOCK"</formula>
    </cfRule>
  </conditionalFormatting>
  <conditionalFormatting sqref="L21:M21">
    <cfRule type="cellIs" dxfId="217" priority="48" stopIfTrue="1" operator="equal">
      <formula>"FAIL"</formula>
    </cfRule>
  </conditionalFormatting>
  <conditionalFormatting sqref="L21:M21">
    <cfRule type="cellIs" dxfId="216" priority="49" stopIfTrue="1" operator="equal">
      <formula>"PASS"</formula>
    </cfRule>
  </conditionalFormatting>
  <conditionalFormatting sqref="L20:M20">
    <cfRule type="cellIs" dxfId="215" priority="50" stopIfTrue="1" operator="equal">
      <formula>"NA"</formula>
    </cfRule>
  </conditionalFormatting>
  <conditionalFormatting sqref="L20:M20">
    <cfRule type="cellIs" dxfId="214" priority="51" stopIfTrue="1" operator="equal">
      <formula>"BLOCK"</formula>
    </cfRule>
  </conditionalFormatting>
  <conditionalFormatting sqref="L20:M20">
    <cfRule type="cellIs" dxfId="213" priority="52" stopIfTrue="1" operator="equal">
      <formula>"FAIL"</formula>
    </cfRule>
  </conditionalFormatting>
  <conditionalFormatting sqref="L20:M20">
    <cfRule type="cellIs" dxfId="212" priority="53" stopIfTrue="1" operator="equal">
      <formula>"PASS"</formula>
    </cfRule>
  </conditionalFormatting>
  <conditionalFormatting sqref="L19:M19">
    <cfRule type="cellIs" dxfId="211" priority="54" stopIfTrue="1" operator="equal">
      <formula>"NA"</formula>
    </cfRule>
  </conditionalFormatting>
  <conditionalFormatting sqref="L19:M19">
    <cfRule type="cellIs" dxfId="210" priority="55" stopIfTrue="1" operator="equal">
      <formula>"BLOCK"</formula>
    </cfRule>
  </conditionalFormatting>
  <conditionalFormatting sqref="L19:M19">
    <cfRule type="cellIs" dxfId="209" priority="56" stopIfTrue="1" operator="equal">
      <formula>"FAIL"</formula>
    </cfRule>
  </conditionalFormatting>
  <conditionalFormatting sqref="L19:M19">
    <cfRule type="cellIs" dxfId="208" priority="57" stopIfTrue="1" operator="equal">
      <formula>"PASS"</formula>
    </cfRule>
  </conditionalFormatting>
  <conditionalFormatting sqref="L7:M7">
    <cfRule type="cellIs" dxfId="207" priority="58" stopIfTrue="1" operator="equal">
      <formula>"NA"</formula>
    </cfRule>
  </conditionalFormatting>
  <conditionalFormatting sqref="L7:M7">
    <cfRule type="cellIs" dxfId="206" priority="59" stopIfTrue="1" operator="equal">
      <formula>"BLOCK"</formula>
    </cfRule>
  </conditionalFormatting>
  <conditionalFormatting sqref="L7:M7">
    <cfRule type="cellIs" dxfId="205" priority="60" stopIfTrue="1" operator="equal">
      <formula>"FAIL"</formula>
    </cfRule>
  </conditionalFormatting>
  <conditionalFormatting sqref="L7:M7">
    <cfRule type="cellIs" dxfId="204" priority="61" stopIfTrue="1" operator="equal">
      <formula>"PASS"</formula>
    </cfRule>
  </conditionalFormatting>
  <conditionalFormatting sqref="L17:M17">
    <cfRule type="cellIs" dxfId="203" priority="62" stopIfTrue="1" operator="equal">
      <formula>"NA"</formula>
    </cfRule>
  </conditionalFormatting>
  <conditionalFormatting sqref="L17:M17">
    <cfRule type="cellIs" dxfId="202" priority="63" stopIfTrue="1" operator="equal">
      <formula>"BLOCK"</formula>
    </cfRule>
  </conditionalFormatting>
  <conditionalFormatting sqref="L17:M17">
    <cfRule type="cellIs" dxfId="201" priority="64" stopIfTrue="1" operator="equal">
      <formula>"FAIL"</formula>
    </cfRule>
  </conditionalFormatting>
  <conditionalFormatting sqref="L17:M17">
    <cfRule type="cellIs" dxfId="200" priority="65" stopIfTrue="1" operator="equal">
      <formula>"PASS"</formula>
    </cfRule>
  </conditionalFormatting>
  <conditionalFormatting sqref="L13:M16 L2:M3">
    <cfRule type="cellIs" dxfId="199" priority="66" stopIfTrue="1" operator="equal">
      <formula>"NA"</formula>
    </cfRule>
  </conditionalFormatting>
  <conditionalFormatting sqref="L13:M16 L2:M3">
    <cfRule type="cellIs" dxfId="198" priority="67" stopIfTrue="1" operator="equal">
      <formula>"BLOCK"</formula>
    </cfRule>
  </conditionalFormatting>
  <conditionalFormatting sqref="L13:M16 L2:M3">
    <cfRule type="cellIs" dxfId="197" priority="68" stopIfTrue="1" operator="equal">
      <formula>"FAIL"</formula>
    </cfRule>
  </conditionalFormatting>
  <conditionalFormatting sqref="L13:M16 L2:M3">
    <cfRule type="cellIs" dxfId="196" priority="69" stopIfTrue="1" operator="equal">
      <formula>"PASS"</formula>
    </cfRule>
  </conditionalFormatting>
  <conditionalFormatting sqref="N18:P18">
    <cfRule type="cellIs" dxfId="195" priority="70" stopIfTrue="1" operator="equal">
      <formula>"NA"</formula>
    </cfRule>
  </conditionalFormatting>
  <conditionalFormatting sqref="N18:P18">
    <cfRule type="cellIs" dxfId="194" priority="71" stopIfTrue="1" operator="equal">
      <formula>"BLOCK"</formula>
    </cfRule>
  </conditionalFormatting>
  <conditionalFormatting sqref="N18:P18">
    <cfRule type="cellIs" dxfId="193" priority="72" stopIfTrue="1" operator="equal">
      <formula>"FAIL"</formula>
    </cfRule>
  </conditionalFormatting>
  <conditionalFormatting sqref="N18:P18">
    <cfRule type="cellIs" dxfId="192" priority="73" stopIfTrue="1" operator="equal">
      <formula>"PASS"</formula>
    </cfRule>
  </conditionalFormatting>
  <conditionalFormatting sqref="N10:P10">
    <cfRule type="cellIs" dxfId="191" priority="74" stopIfTrue="1" operator="equal">
      <formula>"NA"</formula>
    </cfRule>
  </conditionalFormatting>
  <conditionalFormatting sqref="N10:P10">
    <cfRule type="cellIs" dxfId="190" priority="75" stopIfTrue="1" operator="equal">
      <formula>"BLOCK"</formula>
    </cfRule>
  </conditionalFormatting>
  <conditionalFormatting sqref="N10:P10">
    <cfRule type="cellIs" dxfId="189" priority="76" stopIfTrue="1" operator="equal">
      <formula>"FAIL"</formula>
    </cfRule>
  </conditionalFormatting>
  <conditionalFormatting sqref="N10:P10">
    <cfRule type="cellIs" dxfId="188" priority="77" stopIfTrue="1" operator="equal">
      <formula>"PASS"</formula>
    </cfRule>
  </conditionalFormatting>
  <conditionalFormatting sqref="N12:P12">
    <cfRule type="cellIs" dxfId="187" priority="78" stopIfTrue="1" operator="equal">
      <formula>"NA"</formula>
    </cfRule>
  </conditionalFormatting>
  <conditionalFormatting sqref="N12:P12">
    <cfRule type="cellIs" dxfId="186" priority="79" stopIfTrue="1" operator="equal">
      <formula>"BLOCK"</formula>
    </cfRule>
  </conditionalFormatting>
  <conditionalFormatting sqref="N12:P12">
    <cfRule type="cellIs" dxfId="185" priority="80" stopIfTrue="1" operator="equal">
      <formula>"FAIL"</formula>
    </cfRule>
  </conditionalFormatting>
  <conditionalFormatting sqref="N12:P12">
    <cfRule type="cellIs" dxfId="184" priority="81" stopIfTrue="1" operator="equal">
      <formula>"PASS"</formula>
    </cfRule>
  </conditionalFormatting>
  <conditionalFormatting sqref="N11:P11">
    <cfRule type="cellIs" dxfId="183" priority="82" stopIfTrue="1" operator="equal">
      <formula>"NA"</formula>
    </cfRule>
  </conditionalFormatting>
  <conditionalFormatting sqref="N11:P11">
    <cfRule type="cellIs" dxfId="182" priority="83" stopIfTrue="1" operator="equal">
      <formula>"BLOCK"</formula>
    </cfRule>
  </conditionalFormatting>
  <conditionalFormatting sqref="N11:P11">
    <cfRule type="cellIs" dxfId="181" priority="84" stopIfTrue="1" operator="equal">
      <formula>"FAIL"</formula>
    </cfRule>
  </conditionalFormatting>
  <conditionalFormatting sqref="N11:P11">
    <cfRule type="cellIs" dxfId="180" priority="85" stopIfTrue="1" operator="equal">
      <formula>"PASS"</formula>
    </cfRule>
  </conditionalFormatting>
  <conditionalFormatting sqref="N9:P9">
    <cfRule type="cellIs" dxfId="179" priority="86" stopIfTrue="1" operator="equal">
      <formula>"NA"</formula>
    </cfRule>
  </conditionalFormatting>
  <conditionalFormatting sqref="N9:P9">
    <cfRule type="cellIs" dxfId="178" priority="87" stopIfTrue="1" operator="equal">
      <formula>"BLOCK"</formula>
    </cfRule>
  </conditionalFormatting>
  <conditionalFormatting sqref="N9:P9">
    <cfRule type="cellIs" dxfId="177" priority="88" stopIfTrue="1" operator="equal">
      <formula>"FAIL"</formula>
    </cfRule>
  </conditionalFormatting>
  <conditionalFormatting sqref="N9:P9">
    <cfRule type="cellIs" dxfId="176" priority="89" stopIfTrue="1" operator="equal">
      <formula>"PASS"</formula>
    </cfRule>
  </conditionalFormatting>
  <conditionalFormatting sqref="N8:P8">
    <cfRule type="cellIs" dxfId="175" priority="90" stopIfTrue="1" operator="equal">
      <formula>"NA"</formula>
    </cfRule>
  </conditionalFormatting>
  <conditionalFormatting sqref="N8:P8">
    <cfRule type="cellIs" dxfId="174" priority="91" stopIfTrue="1" operator="equal">
      <formula>"BLOCK"</formula>
    </cfRule>
  </conditionalFormatting>
  <conditionalFormatting sqref="N8:P8">
    <cfRule type="cellIs" dxfId="173" priority="92" stopIfTrue="1" operator="equal">
      <formula>"FAIL"</formula>
    </cfRule>
  </conditionalFormatting>
  <conditionalFormatting sqref="N8:P8">
    <cfRule type="cellIs" dxfId="172" priority="93" stopIfTrue="1" operator="equal">
      <formula>"PASS"</formula>
    </cfRule>
  </conditionalFormatting>
  <conditionalFormatting sqref="N6:P6">
    <cfRule type="cellIs" dxfId="171" priority="94" stopIfTrue="1" operator="equal">
      <formula>"NA"</formula>
    </cfRule>
  </conditionalFormatting>
  <conditionalFormatting sqref="N6:P6">
    <cfRule type="cellIs" dxfId="170" priority="95" stopIfTrue="1" operator="equal">
      <formula>"BLOCK"</formula>
    </cfRule>
  </conditionalFormatting>
  <conditionalFormatting sqref="N6:P6">
    <cfRule type="cellIs" dxfId="169" priority="96" stopIfTrue="1" operator="equal">
      <formula>"FAIL"</formula>
    </cfRule>
  </conditionalFormatting>
  <conditionalFormatting sqref="N6:P6">
    <cfRule type="cellIs" dxfId="168" priority="97" stopIfTrue="1" operator="equal">
      <formula>"PASS"</formula>
    </cfRule>
  </conditionalFormatting>
  <conditionalFormatting sqref="N5:P5">
    <cfRule type="cellIs" dxfId="167" priority="98" stopIfTrue="1" operator="equal">
      <formula>"NA"</formula>
    </cfRule>
  </conditionalFormatting>
  <conditionalFormatting sqref="N5:P5">
    <cfRule type="cellIs" dxfId="166" priority="99" stopIfTrue="1" operator="equal">
      <formula>"BLOCK"</formula>
    </cfRule>
  </conditionalFormatting>
  <conditionalFormatting sqref="N5:P5">
    <cfRule type="cellIs" dxfId="165" priority="100" stopIfTrue="1" operator="equal">
      <formula>"FAIL"</formula>
    </cfRule>
  </conditionalFormatting>
  <conditionalFormatting sqref="N5:P5">
    <cfRule type="cellIs" dxfId="164" priority="101" stopIfTrue="1" operator="equal">
      <formula>"PASS"</formula>
    </cfRule>
  </conditionalFormatting>
  <conditionalFormatting sqref="N4:P4">
    <cfRule type="cellIs" dxfId="163" priority="102" stopIfTrue="1" operator="equal">
      <formula>"NA"</formula>
    </cfRule>
  </conditionalFormatting>
  <conditionalFormatting sqref="N4:P4">
    <cfRule type="cellIs" dxfId="162" priority="103" stopIfTrue="1" operator="equal">
      <formula>"BLOCK"</formula>
    </cfRule>
  </conditionalFormatting>
  <conditionalFormatting sqref="N4:P4">
    <cfRule type="cellIs" dxfId="161" priority="104" stopIfTrue="1" operator="equal">
      <formula>"FAIL"</formula>
    </cfRule>
  </conditionalFormatting>
  <conditionalFormatting sqref="N4:P4">
    <cfRule type="cellIs" dxfId="160" priority="105" stopIfTrue="1" operator="equal">
      <formula>"PASS"</formula>
    </cfRule>
  </conditionalFormatting>
  <conditionalFormatting sqref="N22:P24">
    <cfRule type="cellIs" dxfId="159" priority="106" stopIfTrue="1" operator="equal">
      <formula>"NA"</formula>
    </cfRule>
  </conditionalFormatting>
  <conditionalFormatting sqref="N22:P24">
    <cfRule type="cellIs" dxfId="158" priority="107" stopIfTrue="1" operator="equal">
      <formula>"BLOCK"</formula>
    </cfRule>
  </conditionalFormatting>
  <conditionalFormatting sqref="N22:P24">
    <cfRule type="cellIs" dxfId="157" priority="108" stopIfTrue="1" operator="equal">
      <formula>"FAIL"</formula>
    </cfRule>
  </conditionalFormatting>
  <conditionalFormatting sqref="N22:P24">
    <cfRule type="cellIs" dxfId="156" priority="109" stopIfTrue="1" operator="equal">
      <formula>"PASS"</formula>
    </cfRule>
  </conditionalFormatting>
  <conditionalFormatting sqref="N21:P21">
    <cfRule type="cellIs" dxfId="155" priority="110" stopIfTrue="1" operator="equal">
      <formula>"NA"</formula>
    </cfRule>
  </conditionalFormatting>
  <conditionalFormatting sqref="N21:P21">
    <cfRule type="cellIs" dxfId="154" priority="111" stopIfTrue="1" operator="equal">
      <formula>"BLOCK"</formula>
    </cfRule>
  </conditionalFormatting>
  <conditionalFormatting sqref="N21:P21">
    <cfRule type="cellIs" dxfId="153" priority="112" stopIfTrue="1" operator="equal">
      <formula>"FAIL"</formula>
    </cfRule>
  </conditionalFormatting>
  <conditionalFormatting sqref="N21:P21">
    <cfRule type="cellIs" dxfId="152" priority="113" stopIfTrue="1" operator="equal">
      <formula>"PASS"</formula>
    </cfRule>
  </conditionalFormatting>
  <conditionalFormatting sqref="N20:P20">
    <cfRule type="cellIs" dxfId="151" priority="114" stopIfTrue="1" operator="equal">
      <formula>"NA"</formula>
    </cfRule>
  </conditionalFormatting>
  <conditionalFormatting sqref="N20:P20">
    <cfRule type="cellIs" dxfId="150" priority="115" stopIfTrue="1" operator="equal">
      <formula>"BLOCK"</formula>
    </cfRule>
  </conditionalFormatting>
  <conditionalFormatting sqref="N20:P20">
    <cfRule type="cellIs" dxfId="149" priority="116" stopIfTrue="1" operator="equal">
      <formula>"FAIL"</formula>
    </cfRule>
  </conditionalFormatting>
  <conditionalFormatting sqref="N20:P20">
    <cfRule type="cellIs" dxfId="148" priority="117" stopIfTrue="1" operator="equal">
      <formula>"PASS"</formula>
    </cfRule>
  </conditionalFormatting>
  <conditionalFormatting sqref="N19:P19">
    <cfRule type="cellIs" dxfId="147" priority="118" stopIfTrue="1" operator="equal">
      <formula>"NA"</formula>
    </cfRule>
  </conditionalFormatting>
  <conditionalFormatting sqref="N19:P19">
    <cfRule type="cellIs" dxfId="146" priority="119" stopIfTrue="1" operator="equal">
      <formula>"BLOCK"</formula>
    </cfRule>
  </conditionalFormatting>
  <conditionalFormatting sqref="N19:P19">
    <cfRule type="cellIs" dxfId="145" priority="120" stopIfTrue="1" operator="equal">
      <formula>"FAIL"</formula>
    </cfRule>
  </conditionalFormatting>
  <conditionalFormatting sqref="N19:P19">
    <cfRule type="cellIs" dxfId="144" priority="121" stopIfTrue="1" operator="equal">
      <formula>"PASS"</formula>
    </cfRule>
  </conditionalFormatting>
  <conditionalFormatting sqref="N7:P7">
    <cfRule type="cellIs" dxfId="143" priority="122" stopIfTrue="1" operator="equal">
      <formula>"NA"</formula>
    </cfRule>
  </conditionalFormatting>
  <conditionalFormatting sqref="N7:P7">
    <cfRule type="cellIs" dxfId="142" priority="123" stopIfTrue="1" operator="equal">
      <formula>"BLOCK"</formula>
    </cfRule>
  </conditionalFormatting>
  <conditionalFormatting sqref="N7:P7">
    <cfRule type="cellIs" dxfId="141" priority="124" stopIfTrue="1" operator="equal">
      <formula>"FAIL"</formula>
    </cfRule>
  </conditionalFormatting>
  <conditionalFormatting sqref="N7:P7">
    <cfRule type="cellIs" dxfId="140" priority="125" stopIfTrue="1" operator="equal">
      <formula>"PASS"</formula>
    </cfRule>
  </conditionalFormatting>
  <conditionalFormatting sqref="N17:P17">
    <cfRule type="cellIs" dxfId="139" priority="126" stopIfTrue="1" operator="equal">
      <formula>"NA"</formula>
    </cfRule>
  </conditionalFormatting>
  <conditionalFormatting sqref="N17:P17">
    <cfRule type="cellIs" dxfId="138" priority="127" stopIfTrue="1" operator="equal">
      <formula>"BLOCK"</formula>
    </cfRule>
  </conditionalFormatting>
  <conditionalFormatting sqref="N17:P17">
    <cfRule type="cellIs" dxfId="137" priority="128" stopIfTrue="1" operator="equal">
      <formula>"FAIL"</formula>
    </cfRule>
  </conditionalFormatting>
  <conditionalFormatting sqref="N17:P17">
    <cfRule type="cellIs" dxfId="136" priority="129" stopIfTrue="1" operator="equal">
      <formula>"PASS"</formula>
    </cfRule>
  </conditionalFormatting>
  <conditionalFormatting sqref="N13:P16 N2:P3">
    <cfRule type="cellIs" dxfId="135" priority="130" stopIfTrue="1" operator="equal">
      <formula>"NA"</formula>
    </cfRule>
  </conditionalFormatting>
  <conditionalFormatting sqref="N13:P16 N2:P3">
    <cfRule type="cellIs" dxfId="134" priority="131" stopIfTrue="1" operator="equal">
      <formula>"BLOCK"</formula>
    </cfRule>
  </conditionalFormatting>
  <conditionalFormatting sqref="N13:P16 N2:P3">
    <cfRule type="cellIs" dxfId="133" priority="132" stopIfTrue="1" operator="equal">
      <formula>"FAIL"</formula>
    </cfRule>
  </conditionalFormatting>
  <conditionalFormatting sqref="N13:P16 N2:P3">
    <cfRule type="cellIs" dxfId="132" priority="133" stopIfTrue="1" operator="equal">
      <formula>"PASS"</formula>
    </cfRule>
  </conditionalFormatting>
  <conditionalFormatting sqref="R18">
    <cfRule type="cellIs" dxfId="131" priority="134" stopIfTrue="1" operator="equal">
      <formula>"NA"</formula>
    </cfRule>
  </conditionalFormatting>
  <conditionalFormatting sqref="R18">
    <cfRule type="cellIs" dxfId="130" priority="135" stopIfTrue="1" operator="equal">
      <formula>"BLOCK"</formula>
    </cfRule>
  </conditionalFormatting>
  <conditionalFormatting sqref="R18">
    <cfRule type="cellIs" dxfId="129" priority="136" stopIfTrue="1" operator="equal">
      <formula>"FAIL"</formula>
    </cfRule>
  </conditionalFormatting>
  <conditionalFormatting sqref="R18">
    <cfRule type="cellIs" dxfId="128" priority="137" stopIfTrue="1" operator="equal">
      <formula>"PASS"</formula>
    </cfRule>
  </conditionalFormatting>
  <conditionalFormatting sqref="R10">
    <cfRule type="cellIs" dxfId="127" priority="138" stopIfTrue="1" operator="equal">
      <formula>"NA"</formula>
    </cfRule>
  </conditionalFormatting>
  <conditionalFormatting sqref="R10">
    <cfRule type="cellIs" dxfId="126" priority="139" stopIfTrue="1" operator="equal">
      <formula>"BLOCK"</formula>
    </cfRule>
  </conditionalFormatting>
  <conditionalFormatting sqref="R10">
    <cfRule type="cellIs" dxfId="125" priority="140" stopIfTrue="1" operator="equal">
      <formula>"FAIL"</formula>
    </cfRule>
  </conditionalFormatting>
  <conditionalFormatting sqref="R10">
    <cfRule type="cellIs" dxfId="124" priority="141" stopIfTrue="1" operator="equal">
      <formula>"PASS"</formula>
    </cfRule>
  </conditionalFormatting>
  <conditionalFormatting sqref="R12">
    <cfRule type="cellIs" dxfId="123" priority="142" stopIfTrue="1" operator="equal">
      <formula>"NA"</formula>
    </cfRule>
  </conditionalFormatting>
  <conditionalFormatting sqref="R12">
    <cfRule type="cellIs" dxfId="122" priority="143" stopIfTrue="1" operator="equal">
      <formula>"BLOCK"</formula>
    </cfRule>
  </conditionalFormatting>
  <conditionalFormatting sqref="R12">
    <cfRule type="cellIs" dxfId="121" priority="144" stopIfTrue="1" operator="equal">
      <formula>"FAIL"</formula>
    </cfRule>
  </conditionalFormatting>
  <conditionalFormatting sqref="R12">
    <cfRule type="cellIs" dxfId="120" priority="145" stopIfTrue="1" operator="equal">
      <formula>"PASS"</formula>
    </cfRule>
  </conditionalFormatting>
  <conditionalFormatting sqref="R11">
    <cfRule type="cellIs" dxfId="119" priority="146" stopIfTrue="1" operator="equal">
      <formula>"NA"</formula>
    </cfRule>
  </conditionalFormatting>
  <conditionalFormatting sqref="R11">
    <cfRule type="cellIs" dxfId="118" priority="147" stopIfTrue="1" operator="equal">
      <formula>"BLOCK"</formula>
    </cfRule>
  </conditionalFormatting>
  <conditionalFormatting sqref="R11">
    <cfRule type="cellIs" dxfId="117" priority="148" stopIfTrue="1" operator="equal">
      <formula>"FAIL"</formula>
    </cfRule>
  </conditionalFormatting>
  <conditionalFormatting sqref="R11">
    <cfRule type="cellIs" dxfId="116" priority="149" stopIfTrue="1" operator="equal">
      <formula>"PASS"</formula>
    </cfRule>
  </conditionalFormatting>
  <conditionalFormatting sqref="R9">
    <cfRule type="cellIs" dxfId="115" priority="150" stopIfTrue="1" operator="equal">
      <formula>"NA"</formula>
    </cfRule>
  </conditionalFormatting>
  <conditionalFormatting sqref="R9">
    <cfRule type="cellIs" dxfId="114" priority="151" stopIfTrue="1" operator="equal">
      <formula>"BLOCK"</formula>
    </cfRule>
  </conditionalFormatting>
  <conditionalFormatting sqref="R9">
    <cfRule type="cellIs" dxfId="113" priority="152" stopIfTrue="1" operator="equal">
      <formula>"FAIL"</formula>
    </cfRule>
  </conditionalFormatting>
  <conditionalFormatting sqref="R9">
    <cfRule type="cellIs" dxfId="112" priority="153" stopIfTrue="1" operator="equal">
      <formula>"PASS"</formula>
    </cfRule>
  </conditionalFormatting>
  <conditionalFormatting sqref="R8">
    <cfRule type="cellIs" dxfId="111" priority="154" stopIfTrue="1" operator="equal">
      <formula>"NA"</formula>
    </cfRule>
  </conditionalFormatting>
  <conditionalFormatting sqref="R8">
    <cfRule type="cellIs" dxfId="110" priority="155" stopIfTrue="1" operator="equal">
      <formula>"BLOCK"</formula>
    </cfRule>
  </conditionalFormatting>
  <conditionalFormatting sqref="R8">
    <cfRule type="cellIs" dxfId="109" priority="156" stopIfTrue="1" operator="equal">
      <formula>"FAIL"</formula>
    </cfRule>
  </conditionalFormatting>
  <conditionalFormatting sqref="R8">
    <cfRule type="cellIs" dxfId="108" priority="157" stopIfTrue="1" operator="equal">
      <formula>"PASS"</formula>
    </cfRule>
  </conditionalFormatting>
  <conditionalFormatting sqref="R6">
    <cfRule type="cellIs" dxfId="107" priority="158" stopIfTrue="1" operator="equal">
      <formula>"NA"</formula>
    </cfRule>
  </conditionalFormatting>
  <conditionalFormatting sqref="R6">
    <cfRule type="cellIs" dxfId="106" priority="159" stopIfTrue="1" operator="equal">
      <formula>"BLOCK"</formula>
    </cfRule>
  </conditionalFormatting>
  <conditionalFormatting sqref="R6">
    <cfRule type="cellIs" dxfId="105" priority="160" stopIfTrue="1" operator="equal">
      <formula>"FAIL"</formula>
    </cfRule>
  </conditionalFormatting>
  <conditionalFormatting sqref="R6">
    <cfRule type="cellIs" dxfId="104" priority="161" stopIfTrue="1" operator="equal">
      <formula>"PASS"</formula>
    </cfRule>
  </conditionalFormatting>
  <conditionalFormatting sqref="R5">
    <cfRule type="cellIs" dxfId="103" priority="162" stopIfTrue="1" operator="equal">
      <formula>"NA"</formula>
    </cfRule>
  </conditionalFormatting>
  <conditionalFormatting sqref="R5">
    <cfRule type="cellIs" dxfId="102" priority="163" stopIfTrue="1" operator="equal">
      <formula>"BLOCK"</formula>
    </cfRule>
  </conditionalFormatting>
  <conditionalFormatting sqref="R5">
    <cfRule type="cellIs" dxfId="101" priority="164" stopIfTrue="1" operator="equal">
      <formula>"FAIL"</formula>
    </cfRule>
  </conditionalFormatting>
  <conditionalFormatting sqref="R5">
    <cfRule type="cellIs" dxfId="100" priority="165" stopIfTrue="1" operator="equal">
      <formula>"PASS"</formula>
    </cfRule>
  </conditionalFormatting>
  <conditionalFormatting sqref="R4">
    <cfRule type="cellIs" dxfId="99" priority="166" stopIfTrue="1" operator="equal">
      <formula>"NA"</formula>
    </cfRule>
  </conditionalFormatting>
  <conditionalFormatting sqref="R4">
    <cfRule type="cellIs" dxfId="98" priority="167" stopIfTrue="1" operator="equal">
      <formula>"BLOCK"</formula>
    </cfRule>
  </conditionalFormatting>
  <conditionalFormatting sqref="R4">
    <cfRule type="cellIs" dxfId="97" priority="168" stopIfTrue="1" operator="equal">
      <formula>"FAIL"</formula>
    </cfRule>
  </conditionalFormatting>
  <conditionalFormatting sqref="R4">
    <cfRule type="cellIs" dxfId="96" priority="169" stopIfTrue="1" operator="equal">
      <formula>"PASS"</formula>
    </cfRule>
  </conditionalFormatting>
  <conditionalFormatting sqref="R22:R24">
    <cfRule type="cellIs" dxfId="95" priority="170" stopIfTrue="1" operator="equal">
      <formula>"NA"</formula>
    </cfRule>
  </conditionalFormatting>
  <conditionalFormatting sqref="R22:R24">
    <cfRule type="cellIs" dxfId="94" priority="171" stopIfTrue="1" operator="equal">
      <formula>"BLOCK"</formula>
    </cfRule>
  </conditionalFormatting>
  <conditionalFormatting sqref="R22:R24">
    <cfRule type="cellIs" dxfId="93" priority="172" stopIfTrue="1" operator="equal">
      <formula>"FAIL"</formula>
    </cfRule>
  </conditionalFormatting>
  <conditionalFormatting sqref="R22:R24">
    <cfRule type="cellIs" dxfId="92" priority="173" stopIfTrue="1" operator="equal">
      <formula>"PASS"</formula>
    </cfRule>
  </conditionalFormatting>
  <conditionalFormatting sqref="R21">
    <cfRule type="cellIs" dxfId="91" priority="174" stopIfTrue="1" operator="equal">
      <formula>"NA"</formula>
    </cfRule>
  </conditionalFormatting>
  <conditionalFormatting sqref="R21">
    <cfRule type="cellIs" dxfId="90" priority="175" stopIfTrue="1" operator="equal">
      <formula>"BLOCK"</formula>
    </cfRule>
  </conditionalFormatting>
  <conditionalFormatting sqref="R21">
    <cfRule type="cellIs" dxfId="89" priority="176" stopIfTrue="1" operator="equal">
      <formula>"FAIL"</formula>
    </cfRule>
  </conditionalFormatting>
  <conditionalFormatting sqref="R21">
    <cfRule type="cellIs" dxfId="88" priority="177" stopIfTrue="1" operator="equal">
      <formula>"PASS"</formula>
    </cfRule>
  </conditionalFormatting>
  <conditionalFormatting sqref="R20">
    <cfRule type="cellIs" dxfId="87" priority="178" stopIfTrue="1" operator="equal">
      <formula>"NA"</formula>
    </cfRule>
  </conditionalFormatting>
  <conditionalFormatting sqref="R20">
    <cfRule type="cellIs" dxfId="86" priority="179" stopIfTrue="1" operator="equal">
      <formula>"BLOCK"</formula>
    </cfRule>
  </conditionalFormatting>
  <conditionalFormatting sqref="R20">
    <cfRule type="cellIs" dxfId="85" priority="180" stopIfTrue="1" operator="equal">
      <formula>"FAIL"</formula>
    </cfRule>
  </conditionalFormatting>
  <conditionalFormatting sqref="R20">
    <cfRule type="cellIs" dxfId="84" priority="181" stopIfTrue="1" operator="equal">
      <formula>"PASS"</formula>
    </cfRule>
  </conditionalFormatting>
  <conditionalFormatting sqref="R19">
    <cfRule type="cellIs" dxfId="83" priority="182" stopIfTrue="1" operator="equal">
      <formula>"NA"</formula>
    </cfRule>
  </conditionalFormatting>
  <conditionalFormatting sqref="R19">
    <cfRule type="cellIs" dxfId="82" priority="183" stopIfTrue="1" operator="equal">
      <formula>"BLOCK"</formula>
    </cfRule>
  </conditionalFormatting>
  <conditionalFormatting sqref="R19">
    <cfRule type="cellIs" dxfId="81" priority="184" stopIfTrue="1" operator="equal">
      <formula>"FAIL"</formula>
    </cfRule>
  </conditionalFormatting>
  <conditionalFormatting sqref="R19">
    <cfRule type="cellIs" dxfId="80" priority="185" stopIfTrue="1" operator="equal">
      <formula>"PASS"</formula>
    </cfRule>
  </conditionalFormatting>
  <conditionalFormatting sqref="R7">
    <cfRule type="cellIs" dxfId="79" priority="186" stopIfTrue="1" operator="equal">
      <formula>"NA"</formula>
    </cfRule>
  </conditionalFormatting>
  <conditionalFormatting sqref="R7">
    <cfRule type="cellIs" dxfId="78" priority="187" stopIfTrue="1" operator="equal">
      <formula>"BLOCK"</formula>
    </cfRule>
  </conditionalFormatting>
  <conditionalFormatting sqref="R7">
    <cfRule type="cellIs" dxfId="77" priority="188" stopIfTrue="1" operator="equal">
      <formula>"FAIL"</formula>
    </cfRule>
  </conditionalFormatting>
  <conditionalFormatting sqref="R7">
    <cfRule type="cellIs" dxfId="76" priority="189" stopIfTrue="1" operator="equal">
      <formula>"PASS"</formula>
    </cfRule>
  </conditionalFormatting>
  <conditionalFormatting sqref="R17">
    <cfRule type="cellIs" dxfId="75" priority="190" stopIfTrue="1" operator="equal">
      <formula>"NA"</formula>
    </cfRule>
  </conditionalFormatting>
  <conditionalFormatting sqref="R17">
    <cfRule type="cellIs" dxfId="74" priority="191" stopIfTrue="1" operator="equal">
      <formula>"BLOCK"</formula>
    </cfRule>
  </conditionalFormatting>
  <conditionalFormatting sqref="R17">
    <cfRule type="cellIs" dxfId="73" priority="192" stopIfTrue="1" operator="equal">
      <formula>"FAIL"</formula>
    </cfRule>
  </conditionalFormatting>
  <conditionalFormatting sqref="R17">
    <cfRule type="cellIs" dxfId="72" priority="193" stopIfTrue="1" operator="equal">
      <formula>"PASS"</formula>
    </cfRule>
  </conditionalFormatting>
  <conditionalFormatting sqref="R13:R16 R2:R3">
    <cfRule type="cellIs" dxfId="71" priority="194" stopIfTrue="1" operator="equal">
      <formula>"NA"</formula>
    </cfRule>
  </conditionalFormatting>
  <conditionalFormatting sqref="R13:R16 R2:R3">
    <cfRule type="cellIs" dxfId="70" priority="195" stopIfTrue="1" operator="equal">
      <formula>"BLOCK"</formula>
    </cfRule>
  </conditionalFormatting>
  <conditionalFormatting sqref="R13:R16 R2:R3">
    <cfRule type="cellIs" dxfId="69" priority="196" stopIfTrue="1" operator="equal">
      <formula>"FAIL"</formula>
    </cfRule>
  </conditionalFormatting>
  <conditionalFormatting sqref="R13:R16 R2:R3">
    <cfRule type="cellIs" dxfId="68" priority="197" stopIfTrue="1" operator="equal">
      <formula>"PASS"</formula>
    </cfRule>
  </conditionalFormatting>
  <conditionalFormatting sqref="T18">
    <cfRule type="cellIs" dxfId="67" priority="198" stopIfTrue="1" operator="equal">
      <formula>"NA"</formula>
    </cfRule>
  </conditionalFormatting>
  <conditionalFormatting sqref="T18">
    <cfRule type="cellIs" dxfId="66" priority="199" stopIfTrue="1" operator="equal">
      <formula>"BLOCK"</formula>
    </cfRule>
  </conditionalFormatting>
  <conditionalFormatting sqref="T18">
    <cfRule type="cellIs" dxfId="65" priority="200" stopIfTrue="1" operator="equal">
      <formula>"FAIL"</formula>
    </cfRule>
  </conditionalFormatting>
  <conditionalFormatting sqref="T18">
    <cfRule type="cellIs" dxfId="64" priority="201" stopIfTrue="1" operator="equal">
      <formula>"PASS"</formula>
    </cfRule>
  </conditionalFormatting>
  <conditionalFormatting sqref="T10">
    <cfRule type="cellIs" dxfId="63" priority="202" stopIfTrue="1" operator="equal">
      <formula>"NA"</formula>
    </cfRule>
  </conditionalFormatting>
  <conditionalFormatting sqref="T10">
    <cfRule type="cellIs" dxfId="62" priority="203" stopIfTrue="1" operator="equal">
      <formula>"BLOCK"</formula>
    </cfRule>
  </conditionalFormatting>
  <conditionalFormatting sqref="T10">
    <cfRule type="cellIs" dxfId="61" priority="204" stopIfTrue="1" operator="equal">
      <formula>"FAIL"</formula>
    </cfRule>
  </conditionalFormatting>
  <conditionalFormatting sqref="T10">
    <cfRule type="cellIs" dxfId="60" priority="205" stopIfTrue="1" operator="equal">
      <formula>"PASS"</formula>
    </cfRule>
  </conditionalFormatting>
  <conditionalFormatting sqref="T12">
    <cfRule type="cellIs" dxfId="59" priority="206" stopIfTrue="1" operator="equal">
      <formula>"NA"</formula>
    </cfRule>
  </conditionalFormatting>
  <conditionalFormatting sqref="T12">
    <cfRule type="cellIs" dxfId="58" priority="207" stopIfTrue="1" operator="equal">
      <formula>"BLOCK"</formula>
    </cfRule>
  </conditionalFormatting>
  <conditionalFormatting sqref="T12">
    <cfRule type="cellIs" dxfId="57" priority="208" stopIfTrue="1" operator="equal">
      <formula>"FAIL"</formula>
    </cfRule>
  </conditionalFormatting>
  <conditionalFormatting sqref="T12">
    <cfRule type="cellIs" dxfId="56" priority="209" stopIfTrue="1" operator="equal">
      <formula>"PASS"</formula>
    </cfRule>
  </conditionalFormatting>
  <conditionalFormatting sqref="T11">
    <cfRule type="cellIs" dxfId="55" priority="210" stopIfTrue="1" operator="equal">
      <formula>"NA"</formula>
    </cfRule>
  </conditionalFormatting>
  <conditionalFormatting sqref="T11">
    <cfRule type="cellIs" dxfId="54" priority="211" stopIfTrue="1" operator="equal">
      <formula>"BLOCK"</formula>
    </cfRule>
  </conditionalFormatting>
  <conditionalFormatting sqref="T11">
    <cfRule type="cellIs" dxfId="53" priority="212" stopIfTrue="1" operator="equal">
      <formula>"FAIL"</formula>
    </cfRule>
  </conditionalFormatting>
  <conditionalFormatting sqref="T11">
    <cfRule type="cellIs" dxfId="52" priority="213" stopIfTrue="1" operator="equal">
      <formula>"PASS"</formula>
    </cfRule>
  </conditionalFormatting>
  <conditionalFormatting sqref="T9">
    <cfRule type="cellIs" dxfId="51" priority="214" stopIfTrue="1" operator="equal">
      <formula>"NA"</formula>
    </cfRule>
  </conditionalFormatting>
  <conditionalFormatting sqref="T9">
    <cfRule type="cellIs" dxfId="50" priority="215" stopIfTrue="1" operator="equal">
      <formula>"BLOCK"</formula>
    </cfRule>
  </conditionalFormatting>
  <conditionalFormatting sqref="T9">
    <cfRule type="cellIs" dxfId="49" priority="216" stopIfTrue="1" operator="equal">
      <formula>"FAIL"</formula>
    </cfRule>
  </conditionalFormatting>
  <conditionalFormatting sqref="T9">
    <cfRule type="cellIs" dxfId="48" priority="217" stopIfTrue="1" operator="equal">
      <formula>"PASS"</formula>
    </cfRule>
  </conditionalFormatting>
  <conditionalFormatting sqref="T8">
    <cfRule type="cellIs" dxfId="47" priority="218" stopIfTrue="1" operator="equal">
      <formula>"NA"</formula>
    </cfRule>
  </conditionalFormatting>
  <conditionalFormatting sqref="T8">
    <cfRule type="cellIs" dxfId="46" priority="219" stopIfTrue="1" operator="equal">
      <formula>"BLOCK"</formula>
    </cfRule>
  </conditionalFormatting>
  <conditionalFormatting sqref="T8">
    <cfRule type="cellIs" dxfId="45" priority="220" stopIfTrue="1" operator="equal">
      <formula>"FAIL"</formula>
    </cfRule>
  </conditionalFormatting>
  <conditionalFormatting sqref="T8">
    <cfRule type="cellIs" dxfId="44" priority="221" stopIfTrue="1" operator="equal">
      <formula>"PASS"</formula>
    </cfRule>
  </conditionalFormatting>
  <conditionalFormatting sqref="T6">
    <cfRule type="cellIs" dxfId="43" priority="222" stopIfTrue="1" operator="equal">
      <formula>"NA"</formula>
    </cfRule>
  </conditionalFormatting>
  <conditionalFormatting sqref="T6">
    <cfRule type="cellIs" dxfId="42" priority="223" stopIfTrue="1" operator="equal">
      <formula>"BLOCK"</formula>
    </cfRule>
  </conditionalFormatting>
  <conditionalFormatting sqref="T6">
    <cfRule type="cellIs" dxfId="41" priority="224" stopIfTrue="1" operator="equal">
      <formula>"FAIL"</formula>
    </cfRule>
  </conditionalFormatting>
  <conditionalFormatting sqref="T6">
    <cfRule type="cellIs" dxfId="40" priority="225" stopIfTrue="1" operator="equal">
      <formula>"PASS"</formula>
    </cfRule>
  </conditionalFormatting>
  <conditionalFormatting sqref="T5">
    <cfRule type="cellIs" dxfId="39" priority="226" stopIfTrue="1" operator="equal">
      <formula>"NA"</formula>
    </cfRule>
  </conditionalFormatting>
  <conditionalFormatting sqref="T5">
    <cfRule type="cellIs" dxfId="38" priority="227" stopIfTrue="1" operator="equal">
      <formula>"BLOCK"</formula>
    </cfRule>
  </conditionalFormatting>
  <conditionalFormatting sqref="T5">
    <cfRule type="cellIs" dxfId="37" priority="228" stopIfTrue="1" operator="equal">
      <formula>"FAIL"</formula>
    </cfRule>
  </conditionalFormatting>
  <conditionalFormatting sqref="T5">
    <cfRule type="cellIs" dxfId="36" priority="229" stopIfTrue="1" operator="equal">
      <formula>"PASS"</formula>
    </cfRule>
  </conditionalFormatting>
  <conditionalFormatting sqref="T4">
    <cfRule type="cellIs" dxfId="35" priority="230" stopIfTrue="1" operator="equal">
      <formula>"NA"</formula>
    </cfRule>
  </conditionalFormatting>
  <conditionalFormatting sqref="T4">
    <cfRule type="cellIs" dxfId="34" priority="231" stopIfTrue="1" operator="equal">
      <formula>"BLOCK"</formula>
    </cfRule>
  </conditionalFormatting>
  <conditionalFormatting sqref="T4">
    <cfRule type="cellIs" dxfId="33" priority="232" stopIfTrue="1" operator="equal">
      <formula>"FAIL"</formula>
    </cfRule>
  </conditionalFormatting>
  <conditionalFormatting sqref="T4">
    <cfRule type="cellIs" dxfId="32" priority="233" stopIfTrue="1" operator="equal">
      <formula>"PASS"</formula>
    </cfRule>
  </conditionalFormatting>
  <conditionalFormatting sqref="T22:T24">
    <cfRule type="cellIs" dxfId="31" priority="234" stopIfTrue="1" operator="equal">
      <formula>"NA"</formula>
    </cfRule>
  </conditionalFormatting>
  <conditionalFormatting sqref="T22:T24">
    <cfRule type="cellIs" dxfId="30" priority="235" stopIfTrue="1" operator="equal">
      <formula>"BLOCK"</formula>
    </cfRule>
  </conditionalFormatting>
  <conditionalFormatting sqref="T22:T24">
    <cfRule type="cellIs" dxfId="29" priority="236" stopIfTrue="1" operator="equal">
      <formula>"FAIL"</formula>
    </cfRule>
  </conditionalFormatting>
  <conditionalFormatting sqref="T22:T24">
    <cfRule type="cellIs" dxfId="28" priority="237" stopIfTrue="1" operator="equal">
      <formula>"PASS"</formula>
    </cfRule>
  </conditionalFormatting>
  <conditionalFormatting sqref="T21">
    <cfRule type="cellIs" dxfId="27" priority="238" stopIfTrue="1" operator="equal">
      <formula>"NA"</formula>
    </cfRule>
  </conditionalFormatting>
  <conditionalFormatting sqref="T21">
    <cfRule type="cellIs" dxfId="26" priority="239" stopIfTrue="1" operator="equal">
      <formula>"BLOCK"</formula>
    </cfRule>
  </conditionalFormatting>
  <conditionalFormatting sqref="T21">
    <cfRule type="cellIs" dxfId="25" priority="240" stopIfTrue="1" operator="equal">
      <formula>"FAIL"</formula>
    </cfRule>
  </conditionalFormatting>
  <conditionalFormatting sqref="T21">
    <cfRule type="cellIs" dxfId="24" priority="241" stopIfTrue="1" operator="equal">
      <formula>"PASS"</formula>
    </cfRule>
  </conditionalFormatting>
  <conditionalFormatting sqref="T20">
    <cfRule type="cellIs" dxfId="23" priority="242" stopIfTrue="1" operator="equal">
      <formula>"NA"</formula>
    </cfRule>
  </conditionalFormatting>
  <conditionalFormatting sqref="T20">
    <cfRule type="cellIs" dxfId="22" priority="243" stopIfTrue="1" operator="equal">
      <formula>"BLOCK"</formula>
    </cfRule>
  </conditionalFormatting>
  <conditionalFormatting sqref="T20">
    <cfRule type="cellIs" dxfId="21" priority="244" stopIfTrue="1" operator="equal">
      <formula>"FAIL"</formula>
    </cfRule>
  </conditionalFormatting>
  <conditionalFormatting sqref="T20">
    <cfRule type="cellIs" dxfId="20" priority="245" stopIfTrue="1" operator="equal">
      <formula>"PASS"</formula>
    </cfRule>
  </conditionalFormatting>
  <conditionalFormatting sqref="T19">
    <cfRule type="cellIs" dxfId="19" priority="246" stopIfTrue="1" operator="equal">
      <formula>"NA"</formula>
    </cfRule>
  </conditionalFormatting>
  <conditionalFormatting sqref="T19">
    <cfRule type="cellIs" dxfId="18" priority="247" stopIfTrue="1" operator="equal">
      <formula>"BLOCK"</formula>
    </cfRule>
  </conditionalFormatting>
  <conditionalFormatting sqref="T19">
    <cfRule type="cellIs" dxfId="17" priority="248" stopIfTrue="1" operator="equal">
      <formula>"FAIL"</formula>
    </cfRule>
  </conditionalFormatting>
  <conditionalFormatting sqref="T19">
    <cfRule type="cellIs" dxfId="16" priority="249" stopIfTrue="1" operator="equal">
      <formula>"PASS"</formula>
    </cfRule>
  </conditionalFormatting>
  <conditionalFormatting sqref="T7">
    <cfRule type="cellIs" dxfId="15" priority="250" stopIfTrue="1" operator="equal">
      <formula>"NA"</formula>
    </cfRule>
  </conditionalFormatting>
  <conditionalFormatting sqref="T7">
    <cfRule type="cellIs" dxfId="14" priority="251" stopIfTrue="1" operator="equal">
      <formula>"BLOCK"</formula>
    </cfRule>
  </conditionalFormatting>
  <conditionalFormatting sqref="T7">
    <cfRule type="cellIs" dxfId="13" priority="252" stopIfTrue="1" operator="equal">
      <formula>"FAIL"</formula>
    </cfRule>
  </conditionalFormatting>
  <conditionalFormatting sqref="T7">
    <cfRule type="cellIs" dxfId="12" priority="253" stopIfTrue="1" operator="equal">
      <formula>"PASS"</formula>
    </cfRule>
  </conditionalFormatting>
  <conditionalFormatting sqref="T17">
    <cfRule type="cellIs" dxfId="11" priority="254" stopIfTrue="1" operator="equal">
      <formula>"NA"</formula>
    </cfRule>
  </conditionalFormatting>
  <conditionalFormatting sqref="T17">
    <cfRule type="cellIs" dxfId="10" priority="255" stopIfTrue="1" operator="equal">
      <formula>"BLOCK"</formula>
    </cfRule>
  </conditionalFormatting>
  <conditionalFormatting sqref="T17">
    <cfRule type="cellIs" dxfId="9" priority="256" stopIfTrue="1" operator="equal">
      <formula>"FAIL"</formula>
    </cfRule>
  </conditionalFormatting>
  <conditionalFormatting sqref="T17">
    <cfRule type="cellIs" dxfId="8" priority="257" stopIfTrue="1" operator="equal">
      <formula>"PASS"</formula>
    </cfRule>
  </conditionalFormatting>
  <conditionalFormatting sqref="T13:T16 T2:T3">
    <cfRule type="cellIs" dxfId="7" priority="258" stopIfTrue="1" operator="equal">
      <formula>"NA"</formula>
    </cfRule>
  </conditionalFormatting>
  <conditionalFormatting sqref="T13:T16 T2:T3">
    <cfRule type="cellIs" dxfId="6" priority="259" stopIfTrue="1" operator="equal">
      <formula>"BLOCK"</formula>
    </cfRule>
  </conditionalFormatting>
  <conditionalFormatting sqref="T13:T16 T2:T3">
    <cfRule type="cellIs" dxfId="5" priority="260" stopIfTrue="1" operator="equal">
      <formula>"FAIL"</formula>
    </cfRule>
  </conditionalFormatting>
  <conditionalFormatting sqref="T13:T16 T2:T3">
    <cfRule type="cellIs" dxfId="4" priority="261" stopIfTrue="1" operator="equal">
      <formula>"PASS"</formula>
    </cfRule>
  </conditionalFormatting>
  <conditionalFormatting sqref="J2:K24">
    <cfRule type="cellIs" dxfId="3" priority="1" stopIfTrue="1" operator="equal">
      <formula>"NA"</formula>
    </cfRule>
  </conditionalFormatting>
  <conditionalFormatting sqref="J2:K24">
    <cfRule type="cellIs" dxfId="2" priority="2" stopIfTrue="1" operator="equal">
      <formula>"BLOCK"</formula>
    </cfRule>
  </conditionalFormatting>
  <conditionalFormatting sqref="J2:K24">
    <cfRule type="cellIs" dxfId="1" priority="3" stopIfTrue="1" operator="equal">
      <formula>"FAIL"</formula>
    </cfRule>
  </conditionalFormatting>
  <conditionalFormatting sqref="J2:K24">
    <cfRule type="cellIs" dxfId="0" priority="4" stopIfTrue="1" operator="equal">
      <formula>"PASS"</formula>
    </cfRule>
  </conditionalFormatting>
  <dataValidations count="2">
    <dataValidation type="list" operator="equal" allowBlank="1" sqref="T2:T24 R2:R24 J2:P24" xr:uid="{00000000-0002-0000-0300-000000000000}">
      <formula1>"PASS,FAIL,BLOCK,NA,NT"</formula1>
    </dataValidation>
    <dataValidation type="list" operator="equal" allowBlank="1" sqref="H2:H24" xr:uid="{00000000-0002-0000-0300-000001000000}">
      <formula1>"黑盒,接口,/"</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602D9-E642-4975-BCF7-670A74AD6D3B}">
  <dimension ref="A1:K219"/>
  <sheetViews>
    <sheetView workbookViewId="0">
      <selection activeCell="B30" sqref="B30"/>
    </sheetView>
  </sheetViews>
  <sheetFormatPr defaultColWidth="14" defaultRowHeight="12.75" x14ac:dyDescent="0.2"/>
  <cols>
    <col min="1" max="1" width="14" customWidth="1"/>
    <col min="2" max="2" width="92" customWidth="1"/>
    <col min="3" max="3" width="68" customWidth="1"/>
    <col min="4" max="5" width="12" customWidth="1"/>
    <col min="6" max="6" width="13" customWidth="1"/>
    <col min="7" max="11" width="16" customWidth="1"/>
    <col min="12" max="20" width="12" customWidth="1"/>
  </cols>
  <sheetData>
    <row r="1" spans="1:11" s="67" customFormat="1" ht="21" customHeight="1" x14ac:dyDescent="0.2">
      <c r="A1" s="58" t="s">
        <v>467</v>
      </c>
      <c r="B1" s="58" t="s">
        <v>55</v>
      </c>
      <c r="C1" s="58" t="s">
        <v>468</v>
      </c>
      <c r="D1" s="58" t="s">
        <v>469</v>
      </c>
      <c r="E1" s="58" t="s">
        <v>470</v>
      </c>
      <c r="F1" s="58" t="s">
        <v>471</v>
      </c>
      <c r="G1" s="58" t="s">
        <v>472</v>
      </c>
      <c r="H1" s="58" t="s">
        <v>473</v>
      </c>
      <c r="I1" s="58" t="s">
        <v>474</v>
      </c>
      <c r="J1" s="58" t="s">
        <v>475</v>
      </c>
      <c r="K1" s="58" t="s">
        <v>476</v>
      </c>
    </row>
    <row r="2" spans="1:11" ht="21" customHeight="1" x14ac:dyDescent="0.2">
      <c r="A2" s="68" t="s">
        <v>162</v>
      </c>
      <c r="B2" s="68" t="s">
        <v>477</v>
      </c>
      <c r="C2" s="69" t="s">
        <v>478</v>
      </c>
      <c r="D2" s="68" t="s">
        <v>58</v>
      </c>
      <c r="E2" s="68" t="s">
        <v>613</v>
      </c>
      <c r="F2" s="68" t="s">
        <v>23</v>
      </c>
      <c r="G2" s="71">
        <v>44350</v>
      </c>
      <c r="H2" s="68" t="s">
        <v>480</v>
      </c>
      <c r="I2" s="68" t="s">
        <v>481</v>
      </c>
      <c r="J2" s="71">
        <v>44356</v>
      </c>
      <c r="K2" s="69" t="s">
        <v>482</v>
      </c>
    </row>
    <row r="3" spans="1:11" ht="21" customHeight="1" x14ac:dyDescent="0.2">
      <c r="A3" s="68" t="s">
        <v>170</v>
      </c>
      <c r="B3" s="68" t="s">
        <v>483</v>
      </c>
      <c r="C3" s="69" t="s">
        <v>484</v>
      </c>
      <c r="D3" s="68" t="s">
        <v>485</v>
      </c>
      <c r="E3" s="68" t="s">
        <v>479</v>
      </c>
      <c r="F3" s="68" t="s">
        <v>23</v>
      </c>
      <c r="G3" s="71">
        <v>44350</v>
      </c>
      <c r="H3" s="68" t="s">
        <v>480</v>
      </c>
      <c r="I3" s="68" t="s">
        <v>481</v>
      </c>
      <c r="J3" s="71">
        <v>44356</v>
      </c>
      <c r="K3" s="69" t="s">
        <v>482</v>
      </c>
    </row>
    <row r="4" spans="1:11" ht="21" customHeight="1" x14ac:dyDescent="0.2">
      <c r="A4" s="68" t="s">
        <v>180</v>
      </c>
      <c r="B4" s="68" t="s">
        <v>486</v>
      </c>
      <c r="C4" s="69" t="s">
        <v>487</v>
      </c>
      <c r="D4" s="68" t="s">
        <v>58</v>
      </c>
      <c r="E4" s="68" t="s">
        <v>613</v>
      </c>
      <c r="F4" s="68" t="s">
        <v>23</v>
      </c>
      <c r="G4" s="71">
        <v>44350</v>
      </c>
      <c r="H4" s="68" t="s">
        <v>480</v>
      </c>
      <c r="I4" s="68" t="s">
        <v>481</v>
      </c>
      <c r="J4" s="71">
        <v>44356</v>
      </c>
      <c r="K4" s="69" t="s">
        <v>482</v>
      </c>
    </row>
    <row r="5" spans="1:11" ht="21" customHeight="1" x14ac:dyDescent="0.2">
      <c r="A5" s="68" t="s">
        <v>144</v>
      </c>
      <c r="B5" s="68" t="s">
        <v>488</v>
      </c>
      <c r="C5" s="69" t="s">
        <v>489</v>
      </c>
      <c r="D5" s="68" t="s">
        <v>58</v>
      </c>
      <c r="E5" s="68" t="s">
        <v>479</v>
      </c>
      <c r="F5" s="68" t="s">
        <v>26</v>
      </c>
      <c r="G5" s="71">
        <v>44350</v>
      </c>
      <c r="H5" s="68" t="s">
        <v>480</v>
      </c>
      <c r="I5" s="68" t="s">
        <v>490</v>
      </c>
      <c r="J5" s="71">
        <v>44356</v>
      </c>
      <c r="K5" s="69" t="s">
        <v>482</v>
      </c>
    </row>
    <row r="6" spans="1:11" ht="21" customHeight="1" x14ac:dyDescent="0.2">
      <c r="A6" s="68" t="s">
        <v>142</v>
      </c>
      <c r="B6" s="68" t="s">
        <v>620</v>
      </c>
      <c r="C6" s="69" t="s">
        <v>491</v>
      </c>
      <c r="D6" s="68" t="s">
        <v>58</v>
      </c>
      <c r="E6" s="68" t="s">
        <v>613</v>
      </c>
      <c r="F6" s="68" t="s">
        <v>26</v>
      </c>
      <c r="G6" s="71">
        <v>44356</v>
      </c>
      <c r="H6" s="68" t="s">
        <v>482</v>
      </c>
      <c r="I6" s="68" t="s">
        <v>59</v>
      </c>
      <c r="J6" s="71">
        <v>44357</v>
      </c>
      <c r="K6" s="69" t="s">
        <v>614</v>
      </c>
    </row>
    <row r="7" spans="1:11" ht="21" customHeight="1" x14ac:dyDescent="0.2">
      <c r="A7" s="68" t="s">
        <v>770</v>
      </c>
      <c r="B7" s="68" t="s">
        <v>768</v>
      </c>
      <c r="C7" s="69" t="s">
        <v>492</v>
      </c>
      <c r="D7" s="68" t="s">
        <v>58</v>
      </c>
      <c r="E7" s="68" t="s">
        <v>479</v>
      </c>
      <c r="F7" s="68" t="s">
        <v>26</v>
      </c>
      <c r="G7" s="71">
        <v>44356</v>
      </c>
      <c r="H7" s="68" t="s">
        <v>482</v>
      </c>
      <c r="I7" s="68" t="s">
        <v>59</v>
      </c>
      <c r="J7" s="71">
        <v>44377</v>
      </c>
      <c r="K7" s="69" t="s">
        <v>780</v>
      </c>
    </row>
    <row r="8" spans="1:11" ht="21" customHeight="1" x14ac:dyDescent="0.2">
      <c r="A8" s="68" t="s">
        <v>612</v>
      </c>
      <c r="B8" s="68" t="s">
        <v>621</v>
      </c>
      <c r="C8" s="69" t="s">
        <v>494</v>
      </c>
      <c r="D8" s="68" t="s">
        <v>58</v>
      </c>
      <c r="E8" s="68" t="s">
        <v>613</v>
      </c>
      <c r="F8" s="68" t="s">
        <v>23</v>
      </c>
      <c r="G8" s="71">
        <v>44356</v>
      </c>
      <c r="H8" s="68" t="s">
        <v>482</v>
      </c>
      <c r="I8" s="68" t="s">
        <v>61</v>
      </c>
      <c r="J8" s="71">
        <v>44365</v>
      </c>
      <c r="K8" s="69" t="s">
        <v>616</v>
      </c>
    </row>
    <row r="9" spans="1:11" ht="21" customHeight="1" x14ac:dyDescent="0.2">
      <c r="A9" s="68" t="s">
        <v>495</v>
      </c>
      <c r="B9" s="68" t="s">
        <v>496</v>
      </c>
      <c r="C9" s="69" t="s">
        <v>497</v>
      </c>
      <c r="D9" s="68" t="s">
        <v>58</v>
      </c>
      <c r="E9" s="68" t="s">
        <v>479</v>
      </c>
      <c r="F9" s="68" t="s">
        <v>23</v>
      </c>
      <c r="G9" s="71">
        <v>44356</v>
      </c>
      <c r="H9" s="68" t="s">
        <v>482</v>
      </c>
      <c r="I9" s="68" t="s">
        <v>66</v>
      </c>
      <c r="J9" s="71">
        <v>44364</v>
      </c>
      <c r="K9" s="69" t="s">
        <v>498</v>
      </c>
    </row>
    <row r="10" spans="1:11" ht="21" customHeight="1" x14ac:dyDescent="0.2">
      <c r="A10" s="68" t="s">
        <v>618</v>
      </c>
      <c r="B10" s="68" t="s">
        <v>622</v>
      </c>
      <c r="C10" s="69" t="s">
        <v>499</v>
      </c>
      <c r="D10" s="68" t="s">
        <v>58</v>
      </c>
      <c r="E10" s="68" t="s">
        <v>613</v>
      </c>
      <c r="F10" s="68" t="s">
        <v>26</v>
      </c>
      <c r="G10" s="71">
        <v>44357</v>
      </c>
      <c r="H10" s="68" t="s">
        <v>615</v>
      </c>
      <c r="I10" s="68" t="s">
        <v>59</v>
      </c>
      <c r="J10" s="71">
        <v>44364</v>
      </c>
      <c r="K10" s="69" t="s">
        <v>498</v>
      </c>
    </row>
    <row r="11" spans="1:11" ht="21" customHeight="1" x14ac:dyDescent="0.2">
      <c r="A11" s="68" t="s">
        <v>500</v>
      </c>
      <c r="B11" s="68" t="s">
        <v>623</v>
      </c>
      <c r="C11" s="69" t="s">
        <v>624</v>
      </c>
      <c r="D11" s="68" t="s">
        <v>58</v>
      </c>
      <c r="E11" s="68" t="s">
        <v>479</v>
      </c>
      <c r="F11" s="68" t="s">
        <v>26</v>
      </c>
      <c r="G11" s="71">
        <v>44357</v>
      </c>
      <c r="H11" s="68" t="s">
        <v>615</v>
      </c>
      <c r="I11" s="68" t="s">
        <v>59</v>
      </c>
      <c r="J11" s="71">
        <v>44364</v>
      </c>
      <c r="K11" s="69" t="s">
        <v>498</v>
      </c>
    </row>
    <row r="12" spans="1:11" ht="21" customHeight="1" x14ac:dyDescent="0.2">
      <c r="A12" s="68" t="s">
        <v>391</v>
      </c>
      <c r="B12" s="68" t="s">
        <v>625</v>
      </c>
      <c r="C12" s="69" t="s">
        <v>626</v>
      </c>
      <c r="D12" s="68" t="s">
        <v>58</v>
      </c>
      <c r="E12" s="68" t="s">
        <v>613</v>
      </c>
      <c r="F12" s="68" t="s">
        <v>26</v>
      </c>
      <c r="G12" s="71">
        <v>44357</v>
      </c>
      <c r="H12" s="68" t="s">
        <v>615</v>
      </c>
      <c r="I12" s="68" t="s">
        <v>501</v>
      </c>
      <c r="J12" s="71">
        <v>44364</v>
      </c>
      <c r="K12" s="69" t="s">
        <v>498</v>
      </c>
    </row>
    <row r="13" spans="1:11" ht="21" customHeight="1" x14ac:dyDescent="0.2">
      <c r="A13" s="68" t="s">
        <v>619</v>
      </c>
      <c r="B13" s="68" t="s">
        <v>627</v>
      </c>
      <c r="C13" s="69" t="s">
        <v>628</v>
      </c>
      <c r="D13" s="68" t="s">
        <v>58</v>
      </c>
      <c r="E13" s="68" t="s">
        <v>479</v>
      </c>
      <c r="F13" s="68" t="s">
        <v>26</v>
      </c>
      <c r="G13" s="71">
        <v>44357</v>
      </c>
      <c r="H13" s="68" t="s">
        <v>615</v>
      </c>
      <c r="I13" s="68" t="s">
        <v>490</v>
      </c>
      <c r="J13" s="71">
        <v>44364</v>
      </c>
      <c r="K13" s="69" t="s">
        <v>498</v>
      </c>
    </row>
    <row r="14" spans="1:11" ht="21" customHeight="1" x14ac:dyDescent="0.2">
      <c r="A14" s="68" t="s">
        <v>259</v>
      </c>
      <c r="B14" s="68" t="s">
        <v>629</v>
      </c>
      <c r="C14" s="69" t="s">
        <v>630</v>
      </c>
      <c r="D14" s="68" t="s">
        <v>485</v>
      </c>
      <c r="E14" s="68" t="s">
        <v>613</v>
      </c>
      <c r="F14" s="68" t="s">
        <v>23</v>
      </c>
      <c r="G14" s="71">
        <v>44357</v>
      </c>
      <c r="H14" s="68" t="s">
        <v>615</v>
      </c>
      <c r="I14" s="68" t="s">
        <v>502</v>
      </c>
      <c r="J14" s="71">
        <v>44364</v>
      </c>
      <c r="K14" s="69" t="s">
        <v>498</v>
      </c>
    </row>
    <row r="15" spans="1:11" ht="21" customHeight="1" x14ac:dyDescent="0.2">
      <c r="A15" s="68" t="s">
        <v>611</v>
      </c>
      <c r="B15" s="68" t="s">
        <v>631</v>
      </c>
      <c r="C15" s="69" t="s">
        <v>774</v>
      </c>
      <c r="D15" s="68" t="s">
        <v>58</v>
      </c>
      <c r="E15" s="68" t="s">
        <v>479</v>
      </c>
      <c r="F15" s="68" t="s">
        <v>23</v>
      </c>
      <c r="G15" s="71">
        <v>44357</v>
      </c>
      <c r="H15" s="68" t="s">
        <v>615</v>
      </c>
      <c r="I15" s="68" t="s">
        <v>503</v>
      </c>
      <c r="J15" s="71">
        <v>44377</v>
      </c>
      <c r="K15" s="69" t="s">
        <v>807</v>
      </c>
    </row>
    <row r="16" spans="1:11" ht="21" customHeight="1" x14ac:dyDescent="0.2">
      <c r="A16" s="68" t="s">
        <v>855</v>
      </c>
      <c r="B16" s="68" t="s">
        <v>857</v>
      </c>
      <c r="C16" s="69" t="s">
        <v>504</v>
      </c>
      <c r="D16" s="68" t="s">
        <v>58</v>
      </c>
      <c r="E16" s="68" t="s">
        <v>867</v>
      </c>
      <c r="F16" s="68" t="s">
        <v>26</v>
      </c>
      <c r="G16" s="71">
        <v>44364</v>
      </c>
      <c r="H16" s="68" t="s">
        <v>617</v>
      </c>
      <c r="I16" s="68" t="s">
        <v>59</v>
      </c>
      <c r="J16" s="71"/>
      <c r="K16" s="69"/>
    </row>
    <row r="17" spans="1:11" ht="21" customHeight="1" x14ac:dyDescent="0.2">
      <c r="A17" s="68" t="s">
        <v>609</v>
      </c>
      <c r="B17" s="68" t="s">
        <v>632</v>
      </c>
      <c r="C17" s="69" t="s">
        <v>775</v>
      </c>
      <c r="D17" s="68" t="s">
        <v>58</v>
      </c>
      <c r="E17" s="68" t="s">
        <v>479</v>
      </c>
      <c r="F17" s="68" t="s">
        <v>26</v>
      </c>
      <c r="G17" s="71">
        <v>44364</v>
      </c>
      <c r="H17" s="68" t="s">
        <v>498</v>
      </c>
      <c r="I17" s="68" t="s">
        <v>59</v>
      </c>
      <c r="J17" s="71">
        <v>44378</v>
      </c>
      <c r="K17" s="69" t="s">
        <v>808</v>
      </c>
    </row>
    <row r="18" spans="1:11" ht="21" customHeight="1" x14ac:dyDescent="0.2">
      <c r="A18" s="68" t="s">
        <v>65</v>
      </c>
      <c r="B18" s="68" t="s">
        <v>633</v>
      </c>
      <c r="C18" s="69" t="s">
        <v>505</v>
      </c>
      <c r="D18" s="68" t="s">
        <v>58</v>
      </c>
      <c r="E18" s="68" t="s">
        <v>613</v>
      </c>
      <c r="F18" s="68" t="s">
        <v>23</v>
      </c>
      <c r="G18" s="71">
        <v>44364</v>
      </c>
      <c r="H18" s="68" t="s">
        <v>498</v>
      </c>
      <c r="I18" s="68" t="s">
        <v>66</v>
      </c>
      <c r="J18" s="71">
        <v>44365</v>
      </c>
      <c r="K18" s="69" t="s">
        <v>616</v>
      </c>
    </row>
    <row r="19" spans="1:11" ht="21" customHeight="1" x14ac:dyDescent="0.2">
      <c r="A19" s="68" t="s">
        <v>67</v>
      </c>
      <c r="B19" s="68" t="s">
        <v>506</v>
      </c>
      <c r="C19" s="69" t="s">
        <v>507</v>
      </c>
      <c r="D19" s="68" t="s">
        <v>58</v>
      </c>
      <c r="E19" s="68" t="s">
        <v>479</v>
      </c>
      <c r="F19" s="68" t="s">
        <v>23</v>
      </c>
      <c r="G19" s="71">
        <v>44364</v>
      </c>
      <c r="H19" s="68" t="s">
        <v>617</v>
      </c>
      <c r="I19" s="68" t="s">
        <v>61</v>
      </c>
      <c r="J19" s="71">
        <v>44365</v>
      </c>
      <c r="K19" s="69" t="s">
        <v>616</v>
      </c>
    </row>
    <row r="20" spans="1:11" ht="21" customHeight="1" x14ac:dyDescent="0.2">
      <c r="A20" s="68" t="s">
        <v>595</v>
      </c>
      <c r="B20" s="68" t="s">
        <v>635</v>
      </c>
      <c r="C20" s="69" t="s">
        <v>636</v>
      </c>
      <c r="D20" s="68" t="s">
        <v>485</v>
      </c>
      <c r="E20" s="68" t="s">
        <v>479</v>
      </c>
      <c r="F20" s="68" t="s">
        <v>509</v>
      </c>
      <c r="G20" s="71">
        <v>44365</v>
      </c>
      <c r="H20" s="68" t="s">
        <v>32</v>
      </c>
      <c r="I20" s="68" t="s">
        <v>503</v>
      </c>
      <c r="J20" s="71">
        <v>44376</v>
      </c>
      <c r="K20" s="69" t="s">
        <v>810</v>
      </c>
    </row>
    <row r="21" spans="1:11" ht="21" customHeight="1" x14ac:dyDescent="0.2">
      <c r="A21" s="68" t="s">
        <v>737</v>
      </c>
      <c r="B21" s="68" t="s">
        <v>738</v>
      </c>
      <c r="C21" s="69" t="s">
        <v>739</v>
      </c>
      <c r="D21" s="68" t="s">
        <v>508</v>
      </c>
      <c r="E21" s="68" t="s">
        <v>613</v>
      </c>
      <c r="F21" s="68" t="s">
        <v>740</v>
      </c>
      <c r="G21" s="71">
        <v>44371</v>
      </c>
      <c r="H21" s="68" t="s">
        <v>761</v>
      </c>
      <c r="I21" s="68" t="s">
        <v>741</v>
      </c>
      <c r="J21" s="71">
        <v>44378</v>
      </c>
      <c r="K21" s="69" t="s">
        <v>811</v>
      </c>
    </row>
    <row r="22" spans="1:11" ht="21" customHeight="1" x14ac:dyDescent="0.2">
      <c r="A22" s="68" t="s">
        <v>819</v>
      </c>
      <c r="B22" s="68" t="s">
        <v>826</v>
      </c>
      <c r="C22" s="69" t="s">
        <v>759</v>
      </c>
      <c r="D22" s="68" t="s">
        <v>508</v>
      </c>
      <c r="E22" s="68" t="s">
        <v>479</v>
      </c>
      <c r="F22" s="68" t="s">
        <v>676</v>
      </c>
      <c r="G22" s="71">
        <v>44372</v>
      </c>
      <c r="H22" s="68" t="s">
        <v>762</v>
      </c>
      <c r="I22" s="68" t="s">
        <v>760</v>
      </c>
      <c r="J22" s="71">
        <v>44376</v>
      </c>
      <c r="K22" s="69" t="s">
        <v>810</v>
      </c>
    </row>
    <row r="23" spans="1:11" ht="21" customHeight="1" x14ac:dyDescent="0.2">
      <c r="A23" s="68" t="s">
        <v>820</v>
      </c>
      <c r="B23" s="68" t="s">
        <v>827</v>
      </c>
      <c r="C23" s="69" t="s">
        <v>769</v>
      </c>
      <c r="D23" s="68" t="s">
        <v>58</v>
      </c>
      <c r="E23" s="68" t="s">
        <v>613</v>
      </c>
      <c r="F23" s="68" t="s">
        <v>676</v>
      </c>
      <c r="G23" s="71">
        <v>44376</v>
      </c>
      <c r="H23" s="68" t="s">
        <v>810</v>
      </c>
      <c r="I23" s="68" t="s">
        <v>760</v>
      </c>
      <c r="J23" s="71">
        <v>44379</v>
      </c>
      <c r="K23" s="69" t="s">
        <v>809</v>
      </c>
    </row>
    <row r="24" spans="1:11" ht="21" customHeight="1" x14ac:dyDescent="0.2">
      <c r="A24" s="68" t="s">
        <v>594</v>
      </c>
      <c r="B24" s="68" t="s">
        <v>796</v>
      </c>
      <c r="C24" s="69" t="s">
        <v>634</v>
      </c>
      <c r="D24" s="68" t="s">
        <v>508</v>
      </c>
      <c r="E24" s="68" t="s">
        <v>613</v>
      </c>
      <c r="F24" s="68" t="s">
        <v>509</v>
      </c>
      <c r="G24" s="71">
        <v>44376</v>
      </c>
      <c r="H24" s="68" t="s">
        <v>810</v>
      </c>
      <c r="I24" s="68" t="s">
        <v>490</v>
      </c>
      <c r="J24" s="71">
        <v>44379</v>
      </c>
      <c r="K24" s="69" t="s">
        <v>809</v>
      </c>
    </row>
    <row r="25" spans="1:11" ht="21" customHeight="1" x14ac:dyDescent="0.2">
      <c r="A25" s="68" t="s">
        <v>822</v>
      </c>
      <c r="B25" s="68" t="s">
        <v>824</v>
      </c>
      <c r="C25" s="69" t="s">
        <v>804</v>
      </c>
      <c r="D25" s="68" t="s">
        <v>58</v>
      </c>
      <c r="E25" s="68" t="s">
        <v>479</v>
      </c>
      <c r="F25" s="68" t="s">
        <v>676</v>
      </c>
      <c r="G25" s="71">
        <v>44377</v>
      </c>
      <c r="H25" s="68" t="s">
        <v>812</v>
      </c>
      <c r="I25" s="68" t="s">
        <v>59</v>
      </c>
      <c r="J25" s="71">
        <v>44382</v>
      </c>
      <c r="K25" s="69" t="s">
        <v>818</v>
      </c>
    </row>
    <row r="26" spans="1:11" ht="21" customHeight="1" x14ac:dyDescent="0.2">
      <c r="A26" s="68" t="s">
        <v>789</v>
      </c>
      <c r="B26" s="68" t="s">
        <v>793</v>
      </c>
      <c r="C26" s="69" t="s">
        <v>790</v>
      </c>
      <c r="D26" s="68" t="s">
        <v>508</v>
      </c>
      <c r="E26" s="68" t="s">
        <v>613</v>
      </c>
      <c r="F26" s="68" t="s">
        <v>791</v>
      </c>
      <c r="G26" s="71">
        <v>44378</v>
      </c>
      <c r="H26" s="68" t="s">
        <v>811</v>
      </c>
      <c r="I26" s="68" t="s">
        <v>792</v>
      </c>
      <c r="J26" s="71">
        <v>44382</v>
      </c>
      <c r="K26" s="69" t="s">
        <v>818</v>
      </c>
    </row>
    <row r="27" spans="1:11" ht="21" customHeight="1" x14ac:dyDescent="0.2">
      <c r="A27" s="68" t="s">
        <v>842</v>
      </c>
      <c r="B27" s="68" t="s">
        <v>848</v>
      </c>
      <c r="C27" s="69" t="s">
        <v>795</v>
      </c>
      <c r="D27" s="68" t="s">
        <v>485</v>
      </c>
      <c r="E27" s="68" t="s">
        <v>493</v>
      </c>
      <c r="F27" s="68" t="s">
        <v>794</v>
      </c>
      <c r="G27" s="71">
        <v>44378</v>
      </c>
      <c r="H27" s="68" t="s">
        <v>811</v>
      </c>
      <c r="I27" s="68" t="s">
        <v>59</v>
      </c>
      <c r="J27" s="71"/>
      <c r="K27" s="69"/>
    </row>
    <row r="28" spans="1:11" ht="21" customHeight="1" x14ac:dyDescent="0.2">
      <c r="A28" s="68" t="s">
        <v>821</v>
      </c>
      <c r="B28" s="68" t="s">
        <v>828</v>
      </c>
      <c r="C28" s="69" t="s">
        <v>802</v>
      </c>
      <c r="D28" s="68" t="s">
        <v>508</v>
      </c>
      <c r="E28" s="68" t="s">
        <v>613</v>
      </c>
      <c r="F28" s="68" t="s">
        <v>794</v>
      </c>
      <c r="G28" s="71">
        <v>44378</v>
      </c>
      <c r="H28" s="68" t="s">
        <v>811</v>
      </c>
      <c r="I28" s="68" t="s">
        <v>760</v>
      </c>
      <c r="J28" s="71">
        <v>44382</v>
      </c>
      <c r="K28" s="69" t="s">
        <v>818</v>
      </c>
    </row>
    <row r="29" spans="1:11" ht="21" customHeight="1" x14ac:dyDescent="0.2">
      <c r="A29" s="68" t="s">
        <v>823</v>
      </c>
      <c r="B29" s="68" t="s">
        <v>825</v>
      </c>
      <c r="C29" s="69" t="s">
        <v>805</v>
      </c>
      <c r="D29" s="68" t="s">
        <v>58</v>
      </c>
      <c r="E29" s="68" t="s">
        <v>479</v>
      </c>
      <c r="F29" s="68" t="s">
        <v>676</v>
      </c>
      <c r="G29" s="71">
        <v>44379</v>
      </c>
      <c r="H29" s="68" t="s">
        <v>809</v>
      </c>
      <c r="I29" s="68" t="s">
        <v>59</v>
      </c>
      <c r="J29" s="71">
        <v>44382</v>
      </c>
      <c r="K29" s="69" t="s">
        <v>818</v>
      </c>
    </row>
    <row r="30" spans="1:11" ht="21" customHeight="1" x14ac:dyDescent="0.2">
      <c r="A30" s="68" t="s">
        <v>849</v>
      </c>
      <c r="B30" s="68" t="s">
        <v>850</v>
      </c>
      <c r="C30" s="69" t="s">
        <v>837</v>
      </c>
      <c r="D30" s="68" t="s">
        <v>58</v>
      </c>
      <c r="E30" s="68" t="s">
        <v>867</v>
      </c>
      <c r="F30" s="68" t="s">
        <v>676</v>
      </c>
      <c r="G30" s="71">
        <v>44382</v>
      </c>
      <c r="H30" s="68" t="s">
        <v>864</v>
      </c>
      <c r="I30" s="68" t="s">
        <v>59</v>
      </c>
      <c r="J30" s="71"/>
      <c r="K30" s="69"/>
    </row>
    <row r="31" spans="1:11" ht="21" customHeight="1" x14ac:dyDescent="0.2">
      <c r="A31" s="68" t="s">
        <v>859</v>
      </c>
      <c r="B31" s="68" t="s">
        <v>860</v>
      </c>
      <c r="C31" s="69" t="s">
        <v>829</v>
      </c>
      <c r="D31" s="68" t="s">
        <v>485</v>
      </c>
      <c r="E31" s="68" t="s">
        <v>493</v>
      </c>
      <c r="F31" s="68" t="s">
        <v>676</v>
      </c>
      <c r="G31" s="71">
        <v>44382</v>
      </c>
      <c r="H31" s="68" t="s">
        <v>864</v>
      </c>
      <c r="I31" s="68" t="s">
        <v>830</v>
      </c>
      <c r="J31" s="71"/>
      <c r="K31" s="69"/>
    </row>
    <row r="32" spans="1:11" ht="21" customHeight="1" x14ac:dyDescent="0.2">
      <c r="A32" s="68" t="s">
        <v>851</v>
      </c>
      <c r="B32" s="68" t="s">
        <v>852</v>
      </c>
      <c r="C32" s="69" t="s">
        <v>836</v>
      </c>
      <c r="D32" s="68" t="s">
        <v>58</v>
      </c>
      <c r="E32" s="68" t="s">
        <v>867</v>
      </c>
      <c r="F32" s="68" t="s">
        <v>676</v>
      </c>
      <c r="G32" s="71">
        <v>44383</v>
      </c>
      <c r="H32" s="68" t="s">
        <v>864</v>
      </c>
      <c r="I32" s="68" t="s">
        <v>59</v>
      </c>
      <c r="J32" s="71"/>
      <c r="K32" s="69"/>
    </row>
    <row r="33" spans="1:11" ht="21" customHeight="1" x14ac:dyDescent="0.2">
      <c r="A33" s="68" t="s">
        <v>840</v>
      </c>
      <c r="B33" s="68" t="s">
        <v>856</v>
      </c>
      <c r="C33" s="69" t="s">
        <v>835</v>
      </c>
      <c r="D33" s="68" t="s">
        <v>58</v>
      </c>
      <c r="E33" s="68" t="s">
        <v>493</v>
      </c>
      <c r="F33" s="68" t="s">
        <v>676</v>
      </c>
      <c r="G33" s="71">
        <v>44383</v>
      </c>
      <c r="H33" s="68" t="s">
        <v>864</v>
      </c>
      <c r="I33" s="68" t="s">
        <v>760</v>
      </c>
      <c r="J33" s="71"/>
      <c r="K33" s="69"/>
    </row>
    <row r="34" spans="1:11" ht="21" customHeight="1" x14ac:dyDescent="0.2">
      <c r="A34" s="68"/>
      <c r="B34" s="68"/>
      <c r="C34" s="69"/>
      <c r="D34" s="68"/>
      <c r="E34" s="68"/>
      <c r="F34" s="68"/>
      <c r="G34" s="71"/>
      <c r="H34" s="68"/>
      <c r="I34" s="68"/>
      <c r="J34" s="71"/>
      <c r="K34" s="69"/>
    </row>
    <row r="35" spans="1:11" x14ac:dyDescent="0.2">
      <c r="A35" s="34"/>
      <c r="B35" s="32"/>
      <c r="C35" s="32"/>
      <c r="D35" s="32"/>
      <c r="E35" s="32"/>
      <c r="F35" s="32"/>
      <c r="G35" s="33"/>
      <c r="H35" s="35"/>
      <c r="I35" s="18"/>
      <c r="J35" s="32"/>
      <c r="K35" s="32"/>
    </row>
    <row r="36" spans="1:11" x14ac:dyDescent="0.2">
      <c r="A36" s="34"/>
      <c r="B36" s="32"/>
      <c r="C36" s="32"/>
      <c r="D36" s="32"/>
      <c r="E36" s="32"/>
      <c r="F36" s="32"/>
      <c r="G36" s="33"/>
      <c r="H36" s="35"/>
      <c r="I36" s="18"/>
      <c r="J36" s="32"/>
      <c r="K36" s="32"/>
    </row>
    <row r="37" spans="1:11" x14ac:dyDescent="0.2">
      <c r="A37" s="34"/>
      <c r="B37" s="32"/>
      <c r="C37" s="32"/>
      <c r="D37" s="32"/>
      <c r="E37" s="32"/>
      <c r="F37" s="32"/>
      <c r="G37" s="33"/>
      <c r="H37" s="35"/>
      <c r="I37" s="18"/>
      <c r="J37" s="32"/>
      <c r="K37" s="32"/>
    </row>
    <row r="38" spans="1:11" x14ac:dyDescent="0.2">
      <c r="A38" s="34"/>
      <c r="B38" s="32"/>
      <c r="C38" s="32"/>
      <c r="D38" s="32"/>
      <c r="E38" s="32"/>
      <c r="F38" s="32"/>
      <c r="G38" s="33"/>
      <c r="H38" s="35"/>
      <c r="I38" s="18"/>
      <c r="J38" s="32"/>
      <c r="K38" s="32"/>
    </row>
    <row r="39" spans="1:11" x14ac:dyDescent="0.2">
      <c r="A39" s="34"/>
      <c r="B39" s="32"/>
      <c r="C39" s="32"/>
      <c r="D39" s="32"/>
      <c r="E39" s="32"/>
      <c r="F39" s="32"/>
      <c r="G39" s="33"/>
      <c r="H39" s="35"/>
      <c r="I39" s="18"/>
      <c r="J39" s="32"/>
      <c r="K39" s="32"/>
    </row>
    <row r="40" spans="1:11" x14ac:dyDescent="0.2">
      <c r="A40" s="34"/>
      <c r="B40" s="32"/>
      <c r="C40" s="32"/>
      <c r="D40" s="32"/>
      <c r="E40" s="32"/>
      <c r="F40" s="32"/>
      <c r="G40" s="33"/>
      <c r="H40" s="35"/>
      <c r="I40" s="18"/>
      <c r="J40" s="32"/>
      <c r="K40" s="32"/>
    </row>
    <row r="41" spans="1:11" x14ac:dyDescent="0.2">
      <c r="A41" s="34"/>
      <c r="B41" s="32"/>
      <c r="C41" s="32"/>
      <c r="D41" s="32"/>
      <c r="E41" s="32"/>
      <c r="F41" s="32"/>
      <c r="G41" s="33"/>
      <c r="H41" s="35"/>
      <c r="I41" s="18"/>
      <c r="J41" s="32"/>
      <c r="K41" s="32"/>
    </row>
    <row r="42" spans="1:11" x14ac:dyDescent="0.2">
      <c r="A42" s="34"/>
      <c r="B42" s="32"/>
      <c r="C42" s="32"/>
      <c r="D42" s="32"/>
      <c r="E42" s="32"/>
      <c r="F42" s="32"/>
      <c r="G42" s="33"/>
      <c r="H42" s="35"/>
      <c r="I42" s="18"/>
      <c r="J42" s="32"/>
      <c r="K42" s="32"/>
    </row>
    <row r="43" spans="1:11" x14ac:dyDescent="0.2">
      <c r="A43" s="34"/>
      <c r="B43" s="32"/>
      <c r="C43" s="32"/>
      <c r="D43" s="32"/>
      <c r="E43" s="32"/>
      <c r="F43" s="32"/>
      <c r="G43" s="33"/>
      <c r="H43" s="35"/>
      <c r="I43" s="18"/>
      <c r="J43" s="32"/>
      <c r="K43" s="32"/>
    </row>
    <row r="44" spans="1:11" x14ac:dyDescent="0.2">
      <c r="A44" s="34"/>
      <c r="B44" s="32"/>
      <c r="C44" s="32"/>
      <c r="D44" s="32"/>
      <c r="E44" s="32"/>
      <c r="F44" s="32"/>
      <c r="G44" s="33"/>
      <c r="H44" s="35"/>
      <c r="I44" s="18"/>
      <c r="J44" s="32"/>
      <c r="K44" s="32"/>
    </row>
    <row r="45" spans="1:11" x14ac:dyDescent="0.2">
      <c r="A45" s="34"/>
      <c r="B45" s="32"/>
      <c r="C45" s="32"/>
      <c r="D45" s="32"/>
      <c r="E45" s="32"/>
      <c r="F45" s="32"/>
      <c r="G45" s="33"/>
      <c r="H45" s="35"/>
      <c r="I45" s="18"/>
      <c r="J45" s="32"/>
      <c r="K45" s="32"/>
    </row>
    <row r="46" spans="1:11" x14ac:dyDescent="0.2">
      <c r="A46" s="34"/>
      <c r="B46" s="32"/>
      <c r="C46" s="32"/>
      <c r="D46" s="32"/>
      <c r="E46" s="32"/>
      <c r="F46" s="32"/>
      <c r="G46" s="33"/>
      <c r="H46" s="35"/>
      <c r="I46" s="18"/>
      <c r="J46" s="32"/>
      <c r="K46" s="32"/>
    </row>
    <row r="47" spans="1:11" x14ac:dyDescent="0.2">
      <c r="A47" s="34"/>
      <c r="B47" s="32"/>
      <c r="C47" s="32"/>
      <c r="D47" s="32"/>
      <c r="E47" s="32"/>
      <c r="F47" s="32"/>
      <c r="G47" s="33"/>
      <c r="H47" s="35"/>
      <c r="I47" s="18"/>
      <c r="J47" s="32"/>
      <c r="K47" s="32"/>
    </row>
    <row r="48" spans="1:11" x14ac:dyDescent="0.2">
      <c r="A48" s="34"/>
      <c r="B48" s="32"/>
      <c r="C48" s="32"/>
      <c r="D48" s="32"/>
      <c r="E48" s="32"/>
      <c r="F48" s="32"/>
      <c r="G48" s="33"/>
      <c r="H48" s="35"/>
      <c r="I48" s="18"/>
      <c r="J48" s="32"/>
      <c r="K48" s="32"/>
    </row>
    <row r="49" spans="1:11" x14ac:dyDescent="0.2">
      <c r="A49" s="34"/>
      <c r="B49" s="32"/>
      <c r="C49" s="32"/>
      <c r="D49" s="32"/>
      <c r="E49" s="32"/>
      <c r="F49" s="32"/>
      <c r="G49" s="33"/>
      <c r="H49" s="35"/>
      <c r="I49" s="18"/>
      <c r="J49" s="32"/>
      <c r="K49" s="32"/>
    </row>
    <row r="50" spans="1:11" x14ac:dyDescent="0.2">
      <c r="A50" s="34"/>
      <c r="B50" s="32"/>
      <c r="C50" s="32"/>
      <c r="D50" s="32"/>
      <c r="E50" s="32"/>
      <c r="F50" s="32"/>
      <c r="G50" s="33"/>
      <c r="H50" s="35"/>
      <c r="I50" s="18"/>
      <c r="J50" s="32"/>
      <c r="K50" s="32"/>
    </row>
    <row r="51" spans="1:11" ht="16.5" x14ac:dyDescent="0.2">
      <c r="A51" s="74"/>
      <c r="B51" s="74"/>
      <c r="C51" s="76"/>
      <c r="D51" s="75"/>
      <c r="E51" s="73"/>
      <c r="F51" s="73"/>
      <c r="G51" s="73"/>
      <c r="H51" s="72"/>
      <c r="I51" s="74"/>
      <c r="J51" s="73"/>
      <c r="K51" s="72"/>
    </row>
    <row r="52" spans="1:11" ht="16.5" x14ac:dyDescent="0.2">
      <c r="A52" s="74"/>
      <c r="B52" s="74"/>
      <c r="C52" s="76"/>
      <c r="D52" s="75"/>
      <c r="E52" s="73"/>
      <c r="F52" s="73"/>
      <c r="G52" s="73"/>
      <c r="H52" s="72"/>
      <c r="I52" s="74"/>
      <c r="J52" s="73"/>
      <c r="K52" s="72"/>
    </row>
    <row r="53" spans="1:11" ht="16.5" x14ac:dyDescent="0.2">
      <c r="A53" s="74"/>
      <c r="B53" s="74"/>
      <c r="C53" s="76"/>
      <c r="D53" s="75"/>
      <c r="E53" s="73"/>
      <c r="F53" s="73"/>
      <c r="G53" s="73"/>
      <c r="H53" s="72"/>
      <c r="I53" s="74"/>
      <c r="J53" s="73"/>
      <c r="K53" s="72"/>
    </row>
    <row r="54" spans="1:11" ht="16.5" x14ac:dyDescent="0.2">
      <c r="A54" s="74"/>
      <c r="B54" s="74"/>
      <c r="C54" s="76"/>
      <c r="D54" s="75"/>
      <c r="E54" s="73"/>
      <c r="F54" s="73"/>
      <c r="G54" s="73"/>
      <c r="H54" s="72"/>
      <c r="I54" s="74"/>
      <c r="J54" s="73"/>
      <c r="K54" s="72"/>
    </row>
    <row r="55" spans="1:11" ht="16.5" x14ac:dyDescent="0.2">
      <c r="A55" s="74"/>
      <c r="B55" s="74"/>
      <c r="C55" s="76"/>
      <c r="D55" s="75"/>
      <c r="E55" s="73"/>
      <c r="F55" s="73"/>
      <c r="G55" s="73"/>
      <c r="H55" s="72"/>
      <c r="I55" s="74"/>
      <c r="J55" s="73"/>
      <c r="K55" s="72"/>
    </row>
    <row r="56" spans="1:11" ht="16.5" x14ac:dyDescent="0.2">
      <c r="A56" s="74"/>
      <c r="B56" s="74"/>
      <c r="C56" s="76"/>
      <c r="D56" s="75"/>
      <c r="E56" s="73"/>
      <c r="F56" s="73"/>
      <c r="G56" s="73"/>
      <c r="H56" s="72"/>
      <c r="I56" s="74"/>
      <c r="J56" s="73"/>
      <c r="K56" s="72"/>
    </row>
    <row r="57" spans="1:11" ht="16.5" x14ac:dyDescent="0.2">
      <c r="A57" s="74"/>
      <c r="B57" s="74"/>
      <c r="C57" s="76"/>
      <c r="D57" s="75"/>
      <c r="E57" s="73"/>
      <c r="F57" s="73"/>
      <c r="G57" s="73"/>
      <c r="H57" s="72"/>
      <c r="I57" s="74"/>
      <c r="J57" s="73"/>
      <c r="K57" s="72"/>
    </row>
    <row r="58" spans="1:11" ht="16.5" x14ac:dyDescent="0.2">
      <c r="A58" s="74"/>
      <c r="B58" s="74"/>
      <c r="C58" s="76"/>
      <c r="D58" s="75"/>
      <c r="E58" s="73"/>
      <c r="F58" s="73"/>
      <c r="G58" s="73"/>
      <c r="H58" s="72"/>
      <c r="I58" s="74"/>
      <c r="J58" s="73"/>
      <c r="K58" s="72"/>
    </row>
    <row r="59" spans="1:11" ht="16.5" x14ac:dyDescent="0.2">
      <c r="A59" s="74"/>
      <c r="B59" s="74"/>
      <c r="C59" s="76"/>
      <c r="D59" s="75"/>
      <c r="E59" s="73"/>
      <c r="F59" s="73"/>
      <c r="G59" s="73"/>
      <c r="H59" s="72"/>
      <c r="I59" s="74"/>
      <c r="J59" s="73"/>
      <c r="K59" s="72"/>
    </row>
    <row r="60" spans="1:11" ht="16.5" x14ac:dyDescent="0.2">
      <c r="A60" s="74"/>
      <c r="B60" s="74"/>
      <c r="C60" s="76"/>
      <c r="D60" s="75"/>
      <c r="E60" s="73"/>
      <c r="F60" s="73"/>
      <c r="G60" s="73"/>
      <c r="H60" s="72"/>
      <c r="I60" s="74"/>
      <c r="J60" s="73"/>
      <c r="K60" s="72"/>
    </row>
    <row r="61" spans="1:11" ht="16.5" x14ac:dyDescent="0.2">
      <c r="A61" s="74"/>
      <c r="B61" s="74"/>
      <c r="C61" s="76"/>
      <c r="D61" s="75"/>
      <c r="E61" s="73"/>
      <c r="F61" s="73"/>
      <c r="G61" s="73"/>
      <c r="H61" s="72"/>
      <c r="I61" s="74"/>
      <c r="J61" s="73"/>
      <c r="K61" s="72"/>
    </row>
    <row r="62" spans="1:11" ht="16.5" x14ac:dyDescent="0.2">
      <c r="A62" s="74"/>
      <c r="B62" s="74"/>
      <c r="C62" s="76"/>
      <c r="D62" s="75"/>
      <c r="E62" s="73"/>
      <c r="F62" s="73"/>
      <c r="G62" s="73"/>
      <c r="H62" s="72"/>
      <c r="I62" s="74"/>
      <c r="J62" s="73"/>
      <c r="K62" s="72"/>
    </row>
    <row r="63" spans="1:11" ht="16.5" x14ac:dyDescent="0.2">
      <c r="A63" s="74"/>
      <c r="B63" s="74"/>
      <c r="C63" s="76"/>
      <c r="D63" s="75"/>
      <c r="E63" s="73"/>
      <c r="F63" s="73"/>
      <c r="G63" s="73"/>
      <c r="H63" s="72"/>
      <c r="I63" s="74"/>
      <c r="J63" s="73"/>
      <c r="K63" s="72"/>
    </row>
    <row r="64" spans="1:11" ht="16.5" x14ac:dyDescent="0.2">
      <c r="A64" s="74"/>
      <c r="B64" s="74"/>
      <c r="C64" s="76"/>
      <c r="D64" s="75"/>
      <c r="E64" s="73"/>
      <c r="F64" s="73"/>
      <c r="G64" s="73"/>
      <c r="H64" s="72"/>
      <c r="I64" s="74"/>
      <c r="J64" s="73"/>
      <c r="K64" s="72"/>
    </row>
    <row r="65" spans="1:11" ht="16.5" x14ac:dyDescent="0.2">
      <c r="A65" s="74"/>
      <c r="B65" s="74"/>
      <c r="C65" s="76"/>
      <c r="D65" s="75"/>
      <c r="E65" s="73"/>
      <c r="F65" s="73"/>
      <c r="G65" s="73"/>
      <c r="H65" s="72"/>
      <c r="I65" s="74"/>
      <c r="J65" s="73"/>
      <c r="K65" s="72"/>
    </row>
    <row r="66" spans="1:11" ht="16.5" x14ac:dyDescent="0.2">
      <c r="A66" s="74"/>
      <c r="B66" s="74"/>
      <c r="C66" s="76"/>
      <c r="D66" s="75"/>
      <c r="E66" s="73"/>
      <c r="F66" s="73"/>
      <c r="G66" s="73"/>
      <c r="H66" s="72"/>
      <c r="I66" s="74"/>
      <c r="J66" s="73"/>
      <c r="K66" s="72"/>
    </row>
    <row r="67" spans="1:11" ht="16.5" x14ac:dyDescent="0.2">
      <c r="A67" s="74"/>
      <c r="B67" s="74"/>
      <c r="C67" s="76"/>
      <c r="D67" s="75"/>
      <c r="E67" s="73"/>
      <c r="F67" s="73"/>
      <c r="G67" s="73"/>
      <c r="H67" s="72"/>
      <c r="I67" s="74"/>
      <c r="J67" s="73"/>
      <c r="K67" s="72"/>
    </row>
    <row r="68" spans="1:11" ht="16.5" x14ac:dyDescent="0.2">
      <c r="A68" s="74"/>
      <c r="B68" s="74"/>
      <c r="C68" s="76"/>
      <c r="D68" s="75"/>
      <c r="E68" s="77"/>
      <c r="F68" s="77"/>
      <c r="G68" s="77"/>
      <c r="H68" s="72"/>
      <c r="I68" s="74"/>
      <c r="J68" s="77"/>
      <c r="K68" s="72"/>
    </row>
    <row r="69" spans="1:11" ht="16.5" x14ac:dyDescent="0.2">
      <c r="A69" s="74"/>
      <c r="B69" s="74"/>
      <c r="C69" s="76"/>
      <c r="D69" s="75"/>
      <c r="E69" s="73"/>
      <c r="F69" s="73"/>
      <c r="G69" s="73"/>
      <c r="H69" s="72"/>
      <c r="I69" s="74"/>
      <c r="J69" s="73"/>
      <c r="K69" s="72"/>
    </row>
    <row r="70" spans="1:11" ht="16.5" x14ac:dyDescent="0.2">
      <c r="A70" s="74"/>
      <c r="B70" s="74"/>
      <c r="C70" s="76"/>
      <c r="D70" s="75"/>
      <c r="E70" s="73"/>
      <c r="F70" s="73"/>
      <c r="G70" s="73"/>
      <c r="H70" s="72"/>
      <c r="I70" s="74"/>
      <c r="J70" s="73"/>
      <c r="K70" s="72"/>
    </row>
    <row r="71" spans="1:11" x14ac:dyDescent="0.2">
      <c r="A71" s="34"/>
      <c r="B71" s="32"/>
      <c r="C71" s="32"/>
      <c r="D71" s="32"/>
      <c r="E71" s="32"/>
      <c r="F71" s="32"/>
      <c r="G71" s="33"/>
      <c r="H71" s="35"/>
      <c r="I71" s="18"/>
      <c r="J71" s="32"/>
      <c r="K71" s="32"/>
    </row>
    <row r="72" spans="1:11" x14ac:dyDescent="0.2">
      <c r="A72" s="34"/>
      <c r="B72" s="32"/>
      <c r="C72" s="32"/>
      <c r="D72" s="32"/>
      <c r="E72" s="32"/>
      <c r="F72" s="32"/>
      <c r="G72" s="33"/>
      <c r="H72" s="35"/>
      <c r="I72" s="18"/>
      <c r="J72" s="32"/>
      <c r="K72" s="32"/>
    </row>
    <row r="73" spans="1:11" x14ac:dyDescent="0.2">
      <c r="A73" s="34"/>
      <c r="B73" s="32"/>
      <c r="C73" s="32"/>
      <c r="D73" s="32"/>
      <c r="E73" s="32"/>
      <c r="F73" s="32"/>
      <c r="G73" s="33"/>
      <c r="H73" s="35"/>
      <c r="I73" s="18"/>
      <c r="J73" s="32"/>
      <c r="K73" s="32"/>
    </row>
    <row r="74" spans="1:11" x14ac:dyDescent="0.2">
      <c r="A74" s="34"/>
      <c r="B74" s="32"/>
      <c r="C74" s="32"/>
      <c r="D74" s="32"/>
      <c r="E74" s="32"/>
      <c r="F74" s="32"/>
      <c r="G74" s="33"/>
      <c r="H74" s="35"/>
      <c r="I74" s="18"/>
      <c r="J74" s="32"/>
      <c r="K74" s="32"/>
    </row>
    <row r="75" spans="1:11" x14ac:dyDescent="0.2">
      <c r="A75" s="34"/>
      <c r="B75" s="32"/>
      <c r="C75" s="32"/>
      <c r="D75" s="32"/>
      <c r="E75" s="32"/>
      <c r="F75" s="32"/>
      <c r="G75" s="33"/>
      <c r="H75" s="35"/>
      <c r="I75" s="18"/>
      <c r="J75" s="32"/>
      <c r="K75" s="32"/>
    </row>
    <row r="76" spans="1:11" x14ac:dyDescent="0.2">
      <c r="A76" s="34"/>
      <c r="B76" s="32"/>
      <c r="C76" s="32"/>
      <c r="D76" s="32"/>
      <c r="E76" s="32"/>
      <c r="F76" s="32"/>
      <c r="G76" s="33"/>
      <c r="H76" s="35"/>
      <c r="I76" s="18"/>
      <c r="J76" s="32"/>
      <c r="K76" s="32"/>
    </row>
    <row r="77" spans="1:11" x14ac:dyDescent="0.2">
      <c r="A77" s="34"/>
      <c r="B77" s="32"/>
      <c r="C77" s="32"/>
      <c r="D77" s="32"/>
      <c r="E77" s="32"/>
      <c r="F77" s="32"/>
      <c r="G77" s="33"/>
      <c r="H77" s="35"/>
      <c r="I77" s="18"/>
      <c r="J77" s="32"/>
      <c r="K77" s="32"/>
    </row>
    <row r="78" spans="1:11" x14ac:dyDescent="0.2">
      <c r="A78" s="34"/>
      <c r="B78" s="32"/>
      <c r="C78" s="32"/>
      <c r="D78" s="32"/>
      <c r="E78" s="32"/>
      <c r="F78" s="32"/>
      <c r="G78" s="33"/>
      <c r="H78" s="35"/>
      <c r="I78" s="18"/>
      <c r="J78" s="32"/>
      <c r="K78" s="32"/>
    </row>
    <row r="79" spans="1:11" x14ac:dyDescent="0.2">
      <c r="A79" s="34"/>
      <c r="B79" s="32"/>
      <c r="C79" s="32"/>
      <c r="D79" s="32"/>
      <c r="E79" s="32"/>
      <c r="F79" s="32"/>
      <c r="G79" s="33"/>
      <c r="H79" s="35"/>
      <c r="I79" s="18"/>
      <c r="J79" s="32"/>
      <c r="K79" s="32"/>
    </row>
    <row r="80" spans="1:11" x14ac:dyDescent="0.2">
      <c r="A80" s="34"/>
      <c r="B80" s="32"/>
      <c r="C80" s="32"/>
      <c r="D80" s="32"/>
      <c r="E80" s="32"/>
      <c r="F80" s="32"/>
      <c r="G80" s="33"/>
      <c r="H80" s="35"/>
      <c r="I80" s="18"/>
      <c r="J80" s="32"/>
      <c r="K80" s="32"/>
    </row>
    <row r="81" spans="1:11" x14ac:dyDescent="0.2">
      <c r="A81" s="34"/>
      <c r="B81" s="32"/>
      <c r="C81" s="32"/>
      <c r="D81" s="32"/>
      <c r="E81" s="32"/>
      <c r="F81" s="32"/>
      <c r="G81" s="33"/>
      <c r="H81" s="35"/>
      <c r="I81" s="18"/>
      <c r="J81" s="32"/>
      <c r="K81" s="32"/>
    </row>
    <row r="82" spans="1:11" x14ac:dyDescent="0.2">
      <c r="A82" s="34"/>
      <c r="B82" s="32"/>
      <c r="C82" s="32"/>
      <c r="D82" s="32"/>
      <c r="E82" s="32"/>
      <c r="F82" s="32"/>
      <c r="G82" s="33"/>
      <c r="H82" s="35"/>
      <c r="I82" s="18"/>
      <c r="J82" s="32"/>
      <c r="K82" s="32"/>
    </row>
    <row r="83" spans="1:11" x14ac:dyDescent="0.2">
      <c r="A83" s="34"/>
      <c r="B83" s="32"/>
      <c r="C83" s="32"/>
      <c r="D83" s="32"/>
      <c r="E83" s="32"/>
      <c r="F83" s="32"/>
      <c r="G83" s="33"/>
      <c r="H83" s="35"/>
      <c r="I83" s="18"/>
      <c r="J83" s="32"/>
      <c r="K83" s="32"/>
    </row>
    <row r="84" spans="1:11" x14ac:dyDescent="0.2">
      <c r="A84" s="34"/>
      <c r="B84" s="32"/>
      <c r="C84" s="32"/>
      <c r="D84" s="32"/>
      <c r="E84" s="32"/>
      <c r="F84" s="32"/>
      <c r="G84" s="33"/>
      <c r="H84" s="35"/>
      <c r="I84" s="18"/>
      <c r="J84" s="32"/>
      <c r="K84" s="32"/>
    </row>
    <row r="85" spans="1:11" x14ac:dyDescent="0.2">
      <c r="A85" s="34"/>
      <c r="B85" s="32"/>
      <c r="C85" s="32"/>
      <c r="D85" s="32"/>
      <c r="E85" s="32"/>
      <c r="F85" s="32"/>
      <c r="G85" s="33"/>
      <c r="H85" s="35"/>
      <c r="I85" s="18"/>
      <c r="J85" s="32"/>
      <c r="K85" s="32"/>
    </row>
    <row r="86" spans="1:11" x14ac:dyDescent="0.2">
      <c r="A86" s="34"/>
      <c r="B86" s="32"/>
      <c r="C86" s="32"/>
      <c r="D86" s="32"/>
      <c r="E86" s="32"/>
      <c r="F86" s="32"/>
      <c r="G86" s="33"/>
      <c r="H86" s="35"/>
      <c r="I86" s="18"/>
      <c r="J86" s="32"/>
      <c r="K86" s="32"/>
    </row>
    <row r="87" spans="1:11" x14ac:dyDescent="0.2">
      <c r="A87" s="34"/>
      <c r="B87" s="32"/>
      <c r="C87" s="32"/>
      <c r="D87" s="32"/>
      <c r="E87" s="32"/>
      <c r="F87" s="32"/>
      <c r="G87" s="33"/>
      <c r="H87" s="35"/>
      <c r="I87" s="18"/>
      <c r="J87" s="32"/>
      <c r="K87" s="32"/>
    </row>
    <row r="88" spans="1:11" x14ac:dyDescent="0.2">
      <c r="A88" s="34"/>
      <c r="B88" s="32"/>
      <c r="C88" s="32"/>
      <c r="D88" s="32"/>
      <c r="E88" s="32"/>
      <c r="F88" s="32"/>
      <c r="G88" s="33"/>
      <c r="H88" s="35"/>
      <c r="I88" s="18"/>
      <c r="J88" s="32"/>
      <c r="K88" s="32"/>
    </row>
    <row r="89" spans="1:11" x14ac:dyDescent="0.2">
      <c r="A89" s="34"/>
      <c r="B89" s="32"/>
      <c r="C89" s="32"/>
      <c r="D89" s="32"/>
      <c r="E89" s="32"/>
      <c r="F89" s="32"/>
      <c r="G89" s="33"/>
      <c r="H89" s="35"/>
      <c r="I89" s="18"/>
      <c r="J89" s="32"/>
      <c r="K89" s="32"/>
    </row>
    <row r="90" spans="1:11" x14ac:dyDescent="0.2">
      <c r="A90" s="34"/>
      <c r="B90" s="32"/>
      <c r="C90" s="32"/>
      <c r="D90" s="32"/>
      <c r="E90" s="32"/>
      <c r="F90" s="32"/>
      <c r="G90" s="33"/>
      <c r="H90" s="35"/>
      <c r="I90" s="18"/>
      <c r="J90" s="32"/>
      <c r="K90" s="32"/>
    </row>
    <row r="91" spans="1:11" x14ac:dyDescent="0.2">
      <c r="A91" s="34"/>
      <c r="B91" s="32"/>
      <c r="C91" s="32"/>
      <c r="D91" s="32"/>
      <c r="E91" s="32"/>
      <c r="F91" s="32"/>
      <c r="G91" s="33"/>
      <c r="H91" s="35"/>
      <c r="I91" s="18"/>
      <c r="J91" s="32"/>
      <c r="K91" s="32"/>
    </row>
    <row r="92" spans="1:11" x14ac:dyDescent="0.2">
      <c r="A92" s="34"/>
      <c r="B92" s="32"/>
      <c r="C92" s="32"/>
      <c r="D92" s="32"/>
      <c r="E92" s="32"/>
      <c r="F92" s="32"/>
      <c r="G92" s="33"/>
      <c r="H92" s="35"/>
      <c r="I92" s="18"/>
      <c r="J92" s="32"/>
      <c r="K92" s="32"/>
    </row>
    <row r="93" spans="1:11" x14ac:dyDescent="0.2">
      <c r="A93" s="34"/>
      <c r="B93" s="32"/>
      <c r="C93" s="32"/>
      <c r="D93" s="32"/>
      <c r="E93" s="32"/>
      <c r="F93" s="32"/>
      <c r="G93" s="33"/>
      <c r="H93" s="35"/>
      <c r="I93" s="18"/>
      <c r="J93" s="32"/>
      <c r="K93" s="32"/>
    </row>
    <row r="94" spans="1:11" x14ac:dyDescent="0.2">
      <c r="A94" s="34"/>
      <c r="B94" s="32"/>
      <c r="C94" s="32"/>
      <c r="D94" s="32"/>
      <c r="E94" s="32"/>
      <c r="F94" s="32"/>
      <c r="G94" s="33"/>
      <c r="H94" s="35"/>
      <c r="I94" s="18"/>
      <c r="J94" s="32"/>
      <c r="K94" s="32"/>
    </row>
    <row r="95" spans="1:11" x14ac:dyDescent="0.2">
      <c r="A95" s="34"/>
      <c r="B95" s="32"/>
      <c r="C95" s="32"/>
      <c r="D95" s="32"/>
      <c r="E95" s="32"/>
      <c r="F95" s="32"/>
      <c r="G95" s="33"/>
      <c r="H95" s="35"/>
      <c r="I95" s="18"/>
      <c r="J95" s="32"/>
      <c r="K95" s="32"/>
    </row>
    <row r="96" spans="1:11" x14ac:dyDescent="0.2">
      <c r="A96" s="34"/>
      <c r="B96" s="32"/>
      <c r="C96" s="32"/>
      <c r="D96" s="32"/>
      <c r="E96" s="32"/>
      <c r="F96" s="32"/>
      <c r="G96" s="33"/>
      <c r="H96" s="35"/>
      <c r="I96" s="18"/>
      <c r="J96" s="32"/>
      <c r="K96" s="32"/>
    </row>
    <row r="97" spans="1:11" x14ac:dyDescent="0.2">
      <c r="A97" s="34"/>
      <c r="B97" s="32"/>
      <c r="C97" s="32"/>
      <c r="D97" s="32"/>
      <c r="E97" s="32"/>
      <c r="F97" s="32"/>
      <c r="G97" s="33"/>
      <c r="H97" s="35"/>
      <c r="I97" s="18"/>
      <c r="J97" s="32"/>
      <c r="K97" s="32"/>
    </row>
    <row r="98" spans="1:11" x14ac:dyDescent="0.2">
      <c r="A98" s="34"/>
      <c r="B98" s="32"/>
      <c r="C98" s="32"/>
      <c r="D98" s="32"/>
      <c r="E98" s="32"/>
      <c r="F98" s="32"/>
      <c r="G98" s="33"/>
      <c r="H98" s="35"/>
      <c r="I98" s="18"/>
      <c r="J98" s="32"/>
      <c r="K98" s="32"/>
    </row>
    <row r="99" spans="1:11" x14ac:dyDescent="0.2">
      <c r="A99" s="34"/>
      <c r="B99" s="32"/>
      <c r="C99" s="32"/>
      <c r="D99" s="32"/>
      <c r="E99" s="32"/>
      <c r="F99" s="32"/>
      <c r="G99" s="33"/>
      <c r="H99" s="35"/>
      <c r="I99" s="18"/>
      <c r="J99" s="32"/>
      <c r="K99" s="32"/>
    </row>
    <row r="100" spans="1:11" x14ac:dyDescent="0.2">
      <c r="A100" s="34"/>
      <c r="B100" s="32"/>
      <c r="C100" s="32"/>
      <c r="D100" s="32"/>
      <c r="E100" s="32"/>
      <c r="F100" s="32"/>
      <c r="G100" s="33"/>
      <c r="H100" s="35"/>
      <c r="I100" s="18"/>
      <c r="J100" s="32"/>
      <c r="K100" s="32"/>
    </row>
    <row r="101" spans="1:11" x14ac:dyDescent="0.2">
      <c r="A101" s="34"/>
      <c r="B101" s="32"/>
      <c r="C101" s="32"/>
      <c r="D101" s="32"/>
      <c r="E101" s="32"/>
      <c r="F101" s="32"/>
      <c r="G101" s="33"/>
      <c r="H101" s="35"/>
      <c r="I101" s="18"/>
      <c r="J101" s="32"/>
      <c r="K101" s="32"/>
    </row>
    <row r="102" spans="1:11" x14ac:dyDescent="0.2">
      <c r="A102" s="34"/>
      <c r="B102" s="32"/>
      <c r="C102" s="32"/>
      <c r="D102" s="32"/>
      <c r="E102" s="32"/>
      <c r="F102" s="32"/>
      <c r="G102" s="33"/>
      <c r="H102" s="35"/>
      <c r="I102" s="18"/>
      <c r="J102" s="32"/>
      <c r="K102" s="32"/>
    </row>
    <row r="103" spans="1:11" x14ac:dyDescent="0.2">
      <c r="A103" s="34"/>
      <c r="B103" s="32"/>
      <c r="C103" s="32"/>
      <c r="D103" s="32"/>
      <c r="E103" s="32"/>
      <c r="F103" s="32"/>
      <c r="G103" s="33"/>
      <c r="H103" s="35"/>
      <c r="I103" s="18"/>
      <c r="J103" s="32"/>
      <c r="K103" s="32"/>
    </row>
    <row r="104" spans="1:11" x14ac:dyDescent="0.2">
      <c r="A104" s="34"/>
      <c r="B104" s="32"/>
      <c r="C104" s="32"/>
      <c r="D104" s="32"/>
      <c r="E104" s="32"/>
      <c r="F104" s="32"/>
      <c r="G104" s="33"/>
      <c r="H104" s="35"/>
      <c r="I104" s="18"/>
      <c r="J104" s="32"/>
      <c r="K104" s="32"/>
    </row>
    <row r="105" spans="1:11" x14ac:dyDescent="0.2">
      <c r="A105" s="34"/>
      <c r="B105" s="32"/>
      <c r="C105" s="32"/>
      <c r="D105" s="32"/>
      <c r="E105" s="32"/>
      <c r="F105" s="32"/>
      <c r="G105" s="33"/>
      <c r="H105" s="35"/>
      <c r="I105" s="18"/>
      <c r="J105" s="32"/>
      <c r="K105" s="32"/>
    </row>
    <row r="106" spans="1:11" x14ac:dyDescent="0.2">
      <c r="A106" s="34"/>
      <c r="B106" s="32"/>
      <c r="C106" s="32"/>
      <c r="D106" s="32"/>
      <c r="E106" s="32"/>
      <c r="F106" s="32"/>
      <c r="G106" s="33"/>
      <c r="H106" s="35"/>
      <c r="I106" s="18"/>
      <c r="J106" s="32"/>
      <c r="K106" s="32"/>
    </row>
    <row r="107" spans="1:11" x14ac:dyDescent="0.2">
      <c r="A107" s="34"/>
      <c r="B107" s="32"/>
      <c r="C107" s="32"/>
      <c r="D107" s="32"/>
      <c r="E107" s="32"/>
      <c r="F107" s="32"/>
      <c r="G107" s="33"/>
      <c r="H107" s="35"/>
      <c r="I107" s="18"/>
      <c r="J107" s="32"/>
      <c r="K107" s="32"/>
    </row>
    <row r="108" spans="1:11" x14ac:dyDescent="0.2">
      <c r="A108" s="34"/>
      <c r="B108" s="32"/>
      <c r="C108" s="32"/>
      <c r="D108" s="32"/>
      <c r="E108" s="32"/>
      <c r="F108" s="32"/>
      <c r="G108" s="33"/>
      <c r="H108" s="35"/>
      <c r="I108" s="18"/>
      <c r="J108" s="32"/>
      <c r="K108" s="32"/>
    </row>
    <row r="109" spans="1:11" x14ac:dyDescent="0.2">
      <c r="A109" s="34"/>
      <c r="B109" s="32"/>
      <c r="C109" s="32"/>
      <c r="D109" s="32"/>
      <c r="E109" s="32"/>
      <c r="F109" s="32"/>
      <c r="G109" s="33"/>
      <c r="H109" s="35"/>
      <c r="I109" s="18"/>
      <c r="J109" s="32"/>
      <c r="K109" s="32"/>
    </row>
    <row r="110" spans="1:11" x14ac:dyDescent="0.2">
      <c r="A110" s="34"/>
      <c r="B110" s="32"/>
      <c r="C110" s="32"/>
      <c r="D110" s="32"/>
      <c r="E110" s="32"/>
      <c r="F110" s="32"/>
      <c r="G110" s="33"/>
      <c r="H110" s="35"/>
      <c r="I110" s="18"/>
      <c r="J110" s="32"/>
      <c r="K110" s="32"/>
    </row>
    <row r="111" spans="1:11" x14ac:dyDescent="0.2">
      <c r="A111" s="34"/>
      <c r="B111" s="32"/>
      <c r="C111" s="32"/>
      <c r="D111" s="32"/>
      <c r="E111" s="32"/>
      <c r="F111" s="32"/>
      <c r="G111" s="33"/>
      <c r="H111" s="35"/>
      <c r="I111" s="18"/>
      <c r="J111" s="32"/>
      <c r="K111" s="32"/>
    </row>
    <row r="112" spans="1:11" x14ac:dyDescent="0.2">
      <c r="A112" s="34"/>
      <c r="B112" s="32"/>
      <c r="C112" s="32"/>
      <c r="D112" s="32"/>
      <c r="E112" s="32"/>
      <c r="F112" s="32"/>
      <c r="G112" s="33"/>
      <c r="H112" s="35"/>
      <c r="I112" s="18"/>
      <c r="J112" s="32"/>
      <c r="K112" s="32"/>
    </row>
    <row r="113" spans="1:11" x14ac:dyDescent="0.2">
      <c r="A113" s="34"/>
      <c r="B113" s="32"/>
      <c r="C113" s="32"/>
      <c r="D113" s="32"/>
      <c r="E113" s="32"/>
      <c r="F113" s="32"/>
      <c r="G113" s="33"/>
      <c r="H113" s="35"/>
      <c r="I113" s="18"/>
      <c r="J113" s="32"/>
      <c r="K113" s="32"/>
    </row>
    <row r="114" spans="1:11" x14ac:dyDescent="0.2">
      <c r="A114" s="34"/>
      <c r="B114" s="32"/>
      <c r="C114" s="32"/>
      <c r="D114" s="32"/>
      <c r="E114" s="32"/>
      <c r="F114" s="32"/>
      <c r="G114" s="33"/>
      <c r="H114" s="35"/>
      <c r="I114" s="18"/>
      <c r="J114" s="32"/>
      <c r="K114" s="32"/>
    </row>
    <row r="115" spans="1:11" x14ac:dyDescent="0.2">
      <c r="A115" s="34"/>
      <c r="B115" s="32"/>
      <c r="C115" s="32"/>
      <c r="D115" s="32"/>
      <c r="E115" s="32"/>
      <c r="F115" s="32"/>
      <c r="G115" s="33"/>
      <c r="H115" s="35"/>
      <c r="I115" s="18"/>
      <c r="J115" s="32"/>
      <c r="K115" s="32"/>
    </row>
    <row r="116" spans="1:11" x14ac:dyDescent="0.2">
      <c r="A116" s="34"/>
      <c r="B116" s="32"/>
      <c r="C116" s="32"/>
      <c r="D116" s="32"/>
      <c r="E116" s="32"/>
      <c r="F116" s="32"/>
      <c r="G116" s="33"/>
      <c r="H116" s="35"/>
      <c r="I116" s="18"/>
      <c r="J116" s="32"/>
      <c r="K116" s="32"/>
    </row>
    <row r="117" spans="1:11" x14ac:dyDescent="0.2">
      <c r="A117" s="34"/>
      <c r="B117" s="32"/>
      <c r="C117" s="32"/>
      <c r="D117" s="32"/>
      <c r="E117" s="32"/>
      <c r="F117" s="32"/>
      <c r="G117" s="33"/>
      <c r="H117" s="35"/>
      <c r="I117" s="18"/>
      <c r="J117" s="32"/>
      <c r="K117" s="32"/>
    </row>
    <row r="118" spans="1:11" x14ac:dyDescent="0.2">
      <c r="A118" s="34"/>
      <c r="B118" s="32"/>
      <c r="C118" s="32"/>
      <c r="D118" s="32"/>
      <c r="E118" s="32"/>
      <c r="F118" s="32"/>
      <c r="G118" s="33"/>
      <c r="H118" s="35"/>
      <c r="I118" s="18"/>
      <c r="J118" s="32"/>
      <c r="K118" s="32"/>
    </row>
    <row r="119" spans="1:11" x14ac:dyDescent="0.2">
      <c r="A119" s="34"/>
      <c r="B119" s="32"/>
      <c r="C119" s="32"/>
      <c r="D119" s="32"/>
      <c r="E119" s="32"/>
      <c r="F119" s="32"/>
      <c r="G119" s="33"/>
      <c r="H119" s="35"/>
      <c r="I119" s="18"/>
      <c r="J119" s="32"/>
      <c r="K119" s="32"/>
    </row>
    <row r="120" spans="1:11" x14ac:dyDescent="0.2">
      <c r="A120" s="34"/>
      <c r="B120" s="32"/>
      <c r="C120" s="32"/>
      <c r="D120" s="32"/>
      <c r="E120" s="32"/>
      <c r="F120" s="32"/>
      <c r="G120" s="33"/>
      <c r="H120" s="35"/>
      <c r="I120" s="18"/>
      <c r="J120" s="32"/>
      <c r="K120" s="32"/>
    </row>
    <row r="121" spans="1:11" x14ac:dyDescent="0.2">
      <c r="A121" s="34"/>
      <c r="B121" s="32"/>
      <c r="C121" s="32"/>
      <c r="D121" s="32"/>
      <c r="E121" s="32"/>
      <c r="F121" s="32"/>
      <c r="G121" s="33"/>
      <c r="H121" s="35"/>
      <c r="I121" s="18"/>
      <c r="J121" s="32"/>
      <c r="K121" s="32"/>
    </row>
    <row r="122" spans="1:11" x14ac:dyDescent="0.2">
      <c r="A122" s="34"/>
      <c r="B122" s="32"/>
      <c r="C122" s="32"/>
      <c r="D122" s="32"/>
      <c r="E122" s="32"/>
      <c r="F122" s="32"/>
      <c r="G122" s="33"/>
      <c r="H122" s="35"/>
      <c r="I122" s="18"/>
      <c r="J122" s="32"/>
      <c r="K122" s="32"/>
    </row>
    <row r="123" spans="1:11" x14ac:dyDescent="0.2">
      <c r="A123" s="34"/>
      <c r="B123" s="32"/>
      <c r="C123" s="32"/>
      <c r="D123" s="32"/>
      <c r="E123" s="32"/>
      <c r="F123" s="32"/>
      <c r="G123" s="33"/>
      <c r="H123" s="35"/>
      <c r="I123" s="18"/>
      <c r="J123" s="32"/>
      <c r="K123" s="32"/>
    </row>
    <row r="124" spans="1:11" x14ac:dyDescent="0.2">
      <c r="A124" s="34"/>
      <c r="B124" s="32"/>
      <c r="C124" s="32"/>
      <c r="D124" s="32"/>
      <c r="E124" s="32"/>
      <c r="F124" s="32"/>
      <c r="G124" s="33"/>
      <c r="H124" s="35"/>
      <c r="I124" s="18"/>
      <c r="J124" s="32"/>
      <c r="K124" s="32"/>
    </row>
    <row r="125" spans="1:11" x14ac:dyDescent="0.2">
      <c r="A125" s="34"/>
      <c r="B125" s="32"/>
      <c r="C125" s="32"/>
      <c r="D125" s="32"/>
      <c r="E125" s="32"/>
      <c r="F125" s="32"/>
      <c r="G125" s="33"/>
      <c r="H125" s="35"/>
      <c r="I125" s="18"/>
      <c r="J125" s="32"/>
      <c r="K125" s="32"/>
    </row>
    <row r="126" spans="1:11" x14ac:dyDescent="0.2">
      <c r="A126" s="34"/>
      <c r="B126" s="32"/>
      <c r="C126" s="32"/>
      <c r="D126" s="32"/>
      <c r="E126" s="32"/>
      <c r="F126" s="32"/>
      <c r="G126" s="33"/>
      <c r="H126" s="35"/>
      <c r="I126" s="18"/>
      <c r="J126" s="32"/>
      <c r="K126" s="32"/>
    </row>
    <row r="127" spans="1:11" x14ac:dyDescent="0.2">
      <c r="A127" s="34"/>
      <c r="B127" s="32"/>
      <c r="C127" s="32"/>
      <c r="D127" s="32"/>
      <c r="E127" s="32"/>
      <c r="F127" s="32"/>
      <c r="G127" s="33"/>
      <c r="H127" s="35"/>
      <c r="I127" s="18"/>
      <c r="J127" s="32"/>
      <c r="K127" s="32"/>
    </row>
    <row r="128" spans="1:11" x14ac:dyDescent="0.2">
      <c r="A128" s="34"/>
      <c r="B128" s="32"/>
      <c r="C128" s="32"/>
      <c r="D128" s="32"/>
      <c r="E128" s="32"/>
      <c r="F128" s="32"/>
      <c r="G128" s="33"/>
      <c r="H128" s="35"/>
      <c r="I128" s="18"/>
      <c r="J128" s="32"/>
      <c r="K128" s="32"/>
    </row>
    <row r="129" spans="1:11" x14ac:dyDescent="0.2">
      <c r="A129" s="34"/>
      <c r="B129" s="32"/>
      <c r="C129" s="32"/>
      <c r="D129" s="32"/>
      <c r="E129" s="32"/>
      <c r="F129" s="32"/>
      <c r="G129" s="33"/>
      <c r="H129" s="35"/>
      <c r="I129" s="18"/>
      <c r="J129" s="32"/>
      <c r="K129" s="32"/>
    </row>
    <row r="130" spans="1:11" x14ac:dyDescent="0.2">
      <c r="A130" s="34"/>
      <c r="B130" s="32"/>
      <c r="C130" s="32"/>
      <c r="D130" s="32"/>
      <c r="E130" s="32"/>
      <c r="F130" s="32"/>
      <c r="G130" s="33"/>
      <c r="H130" s="35"/>
      <c r="I130" s="18"/>
      <c r="J130" s="32"/>
      <c r="K130" s="32"/>
    </row>
    <row r="131" spans="1:11" x14ac:dyDescent="0.2">
      <c r="A131" s="34"/>
      <c r="B131" s="32"/>
      <c r="C131" s="32"/>
      <c r="D131" s="32"/>
      <c r="E131" s="32"/>
      <c r="F131" s="32"/>
      <c r="G131" s="33"/>
      <c r="H131" s="35"/>
      <c r="I131" s="18"/>
      <c r="J131" s="32"/>
      <c r="K131" s="32"/>
    </row>
    <row r="132" spans="1:11" x14ac:dyDescent="0.2">
      <c r="A132" s="34"/>
      <c r="B132" s="32"/>
      <c r="C132" s="32"/>
      <c r="D132" s="32"/>
      <c r="E132" s="32"/>
      <c r="F132" s="32"/>
      <c r="G132" s="33"/>
      <c r="H132" s="35"/>
      <c r="I132" s="18"/>
      <c r="J132" s="32"/>
      <c r="K132" s="32"/>
    </row>
    <row r="133" spans="1:11" x14ac:dyDescent="0.2">
      <c r="A133" s="34"/>
      <c r="B133" s="32"/>
      <c r="C133" s="32"/>
      <c r="D133" s="32"/>
      <c r="E133" s="32"/>
      <c r="F133" s="32"/>
      <c r="G133" s="33"/>
      <c r="H133" s="35"/>
      <c r="I133" s="18"/>
      <c r="J133" s="32"/>
      <c r="K133" s="32"/>
    </row>
    <row r="134" spans="1:11" x14ac:dyDescent="0.2">
      <c r="A134" s="34"/>
      <c r="B134" s="32"/>
      <c r="C134" s="32"/>
      <c r="D134" s="32"/>
      <c r="E134" s="32"/>
      <c r="F134" s="32"/>
      <c r="G134" s="33"/>
      <c r="H134" s="35"/>
      <c r="I134" s="18"/>
      <c r="J134" s="32"/>
      <c r="K134" s="32"/>
    </row>
    <row r="135" spans="1:11" x14ac:dyDescent="0.2">
      <c r="A135" s="34"/>
      <c r="B135" s="32"/>
      <c r="C135" s="32"/>
      <c r="D135" s="32"/>
      <c r="E135" s="32"/>
      <c r="F135" s="32"/>
      <c r="G135" s="33"/>
      <c r="H135" s="35"/>
      <c r="I135" s="18"/>
      <c r="J135" s="32"/>
      <c r="K135" s="32"/>
    </row>
    <row r="136" spans="1:11" x14ac:dyDescent="0.2">
      <c r="A136" s="34"/>
      <c r="B136" s="32"/>
      <c r="C136" s="32"/>
      <c r="D136" s="32"/>
      <c r="E136" s="32"/>
      <c r="F136" s="32"/>
      <c r="G136" s="33"/>
      <c r="H136" s="35"/>
      <c r="I136" s="18"/>
      <c r="J136" s="32"/>
      <c r="K136" s="32"/>
    </row>
    <row r="137" spans="1:11" x14ac:dyDescent="0.2">
      <c r="A137" s="34"/>
      <c r="B137" s="32"/>
      <c r="C137" s="32"/>
      <c r="D137" s="32"/>
      <c r="E137" s="32"/>
      <c r="F137" s="32"/>
      <c r="G137" s="33"/>
      <c r="H137" s="35"/>
      <c r="I137" s="18"/>
      <c r="J137" s="32"/>
      <c r="K137" s="32"/>
    </row>
    <row r="138" spans="1:11" x14ac:dyDescent="0.2">
      <c r="A138" s="34"/>
      <c r="B138" s="32"/>
      <c r="C138" s="32"/>
      <c r="D138" s="32"/>
      <c r="E138" s="32"/>
      <c r="F138" s="32"/>
      <c r="G138" s="33"/>
      <c r="H138" s="35"/>
      <c r="I138" s="18"/>
      <c r="J138" s="32"/>
      <c r="K138" s="32"/>
    </row>
    <row r="139" spans="1:11" x14ac:dyDescent="0.2">
      <c r="A139" s="34"/>
      <c r="B139" s="32"/>
      <c r="C139" s="32"/>
      <c r="D139" s="32"/>
      <c r="E139" s="32"/>
      <c r="F139" s="32"/>
      <c r="G139" s="33"/>
      <c r="H139" s="35"/>
      <c r="I139" s="18"/>
      <c r="J139" s="32"/>
      <c r="K139" s="32"/>
    </row>
    <row r="140" spans="1:11" x14ac:dyDescent="0.2">
      <c r="A140" s="34"/>
      <c r="B140" s="32"/>
      <c r="C140" s="32"/>
      <c r="D140" s="32"/>
      <c r="E140" s="32"/>
      <c r="F140" s="32"/>
      <c r="G140" s="33"/>
      <c r="H140" s="35"/>
      <c r="I140" s="18"/>
      <c r="J140" s="32"/>
      <c r="K140" s="32"/>
    </row>
    <row r="141" spans="1:11" x14ac:dyDescent="0.2">
      <c r="A141" s="34"/>
      <c r="B141" s="32"/>
      <c r="C141" s="32"/>
      <c r="D141" s="32"/>
      <c r="E141" s="32"/>
      <c r="F141" s="32"/>
      <c r="G141" s="33"/>
      <c r="H141" s="35"/>
      <c r="I141" s="18"/>
      <c r="J141" s="32"/>
      <c r="K141" s="32"/>
    </row>
    <row r="142" spans="1:11" x14ac:dyDescent="0.2">
      <c r="A142" s="34"/>
      <c r="B142" s="32"/>
      <c r="C142" s="32"/>
      <c r="D142" s="32"/>
      <c r="E142" s="32"/>
      <c r="F142" s="32"/>
      <c r="G142" s="33"/>
      <c r="H142" s="35"/>
      <c r="I142" s="18"/>
      <c r="J142" s="32"/>
      <c r="K142" s="32"/>
    </row>
    <row r="143" spans="1:11" x14ac:dyDescent="0.2">
      <c r="A143" s="34"/>
      <c r="B143" s="32"/>
      <c r="C143" s="32"/>
      <c r="D143" s="32"/>
      <c r="E143" s="32"/>
      <c r="F143" s="32"/>
      <c r="G143" s="33"/>
      <c r="H143" s="35"/>
      <c r="I143" s="18"/>
      <c r="J143" s="32"/>
      <c r="K143" s="32"/>
    </row>
    <row r="144" spans="1:11" x14ac:dyDescent="0.2">
      <c r="A144" s="34"/>
      <c r="B144" s="32"/>
      <c r="C144" s="32"/>
      <c r="D144" s="32"/>
      <c r="E144" s="32"/>
      <c r="F144" s="32"/>
      <c r="G144" s="33"/>
      <c r="H144" s="35"/>
      <c r="I144" s="18"/>
      <c r="J144" s="32"/>
      <c r="K144" s="32"/>
    </row>
    <row r="145" spans="1:11" x14ac:dyDescent="0.2">
      <c r="A145" s="34"/>
      <c r="B145" s="32"/>
      <c r="C145" s="32"/>
      <c r="D145" s="32"/>
      <c r="E145" s="32"/>
      <c r="F145" s="32"/>
      <c r="G145" s="33"/>
      <c r="H145" s="35"/>
      <c r="I145" s="18"/>
      <c r="J145" s="32"/>
      <c r="K145" s="32"/>
    </row>
    <row r="146" spans="1:11" x14ac:dyDescent="0.2">
      <c r="A146" s="34"/>
      <c r="B146" s="32"/>
      <c r="C146" s="32"/>
      <c r="D146" s="32"/>
      <c r="E146" s="32"/>
      <c r="F146" s="32"/>
      <c r="G146" s="33"/>
      <c r="H146" s="35"/>
      <c r="I146" s="18"/>
      <c r="J146" s="32"/>
      <c r="K146" s="32"/>
    </row>
    <row r="147" spans="1:11" x14ac:dyDescent="0.2">
      <c r="A147" s="34"/>
      <c r="B147" s="32"/>
      <c r="C147" s="32"/>
      <c r="D147" s="32"/>
      <c r="E147" s="32"/>
      <c r="F147" s="32"/>
      <c r="G147" s="33"/>
      <c r="H147" s="35"/>
      <c r="I147" s="18"/>
      <c r="J147" s="32"/>
      <c r="K147" s="32"/>
    </row>
    <row r="148" spans="1:11" x14ac:dyDescent="0.2">
      <c r="A148" s="34"/>
      <c r="B148" s="32"/>
      <c r="C148" s="32"/>
      <c r="D148" s="32"/>
      <c r="E148" s="32"/>
      <c r="F148" s="32"/>
      <c r="G148" s="33"/>
      <c r="H148" s="35"/>
      <c r="I148" s="18"/>
      <c r="J148" s="32"/>
      <c r="K148" s="32"/>
    </row>
    <row r="149" spans="1:11" x14ac:dyDescent="0.2">
      <c r="A149" s="34"/>
      <c r="B149" s="32"/>
      <c r="C149" s="32"/>
      <c r="D149" s="32"/>
      <c r="E149" s="32"/>
      <c r="F149" s="32"/>
      <c r="G149" s="33"/>
      <c r="H149" s="35"/>
      <c r="I149" s="18"/>
      <c r="J149" s="32"/>
      <c r="K149" s="32"/>
    </row>
    <row r="150" spans="1:11" x14ac:dyDescent="0.2">
      <c r="A150" s="34"/>
      <c r="B150" s="32"/>
      <c r="C150" s="32"/>
      <c r="D150" s="32"/>
      <c r="E150" s="32"/>
      <c r="F150" s="32"/>
      <c r="G150" s="33"/>
      <c r="H150" s="35"/>
      <c r="I150" s="18"/>
      <c r="J150" s="32"/>
      <c r="K150" s="32"/>
    </row>
    <row r="151" spans="1:11" x14ac:dyDescent="0.2">
      <c r="A151" s="34"/>
      <c r="B151" s="32"/>
      <c r="C151" s="32"/>
      <c r="D151" s="32"/>
      <c r="E151" s="32"/>
      <c r="F151" s="32"/>
      <c r="G151" s="33"/>
      <c r="H151" s="35"/>
      <c r="I151" s="18"/>
      <c r="J151" s="32"/>
      <c r="K151" s="32"/>
    </row>
    <row r="152" spans="1:11" x14ac:dyDescent="0.2">
      <c r="A152" s="34"/>
      <c r="B152" s="32"/>
      <c r="C152" s="32"/>
      <c r="D152" s="32"/>
      <c r="E152" s="32"/>
      <c r="F152" s="32"/>
      <c r="G152" s="33"/>
      <c r="H152" s="35"/>
      <c r="I152" s="18"/>
      <c r="J152" s="32"/>
      <c r="K152" s="32"/>
    </row>
    <row r="153" spans="1:11" x14ac:dyDescent="0.2">
      <c r="A153" s="34"/>
      <c r="B153" s="32"/>
      <c r="C153" s="32"/>
      <c r="D153" s="32"/>
      <c r="E153" s="32"/>
      <c r="F153" s="32"/>
      <c r="G153" s="33"/>
      <c r="H153" s="35"/>
      <c r="I153" s="18"/>
      <c r="J153" s="32"/>
      <c r="K153" s="32"/>
    </row>
    <row r="154" spans="1:11" x14ac:dyDescent="0.2">
      <c r="A154" s="34"/>
      <c r="B154" s="32"/>
      <c r="C154" s="32"/>
      <c r="D154" s="32"/>
      <c r="E154" s="32"/>
      <c r="F154" s="32"/>
      <c r="G154" s="33"/>
      <c r="H154" s="35"/>
      <c r="I154" s="18"/>
      <c r="J154" s="32"/>
      <c r="K154" s="32"/>
    </row>
    <row r="155" spans="1:11" x14ac:dyDescent="0.2">
      <c r="A155" s="34"/>
      <c r="B155" s="32"/>
      <c r="C155" s="32"/>
      <c r="D155" s="32"/>
      <c r="E155" s="32"/>
      <c r="F155" s="32"/>
      <c r="G155" s="33"/>
      <c r="H155" s="35"/>
      <c r="I155" s="18"/>
      <c r="J155" s="32"/>
      <c r="K155" s="32"/>
    </row>
    <row r="156" spans="1:11" x14ac:dyDescent="0.2">
      <c r="A156" s="34"/>
      <c r="B156" s="32"/>
      <c r="C156" s="32"/>
      <c r="D156" s="32"/>
      <c r="E156" s="32"/>
      <c r="F156" s="32"/>
      <c r="G156" s="33"/>
      <c r="H156" s="35"/>
      <c r="I156" s="18"/>
      <c r="J156" s="32"/>
      <c r="K156" s="32"/>
    </row>
    <row r="157" spans="1:11" x14ac:dyDescent="0.2">
      <c r="A157" s="34"/>
      <c r="B157" s="32"/>
      <c r="C157" s="32"/>
      <c r="D157" s="32"/>
      <c r="E157" s="32"/>
      <c r="F157" s="32"/>
      <c r="G157" s="33"/>
      <c r="H157" s="35"/>
      <c r="I157" s="18"/>
      <c r="J157" s="32"/>
      <c r="K157" s="32"/>
    </row>
    <row r="158" spans="1:11" x14ac:dyDescent="0.2">
      <c r="A158" s="34"/>
      <c r="B158" s="32"/>
      <c r="C158" s="32"/>
      <c r="D158" s="32"/>
      <c r="E158" s="32"/>
      <c r="F158" s="32"/>
      <c r="G158" s="33"/>
      <c r="H158" s="35"/>
      <c r="I158" s="18"/>
      <c r="J158" s="32"/>
      <c r="K158" s="32"/>
    </row>
    <row r="159" spans="1:11" x14ac:dyDescent="0.2">
      <c r="A159" s="34"/>
      <c r="B159" s="32"/>
      <c r="C159" s="32"/>
      <c r="D159" s="32"/>
      <c r="E159" s="32"/>
      <c r="F159" s="32"/>
      <c r="G159" s="33"/>
      <c r="H159" s="35"/>
      <c r="I159" s="18"/>
      <c r="J159" s="32"/>
      <c r="K159" s="32"/>
    </row>
    <row r="160" spans="1:11" x14ac:dyDescent="0.2">
      <c r="A160" s="34"/>
      <c r="B160" s="32"/>
      <c r="C160" s="32"/>
      <c r="D160" s="32"/>
      <c r="E160" s="32"/>
      <c r="F160" s="32"/>
      <c r="G160" s="33"/>
      <c r="H160" s="35"/>
      <c r="I160" s="18"/>
      <c r="J160" s="32"/>
      <c r="K160" s="32"/>
    </row>
    <row r="161" spans="1:11" x14ac:dyDescent="0.2">
      <c r="A161" s="34"/>
      <c r="B161" s="32"/>
      <c r="C161" s="32"/>
      <c r="D161" s="32"/>
      <c r="E161" s="32"/>
      <c r="F161" s="32"/>
      <c r="G161" s="33"/>
      <c r="H161" s="35"/>
      <c r="I161" s="18"/>
      <c r="J161" s="32"/>
      <c r="K161" s="32"/>
    </row>
    <row r="162" spans="1:11" x14ac:dyDescent="0.2">
      <c r="A162" s="34"/>
      <c r="B162" s="32"/>
      <c r="C162" s="32"/>
      <c r="D162" s="32"/>
      <c r="E162" s="32"/>
      <c r="F162" s="32"/>
      <c r="G162" s="33"/>
      <c r="H162" s="35"/>
      <c r="I162" s="18"/>
      <c r="J162" s="32"/>
      <c r="K162" s="32"/>
    </row>
    <row r="163" spans="1:11" x14ac:dyDescent="0.2">
      <c r="A163" s="34"/>
      <c r="B163" s="32"/>
      <c r="C163" s="32"/>
      <c r="D163" s="32"/>
      <c r="E163" s="32"/>
      <c r="F163" s="32"/>
      <c r="G163" s="33"/>
      <c r="H163" s="35"/>
      <c r="I163" s="18"/>
      <c r="J163" s="32"/>
      <c r="K163" s="32"/>
    </row>
    <row r="164" spans="1:11" x14ac:dyDescent="0.2">
      <c r="A164" s="34"/>
      <c r="B164" s="32"/>
      <c r="C164" s="32"/>
      <c r="D164" s="32"/>
      <c r="E164" s="32"/>
      <c r="F164" s="32"/>
      <c r="G164" s="33"/>
      <c r="H164" s="35"/>
      <c r="I164" s="18"/>
      <c r="J164" s="32"/>
      <c r="K164" s="32"/>
    </row>
    <row r="165" spans="1:11" x14ac:dyDescent="0.2">
      <c r="A165" s="34"/>
      <c r="B165" s="32"/>
      <c r="C165" s="32"/>
      <c r="D165" s="32"/>
      <c r="E165" s="32"/>
      <c r="F165" s="32"/>
      <c r="G165" s="33"/>
      <c r="H165" s="35"/>
      <c r="I165" s="18"/>
      <c r="J165" s="32"/>
      <c r="K165" s="32"/>
    </row>
    <row r="166" spans="1:11" x14ac:dyDescent="0.2">
      <c r="A166" s="34"/>
      <c r="B166" s="32"/>
      <c r="C166" s="32"/>
      <c r="D166" s="32"/>
      <c r="E166" s="32"/>
      <c r="F166" s="32"/>
      <c r="G166" s="33"/>
      <c r="H166" s="35"/>
      <c r="I166" s="18"/>
      <c r="J166" s="32"/>
      <c r="K166" s="32"/>
    </row>
    <row r="167" spans="1:11" x14ac:dyDescent="0.2">
      <c r="A167" s="34"/>
      <c r="B167" s="32"/>
      <c r="C167" s="32"/>
      <c r="D167" s="32"/>
      <c r="E167" s="32"/>
      <c r="F167" s="32"/>
      <c r="G167" s="33"/>
      <c r="H167" s="35"/>
      <c r="I167" s="18"/>
      <c r="J167" s="32"/>
      <c r="K167" s="32"/>
    </row>
    <row r="168" spans="1:11" x14ac:dyDescent="0.2">
      <c r="A168" s="34"/>
      <c r="B168" s="32"/>
      <c r="C168" s="32"/>
      <c r="D168" s="32"/>
      <c r="E168" s="32"/>
      <c r="F168" s="32"/>
      <c r="G168" s="33"/>
      <c r="H168" s="35"/>
      <c r="I168" s="18"/>
      <c r="J168" s="32"/>
      <c r="K168" s="32"/>
    </row>
    <row r="169" spans="1:11" x14ac:dyDescent="0.2">
      <c r="A169" s="34"/>
      <c r="B169" s="32"/>
      <c r="C169" s="32"/>
      <c r="D169" s="32"/>
      <c r="E169" s="32"/>
      <c r="F169" s="32"/>
      <c r="G169" s="33"/>
      <c r="H169" s="35"/>
      <c r="I169" s="18"/>
      <c r="J169" s="32"/>
      <c r="K169" s="32"/>
    </row>
    <row r="170" spans="1:11" x14ac:dyDescent="0.2">
      <c r="A170" s="34"/>
      <c r="B170" s="32"/>
      <c r="C170" s="32"/>
      <c r="D170" s="32"/>
      <c r="E170" s="32"/>
      <c r="F170" s="32"/>
      <c r="G170" s="33"/>
      <c r="H170" s="35"/>
      <c r="I170" s="18"/>
      <c r="J170" s="32"/>
      <c r="K170" s="32"/>
    </row>
    <row r="171" spans="1:11" x14ac:dyDescent="0.2">
      <c r="A171" s="34"/>
      <c r="B171" s="32"/>
      <c r="C171" s="32"/>
      <c r="D171" s="32"/>
      <c r="E171" s="32"/>
      <c r="F171" s="32"/>
      <c r="G171" s="33"/>
      <c r="H171" s="35"/>
      <c r="I171" s="18"/>
      <c r="J171" s="32"/>
      <c r="K171" s="32"/>
    </row>
    <row r="172" spans="1:11" x14ac:dyDescent="0.2">
      <c r="A172" s="34"/>
      <c r="B172" s="32"/>
      <c r="C172" s="32"/>
      <c r="D172" s="32"/>
      <c r="E172" s="32"/>
      <c r="F172" s="32"/>
      <c r="G172" s="33"/>
      <c r="H172" s="35"/>
      <c r="I172" s="18"/>
      <c r="J172" s="32"/>
      <c r="K172" s="32"/>
    </row>
    <row r="173" spans="1:11" x14ac:dyDescent="0.2">
      <c r="A173" s="34"/>
      <c r="B173" s="32"/>
      <c r="C173" s="32"/>
      <c r="D173" s="32"/>
      <c r="E173" s="32"/>
      <c r="F173" s="32"/>
      <c r="G173" s="33"/>
      <c r="H173" s="35"/>
      <c r="I173" s="18"/>
      <c r="J173" s="32"/>
      <c r="K173" s="32"/>
    </row>
    <row r="174" spans="1:11" x14ac:dyDescent="0.2">
      <c r="A174" s="34"/>
      <c r="B174" s="32"/>
      <c r="C174" s="32"/>
      <c r="D174" s="32"/>
      <c r="E174" s="32"/>
      <c r="F174" s="32"/>
      <c r="G174" s="33"/>
      <c r="H174" s="35"/>
      <c r="I174" s="18"/>
      <c r="J174" s="32"/>
      <c r="K174" s="32"/>
    </row>
    <row r="175" spans="1:11" x14ac:dyDescent="0.2">
      <c r="A175" s="34"/>
      <c r="B175" s="32"/>
      <c r="C175" s="32"/>
      <c r="D175" s="32"/>
      <c r="E175" s="32"/>
      <c r="F175" s="32"/>
      <c r="G175" s="33"/>
      <c r="H175" s="35"/>
      <c r="I175" s="18"/>
      <c r="J175" s="32"/>
      <c r="K175" s="32"/>
    </row>
    <row r="176" spans="1:11" x14ac:dyDescent="0.2">
      <c r="A176" s="34"/>
      <c r="B176" s="32"/>
      <c r="C176" s="32"/>
      <c r="D176" s="32"/>
      <c r="E176" s="32"/>
      <c r="F176" s="32"/>
      <c r="G176" s="33"/>
      <c r="H176" s="35"/>
      <c r="I176" s="18"/>
      <c r="J176" s="32"/>
      <c r="K176" s="32"/>
    </row>
    <row r="177" spans="1:11" x14ac:dyDescent="0.2">
      <c r="A177" s="34"/>
      <c r="B177" s="32"/>
      <c r="C177" s="32"/>
      <c r="D177" s="32"/>
      <c r="E177" s="32"/>
      <c r="F177" s="32"/>
      <c r="G177" s="33"/>
      <c r="H177" s="35"/>
      <c r="I177" s="18"/>
      <c r="J177" s="32"/>
      <c r="K177" s="32"/>
    </row>
    <row r="178" spans="1:11" x14ac:dyDescent="0.2">
      <c r="A178" s="34"/>
      <c r="B178" s="32"/>
      <c r="C178" s="32"/>
      <c r="D178" s="32"/>
      <c r="E178" s="32"/>
      <c r="F178" s="32"/>
      <c r="G178" s="33"/>
      <c r="H178" s="35"/>
      <c r="I178" s="18"/>
      <c r="J178" s="32"/>
      <c r="K178" s="32"/>
    </row>
    <row r="179" spans="1:11" x14ac:dyDescent="0.2">
      <c r="A179" s="34"/>
      <c r="B179" s="32"/>
      <c r="C179" s="32"/>
      <c r="D179" s="32"/>
      <c r="E179" s="32"/>
      <c r="F179" s="32"/>
      <c r="G179" s="33"/>
      <c r="H179" s="35"/>
      <c r="I179" s="18"/>
      <c r="J179" s="32"/>
      <c r="K179" s="32"/>
    </row>
    <row r="180" spans="1:11" x14ac:dyDescent="0.2">
      <c r="A180" s="34"/>
      <c r="B180" s="32"/>
      <c r="C180" s="32"/>
      <c r="D180" s="32"/>
      <c r="E180" s="32"/>
      <c r="F180" s="32"/>
      <c r="G180" s="33"/>
      <c r="H180" s="35"/>
      <c r="I180" s="18"/>
      <c r="J180" s="32"/>
      <c r="K180" s="32"/>
    </row>
    <row r="181" spans="1:11" x14ac:dyDescent="0.2">
      <c r="A181" s="34"/>
      <c r="B181" s="32"/>
      <c r="C181" s="32"/>
      <c r="D181" s="32"/>
      <c r="E181" s="32"/>
      <c r="F181" s="32"/>
      <c r="G181" s="33"/>
      <c r="H181" s="35"/>
      <c r="I181" s="18"/>
      <c r="J181" s="32"/>
      <c r="K181" s="32"/>
    </row>
    <row r="182" spans="1:11" x14ac:dyDescent="0.2">
      <c r="A182" s="34"/>
      <c r="B182" s="32"/>
      <c r="C182" s="32"/>
      <c r="D182" s="32"/>
      <c r="E182" s="32"/>
      <c r="F182" s="32"/>
      <c r="G182" s="33"/>
      <c r="H182" s="35"/>
      <c r="I182" s="18"/>
      <c r="J182" s="32"/>
      <c r="K182" s="32"/>
    </row>
    <row r="183" spans="1:11" x14ac:dyDescent="0.2">
      <c r="A183" s="34"/>
      <c r="B183" s="32"/>
      <c r="C183" s="32"/>
      <c r="D183" s="32"/>
      <c r="E183" s="32"/>
      <c r="F183" s="32"/>
      <c r="G183" s="33"/>
      <c r="H183" s="35"/>
      <c r="I183" s="18"/>
      <c r="J183" s="32"/>
      <c r="K183" s="32"/>
    </row>
    <row r="184" spans="1:11" x14ac:dyDescent="0.2">
      <c r="A184" s="34"/>
      <c r="B184" s="32"/>
      <c r="C184" s="32"/>
      <c r="D184" s="32"/>
      <c r="E184" s="32"/>
      <c r="F184" s="32"/>
      <c r="G184" s="33"/>
      <c r="H184" s="35"/>
      <c r="I184" s="18"/>
      <c r="J184" s="32"/>
      <c r="K184" s="32"/>
    </row>
    <row r="185" spans="1:11" x14ac:dyDescent="0.2">
      <c r="A185" s="34"/>
      <c r="B185" s="32"/>
      <c r="C185" s="32"/>
      <c r="D185" s="32"/>
      <c r="E185" s="32"/>
      <c r="F185" s="32"/>
      <c r="G185" s="33"/>
      <c r="H185" s="35"/>
      <c r="I185" s="18"/>
      <c r="J185" s="32"/>
      <c r="K185" s="32"/>
    </row>
    <row r="186" spans="1:11" x14ac:dyDescent="0.2">
      <c r="A186" s="34"/>
      <c r="B186" s="32"/>
      <c r="C186" s="32"/>
      <c r="D186" s="32"/>
      <c r="E186" s="32"/>
      <c r="F186" s="32"/>
      <c r="G186" s="33"/>
      <c r="H186" s="35"/>
      <c r="I186" s="18"/>
      <c r="J186" s="32"/>
      <c r="K186" s="32"/>
    </row>
    <row r="187" spans="1:11" x14ac:dyDescent="0.2">
      <c r="A187" s="34"/>
      <c r="B187" s="32"/>
      <c r="C187" s="32"/>
      <c r="D187" s="32"/>
      <c r="E187" s="32"/>
      <c r="F187" s="32"/>
      <c r="G187" s="33"/>
      <c r="H187" s="35"/>
      <c r="I187" s="18"/>
      <c r="J187" s="32"/>
      <c r="K187" s="32"/>
    </row>
    <row r="188" spans="1:11" x14ac:dyDescent="0.2">
      <c r="A188" s="34"/>
      <c r="B188" s="32"/>
      <c r="C188" s="32"/>
      <c r="D188" s="32"/>
      <c r="E188" s="32"/>
      <c r="F188" s="32"/>
      <c r="G188" s="33"/>
      <c r="H188" s="35"/>
      <c r="I188" s="18"/>
      <c r="J188" s="32"/>
      <c r="K188" s="32"/>
    </row>
    <row r="189" spans="1:11" x14ac:dyDescent="0.2">
      <c r="A189" s="34"/>
      <c r="B189" s="32"/>
      <c r="C189" s="32"/>
      <c r="D189" s="32"/>
      <c r="E189" s="32"/>
      <c r="F189" s="32"/>
      <c r="G189" s="33"/>
      <c r="H189" s="35"/>
      <c r="I189" s="18"/>
      <c r="J189" s="32"/>
      <c r="K189" s="32"/>
    </row>
    <row r="190" spans="1:11" x14ac:dyDescent="0.2">
      <c r="A190" s="34"/>
      <c r="B190" s="32"/>
      <c r="C190" s="32"/>
      <c r="D190" s="32"/>
      <c r="E190" s="32"/>
      <c r="F190" s="32"/>
      <c r="G190" s="33"/>
      <c r="H190" s="35"/>
      <c r="I190" s="18"/>
      <c r="J190" s="32"/>
      <c r="K190" s="32"/>
    </row>
    <row r="191" spans="1:11" x14ac:dyDescent="0.2">
      <c r="A191" s="34"/>
      <c r="B191" s="32"/>
      <c r="C191" s="32"/>
      <c r="D191" s="32"/>
      <c r="E191" s="32"/>
      <c r="F191" s="32"/>
      <c r="G191" s="33"/>
      <c r="H191" s="35"/>
      <c r="I191" s="18"/>
      <c r="J191" s="32"/>
      <c r="K191" s="32"/>
    </row>
    <row r="192" spans="1:11" x14ac:dyDescent="0.2">
      <c r="A192" s="34"/>
      <c r="B192" s="32"/>
      <c r="C192" s="32"/>
      <c r="D192" s="32"/>
      <c r="E192" s="32"/>
      <c r="F192" s="32"/>
      <c r="G192" s="33"/>
      <c r="H192" s="35"/>
      <c r="I192" s="18"/>
      <c r="J192" s="32"/>
      <c r="K192" s="32"/>
    </row>
    <row r="193" spans="1:11" x14ac:dyDescent="0.2">
      <c r="A193" s="34"/>
      <c r="B193" s="32"/>
      <c r="C193" s="32"/>
      <c r="D193" s="32"/>
      <c r="E193" s="32"/>
      <c r="F193" s="32"/>
      <c r="G193" s="33"/>
      <c r="H193" s="35"/>
      <c r="I193" s="18"/>
      <c r="J193" s="32"/>
      <c r="K193" s="32"/>
    </row>
    <row r="194" spans="1:11" x14ac:dyDescent="0.2">
      <c r="A194" s="34"/>
      <c r="B194" s="32"/>
      <c r="C194" s="32"/>
      <c r="D194" s="32"/>
      <c r="E194" s="32"/>
      <c r="F194" s="32"/>
      <c r="G194" s="33"/>
      <c r="H194" s="35"/>
      <c r="I194" s="18"/>
      <c r="J194" s="32"/>
      <c r="K194" s="32"/>
    </row>
    <row r="195" spans="1:11" x14ac:dyDescent="0.2">
      <c r="A195" s="34"/>
      <c r="B195" s="32"/>
      <c r="C195" s="32"/>
      <c r="D195" s="32"/>
      <c r="E195" s="32"/>
      <c r="F195" s="32"/>
      <c r="G195" s="33"/>
      <c r="H195" s="35"/>
      <c r="I195" s="18"/>
      <c r="J195" s="32"/>
      <c r="K195" s="32"/>
    </row>
    <row r="196" spans="1:11" x14ac:dyDescent="0.2">
      <c r="A196" s="34"/>
      <c r="B196" s="32"/>
      <c r="C196" s="32"/>
      <c r="D196" s="32"/>
      <c r="E196" s="32"/>
      <c r="F196" s="32"/>
      <c r="G196" s="33"/>
      <c r="H196" s="35"/>
      <c r="I196" s="18"/>
      <c r="J196" s="32"/>
      <c r="K196" s="32"/>
    </row>
    <row r="197" spans="1:11" x14ac:dyDescent="0.2">
      <c r="A197" s="34"/>
      <c r="B197" s="32"/>
      <c r="C197" s="32"/>
      <c r="D197" s="32"/>
      <c r="E197" s="32"/>
      <c r="F197" s="32"/>
      <c r="G197" s="33"/>
      <c r="H197" s="35"/>
      <c r="I197" s="18"/>
      <c r="J197" s="32"/>
      <c r="K197" s="32"/>
    </row>
    <row r="198" spans="1:11" x14ac:dyDescent="0.2">
      <c r="A198" s="34"/>
      <c r="B198" s="32"/>
      <c r="C198" s="32"/>
      <c r="D198" s="32"/>
      <c r="E198" s="32"/>
      <c r="F198" s="32"/>
      <c r="G198" s="33"/>
      <c r="H198" s="35"/>
      <c r="I198" s="18"/>
      <c r="J198" s="32"/>
      <c r="K198" s="32"/>
    </row>
    <row r="199" spans="1:11" x14ac:dyDescent="0.2">
      <c r="A199" s="34"/>
      <c r="B199" s="32"/>
      <c r="C199" s="32"/>
      <c r="D199" s="32"/>
      <c r="E199" s="32"/>
      <c r="F199" s="32"/>
      <c r="G199" s="33"/>
      <c r="H199" s="35"/>
      <c r="I199" s="18"/>
      <c r="J199" s="32"/>
      <c r="K199" s="32"/>
    </row>
    <row r="200" spans="1:11" x14ac:dyDescent="0.2">
      <c r="A200" s="34"/>
      <c r="B200" s="32"/>
      <c r="C200" s="32"/>
      <c r="D200" s="32"/>
      <c r="E200" s="32"/>
      <c r="F200" s="32"/>
      <c r="G200" s="33"/>
      <c r="H200" s="35"/>
      <c r="I200" s="18"/>
      <c r="J200" s="32"/>
      <c r="K200" s="32"/>
    </row>
    <row r="201" spans="1:11" x14ac:dyDescent="0.2">
      <c r="A201" s="34"/>
      <c r="B201" s="32"/>
      <c r="C201" s="32"/>
      <c r="D201" s="32"/>
      <c r="E201" s="32"/>
      <c r="F201" s="32"/>
      <c r="G201" s="33"/>
      <c r="H201" s="35"/>
      <c r="I201" s="18"/>
      <c r="J201" s="32"/>
      <c r="K201" s="32"/>
    </row>
    <row r="202" spans="1:11" x14ac:dyDescent="0.2">
      <c r="A202" s="34"/>
      <c r="B202" s="32"/>
      <c r="C202" s="32"/>
      <c r="D202" s="32"/>
      <c r="E202" s="32"/>
      <c r="F202" s="32"/>
      <c r="G202" s="33"/>
      <c r="H202" s="35"/>
      <c r="I202" s="18"/>
      <c r="J202" s="32"/>
      <c r="K202" s="32"/>
    </row>
    <row r="203" spans="1:11" x14ac:dyDescent="0.2">
      <c r="A203" s="34"/>
      <c r="B203" s="32"/>
      <c r="C203" s="32"/>
      <c r="D203" s="32"/>
      <c r="E203" s="32"/>
      <c r="F203" s="32"/>
      <c r="G203" s="33"/>
      <c r="H203" s="35"/>
      <c r="I203" s="18"/>
      <c r="J203" s="32"/>
      <c r="K203" s="32"/>
    </row>
    <row r="204" spans="1:11" x14ac:dyDescent="0.2">
      <c r="A204" s="34"/>
      <c r="B204" s="32"/>
      <c r="C204" s="32"/>
      <c r="D204" s="32"/>
      <c r="E204" s="32"/>
      <c r="F204" s="32"/>
      <c r="G204" s="33"/>
      <c r="H204" s="35"/>
      <c r="I204" s="18"/>
      <c r="J204" s="32"/>
      <c r="K204" s="32"/>
    </row>
    <row r="205" spans="1:11" x14ac:dyDescent="0.2">
      <c r="A205" s="34"/>
      <c r="B205" s="32"/>
      <c r="C205" s="32"/>
      <c r="D205" s="32"/>
      <c r="E205" s="32"/>
      <c r="F205" s="32"/>
      <c r="G205" s="33"/>
      <c r="H205" s="35"/>
      <c r="I205" s="18"/>
      <c r="J205" s="32"/>
      <c r="K205" s="32"/>
    </row>
    <row r="206" spans="1:11" x14ac:dyDescent="0.2">
      <c r="A206" s="34"/>
      <c r="B206" s="32"/>
      <c r="C206" s="32"/>
      <c r="D206" s="32"/>
      <c r="E206" s="32"/>
      <c r="F206" s="32"/>
      <c r="G206" s="33"/>
      <c r="H206" s="35"/>
      <c r="I206" s="18"/>
      <c r="J206" s="32"/>
      <c r="K206" s="32"/>
    </row>
    <row r="207" spans="1:11" x14ac:dyDescent="0.2">
      <c r="A207" s="34"/>
      <c r="B207" s="32"/>
      <c r="C207" s="32"/>
      <c r="D207" s="32"/>
      <c r="E207" s="32"/>
      <c r="F207" s="32"/>
      <c r="G207" s="33"/>
      <c r="H207" s="35"/>
      <c r="I207" s="18"/>
      <c r="J207" s="32"/>
      <c r="K207" s="32"/>
    </row>
    <row r="208" spans="1:11" x14ac:dyDescent="0.2">
      <c r="A208" s="34"/>
      <c r="B208" s="32"/>
      <c r="C208" s="32"/>
      <c r="D208" s="32"/>
      <c r="E208" s="32"/>
      <c r="F208" s="32"/>
      <c r="G208" s="33"/>
      <c r="H208" s="35"/>
      <c r="I208" s="18"/>
      <c r="J208" s="32"/>
      <c r="K208" s="32"/>
    </row>
    <row r="209" spans="1:11" x14ac:dyDescent="0.2">
      <c r="A209" s="34"/>
      <c r="B209" s="32"/>
      <c r="C209" s="32"/>
      <c r="D209" s="32"/>
      <c r="E209" s="32"/>
      <c r="F209" s="32"/>
      <c r="G209" s="33"/>
      <c r="H209" s="35"/>
      <c r="I209" s="18"/>
      <c r="J209" s="32"/>
      <c r="K209" s="32"/>
    </row>
    <row r="210" spans="1:11" x14ac:dyDescent="0.2">
      <c r="A210" s="34"/>
      <c r="B210" s="32"/>
      <c r="C210" s="32"/>
      <c r="D210" s="32"/>
      <c r="E210" s="32"/>
      <c r="F210" s="32"/>
      <c r="G210" s="33"/>
      <c r="H210" s="35"/>
      <c r="I210" s="18"/>
      <c r="J210" s="32"/>
      <c r="K210" s="32"/>
    </row>
    <row r="211" spans="1:11" x14ac:dyDescent="0.2">
      <c r="A211" s="34"/>
      <c r="B211" s="32"/>
      <c r="C211" s="32"/>
      <c r="D211" s="32"/>
      <c r="E211" s="32"/>
      <c r="F211" s="32"/>
      <c r="G211" s="33"/>
      <c r="H211" s="35"/>
      <c r="I211" s="18"/>
      <c r="J211" s="32"/>
      <c r="K211" s="32"/>
    </row>
    <row r="212" spans="1:11" x14ac:dyDescent="0.2">
      <c r="A212" s="34"/>
      <c r="B212" s="32"/>
      <c r="C212" s="32"/>
      <c r="D212" s="32"/>
      <c r="E212" s="32"/>
      <c r="F212" s="32"/>
      <c r="G212" s="33"/>
      <c r="H212" s="35"/>
      <c r="I212" s="18"/>
      <c r="J212" s="32"/>
      <c r="K212" s="32"/>
    </row>
    <row r="213" spans="1:11" x14ac:dyDescent="0.2">
      <c r="A213" s="34"/>
      <c r="B213" s="32"/>
      <c r="C213" s="32"/>
      <c r="D213" s="32"/>
      <c r="E213" s="32"/>
      <c r="F213" s="32"/>
      <c r="G213" s="33"/>
      <c r="H213" s="35"/>
      <c r="I213" s="18"/>
      <c r="J213" s="32"/>
      <c r="K213" s="32"/>
    </row>
    <row r="214" spans="1:11" x14ac:dyDescent="0.2">
      <c r="A214" s="34"/>
      <c r="B214" s="32"/>
      <c r="C214" s="32"/>
      <c r="D214" s="32"/>
      <c r="E214" s="32"/>
      <c r="F214" s="32"/>
      <c r="G214" s="33"/>
      <c r="H214" s="35"/>
      <c r="I214" s="18"/>
      <c r="J214" s="32"/>
      <c r="K214" s="32"/>
    </row>
    <row r="215" spans="1:11" x14ac:dyDescent="0.2">
      <c r="A215" s="34"/>
      <c r="B215" s="32"/>
      <c r="C215" s="32"/>
      <c r="D215" s="32"/>
      <c r="E215" s="32"/>
      <c r="F215" s="32"/>
      <c r="G215" s="33"/>
      <c r="H215" s="35"/>
      <c r="I215" s="18"/>
      <c r="J215" s="32"/>
      <c r="K215" s="32"/>
    </row>
    <row r="216" spans="1:11" x14ac:dyDescent="0.2">
      <c r="A216" s="34"/>
      <c r="B216" s="32"/>
      <c r="C216" s="32"/>
      <c r="D216" s="32"/>
      <c r="E216" s="32"/>
      <c r="F216" s="32"/>
      <c r="G216" s="33"/>
      <c r="H216" s="35"/>
      <c r="I216" s="18"/>
      <c r="J216" s="32"/>
      <c r="K216" s="32"/>
    </row>
    <row r="217" spans="1:11" x14ac:dyDescent="0.2">
      <c r="A217" s="34"/>
      <c r="B217" s="32"/>
      <c r="C217" s="32"/>
      <c r="D217" s="32"/>
      <c r="E217" s="32"/>
      <c r="F217" s="32"/>
      <c r="G217" s="33"/>
      <c r="H217" s="35"/>
      <c r="I217" s="18"/>
      <c r="J217" s="32"/>
      <c r="K217" s="32"/>
    </row>
    <row r="218" spans="1:11" x14ac:dyDescent="0.2">
      <c r="A218" s="34"/>
      <c r="B218" s="32"/>
      <c r="C218" s="32"/>
      <c r="D218" s="32"/>
      <c r="E218" s="32"/>
      <c r="F218" s="32"/>
      <c r="G218" s="33"/>
      <c r="H218" s="35"/>
      <c r="I218" s="18"/>
      <c r="J218" s="32"/>
      <c r="K218" s="32"/>
    </row>
    <row r="219" spans="1:11" x14ac:dyDescent="0.2">
      <c r="A219" s="34"/>
      <c r="B219" s="32"/>
      <c r="C219" s="32"/>
      <c r="D219" s="32"/>
      <c r="E219" s="32"/>
      <c r="F219" s="32"/>
      <c r="G219" s="33"/>
      <c r="H219" s="35"/>
      <c r="I219" s="18"/>
      <c r="J219" s="32"/>
      <c r="K219" s="32"/>
    </row>
  </sheetData>
  <autoFilter ref="A1:K33" xr:uid="{A5D6ED80-8FD9-4170-B9D9-B0D8A0DF8059}"/>
  <phoneticPr fontId="100" type="noConversion"/>
  <dataValidations count="2">
    <dataValidation type="list" operator="equal" allowBlank="1" sqref="D71:D219 E65:E70 D2:D50" xr:uid="{00000000-0002-0000-0400-000000000000}">
      <formula1>"S,A,B,C"</formula1>
    </dataValidation>
    <dataValidation type="list" operator="equal" allowBlank="1" sqref="E71:E219 F65:F70 E2:E50" xr:uid="{00000000-0002-0000-0400-000001000000}">
      <formula1>"New,Assign,In progress,Resolved,Close,Reject,Reopen"</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41B61-4130-4076-BD08-CD4FF39CCA0F}">
  <dimension ref="A1:G35"/>
  <sheetViews>
    <sheetView topLeftCell="A61" workbookViewId="0"/>
  </sheetViews>
  <sheetFormatPr defaultColWidth="14" defaultRowHeight="12.75" x14ac:dyDescent="0.2"/>
  <cols>
    <col min="1" max="1" width="17" customWidth="1"/>
    <col min="2" max="2" width="25" customWidth="1"/>
    <col min="3" max="3" width="32" customWidth="1"/>
    <col min="4" max="4" width="55" customWidth="1"/>
    <col min="5" max="5" width="60" customWidth="1"/>
    <col min="6" max="6" width="37" customWidth="1"/>
    <col min="7" max="7" width="10" customWidth="1"/>
    <col min="8" max="20" width="105" customWidth="1"/>
  </cols>
  <sheetData>
    <row r="1" spans="1:7" ht="21" customHeight="1" x14ac:dyDescent="0.2">
      <c r="A1" s="41" t="s">
        <v>510</v>
      </c>
      <c r="B1" s="40" t="s">
        <v>68</v>
      </c>
      <c r="C1" s="40" t="s">
        <v>69</v>
      </c>
      <c r="D1" s="40" t="s">
        <v>70</v>
      </c>
      <c r="E1" s="40" t="s">
        <v>511</v>
      </c>
      <c r="F1" s="40" t="s">
        <v>71</v>
      </c>
      <c r="G1" s="40" t="s">
        <v>512</v>
      </c>
    </row>
    <row r="2" spans="1:7" ht="41.1" customHeight="1" x14ac:dyDescent="0.2">
      <c r="A2" s="37" t="s">
        <v>513</v>
      </c>
      <c r="B2" s="37" t="s">
        <v>89</v>
      </c>
      <c r="C2" s="37" t="s">
        <v>90</v>
      </c>
      <c r="D2" s="36" t="s">
        <v>91</v>
      </c>
      <c r="E2" s="37"/>
      <c r="F2" s="37"/>
      <c r="G2" s="18"/>
    </row>
    <row r="3" spans="1:7" ht="78.95" customHeight="1" x14ac:dyDescent="0.2">
      <c r="A3" s="37" t="s">
        <v>514</v>
      </c>
      <c r="B3" s="37" t="s">
        <v>126</v>
      </c>
      <c r="C3" s="37" t="s">
        <v>127</v>
      </c>
      <c r="D3" s="39" t="s">
        <v>128</v>
      </c>
      <c r="E3" s="37" t="s">
        <v>515</v>
      </c>
      <c r="F3" s="37"/>
      <c r="G3" s="18" t="s">
        <v>61</v>
      </c>
    </row>
    <row r="4" spans="1:7" ht="21" customHeight="1" x14ac:dyDescent="0.2">
      <c r="A4" s="37" t="s">
        <v>516</v>
      </c>
      <c r="B4" s="37" t="s">
        <v>135</v>
      </c>
      <c r="C4" s="37" t="s">
        <v>136</v>
      </c>
      <c r="D4" s="36" t="s">
        <v>151</v>
      </c>
      <c r="E4" s="37"/>
      <c r="F4" s="37" t="s">
        <v>152</v>
      </c>
      <c r="G4" s="18"/>
    </row>
    <row r="5" spans="1:7" ht="41.1" customHeight="1" x14ac:dyDescent="0.2">
      <c r="A5" s="37" t="s">
        <v>517</v>
      </c>
      <c r="B5" s="37" t="s">
        <v>156</v>
      </c>
      <c r="C5" s="37" t="s">
        <v>157</v>
      </c>
      <c r="D5" s="36" t="s">
        <v>158</v>
      </c>
      <c r="E5" s="37" t="s">
        <v>518</v>
      </c>
      <c r="F5" s="37"/>
      <c r="G5" s="18" t="s">
        <v>481</v>
      </c>
    </row>
    <row r="6" spans="1:7" ht="41.1" customHeight="1" x14ac:dyDescent="0.2">
      <c r="A6" s="37" t="s">
        <v>519</v>
      </c>
      <c r="B6" s="37" t="s">
        <v>156</v>
      </c>
      <c r="C6" s="37" t="s">
        <v>157</v>
      </c>
      <c r="D6" s="36" t="s">
        <v>164</v>
      </c>
      <c r="E6" s="37" t="s">
        <v>520</v>
      </c>
      <c r="F6" s="37"/>
      <c r="G6" s="18" t="s">
        <v>481</v>
      </c>
    </row>
    <row r="7" spans="1:7" ht="41.1" customHeight="1" x14ac:dyDescent="0.2">
      <c r="A7" s="37" t="s">
        <v>521</v>
      </c>
      <c r="B7" s="37" t="s">
        <v>156</v>
      </c>
      <c r="C7" s="37" t="s">
        <v>157</v>
      </c>
      <c r="D7" s="36" t="s">
        <v>168</v>
      </c>
      <c r="E7" s="37" t="s">
        <v>522</v>
      </c>
      <c r="F7" s="37"/>
      <c r="G7" s="18" t="s">
        <v>481</v>
      </c>
    </row>
    <row r="8" spans="1:7" ht="41.1" customHeight="1" x14ac:dyDescent="0.2">
      <c r="A8" s="37" t="s">
        <v>523</v>
      </c>
      <c r="B8" s="37" t="s">
        <v>156</v>
      </c>
      <c r="C8" s="37" t="s">
        <v>157</v>
      </c>
      <c r="D8" s="36" t="s">
        <v>178</v>
      </c>
      <c r="E8" s="37" t="s">
        <v>524</v>
      </c>
      <c r="F8" s="37"/>
      <c r="G8" s="18" t="s">
        <v>481</v>
      </c>
    </row>
    <row r="9" spans="1:7" ht="41.1" customHeight="1" x14ac:dyDescent="0.2">
      <c r="A9" s="37" t="s">
        <v>525</v>
      </c>
      <c r="B9" s="37" t="s">
        <v>156</v>
      </c>
      <c r="C9" s="37" t="s">
        <v>157</v>
      </c>
      <c r="D9" s="36" t="s">
        <v>195</v>
      </c>
      <c r="E9" s="37" t="s">
        <v>526</v>
      </c>
      <c r="F9" s="37" t="s">
        <v>196</v>
      </c>
      <c r="G9" s="18"/>
    </row>
    <row r="10" spans="1:7" ht="41.1" customHeight="1" x14ac:dyDescent="0.2">
      <c r="A10" s="37" t="s">
        <v>527</v>
      </c>
      <c r="B10" s="37" t="s">
        <v>156</v>
      </c>
      <c r="C10" s="37" t="s">
        <v>157</v>
      </c>
      <c r="D10" s="36" t="s">
        <v>199</v>
      </c>
      <c r="E10" s="37" t="s">
        <v>528</v>
      </c>
      <c r="F10" s="37" t="s">
        <v>196</v>
      </c>
      <c r="G10" s="18"/>
    </row>
    <row r="11" spans="1:7" ht="41.1" customHeight="1" x14ac:dyDescent="0.2">
      <c r="A11" s="37" t="s">
        <v>529</v>
      </c>
      <c r="B11" s="37" t="s">
        <v>156</v>
      </c>
      <c r="C11" s="37" t="s">
        <v>157</v>
      </c>
      <c r="D11" s="36" t="s">
        <v>201</v>
      </c>
      <c r="E11" s="37" t="s">
        <v>530</v>
      </c>
      <c r="F11" s="37"/>
      <c r="G11" s="18" t="s">
        <v>481</v>
      </c>
    </row>
    <row r="12" spans="1:7" ht="41.1" customHeight="1" x14ac:dyDescent="0.2">
      <c r="A12" s="37" t="s">
        <v>531</v>
      </c>
      <c r="B12" s="37" t="s">
        <v>156</v>
      </c>
      <c r="C12" s="37" t="s">
        <v>157</v>
      </c>
      <c r="D12" s="36" t="s">
        <v>207</v>
      </c>
      <c r="E12" s="37" t="s">
        <v>532</v>
      </c>
      <c r="F12" s="37"/>
      <c r="G12" s="18" t="s">
        <v>481</v>
      </c>
    </row>
    <row r="13" spans="1:7" ht="41.1" customHeight="1" x14ac:dyDescent="0.2">
      <c r="A13" s="37" t="s">
        <v>533</v>
      </c>
      <c r="B13" s="37" t="s">
        <v>156</v>
      </c>
      <c r="C13" s="37" t="s">
        <v>157</v>
      </c>
      <c r="D13" s="36" t="s">
        <v>210</v>
      </c>
      <c r="E13" s="37" t="s">
        <v>534</v>
      </c>
      <c r="F13" s="37" t="s">
        <v>196</v>
      </c>
      <c r="G13" s="18"/>
    </row>
    <row r="14" spans="1:7" ht="41.1" customHeight="1" x14ac:dyDescent="0.2">
      <c r="A14" s="37" t="s">
        <v>535</v>
      </c>
      <c r="B14" s="37" t="s">
        <v>156</v>
      </c>
      <c r="C14" s="37" t="s">
        <v>157</v>
      </c>
      <c r="D14" s="36" t="s">
        <v>212</v>
      </c>
      <c r="E14" s="37" t="s">
        <v>536</v>
      </c>
      <c r="F14" s="37" t="s">
        <v>196</v>
      </c>
      <c r="G14" s="18"/>
    </row>
    <row r="15" spans="1:7" ht="41.1" customHeight="1" x14ac:dyDescent="0.2">
      <c r="A15" s="37" t="s">
        <v>537</v>
      </c>
      <c r="B15" s="37" t="s">
        <v>156</v>
      </c>
      <c r="C15" s="37" t="s">
        <v>157</v>
      </c>
      <c r="D15" s="36" t="s">
        <v>214</v>
      </c>
      <c r="E15" s="37" t="s">
        <v>538</v>
      </c>
      <c r="F15" s="37"/>
      <c r="G15" s="18" t="s">
        <v>481</v>
      </c>
    </row>
    <row r="16" spans="1:7" ht="41.1" customHeight="1" x14ac:dyDescent="0.2">
      <c r="A16" s="37" t="s">
        <v>539</v>
      </c>
      <c r="B16" s="37" t="s">
        <v>156</v>
      </c>
      <c r="C16" s="37" t="s">
        <v>157</v>
      </c>
      <c r="D16" s="36" t="s">
        <v>223</v>
      </c>
      <c r="E16" s="37" t="s">
        <v>540</v>
      </c>
      <c r="F16" s="37" t="s">
        <v>196</v>
      </c>
      <c r="G16" s="18"/>
    </row>
    <row r="17" spans="1:7" ht="41.1" customHeight="1" x14ac:dyDescent="0.2">
      <c r="A17" s="37" t="s">
        <v>541</v>
      </c>
      <c r="B17" s="37" t="s">
        <v>156</v>
      </c>
      <c r="C17" s="37" t="s">
        <v>157</v>
      </c>
      <c r="D17" s="36" t="s">
        <v>225</v>
      </c>
      <c r="E17" s="37" t="s">
        <v>542</v>
      </c>
      <c r="F17" s="37" t="s">
        <v>196</v>
      </c>
      <c r="G17" s="18"/>
    </row>
    <row r="18" spans="1:7" ht="41.1" customHeight="1" x14ac:dyDescent="0.2">
      <c r="A18" s="37" t="s">
        <v>543</v>
      </c>
      <c r="B18" s="37" t="s">
        <v>156</v>
      </c>
      <c r="C18" s="37" t="s">
        <v>157</v>
      </c>
      <c r="D18" s="36" t="s">
        <v>227</v>
      </c>
      <c r="E18" s="37" t="s">
        <v>544</v>
      </c>
      <c r="F18" s="37" t="s">
        <v>196</v>
      </c>
      <c r="G18" s="18"/>
    </row>
    <row r="19" spans="1:7" ht="41.1" customHeight="1" x14ac:dyDescent="0.2">
      <c r="A19" s="37" t="s">
        <v>545</v>
      </c>
      <c r="B19" s="37" t="s">
        <v>156</v>
      </c>
      <c r="C19" s="37" t="s">
        <v>157</v>
      </c>
      <c r="D19" s="36" t="s">
        <v>229</v>
      </c>
      <c r="E19" s="37" t="s">
        <v>546</v>
      </c>
      <c r="F19" s="37" t="s">
        <v>196</v>
      </c>
      <c r="G19" s="18"/>
    </row>
    <row r="20" spans="1:7" ht="41.1" customHeight="1" x14ac:dyDescent="0.2">
      <c r="A20" s="37" t="s">
        <v>547</v>
      </c>
      <c r="B20" s="37" t="s">
        <v>156</v>
      </c>
      <c r="C20" s="37" t="s">
        <v>157</v>
      </c>
      <c r="D20" s="36" t="s">
        <v>231</v>
      </c>
      <c r="E20" s="37" t="s">
        <v>548</v>
      </c>
      <c r="F20" s="37" t="s">
        <v>196</v>
      </c>
      <c r="G20" s="18"/>
    </row>
    <row r="21" spans="1:7" ht="41.1" customHeight="1" x14ac:dyDescent="0.2">
      <c r="A21" s="37" t="s">
        <v>549</v>
      </c>
      <c r="B21" s="37" t="s">
        <v>156</v>
      </c>
      <c r="C21" s="37" t="s">
        <v>157</v>
      </c>
      <c r="D21" s="36" t="s">
        <v>233</v>
      </c>
      <c r="E21" s="37" t="s">
        <v>550</v>
      </c>
      <c r="F21" s="37"/>
      <c r="G21" s="18" t="s">
        <v>481</v>
      </c>
    </row>
    <row r="22" spans="1:7" ht="41.1" customHeight="1" x14ac:dyDescent="0.2">
      <c r="A22" s="37" t="s">
        <v>551</v>
      </c>
      <c r="B22" s="37" t="s">
        <v>156</v>
      </c>
      <c r="C22" s="37" t="s">
        <v>157</v>
      </c>
      <c r="D22" s="36" t="s">
        <v>239</v>
      </c>
      <c r="E22" s="37" t="s">
        <v>552</v>
      </c>
      <c r="F22" s="37"/>
      <c r="G22" s="18" t="s">
        <v>481</v>
      </c>
    </row>
    <row r="23" spans="1:7" ht="41.1" customHeight="1" x14ac:dyDescent="0.2">
      <c r="A23" s="37" t="s">
        <v>553</v>
      </c>
      <c r="B23" s="37" t="s">
        <v>156</v>
      </c>
      <c r="C23" s="37" t="s">
        <v>157</v>
      </c>
      <c r="D23" s="36" t="s">
        <v>247</v>
      </c>
      <c r="E23" s="37" t="s">
        <v>554</v>
      </c>
      <c r="F23" s="37" t="s">
        <v>248</v>
      </c>
      <c r="G23" s="18" t="s">
        <v>481</v>
      </c>
    </row>
    <row r="24" spans="1:7" ht="99" customHeight="1" x14ac:dyDescent="0.2">
      <c r="A24" s="37" t="s">
        <v>555</v>
      </c>
      <c r="B24" s="37" t="s">
        <v>156</v>
      </c>
      <c r="C24" s="37" t="s">
        <v>256</v>
      </c>
      <c r="D24" s="4" t="s">
        <v>257</v>
      </c>
      <c r="E24" s="37" t="s">
        <v>556</v>
      </c>
      <c r="F24" s="37"/>
      <c r="G24" s="18" t="s">
        <v>61</v>
      </c>
    </row>
    <row r="25" spans="1:7" ht="21" customHeight="1" x14ac:dyDescent="0.2">
      <c r="A25" s="37" t="s">
        <v>557</v>
      </c>
      <c r="B25" s="38" t="s">
        <v>302</v>
      </c>
      <c r="C25" s="37" t="s">
        <v>303</v>
      </c>
      <c r="D25" s="18" t="s">
        <v>304</v>
      </c>
      <c r="E25" s="37"/>
      <c r="F25" s="37"/>
      <c r="G25" s="18" t="s">
        <v>61</v>
      </c>
    </row>
    <row r="26" spans="1:7" ht="41.1" customHeight="1" x14ac:dyDescent="0.2">
      <c r="A26" s="37" t="s">
        <v>558</v>
      </c>
      <c r="B26" s="38" t="s">
        <v>302</v>
      </c>
      <c r="C26" s="37" t="s">
        <v>303</v>
      </c>
      <c r="D26" s="18" t="s">
        <v>331</v>
      </c>
      <c r="E26" s="37" t="s">
        <v>559</v>
      </c>
      <c r="F26" s="37"/>
      <c r="G26" s="18" t="s">
        <v>61</v>
      </c>
    </row>
    <row r="27" spans="1:7" ht="156" customHeight="1" x14ac:dyDescent="0.2">
      <c r="A27" s="37" t="s">
        <v>560</v>
      </c>
      <c r="B27" s="38" t="s">
        <v>302</v>
      </c>
      <c r="C27" s="37" t="s">
        <v>303</v>
      </c>
      <c r="D27" s="18" t="s">
        <v>338</v>
      </c>
      <c r="E27" s="37" t="s">
        <v>561</v>
      </c>
      <c r="F27" s="37"/>
      <c r="G27" s="18" t="s">
        <v>61</v>
      </c>
    </row>
    <row r="28" spans="1:7" ht="117.95" customHeight="1" x14ac:dyDescent="0.2">
      <c r="A28" s="37" t="s">
        <v>562</v>
      </c>
      <c r="B28" s="38" t="s">
        <v>302</v>
      </c>
      <c r="C28" s="37" t="s">
        <v>303</v>
      </c>
      <c r="D28" s="18" t="s">
        <v>563</v>
      </c>
      <c r="E28" s="37" t="s">
        <v>564</v>
      </c>
      <c r="F28" s="37"/>
      <c r="G28" s="18" t="s">
        <v>61</v>
      </c>
    </row>
    <row r="29" spans="1:7" ht="60.95" customHeight="1" x14ac:dyDescent="0.2">
      <c r="A29" s="37" t="s">
        <v>565</v>
      </c>
      <c r="B29" s="38" t="s">
        <v>302</v>
      </c>
      <c r="C29" s="37" t="s">
        <v>303</v>
      </c>
      <c r="D29" s="18" t="s">
        <v>342</v>
      </c>
      <c r="E29" s="37" t="s">
        <v>566</v>
      </c>
      <c r="F29" s="37" t="s">
        <v>343</v>
      </c>
      <c r="G29" s="18" t="s">
        <v>61</v>
      </c>
    </row>
    <row r="30" spans="1:7" ht="21" customHeight="1" x14ac:dyDescent="0.2">
      <c r="A30" s="37" t="s">
        <v>567</v>
      </c>
      <c r="B30" s="37" t="s">
        <v>302</v>
      </c>
      <c r="C30" s="37" t="s">
        <v>344</v>
      </c>
      <c r="D30" s="36" t="s">
        <v>345</v>
      </c>
      <c r="E30" s="37" t="s">
        <v>568</v>
      </c>
      <c r="F30" s="37" t="s">
        <v>346</v>
      </c>
      <c r="G30" s="18" t="s">
        <v>61</v>
      </c>
    </row>
    <row r="31" spans="1:7" ht="21" customHeight="1" x14ac:dyDescent="0.2">
      <c r="A31" s="37" t="s">
        <v>569</v>
      </c>
      <c r="B31" s="37" t="s">
        <v>302</v>
      </c>
      <c r="C31" s="37" t="s">
        <v>302</v>
      </c>
      <c r="D31" s="36" t="s">
        <v>348</v>
      </c>
      <c r="E31" s="37" t="s">
        <v>570</v>
      </c>
      <c r="F31" s="37"/>
      <c r="G31" s="18" t="s">
        <v>61</v>
      </c>
    </row>
    <row r="32" spans="1:7" ht="21" customHeight="1" x14ac:dyDescent="0.2">
      <c r="A32" s="37" t="s">
        <v>571</v>
      </c>
      <c r="B32" s="37" t="s">
        <v>302</v>
      </c>
      <c r="C32" s="37" t="s">
        <v>344</v>
      </c>
      <c r="D32" s="36" t="s">
        <v>372</v>
      </c>
      <c r="E32" s="37" t="s">
        <v>572</v>
      </c>
      <c r="F32" s="37"/>
      <c r="G32" s="18" t="s">
        <v>61</v>
      </c>
    </row>
    <row r="33" spans="1:7" ht="21" customHeight="1" x14ac:dyDescent="0.2">
      <c r="A33" s="37" t="s">
        <v>573</v>
      </c>
      <c r="B33" s="37" t="s">
        <v>302</v>
      </c>
      <c r="C33" s="37" t="s">
        <v>302</v>
      </c>
      <c r="D33" s="36" t="s">
        <v>348</v>
      </c>
      <c r="E33" s="4"/>
      <c r="F33" s="4"/>
      <c r="G33" s="18" t="s">
        <v>61</v>
      </c>
    </row>
    <row r="34" spans="1:7" ht="41.1" customHeight="1" x14ac:dyDescent="0.2">
      <c r="A34" s="37" t="s">
        <v>574</v>
      </c>
      <c r="B34" s="37" t="s">
        <v>379</v>
      </c>
      <c r="C34" s="37" t="s">
        <v>380</v>
      </c>
      <c r="D34" s="36" t="s">
        <v>381</v>
      </c>
      <c r="E34" s="37"/>
      <c r="F34" s="37" t="s">
        <v>382</v>
      </c>
      <c r="G34" s="18"/>
    </row>
    <row r="35" spans="1:7" ht="41.1" customHeight="1" x14ac:dyDescent="0.2">
      <c r="A35" s="28"/>
      <c r="B35" s="28" t="s">
        <v>384</v>
      </c>
      <c r="C35" s="22" t="s">
        <v>385</v>
      </c>
      <c r="D35" s="22" t="s">
        <v>386</v>
      </c>
      <c r="E35" s="28"/>
      <c r="F35" s="18" t="s">
        <v>196</v>
      </c>
      <c r="G35" s="18"/>
    </row>
  </sheetData>
  <phoneticPr fontId="10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2489B-0EC7-44FE-9C51-E0FE15DCEAD7}">
  <dimension ref="A1:G20"/>
  <sheetViews>
    <sheetView workbookViewId="0"/>
  </sheetViews>
  <sheetFormatPr defaultColWidth="14" defaultRowHeight="12.75" x14ac:dyDescent="0.2"/>
  <cols>
    <col min="1" max="1" width="12" customWidth="1"/>
    <col min="2" max="2" width="42" customWidth="1"/>
    <col min="3" max="3" width="69" customWidth="1"/>
    <col min="4" max="5" width="20" customWidth="1"/>
    <col min="6" max="6" width="21" customWidth="1"/>
    <col min="7" max="7" width="19" customWidth="1"/>
    <col min="8" max="20" width="12" customWidth="1"/>
  </cols>
  <sheetData>
    <row r="1" spans="1:7" ht="18.95" customHeight="1" x14ac:dyDescent="0.25">
      <c r="D1" s="232" t="s">
        <v>420</v>
      </c>
      <c r="E1" s="232"/>
      <c r="F1" s="233" t="s">
        <v>575</v>
      </c>
      <c r="G1" s="234"/>
    </row>
    <row r="2" spans="1:7" ht="21" customHeight="1" x14ac:dyDescent="0.2">
      <c r="A2" s="42" t="s">
        <v>576</v>
      </c>
      <c r="B2" s="42" t="s">
        <v>577</v>
      </c>
      <c r="C2" s="43" t="s">
        <v>578</v>
      </c>
      <c r="D2" s="44" t="s">
        <v>579</v>
      </c>
      <c r="E2" s="44" t="s">
        <v>580</v>
      </c>
      <c r="F2" s="44" t="s">
        <v>579</v>
      </c>
      <c r="G2" s="44" t="s">
        <v>580</v>
      </c>
    </row>
    <row r="3" spans="1:7" ht="351" customHeight="1" x14ac:dyDescent="0.2">
      <c r="A3" s="45">
        <v>1</v>
      </c>
      <c r="B3" s="46" t="s">
        <v>581</v>
      </c>
      <c r="C3" s="47" t="s">
        <v>582</v>
      </c>
      <c r="D3" s="235" t="s">
        <v>583</v>
      </c>
      <c r="E3" s="235" t="s">
        <v>584</v>
      </c>
      <c r="F3" s="235" t="s">
        <v>585</v>
      </c>
      <c r="G3" s="235" t="s">
        <v>586</v>
      </c>
    </row>
    <row r="4" spans="1:7" ht="353.1" customHeight="1" x14ac:dyDescent="0.2">
      <c r="A4" s="44">
        <v>2</v>
      </c>
      <c r="B4" s="46" t="s">
        <v>587</v>
      </c>
      <c r="C4" s="47" t="s">
        <v>588</v>
      </c>
      <c r="D4" s="236"/>
      <c r="E4" s="236"/>
      <c r="F4" s="236"/>
      <c r="G4" s="236"/>
    </row>
    <row r="5" spans="1:7" ht="90" customHeight="1" x14ac:dyDescent="0.2">
      <c r="A5" s="44">
        <v>3</v>
      </c>
      <c r="B5" s="48" t="s">
        <v>589</v>
      </c>
      <c r="C5" s="47" t="s">
        <v>590</v>
      </c>
      <c r="D5" s="236"/>
      <c r="E5" s="236"/>
      <c r="F5" s="236"/>
      <c r="G5" s="236"/>
    </row>
    <row r="6" spans="1:7" ht="179.1" customHeight="1" x14ac:dyDescent="0.2">
      <c r="A6" s="44">
        <v>4</v>
      </c>
      <c r="B6" s="48" t="s">
        <v>591</v>
      </c>
      <c r="C6" s="47" t="s">
        <v>592</v>
      </c>
      <c r="D6" s="236"/>
      <c r="E6" s="236"/>
      <c r="F6" s="236"/>
      <c r="G6" s="236"/>
    </row>
    <row r="7" spans="1:7" ht="179.1" customHeight="1" x14ac:dyDescent="0.2">
      <c r="A7" s="44">
        <v>5</v>
      </c>
      <c r="B7" s="46" t="s">
        <v>593</v>
      </c>
      <c r="C7" s="47" t="s">
        <v>592</v>
      </c>
      <c r="D7" s="237"/>
      <c r="E7" s="237"/>
      <c r="F7" s="237"/>
      <c r="G7" s="237"/>
    </row>
    <row r="8" spans="1:7" ht="18.95" customHeight="1" x14ac:dyDescent="0.2"/>
    <row r="9" spans="1:7" ht="18.95" customHeight="1" x14ac:dyDescent="0.2"/>
    <row r="10" spans="1:7" ht="18.95" customHeight="1" x14ac:dyDescent="0.2"/>
    <row r="11" spans="1:7" ht="18.95" customHeight="1" x14ac:dyDescent="0.2"/>
    <row r="12" spans="1:7" ht="18.95" customHeight="1" x14ac:dyDescent="0.2"/>
    <row r="13" spans="1:7" ht="18.95" customHeight="1" x14ac:dyDescent="0.2"/>
    <row r="14" spans="1:7" ht="18.95" customHeight="1" x14ac:dyDescent="0.2"/>
    <row r="15" spans="1:7" ht="18.95" customHeight="1" x14ac:dyDescent="0.2"/>
    <row r="16" spans="1:7" ht="18.95" customHeight="1" x14ac:dyDescent="0.2"/>
    <row r="17" ht="18.95" customHeight="1" x14ac:dyDescent="0.2"/>
    <row r="18" ht="18.95" customHeight="1" x14ac:dyDescent="0.2"/>
    <row r="19" ht="18.95" customHeight="1" x14ac:dyDescent="0.2"/>
    <row r="20" ht="18.95" customHeight="1" x14ac:dyDescent="0.2"/>
  </sheetData>
  <mergeCells count="6">
    <mergeCell ref="D1:E1"/>
    <mergeCell ref="F1:G1"/>
    <mergeCell ref="D3:D7"/>
    <mergeCell ref="E3:E7"/>
    <mergeCell ref="F3:F7"/>
    <mergeCell ref="G3:G7"/>
  </mergeCells>
  <phoneticPr fontId="10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7</vt:i4>
      </vt:variant>
    </vt:vector>
  </HeadingPairs>
  <TitlesOfParts>
    <vt:vector size="7" baseType="lpstr">
      <vt:lpstr>首页</vt:lpstr>
      <vt:lpstr>测试报告</vt:lpstr>
      <vt:lpstr>R5 FIP Checklist</vt:lpstr>
      <vt:lpstr>Pre-DV Checklist</vt:lpstr>
      <vt:lpstr>BUGLIST</vt:lpstr>
      <vt:lpstr>附-R5 FIP</vt:lpstr>
      <vt:lpstr>附-Pre-DV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dcterms:created xsi:type="dcterms:W3CDTF">2021-06-21T02:43:34Z</dcterms:created>
  <dcterms:modified xsi:type="dcterms:W3CDTF">2021-07-15T02:37:41Z</dcterms:modified>
</cp:coreProperties>
</file>