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Ford Phase5\hf\Ford Feature List\标准基线版本-MFL\SYNC+_Phase5_FIP V0\"/>
    </mc:Choice>
  </mc:AlternateContent>
  <bookViews>
    <workbookView xWindow="-25320" yWindow="-4305" windowWidth="25440" windowHeight="15390"/>
  </bookViews>
  <sheets>
    <sheet name="Feature Implementation Plan" sheetId="1" r:id="rId1"/>
    <sheet name="FIP History" sheetId="2" r:id="rId2"/>
  </sheets>
  <externalReferences>
    <externalReference r:id="rId3"/>
  </externalReferences>
  <definedNames>
    <definedName name="_xlnm._FilterDatabase" localSheetId="0" hidden="1">'Feature Implementation Plan'!$A$1:$XDG$455</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39" i="1" l="1"/>
  <c r="M415" i="1"/>
  <c r="M340" i="1"/>
  <c r="M360" i="1"/>
  <c r="M362" i="1"/>
  <c r="P453" i="1" l="1"/>
  <c r="O453" i="1"/>
  <c r="N453" i="1"/>
  <c r="M453" i="1"/>
  <c r="P452" i="1"/>
  <c r="O452" i="1"/>
  <c r="N452" i="1"/>
  <c r="M452" i="1"/>
  <c r="P451" i="1"/>
  <c r="O451" i="1"/>
  <c r="N451" i="1"/>
  <c r="M451" i="1"/>
  <c r="P450" i="1"/>
  <c r="O450" i="1"/>
  <c r="N450" i="1"/>
  <c r="M450" i="1"/>
  <c r="P449" i="1"/>
  <c r="O449" i="1"/>
  <c r="N449" i="1"/>
  <c r="M449" i="1"/>
  <c r="P448" i="1"/>
  <c r="O448" i="1"/>
  <c r="N448" i="1"/>
  <c r="M448" i="1"/>
  <c r="P447" i="1"/>
  <c r="O447" i="1"/>
  <c r="N447" i="1"/>
  <c r="M447" i="1"/>
  <c r="P446" i="1"/>
  <c r="O446" i="1"/>
  <c r="N446" i="1"/>
  <c r="M446" i="1"/>
  <c r="P445" i="1"/>
  <c r="O445" i="1"/>
  <c r="N445" i="1"/>
  <c r="M445" i="1"/>
  <c r="P444" i="1"/>
  <c r="O444" i="1"/>
  <c r="N444" i="1"/>
  <c r="M444" i="1"/>
  <c r="P443" i="1"/>
  <c r="O443" i="1"/>
  <c r="N443" i="1"/>
  <c r="M443" i="1"/>
  <c r="P442" i="1"/>
  <c r="O442" i="1"/>
  <c r="N442" i="1"/>
  <c r="M442" i="1"/>
  <c r="P441" i="1"/>
  <c r="O441" i="1"/>
  <c r="N441" i="1"/>
  <c r="M441" i="1"/>
  <c r="P440" i="1"/>
  <c r="O440" i="1"/>
  <c r="N440" i="1"/>
  <c r="M440" i="1"/>
  <c r="P439" i="1"/>
  <c r="O439" i="1"/>
  <c r="N439" i="1"/>
  <c r="M439" i="1"/>
  <c r="P438" i="1"/>
  <c r="O438" i="1"/>
  <c r="N438" i="1"/>
  <c r="M438" i="1"/>
  <c r="P437" i="1"/>
  <c r="O437" i="1"/>
  <c r="N437" i="1"/>
  <c r="M437" i="1"/>
  <c r="P436" i="1"/>
  <c r="O436" i="1"/>
  <c r="N436" i="1"/>
  <c r="M436" i="1"/>
  <c r="P435" i="1"/>
  <c r="O435" i="1"/>
  <c r="N435" i="1"/>
  <c r="M435" i="1"/>
  <c r="P434" i="1"/>
  <c r="O434" i="1"/>
  <c r="N434" i="1"/>
  <c r="M434" i="1"/>
  <c r="P433" i="1"/>
  <c r="O433" i="1"/>
  <c r="N433" i="1"/>
  <c r="M433" i="1"/>
  <c r="P432" i="1"/>
  <c r="O432" i="1"/>
  <c r="N432" i="1"/>
  <c r="M432" i="1"/>
  <c r="P431" i="1"/>
  <c r="O431" i="1"/>
  <c r="N431" i="1"/>
  <c r="M431" i="1"/>
  <c r="P430" i="1"/>
  <c r="O430" i="1"/>
  <c r="N430" i="1"/>
  <c r="M430" i="1"/>
  <c r="P429" i="1"/>
  <c r="O429" i="1"/>
  <c r="N429" i="1"/>
  <c r="M429" i="1"/>
  <c r="P428" i="1"/>
  <c r="O428" i="1"/>
  <c r="N428" i="1"/>
  <c r="M428" i="1"/>
  <c r="P427" i="1"/>
  <c r="O427" i="1"/>
  <c r="N427" i="1"/>
  <c r="M427" i="1"/>
  <c r="P426" i="1"/>
  <c r="O426" i="1"/>
  <c r="N426" i="1"/>
  <c r="M426" i="1"/>
  <c r="P425" i="1"/>
  <c r="O425" i="1"/>
  <c r="N425" i="1"/>
  <c r="M425" i="1"/>
  <c r="P424" i="1"/>
  <c r="O424" i="1"/>
  <c r="N424" i="1"/>
  <c r="M424" i="1"/>
  <c r="P423" i="1"/>
  <c r="O423" i="1"/>
  <c r="N423" i="1"/>
  <c r="M423" i="1"/>
  <c r="P422" i="1"/>
  <c r="O422" i="1"/>
  <c r="N422" i="1"/>
  <c r="M422" i="1"/>
  <c r="P421" i="1"/>
  <c r="O421" i="1"/>
  <c r="N421" i="1"/>
  <c r="M421" i="1"/>
  <c r="P420" i="1"/>
  <c r="O420" i="1"/>
  <c r="N420" i="1"/>
  <c r="M420" i="1"/>
  <c r="P419" i="1"/>
  <c r="O419" i="1"/>
  <c r="N419" i="1"/>
  <c r="M419" i="1"/>
  <c r="P418" i="1"/>
  <c r="O418" i="1"/>
  <c r="N418" i="1"/>
  <c r="M418" i="1"/>
  <c r="P417" i="1"/>
  <c r="O417" i="1"/>
  <c r="N417" i="1"/>
  <c r="M417" i="1"/>
  <c r="P416" i="1"/>
  <c r="O416" i="1"/>
  <c r="N416" i="1"/>
  <c r="M416" i="1"/>
  <c r="P415" i="1"/>
  <c r="O415" i="1"/>
  <c r="N415" i="1"/>
  <c r="P414" i="1"/>
  <c r="O414" i="1"/>
  <c r="N414" i="1"/>
  <c r="M414" i="1"/>
  <c r="P413" i="1"/>
  <c r="O413" i="1"/>
  <c r="N413" i="1"/>
  <c r="M413" i="1"/>
  <c r="P412" i="1"/>
  <c r="O412" i="1"/>
  <c r="N412" i="1"/>
  <c r="M412" i="1"/>
  <c r="P411" i="1"/>
  <c r="O411" i="1"/>
  <c r="N411" i="1"/>
  <c r="M411" i="1"/>
  <c r="P410" i="1"/>
  <c r="O410" i="1"/>
  <c r="N410" i="1"/>
  <c r="M410" i="1"/>
  <c r="P409" i="1"/>
  <c r="O409" i="1"/>
  <c r="N409" i="1"/>
  <c r="M409" i="1"/>
  <c r="P408" i="1"/>
  <c r="O408" i="1"/>
  <c r="N408" i="1"/>
  <c r="M408" i="1"/>
  <c r="P407" i="1"/>
  <c r="O407" i="1"/>
  <c r="N407" i="1"/>
  <c r="M407" i="1"/>
  <c r="P406" i="1"/>
  <c r="O406" i="1"/>
  <c r="N406" i="1"/>
  <c r="M406" i="1"/>
  <c r="P405" i="1"/>
  <c r="O405" i="1"/>
  <c r="N405" i="1"/>
  <c r="M405" i="1"/>
  <c r="P404" i="1"/>
  <c r="O404" i="1"/>
  <c r="N404" i="1"/>
  <c r="M404" i="1"/>
  <c r="P403" i="1"/>
  <c r="O403" i="1"/>
  <c r="N403" i="1"/>
  <c r="M403" i="1"/>
  <c r="P402" i="1"/>
  <c r="O402" i="1"/>
  <c r="N402" i="1"/>
  <c r="M402" i="1"/>
  <c r="P401" i="1"/>
  <c r="O401" i="1"/>
  <c r="N401" i="1"/>
  <c r="M401" i="1"/>
  <c r="P400" i="1"/>
  <c r="O400" i="1"/>
  <c r="N400" i="1"/>
  <c r="M400" i="1"/>
  <c r="P399" i="1"/>
  <c r="O399" i="1"/>
  <c r="N399" i="1"/>
  <c r="M399" i="1"/>
  <c r="P398" i="1"/>
  <c r="O398" i="1"/>
  <c r="N398" i="1"/>
  <c r="M398" i="1"/>
  <c r="P397" i="1"/>
  <c r="O397" i="1"/>
  <c r="N397" i="1"/>
  <c r="M397" i="1"/>
  <c r="P396" i="1"/>
  <c r="O396" i="1"/>
  <c r="N396" i="1"/>
  <c r="M396" i="1"/>
  <c r="P395" i="1"/>
  <c r="O395" i="1"/>
  <c r="N395" i="1"/>
  <c r="M395" i="1"/>
  <c r="P394" i="1"/>
  <c r="O394" i="1"/>
  <c r="N394" i="1"/>
  <c r="M394" i="1"/>
  <c r="P393" i="1"/>
  <c r="O393" i="1"/>
  <c r="N393" i="1"/>
  <c r="M393" i="1"/>
  <c r="P392" i="1"/>
  <c r="O392" i="1"/>
  <c r="N392" i="1"/>
  <c r="M392" i="1"/>
  <c r="P391" i="1"/>
  <c r="O391" i="1"/>
  <c r="N391" i="1"/>
  <c r="M391" i="1"/>
  <c r="P390" i="1"/>
  <c r="O390" i="1"/>
  <c r="N390" i="1"/>
  <c r="M390" i="1"/>
  <c r="P389" i="1"/>
  <c r="O389" i="1"/>
  <c r="N389" i="1"/>
  <c r="M389" i="1"/>
  <c r="P388" i="1"/>
  <c r="O388" i="1"/>
  <c r="N388" i="1"/>
  <c r="M388" i="1"/>
  <c r="P387" i="1"/>
  <c r="O387" i="1"/>
  <c r="N387" i="1"/>
  <c r="M387" i="1"/>
  <c r="P386" i="1"/>
  <c r="O386" i="1"/>
  <c r="N386" i="1"/>
  <c r="M386" i="1"/>
  <c r="P385" i="1"/>
  <c r="O385" i="1"/>
  <c r="N385" i="1"/>
  <c r="M385" i="1"/>
  <c r="P362" i="1"/>
  <c r="O362" i="1"/>
  <c r="N362" i="1"/>
  <c r="P361" i="1"/>
  <c r="O361" i="1"/>
  <c r="N361" i="1"/>
  <c r="M361" i="1"/>
  <c r="P360" i="1"/>
  <c r="O360" i="1"/>
  <c r="N360" i="1"/>
  <c r="P359" i="1"/>
  <c r="O359" i="1"/>
  <c r="N359" i="1"/>
  <c r="M359" i="1"/>
  <c r="P358" i="1"/>
  <c r="O358" i="1"/>
  <c r="N358" i="1"/>
  <c r="M358" i="1"/>
  <c r="P357" i="1"/>
  <c r="O357" i="1"/>
  <c r="N357" i="1"/>
  <c r="M357" i="1"/>
  <c r="P356" i="1"/>
  <c r="O356" i="1"/>
  <c r="N356" i="1"/>
  <c r="M356" i="1"/>
  <c r="P355" i="1"/>
  <c r="O355" i="1"/>
  <c r="N355" i="1"/>
  <c r="M355" i="1"/>
  <c r="P354" i="1"/>
  <c r="O354" i="1"/>
  <c r="N354" i="1"/>
  <c r="M354" i="1"/>
  <c r="P353" i="1"/>
  <c r="O353" i="1"/>
  <c r="N353" i="1"/>
  <c r="M353" i="1"/>
  <c r="P352" i="1"/>
  <c r="O352" i="1"/>
  <c r="N352" i="1"/>
  <c r="M352" i="1"/>
  <c r="P351" i="1"/>
  <c r="O351" i="1"/>
  <c r="N351" i="1"/>
  <c r="M351" i="1"/>
  <c r="P350" i="1"/>
  <c r="O350" i="1"/>
  <c r="N350" i="1"/>
  <c r="M350" i="1"/>
  <c r="P349" i="1"/>
  <c r="O349" i="1"/>
  <c r="N349" i="1"/>
  <c r="M349" i="1"/>
  <c r="P348" i="1"/>
  <c r="O348" i="1"/>
  <c r="N348" i="1"/>
  <c r="M348" i="1"/>
  <c r="P347" i="1"/>
  <c r="O347" i="1"/>
  <c r="N347" i="1"/>
  <c r="M347" i="1"/>
  <c r="P346" i="1"/>
  <c r="O346" i="1"/>
  <c r="N346" i="1"/>
  <c r="M346" i="1"/>
  <c r="P345" i="1"/>
  <c r="O345" i="1"/>
  <c r="N345" i="1"/>
  <c r="M345" i="1"/>
  <c r="P344" i="1"/>
  <c r="O344" i="1"/>
  <c r="N344" i="1"/>
  <c r="M344" i="1"/>
  <c r="P343" i="1"/>
  <c r="O343" i="1"/>
  <c r="N343" i="1"/>
  <c r="M343" i="1"/>
  <c r="P342" i="1"/>
  <c r="O342" i="1"/>
  <c r="N342" i="1"/>
  <c r="M342" i="1"/>
  <c r="P341" i="1"/>
  <c r="O341" i="1"/>
  <c r="N341" i="1"/>
  <c r="M341" i="1"/>
  <c r="P340" i="1"/>
  <c r="O340" i="1"/>
  <c r="N340" i="1"/>
  <c r="P339" i="1"/>
  <c r="O339" i="1"/>
  <c r="N339" i="1"/>
  <c r="M339" i="1"/>
  <c r="P338" i="1"/>
  <c r="O338" i="1"/>
  <c r="N338" i="1"/>
  <c r="M338" i="1"/>
  <c r="P337" i="1"/>
  <c r="O337" i="1"/>
  <c r="N337" i="1"/>
  <c r="M337" i="1"/>
  <c r="P336" i="1"/>
  <c r="O336" i="1"/>
  <c r="N336" i="1"/>
  <c r="M336" i="1"/>
  <c r="P335" i="1"/>
  <c r="O335" i="1"/>
  <c r="N335" i="1"/>
  <c r="M335" i="1"/>
  <c r="P334" i="1"/>
  <c r="O334" i="1"/>
  <c r="N334" i="1"/>
  <c r="M334" i="1"/>
  <c r="P333" i="1"/>
  <c r="O333" i="1"/>
  <c r="N333" i="1"/>
  <c r="M333" i="1"/>
  <c r="P332" i="1"/>
  <c r="O332" i="1"/>
  <c r="N332" i="1"/>
  <c r="M332" i="1"/>
  <c r="P331" i="1"/>
  <c r="O331" i="1"/>
  <c r="N331" i="1"/>
  <c r="M331" i="1"/>
  <c r="P330" i="1"/>
  <c r="O330" i="1"/>
  <c r="N330" i="1"/>
  <c r="M330" i="1"/>
  <c r="P329" i="1"/>
  <c r="O329" i="1"/>
  <c r="N329" i="1"/>
  <c r="M329" i="1"/>
  <c r="P328" i="1"/>
  <c r="O328" i="1"/>
  <c r="N328" i="1"/>
  <c r="M328" i="1"/>
  <c r="P327" i="1"/>
  <c r="O327" i="1"/>
  <c r="N327" i="1"/>
  <c r="M327" i="1"/>
  <c r="P326" i="1"/>
  <c r="O326" i="1"/>
  <c r="N326" i="1"/>
  <c r="M326" i="1"/>
  <c r="P325" i="1"/>
  <c r="O325" i="1"/>
  <c r="N325" i="1"/>
  <c r="M325" i="1"/>
  <c r="P324" i="1"/>
  <c r="O324" i="1"/>
  <c r="N324" i="1"/>
  <c r="M324" i="1"/>
  <c r="P323" i="1"/>
  <c r="O323" i="1"/>
  <c r="N323" i="1"/>
  <c r="M323" i="1"/>
  <c r="P322" i="1"/>
  <c r="O322" i="1"/>
  <c r="N322" i="1"/>
  <c r="M322" i="1"/>
  <c r="P321" i="1"/>
  <c r="O321" i="1"/>
  <c r="N321" i="1"/>
  <c r="M321" i="1"/>
  <c r="P320" i="1"/>
  <c r="O320" i="1"/>
  <c r="N320" i="1"/>
  <c r="M320" i="1"/>
  <c r="P319" i="1"/>
  <c r="O319" i="1"/>
  <c r="N319" i="1"/>
  <c r="M319" i="1"/>
  <c r="P317" i="1"/>
  <c r="O317" i="1"/>
  <c r="N317" i="1"/>
  <c r="M317" i="1"/>
  <c r="P316" i="1"/>
  <c r="O316" i="1"/>
  <c r="N316" i="1"/>
  <c r="M316" i="1"/>
  <c r="P315" i="1"/>
  <c r="O315" i="1"/>
  <c r="N315" i="1"/>
  <c r="M315" i="1"/>
  <c r="P314" i="1"/>
  <c r="O314" i="1"/>
  <c r="N314" i="1"/>
  <c r="M314" i="1"/>
  <c r="P313" i="1"/>
  <c r="O313" i="1"/>
  <c r="N313" i="1"/>
  <c r="M313" i="1"/>
  <c r="P312" i="1"/>
  <c r="O312" i="1"/>
  <c r="N312" i="1"/>
  <c r="M312" i="1"/>
  <c r="P311" i="1"/>
  <c r="O311" i="1"/>
  <c r="N311" i="1"/>
  <c r="M311" i="1"/>
  <c r="P310" i="1"/>
  <c r="O310" i="1"/>
  <c r="N310" i="1"/>
  <c r="M310" i="1"/>
  <c r="P309" i="1"/>
  <c r="O309" i="1"/>
  <c r="N309" i="1"/>
  <c r="M309" i="1"/>
  <c r="P308" i="1"/>
  <c r="O308" i="1"/>
  <c r="N308" i="1"/>
  <c r="M308" i="1"/>
  <c r="P307" i="1"/>
  <c r="O307" i="1"/>
  <c r="N307" i="1"/>
  <c r="M307" i="1"/>
  <c r="P306" i="1"/>
  <c r="O306" i="1"/>
  <c r="N306" i="1"/>
  <c r="M306" i="1"/>
  <c r="P305" i="1"/>
  <c r="O305" i="1"/>
  <c r="N305" i="1"/>
  <c r="M305" i="1"/>
  <c r="P304" i="1"/>
  <c r="O304" i="1"/>
  <c r="N304" i="1"/>
  <c r="M304" i="1"/>
  <c r="P303" i="1"/>
  <c r="O303" i="1"/>
  <c r="N303" i="1"/>
  <c r="M303" i="1"/>
  <c r="P302" i="1"/>
  <c r="O302" i="1"/>
  <c r="N302" i="1"/>
  <c r="M302" i="1"/>
  <c r="P301" i="1"/>
  <c r="O301" i="1"/>
  <c r="N301" i="1"/>
  <c r="M301" i="1"/>
  <c r="P300" i="1"/>
  <c r="O300" i="1"/>
  <c r="N300" i="1"/>
  <c r="M300" i="1"/>
  <c r="P299" i="1"/>
  <c r="O299" i="1"/>
  <c r="N299" i="1"/>
  <c r="M299" i="1"/>
  <c r="P298" i="1"/>
  <c r="O298" i="1"/>
  <c r="N298" i="1"/>
  <c r="M298" i="1"/>
  <c r="P297" i="1"/>
  <c r="O297" i="1"/>
  <c r="N297" i="1"/>
  <c r="M297" i="1"/>
  <c r="P296" i="1"/>
  <c r="O296" i="1"/>
  <c r="N296" i="1"/>
  <c r="M296" i="1"/>
  <c r="P295" i="1"/>
  <c r="O295" i="1"/>
  <c r="N295" i="1"/>
  <c r="M295" i="1"/>
  <c r="P294" i="1"/>
  <c r="O294" i="1"/>
  <c r="N294" i="1"/>
  <c r="M294" i="1"/>
  <c r="P293" i="1"/>
  <c r="O293" i="1"/>
  <c r="N293" i="1"/>
  <c r="M293" i="1"/>
  <c r="P292" i="1"/>
  <c r="O292" i="1"/>
  <c r="N292" i="1"/>
  <c r="M292" i="1"/>
  <c r="P291" i="1"/>
  <c r="O291" i="1"/>
  <c r="N291" i="1"/>
  <c r="M291" i="1"/>
  <c r="P290" i="1"/>
  <c r="O290" i="1"/>
  <c r="N290" i="1"/>
  <c r="M290" i="1"/>
  <c r="P289" i="1"/>
  <c r="O289" i="1"/>
  <c r="N289" i="1"/>
  <c r="M289" i="1"/>
  <c r="P288" i="1"/>
  <c r="O288" i="1"/>
  <c r="N288" i="1"/>
  <c r="M288" i="1"/>
  <c r="P287" i="1"/>
  <c r="O287" i="1"/>
  <c r="N287" i="1"/>
  <c r="M287" i="1"/>
  <c r="P286" i="1"/>
  <c r="O286" i="1"/>
  <c r="N286" i="1"/>
  <c r="M286" i="1"/>
  <c r="P285" i="1"/>
  <c r="O285" i="1"/>
  <c r="N285" i="1"/>
  <c r="M285" i="1"/>
  <c r="P284" i="1"/>
  <c r="O284" i="1"/>
  <c r="N284" i="1"/>
  <c r="M284" i="1"/>
  <c r="P283" i="1"/>
  <c r="O283" i="1"/>
  <c r="N283" i="1"/>
  <c r="M283" i="1"/>
  <c r="P282" i="1"/>
  <c r="O282" i="1"/>
  <c r="N282" i="1"/>
  <c r="M282" i="1"/>
  <c r="P281" i="1"/>
  <c r="O281" i="1"/>
  <c r="N281" i="1"/>
  <c r="M281" i="1"/>
  <c r="P280" i="1"/>
  <c r="O280" i="1"/>
  <c r="N280" i="1"/>
  <c r="M280" i="1"/>
  <c r="P279" i="1"/>
  <c r="O279" i="1"/>
  <c r="N279" i="1"/>
  <c r="M279" i="1"/>
  <c r="P278" i="1"/>
  <c r="O278" i="1"/>
  <c r="N278" i="1"/>
  <c r="M278" i="1"/>
  <c r="P277" i="1"/>
  <c r="O277" i="1"/>
  <c r="N277" i="1"/>
  <c r="M277" i="1"/>
  <c r="P276" i="1"/>
  <c r="O276" i="1"/>
  <c r="N276" i="1"/>
  <c r="M276" i="1"/>
  <c r="P275" i="1"/>
  <c r="O275" i="1"/>
  <c r="N275" i="1"/>
  <c r="M275" i="1"/>
  <c r="P274" i="1"/>
  <c r="O274" i="1"/>
  <c r="N274" i="1"/>
  <c r="M274" i="1"/>
  <c r="P273" i="1"/>
  <c r="O273" i="1"/>
  <c r="N273" i="1"/>
  <c r="M273" i="1"/>
  <c r="P272" i="1"/>
  <c r="O272" i="1"/>
  <c r="N272" i="1"/>
  <c r="M272" i="1"/>
  <c r="P271" i="1"/>
  <c r="O271" i="1"/>
  <c r="N271" i="1"/>
  <c r="M271" i="1"/>
  <c r="P270" i="1"/>
  <c r="O270" i="1"/>
  <c r="N270" i="1"/>
  <c r="M270" i="1"/>
  <c r="P269" i="1"/>
  <c r="O269" i="1"/>
  <c r="N269" i="1"/>
  <c r="M269" i="1"/>
  <c r="P268" i="1"/>
  <c r="O268" i="1"/>
  <c r="N268" i="1"/>
  <c r="M268" i="1"/>
  <c r="P267" i="1"/>
  <c r="O267" i="1"/>
  <c r="N267" i="1"/>
  <c r="M267" i="1"/>
  <c r="P265" i="1"/>
  <c r="O265" i="1"/>
  <c r="N265" i="1"/>
  <c r="M265" i="1"/>
  <c r="P264" i="1"/>
  <c r="O264" i="1"/>
  <c r="N264" i="1"/>
  <c r="M264" i="1"/>
  <c r="P263" i="1"/>
  <c r="O263" i="1"/>
  <c r="N263" i="1"/>
  <c r="M263" i="1"/>
  <c r="P262" i="1"/>
  <c r="O262" i="1"/>
  <c r="N262" i="1"/>
  <c r="M262" i="1"/>
  <c r="P261" i="1"/>
  <c r="O261" i="1"/>
  <c r="N261" i="1"/>
  <c r="M261" i="1"/>
  <c r="P260" i="1"/>
  <c r="O260" i="1"/>
  <c r="N260" i="1"/>
  <c r="M260" i="1"/>
  <c r="P259" i="1"/>
  <c r="O259" i="1"/>
  <c r="N259" i="1"/>
  <c r="M259" i="1"/>
  <c r="P258" i="1"/>
  <c r="O258" i="1"/>
  <c r="N258" i="1"/>
  <c r="M258" i="1"/>
  <c r="P256" i="1"/>
  <c r="O256" i="1"/>
  <c r="N256" i="1"/>
  <c r="M256" i="1"/>
  <c r="P255" i="1"/>
  <c r="O255" i="1"/>
  <c r="N255" i="1"/>
  <c r="M255" i="1"/>
  <c r="P254" i="1"/>
  <c r="O254" i="1"/>
  <c r="N254" i="1"/>
  <c r="M254" i="1"/>
  <c r="P253" i="1"/>
  <c r="O253" i="1"/>
  <c r="N253" i="1"/>
  <c r="M253" i="1"/>
  <c r="P252" i="1"/>
  <c r="O252" i="1"/>
  <c r="N252" i="1"/>
  <c r="M252" i="1"/>
  <c r="P251" i="1"/>
  <c r="O251" i="1"/>
  <c r="N251" i="1"/>
  <c r="M251" i="1"/>
  <c r="P250" i="1"/>
  <c r="O250" i="1"/>
  <c r="N250" i="1"/>
  <c r="M250" i="1"/>
  <c r="P249" i="1"/>
  <c r="O249" i="1"/>
  <c r="N249" i="1"/>
  <c r="M249" i="1"/>
  <c r="P248" i="1"/>
  <c r="O248" i="1"/>
  <c r="N248" i="1"/>
  <c r="M248" i="1"/>
  <c r="P247" i="1"/>
  <c r="O247" i="1"/>
  <c r="N247" i="1"/>
  <c r="M247" i="1"/>
  <c r="P246" i="1"/>
  <c r="O246" i="1"/>
  <c r="N246" i="1"/>
  <c r="M246" i="1"/>
  <c r="P245" i="1"/>
  <c r="O245" i="1"/>
  <c r="N245" i="1"/>
  <c r="M245" i="1"/>
  <c r="P244" i="1"/>
  <c r="O244" i="1"/>
  <c r="N244" i="1"/>
  <c r="M244" i="1"/>
  <c r="P243" i="1"/>
  <c r="O243" i="1"/>
  <c r="N243" i="1"/>
  <c r="M243" i="1"/>
  <c r="P242" i="1"/>
  <c r="O242" i="1"/>
  <c r="N242" i="1"/>
  <c r="M242" i="1"/>
  <c r="P241" i="1"/>
  <c r="O241" i="1"/>
  <c r="N241" i="1"/>
  <c r="M241" i="1"/>
  <c r="P240" i="1"/>
  <c r="O240" i="1"/>
  <c r="N240" i="1"/>
  <c r="M240" i="1"/>
  <c r="P239" i="1"/>
  <c r="O239" i="1"/>
  <c r="N239" i="1"/>
</calcChain>
</file>

<file path=xl/comments1.xml><?xml version="1.0" encoding="utf-8"?>
<comments xmlns="http://schemas.openxmlformats.org/spreadsheetml/2006/main">
  <authors>
    <author>tc={73199F1F-79AB-4B28-9F81-1373439F94E7}</author>
    <author>tc={FBC797AD-7037-40F3-93C6-F3F7E9756013}</author>
    <author>tc={9346F1A2-30D8-4360-8473-2C307D59D1B2}</author>
    <author>tc={8C11C25F-744E-4CAD-AAF4-5F8FB6D19C18}</author>
    <author>Huang, Feng (F.)</author>
    <author>tc={25EDF698-3D58-4078-AFD3-5E0188963A1C}</author>
    <author>tc={144D90BC-229E-4B83-8D92-06EC553B6F90}</author>
    <author>tc={46D3853E-137B-4E32-81D9-14AB7BD908BD}</author>
    <author>tc={6D3F0036-843F-4FF6-B1BA-F06859CA6118}</author>
    <author>tc={FBE055D9-1DDE-4018-9538-FF9334BC8018}</author>
    <author>tc={4CBBB905-B019-42E5-9C7F-231B770C3847}</author>
    <author>tc={6A44A63B-7908-497D-93CD-12F33B5EF91E}</author>
    <author>tc={DAAFAA5E-A7F1-4377-B6A8-98809BB21B09}</author>
    <author>tc={E50F0E53-EF65-47F0-BBED-368AE43E82B5}</author>
    <author>tc={4A51050B-E282-45DF-8882-059BAE03175B}</author>
    <author>Ma, Jian (J.)</author>
    <author>tc={F4AF3D83-729F-4FBC-B6C8-4DB3A3EB06AD}</author>
    <author>tc={C69AC737-C10B-4FD0-9500-27D0208280CF}</author>
    <author>tc={277D1003-C231-48BB-BDA8-46FDDDC63AE4}</author>
    <author>tc={BB5BC4B1-1402-4CCC-9175-F6DE42143254}</author>
    <author>tc={70D093CB-0545-46F5-8C94-67D7EC92EEF7}</author>
    <author>tc={FA34A017-2FAB-4F5C-848C-C74D2979439C}</author>
    <author>tc={58432DF2-320E-444B-8A63-278BEA1E1169}</author>
    <author>tc={372F806B-3FC1-4A41-9C4C-FB6E527456AA}</author>
    <author>tc={CABEF12C-830A-40E4-B7E9-793009C57598}</author>
    <author>tc={71246847-0F9F-42F5-ACA5-E3E3662636D2}</author>
    <author>tc={D924095D-1550-4E79-AF0E-321E0DED65E5}</author>
    <author>tc={2B98637F-8DCF-4A1E-B570-5CCAE3A55FE6}</author>
    <author>tc={0FBD177F-690F-4B9B-B862-9830BD059712}</author>
  </authors>
  <commentList>
    <comment ref="A1" authorId="0"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New ID Number. Effective from 2020-11-17</t>
        </r>
      </text>
    </comment>
    <comment ref="B1" authorId="1"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Old ID Number. Do Not Use Pls.</t>
        </r>
      </text>
    </comment>
    <comment ref="C1" authorId="2"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Old ID Number. Do Not Use Pls.</t>
        </r>
      </text>
    </comment>
    <comment ref="U1" authorId="3"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1- Pending for 747 Program Sign off
2- Items highlighted in RED requires program confirmation
3- items highlighted in Orange requires global lead.</t>
        </r>
      </text>
    </comment>
    <comment ref="AD16" authorId="4" shapeId="0">
      <text>
        <r>
          <rPr>
            <b/>
            <sz val="9"/>
            <color indexed="81"/>
            <rFont val="Tahoma"/>
            <family val="2"/>
          </rPr>
          <t>Huang, Feng (F.):</t>
        </r>
        <r>
          <rPr>
            <sz val="9"/>
            <color indexed="81"/>
            <rFont val="Tahoma"/>
            <family val="2"/>
          </rPr>
          <t xml:space="preserve">
</t>
        </r>
        <r>
          <rPr>
            <sz val="9"/>
            <color indexed="81"/>
            <rFont val="微软雅黑"/>
            <family val="2"/>
            <charset val="134"/>
          </rPr>
          <t>R5:实现USB music
1. 基础功能满足，但格式可以支持MP3/AAC/WAV，更多格式支持及工作量取决于需求（考虑新的格式APE）。
2.文件扫描优化后延3个版本，即R8
R7:实现MTP music</t>
        </r>
      </text>
    </comment>
    <comment ref="AD20" authorId="4" shapeId="0">
      <text>
        <r>
          <rPr>
            <b/>
            <sz val="9"/>
            <color indexed="81"/>
            <rFont val="Tahoma"/>
            <family val="2"/>
          </rPr>
          <t>Huang, Feng (F.):</t>
        </r>
        <r>
          <rPr>
            <sz val="9"/>
            <color indexed="81"/>
            <rFont val="Tahoma"/>
            <family val="2"/>
          </rPr>
          <t xml:space="preserve">
1. </t>
        </r>
        <r>
          <rPr>
            <sz val="9"/>
            <color indexed="81"/>
            <rFont val="宋体"/>
            <family val="3"/>
            <charset val="134"/>
          </rPr>
          <t>基础功能满足，但格式可以支持</t>
        </r>
        <r>
          <rPr>
            <sz val="9"/>
            <color indexed="81"/>
            <rFont val="Tahoma"/>
            <family val="2"/>
          </rPr>
          <t>MP4/MKV</t>
        </r>
        <r>
          <rPr>
            <sz val="9"/>
            <color indexed="81"/>
            <rFont val="宋体"/>
            <family val="3"/>
            <charset val="134"/>
          </rPr>
          <t xml:space="preserve">，更多格式支持及工作量取决于需求。
</t>
        </r>
        <r>
          <rPr>
            <sz val="9"/>
            <color indexed="81"/>
            <rFont val="Tahoma"/>
            <family val="2"/>
          </rPr>
          <t>2.</t>
        </r>
        <r>
          <rPr>
            <sz val="9"/>
            <color indexed="81"/>
            <rFont val="宋体"/>
            <family val="3"/>
            <charset val="134"/>
          </rPr>
          <t>文件扫描优化后延</t>
        </r>
        <r>
          <rPr>
            <sz val="9"/>
            <color indexed="81"/>
            <rFont val="Tahoma"/>
            <family val="2"/>
          </rPr>
          <t>3</t>
        </r>
        <r>
          <rPr>
            <sz val="9"/>
            <color indexed="81"/>
            <rFont val="宋体"/>
            <family val="3"/>
            <charset val="134"/>
          </rPr>
          <t>个版本，即</t>
        </r>
        <r>
          <rPr>
            <sz val="9"/>
            <color indexed="81"/>
            <rFont val="Tahoma"/>
            <family val="2"/>
          </rPr>
          <t>R8</t>
        </r>
      </text>
    </comment>
    <comment ref="F82" authorId="5"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ACC 不带TSR, 考虑跟IACC 分开记录</t>
        </r>
      </text>
    </comment>
    <comment ref="AD84" authorId="4" shapeId="0">
      <text>
        <r>
          <rPr>
            <b/>
            <sz val="9"/>
            <color indexed="81"/>
            <rFont val="Tahoma"/>
            <family val="2"/>
          </rPr>
          <t>Huang, Feng (F.):</t>
        </r>
        <r>
          <rPr>
            <sz val="9"/>
            <color indexed="81"/>
            <rFont val="Tahoma"/>
            <family val="2"/>
          </rPr>
          <t xml:space="preserve">
</t>
        </r>
        <r>
          <rPr>
            <sz val="9"/>
            <color indexed="81"/>
            <rFont val="微软雅黑"/>
            <family val="2"/>
            <charset val="134"/>
          </rPr>
          <t>完成台架信号调试完成，包含MCU到SOC链路。假设DCV节点有实车提供，YFV可以在2个月内完成实车功能调试及功能释放。</t>
        </r>
      </text>
    </comment>
    <comment ref="AD90" authorId="4" shapeId="0">
      <text>
        <r>
          <rPr>
            <b/>
            <sz val="9"/>
            <color indexed="81"/>
            <rFont val="Tahoma"/>
            <family val="2"/>
          </rPr>
          <t>Huang, Feng (F.):</t>
        </r>
        <r>
          <rPr>
            <sz val="9"/>
            <color indexed="81"/>
            <rFont val="Tahoma"/>
            <family val="2"/>
          </rPr>
          <t xml:space="preserve">
</t>
        </r>
        <r>
          <rPr>
            <sz val="9"/>
            <color indexed="81"/>
            <rFont val="宋体"/>
            <family val="3"/>
            <charset val="134"/>
          </rPr>
          <t>依赖</t>
        </r>
        <r>
          <rPr>
            <sz val="9"/>
            <color indexed="81"/>
            <rFont val="Tahoma"/>
            <family val="2"/>
          </rPr>
          <t>360</t>
        </r>
        <r>
          <rPr>
            <sz val="9"/>
            <color indexed="81"/>
            <rFont val="宋体"/>
            <family val="3"/>
            <charset val="134"/>
          </rPr>
          <t>盒子，如R8释放功能，则R4版本需要360盒子支持</t>
        </r>
      </text>
    </comment>
    <comment ref="R110" authorId="6"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Study TIB 12</t>
        </r>
      </text>
    </comment>
    <comment ref="F114" authorId="7"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Allow customer to use a mobile app (FordPass) to control all features that enhance the linger longer experience from a single touchpoint (audio with sharing, VSP, lighting, windows, PPOB, Power Tailgate,  Power Running Boards, Seat Configuration, tbd accessories)</t>
        </r>
      </text>
    </comment>
    <comment ref="R114" authorId="8"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Study TIB 12. Follow 747</t>
        </r>
      </text>
    </comment>
    <comment ref="F120" authorId="9"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Global Planned 2021Q1 Deploy on Ford. IVI plan TBD. - Lu, Chao
Reply:
    Not Require OTA; Cloud updates and first launched on 手机端</t>
        </r>
      </text>
    </comment>
    <comment ref="F140" authorId="10"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This experience provides capability to Ford/Lincoln user to access personalized calendar or day-to-day schedule while in the vehicle and different aspects influencing the customers daily life.</t>
        </r>
      </text>
    </comment>
    <comment ref="I140" authorId="11"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Need more study on how to access China customers' calendar, do China customers use calendar frequently?</t>
        </r>
      </text>
    </comment>
    <comment ref="R140" authorId="12"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Study TIB 12</t>
        </r>
      </text>
    </comment>
    <comment ref="F148" authorId="13"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Experience to curate unique road trips.  Themed navigation, geo-locations and POIs, vehicle cameras, etc.  Experience prompted by the user provided by a Concierge.</t>
        </r>
      </text>
    </comment>
    <comment ref="F150" authorId="14"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A native to vehicle experience that provides: usage of vehicle cameras to take photos (Sentinel), management of photos, display of photos in center stack and on HHD displays.  This experience also uses FordPass for integration with external cloud photo storage.</t>
        </r>
      </text>
    </comment>
    <comment ref="R150" authorId="15" shapeId="0">
      <text>
        <r>
          <rPr>
            <b/>
            <sz val="9"/>
            <color indexed="81"/>
            <rFont val="Tahoma"/>
            <family val="2"/>
          </rPr>
          <t>Ma, Jian (J.):</t>
        </r>
        <r>
          <rPr>
            <sz val="9"/>
            <color indexed="81"/>
            <rFont val="Tahoma"/>
            <family val="2"/>
          </rPr>
          <t xml:space="preserve">
CDX707 Study TIB12</t>
        </r>
      </text>
    </comment>
    <comment ref="R153" authorId="16"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Study TIB 12</t>
        </r>
      </text>
    </comment>
    <comment ref="F155" authorId="17"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Telsa ModelS/X has Arcade Mode, which allows many vehicle games to be played by the driver/passenger (cup head, beach buggy racing, asteroids, etc).  Game controllers can be used. Three other vehicles have similar offering.</t>
        </r>
      </text>
    </comment>
    <comment ref="F156" authorId="18"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Marketplace today is only QSR (Quick Service Retail -coffee, gas, etc). Buying any application purchases is not contained.  Apps Anywhere build a foundation to support the application purchases.  All on hold</t>
        </r>
      </text>
    </comment>
    <comment ref="F157" authorId="19"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In-Vehicle Web Browser allows you to go to any website like you can on your PC or tablet.</t>
        </r>
      </text>
    </comment>
    <comment ref="F158" authorId="20"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Tesla Model S/X has Romance Mode, which shows a fireplace with wood burning on the screen and crackling coming from the speakers.  The HVAC turns on and heat comes from the vents.</t>
        </r>
      </text>
    </comment>
    <comment ref="F175" authorId="21"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Notification from all connected devices and applications (per the user preference or settings) expanded beyond current capabilities.  Assuming inclusive of IDA and adaptive/predictive framework for proactive notifications.  Mirroring the phone view in-vehicle.</t>
        </r>
      </text>
    </comment>
    <comment ref="E195" authorId="22"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Some information used to show on cluster. Now moves to IVI display. Led by CDX727 lead/unique as small cluster （10") cannot contain.</t>
        </r>
      </text>
    </comment>
    <comment ref="AD195" authorId="4" shapeId="0">
      <text>
        <r>
          <rPr>
            <b/>
            <sz val="9"/>
            <color indexed="81"/>
            <rFont val="Tahoma"/>
            <family val="2"/>
          </rPr>
          <t>Huang, Feng (F.):</t>
        </r>
        <r>
          <rPr>
            <sz val="9"/>
            <color indexed="81"/>
            <rFont val="Tahoma"/>
            <family val="2"/>
          </rPr>
          <t xml:space="preserve">
</t>
        </r>
        <r>
          <rPr>
            <sz val="9"/>
            <color indexed="81"/>
            <rFont val="宋体"/>
            <family val="3"/>
            <charset val="134"/>
          </rPr>
          <t>完成台架信号调试完成，包含</t>
        </r>
        <r>
          <rPr>
            <sz val="9"/>
            <color indexed="81"/>
            <rFont val="Tahoma"/>
            <family val="2"/>
          </rPr>
          <t>MCU</t>
        </r>
        <r>
          <rPr>
            <sz val="9"/>
            <color indexed="81"/>
            <rFont val="宋体"/>
            <family val="3"/>
            <charset val="134"/>
          </rPr>
          <t>到</t>
        </r>
        <r>
          <rPr>
            <sz val="9"/>
            <color indexed="81"/>
            <rFont val="Tahoma"/>
            <family val="2"/>
          </rPr>
          <t>SOC</t>
        </r>
        <r>
          <rPr>
            <sz val="9"/>
            <color indexed="81"/>
            <rFont val="宋体"/>
            <family val="3"/>
            <charset val="134"/>
          </rPr>
          <t>链路。假设</t>
        </r>
        <r>
          <rPr>
            <sz val="9"/>
            <color indexed="81"/>
            <rFont val="Tahoma"/>
            <family val="2"/>
          </rPr>
          <t>DCV</t>
        </r>
        <r>
          <rPr>
            <sz val="9"/>
            <color indexed="81"/>
            <rFont val="宋体"/>
            <family val="3"/>
            <charset val="134"/>
          </rPr>
          <t>节点有实车提供，</t>
        </r>
        <r>
          <rPr>
            <sz val="9"/>
            <color indexed="81"/>
            <rFont val="Tahoma"/>
            <family val="2"/>
          </rPr>
          <t>YFV</t>
        </r>
        <r>
          <rPr>
            <sz val="9"/>
            <color indexed="81"/>
            <rFont val="宋体"/>
            <family val="3"/>
            <charset val="134"/>
          </rPr>
          <t>可以在</t>
        </r>
        <r>
          <rPr>
            <sz val="9"/>
            <color indexed="81"/>
            <rFont val="Tahoma"/>
            <family val="2"/>
          </rPr>
          <t>2</t>
        </r>
        <r>
          <rPr>
            <sz val="9"/>
            <color indexed="81"/>
            <rFont val="宋体"/>
            <family val="3"/>
            <charset val="134"/>
          </rPr>
          <t>个月内完成实车功能调试及功能释放。</t>
        </r>
      </text>
    </comment>
    <comment ref="F205" authorId="23"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Move content from SYNCmain to SYNCpano and manage complex interface (casting)</t>
        </r>
      </text>
    </comment>
    <comment ref="U224" authorId="24"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Cherie: V's list - "In-vehicle Gaming";Trim Spider - Y</t>
        </r>
      </text>
    </comment>
    <comment ref="F225" authorId="25"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Need to bring in local content for sure. Gloal aspire project only focuse on US markets at this moment.
Reply:
    Continue to follow global design or change to China Lead base on (Phase 4 - Jukebox feature</t>
        </r>
      </text>
    </comment>
    <comment ref="U225" authorId="26"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Cherie: Y - Under "Investigate" tab in V's list</t>
        </r>
      </text>
    </comment>
    <comment ref="G226" authorId="27"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4zone or 6zone?</t>
        </r>
      </text>
    </comment>
    <comment ref="U226" authorId="28" shapeId="0">
      <text>
        <r>
          <rPr>
            <sz val="11"/>
            <color theme="1"/>
            <rFont val="等线"/>
            <family val="2"/>
            <scheme val="minor"/>
          </rPr>
          <t>[Threaded comment]
Your version of Excel allows you to read this threaded comment; however, any edits to it will get removed if the file is opened in a newer version of Excel. Learn more: https://go.microsoft.com/fwlink/?linkid=870924
Comment:
    Cherie: in 747 Trim Spider</t>
        </r>
      </text>
    </comment>
    <comment ref="AD281" authorId="4" shapeId="0">
      <text>
        <r>
          <rPr>
            <b/>
            <sz val="9"/>
            <color indexed="81"/>
            <rFont val="Tahoma"/>
            <family val="2"/>
          </rPr>
          <t>Huang, Feng (F.):</t>
        </r>
        <r>
          <rPr>
            <sz val="9"/>
            <color indexed="81"/>
            <rFont val="Tahoma"/>
            <family val="2"/>
          </rPr>
          <t xml:space="preserve">
</t>
        </r>
        <r>
          <rPr>
            <sz val="9"/>
            <color indexed="81"/>
            <rFont val="宋体"/>
            <family val="3"/>
            <charset val="134"/>
          </rPr>
          <t>完成台架信号调试完成，包含</t>
        </r>
        <r>
          <rPr>
            <sz val="9"/>
            <color indexed="81"/>
            <rFont val="Tahoma"/>
            <family val="2"/>
          </rPr>
          <t>MCU</t>
        </r>
        <r>
          <rPr>
            <sz val="9"/>
            <color indexed="81"/>
            <rFont val="宋体"/>
            <family val="3"/>
            <charset val="134"/>
          </rPr>
          <t>到</t>
        </r>
        <r>
          <rPr>
            <sz val="9"/>
            <color indexed="81"/>
            <rFont val="Tahoma"/>
            <family val="2"/>
          </rPr>
          <t>SOC</t>
        </r>
        <r>
          <rPr>
            <sz val="9"/>
            <color indexed="81"/>
            <rFont val="宋体"/>
            <family val="3"/>
            <charset val="134"/>
          </rPr>
          <t>链路。假设</t>
        </r>
        <r>
          <rPr>
            <sz val="9"/>
            <color indexed="81"/>
            <rFont val="Tahoma"/>
            <family val="2"/>
          </rPr>
          <t>DCV</t>
        </r>
        <r>
          <rPr>
            <sz val="9"/>
            <color indexed="81"/>
            <rFont val="宋体"/>
            <family val="3"/>
            <charset val="134"/>
          </rPr>
          <t>节点有实车提供，</t>
        </r>
        <r>
          <rPr>
            <sz val="9"/>
            <color indexed="81"/>
            <rFont val="Tahoma"/>
            <family val="2"/>
          </rPr>
          <t>YFV</t>
        </r>
        <r>
          <rPr>
            <sz val="9"/>
            <color indexed="81"/>
            <rFont val="宋体"/>
            <family val="3"/>
            <charset val="134"/>
          </rPr>
          <t>可以在</t>
        </r>
        <r>
          <rPr>
            <sz val="9"/>
            <color indexed="81"/>
            <rFont val="Tahoma"/>
            <family val="2"/>
          </rPr>
          <t>2</t>
        </r>
        <r>
          <rPr>
            <sz val="9"/>
            <color indexed="81"/>
            <rFont val="宋体"/>
            <family val="3"/>
            <charset val="134"/>
          </rPr>
          <t>个月内完成实车功能调试及功能释放。</t>
        </r>
      </text>
    </comment>
    <comment ref="AD305" authorId="4" shapeId="0">
      <text>
        <r>
          <rPr>
            <b/>
            <sz val="9"/>
            <color indexed="81"/>
            <rFont val="Tahoma"/>
            <family val="2"/>
          </rPr>
          <t>Huang, Feng (F.):</t>
        </r>
        <r>
          <rPr>
            <sz val="9"/>
            <color indexed="81"/>
            <rFont val="Tahoma"/>
            <family val="2"/>
          </rPr>
          <t xml:space="preserve">
</t>
        </r>
        <r>
          <rPr>
            <sz val="9"/>
            <color indexed="81"/>
            <rFont val="宋体"/>
            <family val="3"/>
            <charset val="134"/>
          </rPr>
          <t>完成台架信号调试完成，包含</t>
        </r>
        <r>
          <rPr>
            <sz val="9"/>
            <color indexed="81"/>
            <rFont val="Tahoma"/>
            <family val="2"/>
          </rPr>
          <t>MCU</t>
        </r>
        <r>
          <rPr>
            <sz val="9"/>
            <color indexed="81"/>
            <rFont val="宋体"/>
            <family val="3"/>
            <charset val="134"/>
          </rPr>
          <t>到</t>
        </r>
        <r>
          <rPr>
            <sz val="9"/>
            <color indexed="81"/>
            <rFont val="Tahoma"/>
            <family val="2"/>
          </rPr>
          <t>SOC</t>
        </r>
        <r>
          <rPr>
            <sz val="9"/>
            <color indexed="81"/>
            <rFont val="宋体"/>
            <family val="3"/>
            <charset val="134"/>
          </rPr>
          <t>链路。假设</t>
        </r>
        <r>
          <rPr>
            <sz val="9"/>
            <color indexed="81"/>
            <rFont val="Tahoma"/>
            <family val="2"/>
          </rPr>
          <t>DCV</t>
        </r>
        <r>
          <rPr>
            <sz val="9"/>
            <color indexed="81"/>
            <rFont val="宋体"/>
            <family val="3"/>
            <charset val="134"/>
          </rPr>
          <t>节点有实车提供，</t>
        </r>
        <r>
          <rPr>
            <sz val="9"/>
            <color indexed="81"/>
            <rFont val="Tahoma"/>
            <family val="2"/>
          </rPr>
          <t>YFV</t>
        </r>
        <r>
          <rPr>
            <sz val="9"/>
            <color indexed="81"/>
            <rFont val="宋体"/>
            <family val="3"/>
            <charset val="134"/>
          </rPr>
          <t>可以在</t>
        </r>
        <r>
          <rPr>
            <sz val="9"/>
            <color indexed="81"/>
            <rFont val="Tahoma"/>
            <family val="2"/>
          </rPr>
          <t>2</t>
        </r>
        <r>
          <rPr>
            <sz val="9"/>
            <color indexed="81"/>
            <rFont val="宋体"/>
            <family val="3"/>
            <charset val="134"/>
          </rPr>
          <t>个月内完成实车功能调试及功能释放。</t>
        </r>
      </text>
    </comment>
    <comment ref="AD392" authorId="4" shapeId="0">
      <text>
        <r>
          <rPr>
            <b/>
            <sz val="9"/>
            <color indexed="81"/>
            <rFont val="Tahoma"/>
            <family val="2"/>
          </rPr>
          <t>Huang, Feng (F.):</t>
        </r>
        <r>
          <rPr>
            <sz val="9"/>
            <color indexed="81"/>
            <rFont val="Tahoma"/>
            <family val="2"/>
          </rPr>
          <t xml:space="preserve">
</t>
        </r>
        <r>
          <rPr>
            <sz val="9"/>
            <color indexed="81"/>
            <rFont val="宋体"/>
            <family val="3"/>
            <charset val="134"/>
          </rPr>
          <t>完成台架信号调试完成，包含</t>
        </r>
        <r>
          <rPr>
            <sz val="9"/>
            <color indexed="81"/>
            <rFont val="Tahoma"/>
            <family val="2"/>
          </rPr>
          <t>MCU</t>
        </r>
        <r>
          <rPr>
            <sz val="9"/>
            <color indexed="81"/>
            <rFont val="宋体"/>
            <family val="3"/>
            <charset val="134"/>
          </rPr>
          <t>到</t>
        </r>
        <r>
          <rPr>
            <sz val="9"/>
            <color indexed="81"/>
            <rFont val="Tahoma"/>
            <family val="2"/>
          </rPr>
          <t>SOC</t>
        </r>
        <r>
          <rPr>
            <sz val="9"/>
            <color indexed="81"/>
            <rFont val="宋体"/>
            <family val="3"/>
            <charset val="134"/>
          </rPr>
          <t>链路。假设</t>
        </r>
        <r>
          <rPr>
            <sz val="9"/>
            <color indexed="81"/>
            <rFont val="Tahoma"/>
            <family val="2"/>
          </rPr>
          <t>DCV</t>
        </r>
        <r>
          <rPr>
            <sz val="9"/>
            <color indexed="81"/>
            <rFont val="宋体"/>
            <family val="3"/>
            <charset val="134"/>
          </rPr>
          <t>节点有实车提供，</t>
        </r>
        <r>
          <rPr>
            <sz val="9"/>
            <color indexed="81"/>
            <rFont val="Tahoma"/>
            <family val="2"/>
          </rPr>
          <t>YFV</t>
        </r>
        <r>
          <rPr>
            <sz val="9"/>
            <color indexed="81"/>
            <rFont val="宋体"/>
            <family val="3"/>
            <charset val="134"/>
          </rPr>
          <t>可以在</t>
        </r>
        <r>
          <rPr>
            <sz val="9"/>
            <color indexed="81"/>
            <rFont val="Tahoma"/>
            <family val="2"/>
          </rPr>
          <t>2</t>
        </r>
        <r>
          <rPr>
            <sz val="9"/>
            <color indexed="81"/>
            <rFont val="宋体"/>
            <family val="3"/>
            <charset val="134"/>
          </rPr>
          <t>个月内完成实车功能调试及功能释放。</t>
        </r>
      </text>
    </comment>
    <comment ref="AD411" authorId="4" shapeId="0">
      <text>
        <r>
          <rPr>
            <b/>
            <sz val="9"/>
            <color indexed="81"/>
            <rFont val="Tahoma"/>
            <family val="2"/>
          </rPr>
          <t>Huang, Feng (F.):</t>
        </r>
        <r>
          <rPr>
            <sz val="9"/>
            <color indexed="81"/>
            <rFont val="Tahoma"/>
            <family val="2"/>
          </rPr>
          <t xml:space="preserve">
</t>
        </r>
        <r>
          <rPr>
            <sz val="9"/>
            <color indexed="81"/>
            <rFont val="宋体"/>
            <family val="3"/>
            <charset val="134"/>
          </rPr>
          <t>完成台架信号调试完成，包含</t>
        </r>
        <r>
          <rPr>
            <sz val="9"/>
            <color indexed="81"/>
            <rFont val="Tahoma"/>
            <family val="2"/>
          </rPr>
          <t>MCU</t>
        </r>
        <r>
          <rPr>
            <sz val="9"/>
            <color indexed="81"/>
            <rFont val="宋体"/>
            <family val="3"/>
            <charset val="134"/>
          </rPr>
          <t>到</t>
        </r>
        <r>
          <rPr>
            <sz val="9"/>
            <color indexed="81"/>
            <rFont val="Tahoma"/>
            <family val="2"/>
          </rPr>
          <t>SOC</t>
        </r>
        <r>
          <rPr>
            <sz val="9"/>
            <color indexed="81"/>
            <rFont val="宋体"/>
            <family val="3"/>
            <charset val="134"/>
          </rPr>
          <t>链路。假设</t>
        </r>
        <r>
          <rPr>
            <sz val="9"/>
            <color indexed="81"/>
            <rFont val="Tahoma"/>
            <family val="2"/>
          </rPr>
          <t>DCV</t>
        </r>
        <r>
          <rPr>
            <sz val="9"/>
            <color indexed="81"/>
            <rFont val="宋体"/>
            <family val="3"/>
            <charset val="134"/>
          </rPr>
          <t>节点有实车提供，</t>
        </r>
        <r>
          <rPr>
            <sz val="9"/>
            <color indexed="81"/>
            <rFont val="Tahoma"/>
            <family val="2"/>
          </rPr>
          <t>YFV</t>
        </r>
        <r>
          <rPr>
            <sz val="9"/>
            <color indexed="81"/>
            <rFont val="宋体"/>
            <family val="3"/>
            <charset val="134"/>
          </rPr>
          <t>可以在</t>
        </r>
        <r>
          <rPr>
            <sz val="9"/>
            <color indexed="81"/>
            <rFont val="Tahoma"/>
            <family val="2"/>
          </rPr>
          <t>2</t>
        </r>
        <r>
          <rPr>
            <sz val="9"/>
            <color indexed="81"/>
            <rFont val="宋体"/>
            <family val="3"/>
            <charset val="134"/>
          </rPr>
          <t>个月内完成实车功能调试及功能释放。</t>
        </r>
      </text>
    </comment>
  </commentList>
</comments>
</file>

<file path=xl/sharedStrings.xml><?xml version="1.0" encoding="utf-8"?>
<sst xmlns="http://schemas.openxmlformats.org/spreadsheetml/2006/main" count="8426" uniqueCount="2304">
  <si>
    <t>New Feature ID</t>
  </si>
  <si>
    <t>Key</t>
  </si>
  <si>
    <t>Summary</t>
  </si>
  <si>
    <t>UX Lead</t>
  </si>
  <si>
    <t>FInfo10 Lead_Team</t>
  </si>
  <si>
    <t>FImp04 Dev_Spec</t>
  </si>
  <si>
    <t>Feature Development Leader</t>
    <phoneticPr fontId="6" type="noConversion"/>
  </si>
  <si>
    <t>HW_Tier 1</t>
  </si>
  <si>
    <t>SW_Tier 1</t>
  </si>
  <si>
    <t>Ford IVI In-House</t>
  </si>
  <si>
    <t>Core Service Provider</t>
  </si>
  <si>
    <t>Pre-DV Req</t>
    <phoneticPr fontId="6" type="noConversion"/>
  </si>
  <si>
    <t>Date</t>
    <phoneticPr fontId="6" type="noConversion"/>
  </si>
  <si>
    <t>FPrgm07 Phase5</t>
  </si>
  <si>
    <t>P5_CDX707</t>
  </si>
  <si>
    <t>P5_CX788</t>
  </si>
  <si>
    <t>P5_CDX804</t>
  </si>
  <si>
    <t>P5_CDX747</t>
  </si>
  <si>
    <t>P5_U611MCA</t>
  </si>
  <si>
    <t>P5_U718</t>
  </si>
  <si>
    <t>P5_CDX847</t>
  </si>
  <si>
    <t>P5_CD542MCA</t>
  </si>
  <si>
    <t>P5_CX788MCA</t>
  </si>
  <si>
    <t>P5_CD764MCA</t>
  </si>
  <si>
    <t>1st - phase #</t>
  </si>
  <si>
    <t>SYNC+_0001</t>
  </si>
  <si>
    <t>SYNCPLUS-116</t>
  </si>
  <si>
    <t>SYNC+_0106</t>
  </si>
  <si>
    <t>A# Navigation 地图导航</t>
  </si>
  <si>
    <t>1# Navigation - Basic Function 基础导航功能</t>
  </si>
  <si>
    <t>Yao, Lan (L.)</t>
  </si>
  <si>
    <t/>
  </si>
  <si>
    <t>EESE/IVI</t>
  </si>
  <si>
    <t>SW_Tier1</t>
    <phoneticPr fontId="6" type="noConversion"/>
  </si>
  <si>
    <t>20</t>
  </si>
  <si>
    <t>80</t>
  </si>
  <si>
    <t>0</t>
  </si>
  <si>
    <t>Yes</t>
    <phoneticPr fontId="6" type="noConversion"/>
  </si>
  <si>
    <t>R5</t>
    <phoneticPr fontId="6" type="noConversion"/>
  </si>
  <si>
    <t>SW</t>
    <phoneticPr fontId="4" type="noConversion"/>
  </si>
  <si>
    <t>Y-1st</t>
  </si>
  <si>
    <t>Y</t>
  </si>
  <si>
    <t>Y</t>
    <phoneticPr fontId="7" type="noConversion"/>
  </si>
  <si>
    <t>Phase 1</t>
  </si>
  <si>
    <t>SYNC+_0002</t>
  </si>
  <si>
    <t>SYNCPLUS-432</t>
  </si>
  <si>
    <t>SYNC+_0422</t>
  </si>
  <si>
    <t>100</t>
  </si>
  <si>
    <t>No</t>
    <phoneticPr fontId="6" type="noConversion"/>
  </si>
  <si>
    <t>R10</t>
    <phoneticPr fontId="6" type="noConversion"/>
  </si>
  <si>
    <t>N</t>
  </si>
  <si>
    <t>N</t>
    <phoneticPr fontId="7" type="noConversion"/>
  </si>
  <si>
    <t>Phase 2</t>
  </si>
  <si>
    <t>SYNC+_0003</t>
  </si>
  <si>
    <t>2# Navigation - Intelligent Function 智能导航功能</t>
  </si>
  <si>
    <t>TBD</t>
  </si>
  <si>
    <t>SYNC+_0004</t>
  </si>
  <si>
    <t>SYNCPLUS-409</t>
  </si>
  <si>
    <t>SYNC+_0399</t>
  </si>
  <si>
    <t>危险事件上报及播报</t>
    <phoneticPr fontId="7" type="noConversion"/>
  </si>
  <si>
    <t>Lin Shawn</t>
  </si>
  <si>
    <t>CVPP</t>
  </si>
  <si>
    <t>0</t>
    <phoneticPr fontId="5" type="noConversion"/>
  </si>
  <si>
    <t>100</t>
    <phoneticPr fontId="5" type="noConversion"/>
  </si>
  <si>
    <t>??</t>
  </si>
  <si>
    <t>SYNC+_0005</t>
  </si>
  <si>
    <t>SYNCPLUS-407</t>
  </si>
  <si>
    <t>SYNC+_0397</t>
  </si>
  <si>
    <t>TSR Fusion/ADAS MAP</t>
    <phoneticPr fontId="7" type="noConversion"/>
  </si>
  <si>
    <t>Cindy Li</t>
  </si>
  <si>
    <t>DAT</t>
  </si>
  <si>
    <t>SYNC+_0006</t>
  </si>
  <si>
    <t>SYNCPLUS-124</t>
  </si>
  <si>
    <t>SYNC+_0114</t>
  </si>
  <si>
    <t>3# Navigation - Team Travel 组队出行</t>
  </si>
  <si>
    <t>组队出行 Team Travel</t>
  </si>
  <si>
    <t>可以抢麦和分享地址</t>
  </si>
  <si>
    <t>SYNC+_0007</t>
  </si>
  <si>
    <t>SYNCPLUS-430</t>
  </si>
  <si>
    <t>SYNC+_0420</t>
  </si>
  <si>
    <t>4# POI Sharing/Receiving 地址分享 地址分享</t>
  </si>
  <si>
    <t>微信地址分享 WeChat Send To Car</t>
  </si>
  <si>
    <t>微信中收到的地址可以长按选择百度地图，地址会同步给相同百度地图账号的车机端。首次需微信扫描车机二维码，关联账号</t>
  </si>
  <si>
    <t>SYNC+_0008</t>
  </si>
  <si>
    <t>SYNCPLUS-117</t>
  </si>
  <si>
    <t>SYNC+_0107</t>
  </si>
  <si>
    <t>福特派/林肯之道地址分享 FordPass/LincolnWay Send to car</t>
  </si>
  <si>
    <t>Send to car--把用户在FordPass 内置的地图查询的POI发送到车机 Send POI from smartphone APP to vehicle</t>
  </si>
  <si>
    <t>Shi Stella</t>
  </si>
  <si>
    <t>SYNC+_0009</t>
  </si>
  <si>
    <t>SYNCPLUS-129</t>
  </si>
  <si>
    <t>SYNC+_0119</t>
  </si>
  <si>
    <t>H# Service &amp; Maintenance 车主服务</t>
  </si>
  <si>
    <t>3# Vehicle Health Alert (VHA) 车辆健康状况提醒</t>
  </si>
  <si>
    <t>Lu, Chao (C.)</t>
  </si>
  <si>
    <t>SYNC+_0010</t>
  </si>
  <si>
    <t>SYNCPLUS-580</t>
  </si>
  <si>
    <t>SYNC+_0570</t>
  </si>
  <si>
    <t>6# AR Navigation AR 导航</t>
  </si>
  <si>
    <t>AR 导航 AR Navigation</t>
  </si>
  <si>
    <t>AR/专业地图切换AR/2D/Normal View Switch
终点目的地Destination Hint
道路吸附指引（主动）Road Guidance Arrow
AR导航自动切换路线Road Guidance Arrow
语音指令Road Guidance Arrow
车道线偏离提醒Road Guidance Arrow
全览小地图Minimap overview
交通标志物识别TSR（Traffic Sign Recognition）</t>
  </si>
  <si>
    <t xml:space="preserve">Yu, Diven (D.W.) </t>
    <phoneticPr fontId="7" type="noConversion"/>
  </si>
  <si>
    <t>MRD_百度车联网_项目_福特_AR导航_v1.1_20191119.docx</t>
  </si>
  <si>
    <t>Liu, Luisa (Fan.) &lt;fliu43@ford.com&gt;</t>
  </si>
  <si>
    <t>30</t>
  </si>
  <si>
    <t>70</t>
  </si>
  <si>
    <t>R12</t>
    <phoneticPr fontId="6" type="noConversion"/>
  </si>
  <si>
    <t>Phase 4</t>
  </si>
  <si>
    <t>SYNC+_0011</t>
  </si>
  <si>
    <t>SYNCPLUS-171</t>
  </si>
  <si>
    <t>SYNC+_0161</t>
  </si>
  <si>
    <t>B# Multimedia 多媒体</t>
  </si>
  <si>
    <t>1# Radio 电台/收音机</t>
  </si>
  <si>
    <t>FM/AM收音机 AM/FM Radio</t>
  </si>
  <si>
    <t>收音机 radio-基本控制(上一个/下一个) foundamental control
收音机 radio-输入频段 channel input
收音机 radio-启动/停止收音机 turn on/off
收音机 radio-手动调台 manual tuning
收音机 radio-收藏列表 collections； Baidu: 自带的随声听App音乐是具有收藏列表的。Baidu需要design 收藏列表的HMI，配合Tier1实现该功能。
收音机 radio-更新电台列表(扫描及更新）update channels
收音机 radio-FM2 相关的菜单及功能</t>
  </si>
  <si>
    <t>Xiang, Zhengxi (Z.) &lt;ZXIANG6@ford.com&gt;; Pang, Hongyu (H.)</t>
  </si>
  <si>
    <t>HW_Tier1</t>
    <phoneticPr fontId="6" type="noConversion"/>
  </si>
  <si>
    <t>R2</t>
    <phoneticPr fontId="6" type="noConversion"/>
  </si>
  <si>
    <t>SYNC+_0012</t>
  </si>
  <si>
    <t>资源能力提升. 资源涵盖不受传统radio 的地域限制。支持节目名称搜索，和收藏。 资源提供方：蜻蜓FM。 取决于电台是否做了online radio (有单独的license, 涵盖在phase 4 license 里面)
Enhanced Online Radio (resource: 蜻蜓FM - 公版). with more radio programs without geograph constrains. Support voice command of "open online Radio" " Previouse one" " Next one" " Save".
Availible for Phase 4 programs. Currently booked on CD542;U554;U725:P702;CX727. Other programs will need to book application cost if have display size differences.
Attention:
Keep pay attention to customer feedback and see opportunity of replace Traditional FM/AM using it. Things been called out by team
- Data Consumption &amp; Support 流量影响
- Online Radio's Resources &amp; UE Improvement</t>
  </si>
  <si>
    <t>Wang, Fin (X.Y.) &lt;xwang65@ford.com&gt;</t>
  </si>
  <si>
    <t>SW_Tier1</t>
  </si>
  <si>
    <t>Yes</t>
  </si>
  <si>
    <t>R6</t>
    <phoneticPr fontId="6" type="noConversion"/>
  </si>
  <si>
    <t>SYNC+_0013</t>
  </si>
  <si>
    <t>SYNCPLUS-184</t>
  </si>
  <si>
    <t>SYNC+_0174</t>
  </si>
  <si>
    <t>接听挂断；通话记录 records；拨号 dial；通讯录搜索；通讯录 contacts；同步通讯录和通话记录 sync contacts&amp; records；请勿打扰 DO NOT IDSTURB</t>
  </si>
  <si>
    <t>语音拨号/搜索
界面拨号/搜索</t>
  </si>
  <si>
    <t>Xu, Amy (X.)</t>
  </si>
  <si>
    <t>SYNC+_0014</t>
  </si>
  <si>
    <t>SYNCPLUS-470</t>
  </si>
  <si>
    <t>SYNC+_0460</t>
  </si>
  <si>
    <t>3# Music 音乐</t>
  </si>
  <si>
    <t>Xu, Amy (X.) &lt;xyafei@ford.com&gt;</t>
  </si>
  <si>
    <t>EESE/IVI(Diven)</t>
  </si>
  <si>
    <t>refer DCV0 (BT_Connectivity, BT_Phone)</t>
  </si>
  <si>
    <t>SYNC+_0015</t>
  </si>
  <si>
    <t>SYNCPLUS-176</t>
  </si>
  <si>
    <t>SYNC+_0166</t>
  </si>
  <si>
    <t>Xiang, Zhengxi (Z.)</t>
  </si>
  <si>
    <t>SYNC+_0016</t>
  </si>
  <si>
    <t>随心听- Ximalaya 2.0</t>
  </si>
  <si>
    <t>允许用户登录自己账户 Suixinting: Ximalaya allow user login and enjoy more paid audio resources</t>
  </si>
  <si>
    <t>SYNC+_0017</t>
  </si>
  <si>
    <t>SYNCPLUS-136</t>
  </si>
  <si>
    <t>SYNC+_0126</t>
  </si>
  <si>
    <t>可以基于账号及喜好记忆进行主动推荐 Audio book/News/Music recommended according to account &amp; preference</t>
  </si>
  <si>
    <t>SYNC+_0018</t>
  </si>
  <si>
    <t>1.随心听VIP试听功能。 
2.随心听歌曲切换音质。 
3.同步手机端QQ音乐的歌单数据（默认自带歌单、自创建歌单、收藏的歌单）。 
4.随心听增加歌手入口以及歌手搜索功能。
5. 登录页toast提示使用VIP账号登录，登录后显示账号是否是绿钻账号。</t>
  </si>
  <si>
    <t>Xiang, Zhengxi (Z.) (Phase 1-3)/Xu, Amy (Phase 4)</t>
  </si>
  <si>
    <t>SYNC+_0019</t>
  </si>
  <si>
    <t>SYNCPLUS-183</t>
  </si>
  <si>
    <t>SYNC+_0173</t>
  </si>
  <si>
    <t>4# Video 视频</t>
  </si>
  <si>
    <t>USB视频播放 Video- USB video</t>
  </si>
  <si>
    <t>需要支持主流视频格式</t>
  </si>
  <si>
    <t>Li, Alvin (L.)</t>
  </si>
  <si>
    <t>SYNC+_0020</t>
  </si>
  <si>
    <t>SYNCPLUS-182</t>
  </si>
  <si>
    <t>SYNC+_0172</t>
  </si>
  <si>
    <t>爱奇艺 (在线视频APP) Video - Streaming video Iqiyi</t>
  </si>
  <si>
    <t>SYNC+_0021</t>
  </si>
  <si>
    <t>SYNCPLUS-469</t>
  </si>
  <si>
    <t>SYNC+_0459</t>
  </si>
  <si>
    <t>视频、音乐、图片DLNA投屏到车机显示器区分主副驾/Video Playback and Video and Photo project to Display(Driver and Passenger) via DLNA</t>
  </si>
  <si>
    <t>Jia, Elaine (T.) &lt;tjia2@ford.com&gt;</t>
  </si>
  <si>
    <t>DLNA投屏--PRD.pdf</t>
  </si>
  <si>
    <t>R8</t>
    <phoneticPr fontId="6" type="noConversion"/>
  </si>
  <si>
    <t>SYNC+_0022</t>
  </si>
  <si>
    <t>SYNCPLUS-394</t>
  </si>
  <si>
    <t>SYNC+_0384</t>
  </si>
  <si>
    <t>5# Sound &amp; Effect 音效</t>
  </si>
  <si>
    <r>
      <rPr>
        <sz val="8"/>
        <color theme="1"/>
        <rFont val="微软雅黑"/>
        <family val="2"/>
        <charset val="134"/>
      </rPr>
      <t>底特律之音</t>
    </r>
    <r>
      <rPr>
        <sz val="8"/>
        <color theme="1"/>
        <rFont val="Arial"/>
        <family val="2"/>
      </rPr>
      <t xml:space="preserve"> Detroit Symphony Orchestra chimes</t>
    </r>
  </si>
  <si>
    <t>Detroit Symphony Orchestra chimes  (林肯飞行家上面的底特律交响乐团打造的提示音）</t>
  </si>
  <si>
    <t>SYNC+_0023</t>
  </si>
  <si>
    <t>Lead by CD727. Details need to be updated</t>
  </si>
  <si>
    <t>EESE</t>
  </si>
  <si>
    <t>SYNC+_0024</t>
  </si>
  <si>
    <t>SYNCPLUS-475</t>
  </si>
  <si>
    <t>SYNC+_0465</t>
  </si>
  <si>
    <t>1# Foundemental Voice Capability 基础语音功能</t>
  </si>
  <si>
    <t>根据唤醒声源判断是主驾还是副驾唤醒了语音助手，另一边的声音作为噪音进行降噪处理，提升了语音识别率</t>
  </si>
  <si>
    <t>Qi, Xuliang &lt;xqi14@ford.com&gt;</t>
    <phoneticPr fontId="7" type="noConversion"/>
  </si>
  <si>
    <t>N.A</t>
  </si>
  <si>
    <t>SYNC+_0025</t>
  </si>
  <si>
    <t>SYNCPLUS-26</t>
  </si>
  <si>
    <t>C# Intelligent Digital Assitant 智能数字助手</t>
  </si>
  <si>
    <t>Qi XuLiang</t>
  </si>
  <si>
    <t>SYNC+_0026</t>
  </si>
  <si>
    <t>SYNCPLUS-29</t>
  </si>
  <si>
    <t>SYNC+_0027</t>
  </si>
  <si>
    <t>SYNCPLUS-28</t>
  </si>
  <si>
    <t>所见即可说 All the soft bottons in touch screen support voice command, inlucding selecting listed options</t>
  </si>
  <si>
    <t>SYNC+_0028</t>
  </si>
  <si>
    <t>SYNCPLUS-27</t>
  </si>
  <si>
    <t>SYNC+_0029</t>
  </si>
  <si>
    <t>根据背景噪声的大小高噪85%、中噪90%、低噪92%。
方言识别率低，取消了。 方言识别率目前较低</t>
  </si>
  <si>
    <t>SYNC+_0030</t>
  </si>
  <si>
    <t>Qi, Xuliang (X.);</t>
  </si>
  <si>
    <t>No</t>
  </si>
  <si>
    <t>Phase 3</t>
  </si>
  <si>
    <t>SYNC+_0031</t>
  </si>
  <si>
    <t>SYNCPLUS-30</t>
  </si>
  <si>
    <t>&gt;500+ Offline comands</t>
  </si>
  <si>
    <t>SYNC+_0032</t>
  </si>
  <si>
    <t>识别率74%</t>
  </si>
  <si>
    <t>SYNC+_0033</t>
  </si>
  <si>
    <t>2# Voice Control - Vehicle Function 语音控制 - 车辆功能</t>
  </si>
  <si>
    <t>AR 导航 AR Navigation On Cluster (Driver Side)</t>
  </si>
  <si>
    <t>SYNC+_0034</t>
  </si>
  <si>
    <t>前备箱打开控制 Frunk Control -Open</t>
  </si>
  <si>
    <t>CDX727 (BEV) _lead</t>
  </si>
  <si>
    <t>SYNC+_0035</t>
  </si>
  <si>
    <t>SYNC+_0036</t>
  </si>
  <si>
    <t>SYNCPLUS-88</t>
  </si>
  <si>
    <t>SYNC+_0078</t>
  </si>
  <si>
    <t>天窗/遮阳帘控制 Roof window control</t>
  </si>
  <si>
    <t>天窗和遮阳帘可以分开控制。但是都由一条CAN 总线实现</t>
  </si>
  <si>
    <t>SYNC+_0037</t>
  </si>
  <si>
    <t>SYNCPLUS-91</t>
  </si>
  <si>
    <t>SYNC+_0081</t>
  </si>
  <si>
    <t xml:space="preserve">座椅加热/通风控制/按摩 Seat Heating&amp;Cooling/Seat Vented/Seat Massage </t>
  </si>
  <si>
    <t>三个功能可分开并且强依赖硬件，需核对项目HW Book 情况，确定具体落地</t>
  </si>
  <si>
    <t>SYNC+_0038</t>
  </si>
  <si>
    <t>SYNC+_0039</t>
  </si>
  <si>
    <t>方向盘加热 Heated Steering Wheels Control</t>
    <phoneticPr fontId="7" type="noConversion"/>
  </si>
  <si>
    <t>SYNC+_0040</t>
  </si>
  <si>
    <t>SYNCPLUS-93</t>
  </si>
  <si>
    <t>SYNC+_0083</t>
  </si>
  <si>
    <t>氛围灯开关 Ambient Lighting on/off</t>
  </si>
  <si>
    <t>打开/关闭</t>
  </si>
  <si>
    <t>SYNC+_0041</t>
  </si>
  <si>
    <t>SYNCPLUS-84</t>
  </si>
  <si>
    <t>SYNC+_0074</t>
  </si>
  <si>
    <t>"出风等级控制 Air volume-增加风量
出风等级控制 Air volume-风量大一点 
出风等级控制 Air volume-减少风量
出风等级控制 Air volume-风量小一点
出风等级控制 Air volume-风量正常
出风等级控制 Air volume-调整风量到xx档"
"空气系统控制 Climate system control-调整出风方向/下一个出风方向 Air flow direction
空气系统控制 Climate system control-打开/关闭自动除霜系统 defrost
空气系统控制 Climate system control-打开/关闭内循环 recirc
空气系统控制 Climate system control-打开/关闭空气清新系统 fresh air
空气系统控制 Climate system control-打开/关闭后挡风除霜 rear deforst
空气系统控制 Climate system control-打开/关闭自动模式 Auto mode"
"打开/关闭空调 open/close AC
空调控制 AC control-设置空调温度到xx度 Temp setting
空调控制 AC control-提高温度 Temp up
空调控制 AC control-降低温度 Temp down
空调控制 AC control-温度最低/最低温度 LO
空调控制 AC control-温度最高/最高温度 HI"</t>
  </si>
  <si>
    <t>SYNC+_0042</t>
  </si>
  <si>
    <t>7# VPA 形象化语音助手</t>
  </si>
  <si>
    <t>Suo, Feifei</t>
  </si>
  <si>
    <t>Ford_InHouse</t>
    <phoneticPr fontId="6" type="noConversion"/>
  </si>
  <si>
    <t>Phase 5</t>
  </si>
  <si>
    <t>SYNC+_0043</t>
  </si>
  <si>
    <t>SYNC+_0044</t>
  </si>
  <si>
    <t>SYNCPLUS-424</t>
  </si>
  <si>
    <t>SYNC+_0414</t>
  </si>
  <si>
    <t>3# Voice Control - IVI Application 语音控制 - 信息娱乐系统</t>
  </si>
  <si>
    <t>电子用户手册语音搜索 E-Manual Voice Search</t>
  </si>
  <si>
    <t>Voice Command open E-manual; Voice search content (20 keywords voice search）</t>
  </si>
  <si>
    <t>Jiang, Wei (W.);</t>
  </si>
  <si>
    <t>SYNC+_0045</t>
  </si>
  <si>
    <t>SYNCPLUS-52</t>
  </si>
  <si>
    <t>百度地图导航 Baidu Map Navigation</t>
  </si>
  <si>
    <t>语音发起导航 Activate NAV with Voice command
语音发起导航 Activate NAV with Voice command
语音发起导航 Activate NAV with Voice command
语音发起取消导航 Activate NAV with Voice command
语音结束导航 End/Cancel navigation with voice command-结束导航 End navigation
语音开打退出导航APP Entry Navigation APP with voice command
语音更改昼夜模式 Switch day/night mode with voice command
语音控制地图缩放 Zoom in/out with voice command
语音控制导航模式切换 Navigation mode switch with voice command-查看全程/全览 Check route status overview
语音控制导航模式切换 Navigation mode switch with voice command-继续导航 Continue navigation
语音控制地图模式切换 Map mode switch with voice command-正北模式/正北朝上 North mode/ Nav pointer oriented to north
语音控制地图模式切换 Map mode switch with voice command-跟随模式/车头朝上 Follow mode/Nav pointer oriented as Vhicle orientation
路况查询 traffic query
位置查询 location query
路况打开/关闭 open/close road condition
添加途径点 add pass-by
声控电子狗 Radar detector with voice recognition function-打开电子狗/进入巡航模式 Turn on radar dector
声控电子狗 Radar detector with voice recognition function-关闭电子狗/退出巡航模式 Turn off radar dector
路径规划策略调整 route planning streategy-推荐路线 Recommended route
路径规划策略调整 route planning streategy-时间优先 time prioritize
路径规划策略调整 route planning streategy-高速优先 High-way prioritize
路径规划策略调整 route planning streategy-不走高速 No highway
路径规划策略调整 route planning streategy-少收费 Less charging</t>
  </si>
  <si>
    <t>SYNC+_0046</t>
  </si>
  <si>
    <t>SYNCPLUS-76</t>
  </si>
  <si>
    <t>SYNC+_0066</t>
  </si>
  <si>
    <t>音乐 Music 语音泛需求搜索
音乐 Music 分类需求搜索
有声 Audio book 语音泛需求搜索
有声 Audio book 分类需求搜索
新闻 News
语音控制曲目 Voice command to control music player
我喜欢这个 like this
我不喜欢这个 dis- like
语音泛需求搜索（打开音乐、播放歌曲）fuzzy search</t>
  </si>
  <si>
    <t>SYNC+_0047</t>
  </si>
  <si>
    <t>SYNCPLUS-562</t>
  </si>
  <si>
    <t>SYNC+_0552</t>
  </si>
  <si>
    <t>4# Voice Wakeup/Passenger Command Capability 语音唤醒和分区控制</t>
  </si>
  <si>
    <t>Y</t>
    <phoneticPr fontId="4" type="noConversion"/>
  </si>
  <si>
    <t>SYNC+_0048</t>
  </si>
  <si>
    <t>SYNCPLUS-33</t>
  </si>
  <si>
    <t>品牌语音唤醒词 Brand wake-up commands</t>
  </si>
  <si>
    <t>SYNC+_0049</t>
  </si>
  <si>
    <t>SYNCPLUS-31</t>
  </si>
  <si>
    <t>核心功能场景化免唤醒命令 Free Wake-up keywords in defined key areas</t>
  </si>
  <si>
    <t>no wakeup words in multimedia (随心听)/ climate &amp; volume control. And wakeup free for navi/ phone call/vehicle scenarios when the app is running etc. 具体参考feature owner requirements.</t>
  </si>
  <si>
    <t>SYNC+_0050</t>
    <phoneticPr fontId="6" type="noConversion"/>
  </si>
  <si>
    <t>SYNCPLUS-34</t>
    <phoneticPr fontId="6" type="noConversion"/>
  </si>
  <si>
    <t>SYNC+_0051</t>
  </si>
  <si>
    <t>SYNCPLUS-40</t>
  </si>
  <si>
    <t>5# AI Q&amp;A 智能问答</t>
  </si>
  <si>
    <t>世界之最 Most ** of the world</t>
  </si>
  <si>
    <t>支持查询世界上之最、中国之最 Support searching the most ** of the world/China</t>
  </si>
  <si>
    <t>SYNC+_0052</t>
  </si>
  <si>
    <t>SYNCPLUS-37</t>
  </si>
  <si>
    <t>人物百科 Celebrity encyclopedia</t>
  </si>
  <si>
    <t>支持娱乐明星、体育明星、历史人物等名人的重要信息（身高、体重、家乡、星座）、婚姻状况、亲属（如老婆、老公、女朋友）Support searching celebrity info</t>
  </si>
  <si>
    <t>SYNC+_0053</t>
  </si>
  <si>
    <t>SYNCPLUS-45</t>
  </si>
  <si>
    <t>地理 Geography</t>
  </si>
  <si>
    <t>支持查询某物的面积、长度、高度、食物的热量
Support searching something's dimension &amp; food calorie</t>
  </si>
  <si>
    <t>SYNC+_0054</t>
  </si>
  <si>
    <t>SYNCPLUS-35</t>
  </si>
  <si>
    <t>天气 Weather</t>
  </si>
  <si>
    <t>支持国内2560个城市和海外主要城市的6天内天气查询和当日生活指数查询。
Support weather info &amp; related index search of 2560 domestic cities &amp; main oversea cities.</t>
  </si>
  <si>
    <t>SYNC+_0055</t>
  </si>
  <si>
    <t>SYNCPLUS-41</t>
  </si>
  <si>
    <t>彩票 Lotery</t>
  </si>
  <si>
    <t>支持查询博彩类开奖结果(大乐透、七星彩、体彩、排列五、福彩、双色球）Support searching loteray info</t>
  </si>
  <si>
    <t>SYNC+_0056</t>
  </si>
  <si>
    <t>SYNCPLUS-48</t>
  </si>
  <si>
    <t>日历 Calendar</t>
  </si>
  <si>
    <t>支持查询节假日、节气时间 Support searching holiday date &amp; China traditional solarterm dates</t>
  </si>
  <si>
    <t>SYNC+_0057</t>
  </si>
  <si>
    <t>SYNCPLUS-51</t>
  </si>
  <si>
    <t>机票/航班信息 air ticket/flight info</t>
  </si>
  <si>
    <t>"支持查询机票/航班信息
support air ticket/flight info searching"</t>
  </si>
  <si>
    <t>SYNC+_0058</t>
  </si>
  <si>
    <t>SYNCPLUS-44</t>
  </si>
  <si>
    <t>汇率 Exchange rate</t>
  </si>
  <si>
    <t>支持世界主要货币之间的兑换换算。
Support mainstreen currency exchange calculation</t>
  </si>
  <si>
    <t>SYNC+_0059</t>
  </si>
  <si>
    <t>SYNCPLUS-50</t>
  </si>
  <si>
    <t>火车票 train</t>
  </si>
  <si>
    <t>支持查询火车票
support train ticket searching</t>
  </si>
  <si>
    <t>SYNC+_0060</t>
  </si>
  <si>
    <t>SYNCPLUS-46</t>
  </si>
  <si>
    <t>热映电影 Popular movie</t>
  </si>
  <si>
    <t>支持电影实体查找（包括电影名、演员、类型等）Support movie searching</t>
  </si>
  <si>
    <t>SYNC+_0061</t>
  </si>
  <si>
    <t>SYNCPLUS-49</t>
  </si>
  <si>
    <t>电影票/外卖 movie ticket/take away</t>
  </si>
  <si>
    <t>支持购买电影票/外卖
support paying moive ticket</t>
  </si>
  <si>
    <t>SYNC+_0062</t>
  </si>
  <si>
    <t>SYNCPLUS-47</t>
  </si>
  <si>
    <t>电视剧基础属性 Episodes</t>
  </si>
  <si>
    <t>支持查询电视剧的播出时间、电影的上映时间 Episodes'airtime</t>
  </si>
  <si>
    <t>SYNC+_0063</t>
  </si>
  <si>
    <t>SYNCPLUS-39</t>
  </si>
  <si>
    <t>笑话 Jokes</t>
  </si>
  <si>
    <t>支持文字笑话的询问与播报 Support reading literal jokes</t>
  </si>
  <si>
    <t>SYNC+_0064</t>
  </si>
  <si>
    <t>SYNCPLUS-38</t>
  </si>
  <si>
    <t>股价 Share price</t>
  </si>
  <si>
    <t>支持美股、港股、沪深股市的公司市值股价和大盘指数查询 Support US/HK/Shanghai/Shenzhen share price &amp; stock index searching</t>
  </si>
  <si>
    <t>SYNC+_0065</t>
  </si>
  <si>
    <t>SYNCPLUS-43</t>
  </si>
  <si>
    <t>诗词 Poem</t>
  </si>
  <si>
    <t>支持唐诗宋词的完整篇章或上下句、作者、出处查询。
Support China acient poem searching &amp; related info, i.e. writer</t>
  </si>
  <si>
    <t>SYNCPLUS-42</t>
  </si>
  <si>
    <t>闲聊 Chat</t>
  </si>
  <si>
    <t>自由聊天，每句话都能有回应 Responding to every voice command/message</t>
  </si>
  <si>
    <t>SYNC+_0067</t>
  </si>
  <si>
    <t>SYNCPLUS-36</t>
  </si>
  <si>
    <t>限行 Traffic control info - License plate restriction</t>
  </si>
  <si>
    <t>查询6个主要限行城市（北京、杭州、兰州、成都、天津、武汉）的限行信息。 Support searching 6 main cities which implemented traffic control rules</t>
  </si>
  <si>
    <t>SYNC+_0068</t>
  </si>
  <si>
    <t>SYNCPLUS-109</t>
  </si>
  <si>
    <t>SYNC+_0099</t>
  </si>
  <si>
    <t>6# Vehicle Status Query</t>
  </si>
  <si>
    <t>油量 Fuel status;胎压 Tire pressure;车辆剩余里程 mileage;</t>
  </si>
  <si>
    <t>SYNC+_0069</t>
  </si>
  <si>
    <t>SYNCPLUS-425</t>
  </si>
  <si>
    <t>SYNC+_0415</t>
  </si>
  <si>
    <t>交互界面Interaction page</t>
  </si>
  <si>
    <t>Suo, Feifei (F.)</t>
  </si>
  <si>
    <t>SYNC+_0070</t>
  </si>
  <si>
    <t>SYNCPLUS-426</t>
  </si>
  <si>
    <t>SYNC+_0416</t>
  </si>
  <si>
    <t>语音助手形象VPA 1.0  (Avatar Only）</t>
  </si>
  <si>
    <t>SYNC+_0071</t>
  </si>
  <si>
    <t>SYNCPLUS-388</t>
  </si>
  <si>
    <t>SYNC+_0378</t>
  </si>
  <si>
    <t>D# Co-Pilot360 驾驶辅助</t>
  </si>
  <si>
    <t>1# Help Me Park 停车辅助</t>
  </si>
  <si>
    <t>Lincoln Fully automated park assist (hard shortcut keys/HMI)</t>
  </si>
  <si>
    <t>He, Michael (X.)</t>
  </si>
  <si>
    <t>SYNC+_0072</t>
  </si>
  <si>
    <t>Yao, Jiang (J.) &lt;JYAO19@ford.com&gt; - Voice/education；He, Michael (X.) -DAT Feature Owner</t>
  </si>
  <si>
    <t>EESE/DAT</t>
  </si>
  <si>
    <t>SYNC+_0073</t>
  </si>
  <si>
    <t>SYNCPLUS-449</t>
  </si>
  <si>
    <t>SYNC+_0439</t>
  </si>
  <si>
    <t>Lu, Zaikai (Z.) &lt;zlu29@ford.com&gt;</t>
  </si>
  <si>
    <t>Active Park Assist V2 APIM Imp Guide v1.10 Oct 18, 2019.xlsx
 Active Park Assist V2 APIM SPSS v1.10 Oct 18, 2019.docx
 Active Park Assist V2 APIM SPSS v1.10 Oct 18, 2019.pdf</t>
  </si>
  <si>
    <t>Xiao, Yun (Y.) &lt;yxiao21@ford.com&gt;</t>
  </si>
  <si>
    <t>SYNCPLUS-405</t>
  </si>
  <si>
    <t>SYNC+_0395</t>
  </si>
  <si>
    <t>Zheng, Tina (T.)</t>
  </si>
  <si>
    <t>EESE/IVI-Distribute DAT</t>
  </si>
  <si>
    <t>SYNC+_0075</t>
  </si>
  <si>
    <t>SYNCPLUS-269</t>
  </si>
  <si>
    <t>SYNC+_0259</t>
  </si>
  <si>
    <t>4 ultra sonic sense (USS) only; Example obstical warning e.g fiesta high series</t>
    <phoneticPr fontId="7" type="noConversion"/>
  </si>
  <si>
    <t>He, Michael (X.) &lt;xhe22@ford.com&gt;</t>
  </si>
  <si>
    <t>SYNC+_0076</t>
  </si>
  <si>
    <t>SYNCPLUS-515</t>
  </si>
  <si>
    <t>SYNC+_0505</t>
  </si>
  <si>
    <t>Remote Active Park Assist SPSS v1.0 Feb 4, 2020</t>
  </si>
  <si>
    <t>SYNC+_0077</t>
  </si>
  <si>
    <t>2# Help Me Drive 驾驶辅助</t>
  </si>
  <si>
    <t>5G 车路协同 5G V2X</t>
  </si>
  <si>
    <t>TBD</t>
    <phoneticPr fontId="6" type="noConversion"/>
  </si>
  <si>
    <t>SYNCPLUS-547</t>
  </si>
  <si>
    <t>SYNC+_0537</t>
  </si>
  <si>
    <t>Cui, Victor (M.) &lt;mcui5@ford.com&gt;</t>
  </si>
  <si>
    <t>Settings In Infotainment CenterStack SPSS v1.17 May 28, 2019.pdf
Settings in Centerstack Logical to Physical CAN signal mapping Feb 5, 2019.docx
Settings In Infotainment CenterStack APIM ImpGuide v1.17 May 28, 2019.xlsx</t>
  </si>
  <si>
    <t>Core_Service_Supplier</t>
    <phoneticPr fontId="6" type="noConversion"/>
  </si>
  <si>
    <t>SYNC+_0079</t>
  </si>
  <si>
    <t>SYNCPLUS-454</t>
  </si>
  <si>
    <t>SYNC+_0444</t>
  </si>
  <si>
    <t>智能限速。 识别限速的情况下， 用户怎么踩油门，都不会超过该限速</t>
  </si>
  <si>
    <t>Song, Amy (S.) &lt;ssong18@ford.com&gt;</t>
  </si>
  <si>
    <t>SYNC+_0080</t>
  </si>
  <si>
    <t>SYNC+_0242</t>
  </si>
  <si>
    <t>盲点检测 Blind Spot Assist</t>
  </si>
  <si>
    <t>Zhou, Wu (W.)</t>
  </si>
  <si>
    <t xml:space="preserve">  有ADAS地图里的限速信息+车端Camera 识别的 traffic Sign Recognition 跟ADAS 地图做了一个融合。U625 全系标配， 有的车型高配才有。      Intelligent Adaptive Cruise Control(iACC) is a feature built on top of ACC(Adaptive Cruise Control). It will utilize the forward facing camera to   perform Traffic Sign Recognition(TSR) to identify the speed limit of the road. Then, iACC will update the set speed to the new speed limit, plus or minus the drivers preference.</t>
  </si>
  <si>
    <t>SYNC+_0082</t>
  </si>
  <si>
    <t>SYNCPLUS-415</t>
  </si>
  <si>
    <t>SYNC+_0405</t>
  </si>
  <si>
    <t>纯软件的基于IVI 的China Local Solution including 4 features •Traffic Light Information(TLI) •Green Light Notification (GLN) •Green Light Optimal Speed Advisory(GLOSA) •Red Light Violation Warning(RLVW)</t>
  </si>
  <si>
    <t>Henry Fan</t>
  </si>
  <si>
    <t>SYNCPLUS-456</t>
  </si>
  <si>
    <t>SYNC+_0446</t>
  </si>
  <si>
    <t>Zhang, Wayne (W.R.) &lt;wzhan114@ford.com&gt;</t>
  </si>
  <si>
    <t>10</t>
  </si>
  <si>
    <t>90</t>
  </si>
  <si>
    <t>SYNC+_0084</t>
  </si>
  <si>
    <t>SYNCPLUS-455</t>
  </si>
  <si>
    <t>SYNC+_0445</t>
  </si>
  <si>
    <t>SYNC+_0085</t>
  </si>
  <si>
    <t>SYNCPLUS-252</t>
  </si>
  <si>
    <t>车道偏离预警辅助 Lane Change Warning &amp; Aid (LCWA)</t>
  </si>
  <si>
    <t>SYNC+_0086</t>
  </si>
  <si>
    <t>SYNCPLUS-450</t>
  </si>
  <si>
    <t>SYNC+_0440</t>
  </si>
  <si>
    <t xml:space="preserve">限速和超速提醒 Speed Limit and Overtaking Information Function (SLOIF) </t>
  </si>
  <si>
    <t>Song, Amy (S.) &lt;ssong18@ford.com&gt;/Cui, Victor (M.) &lt;MCUI5@ford.com&gt;</t>
  </si>
  <si>
    <t>SYNC+_0087</t>
  </si>
  <si>
    <t>SYNCPLUS-546</t>
  </si>
  <si>
    <t>SYNC+_0536</t>
  </si>
  <si>
    <t>SYNC+_0088</t>
  </si>
  <si>
    <t>SYNCPLUS-451</t>
  </si>
  <si>
    <t>SYNC+_0441</t>
  </si>
  <si>
    <t>高速主动辅助 Active Driver Assist</t>
  </si>
  <si>
    <t>Ni, Anthony (H.A.) &lt;hni1@ford.com&gt;</t>
  </si>
  <si>
    <t>Settings In Infotainment CenterStack SPSS v1.17 May 28, 2019.pdf
Settings in Centerstack Logical to Physical CAN signal mapping Feb 5, 2019.docx
Settings In Infotainment CenterStack APIM ImpGuide v1.17 May 28, 2019.xlsx
 Location Service APIM Imp Guide v1.10 July 10, 2019.xlsx
 Location Service APIM SPSS v1.10 July 10, 2019.docx
 Location Service APIM SPSS v1.10 July 10, 2019.pdf</t>
  </si>
  <si>
    <t>SYNC+_0089</t>
  </si>
  <si>
    <t>3# Help Me See 视觉辅助</t>
  </si>
  <si>
    <t>360 摄像头图像 2.0 360 Camera Image 2.0</t>
  </si>
  <si>
    <t>SYNC+_0090</t>
  </si>
  <si>
    <t>SYNCPLUS-275</t>
  </si>
  <si>
    <t>SYNC+_0265</t>
  </si>
  <si>
    <t>360 摄像头图像 360 Camera Image</t>
  </si>
  <si>
    <t>IVI 界面用户可以自行打开。使用场景例如 出停车位，变道.
360°全景影像设置 setting
"Front/Rear view
(Front/Side/Rear Zoom
前/后的四拼图，后路放大视图)"
2D模式
"视角切换图 split view
(Rear/Front wideangle view,单路广角视图)"
"俯视图 plan view
(Rear/Front+ Plan View
全景加前或后的单路视图)"</t>
  </si>
  <si>
    <t xml:space="preserve">Y </t>
  </si>
  <si>
    <t>SYNC+_0091</t>
  </si>
  <si>
    <t>SYNCPLUS-270</t>
  </si>
  <si>
    <t>SYNC+_0260</t>
  </si>
  <si>
    <t>360 泊车辅助 360 View Parking Assit</t>
  </si>
  <si>
    <t>障碍物距离显示 display distance to blocks (乌龟图);Park aid visual display 
(incl front rear and side)</t>
  </si>
  <si>
    <t>SYNC+_0092</t>
  </si>
  <si>
    <t>SYNCPLUS-448</t>
  </si>
  <si>
    <t>SYNC+_0438</t>
  </si>
  <si>
    <t>Wang, Tom (X.) &lt;xwang190@ford.com&gt;/Zheng, Tina (T.) &lt;tzheng4@ford.com&gt;</t>
  </si>
  <si>
    <t>Off-road Front View Camera APIM Implementation Guide ver1_0 May 31 2013.xls
Off-road Front View Camera APIM SPSS ver1_0 May 31 2013.doc
Off-road Front View Camera APIM SPSS ver1_0 May 31 2013.pdf</t>
  </si>
  <si>
    <t>SYNC+_0093</t>
  </si>
  <si>
    <t>SYNCPLUS-539</t>
  </si>
  <si>
    <t>SYNC+_0529</t>
  </si>
  <si>
    <t>Rear Camera On Demand APIM SPSS v1.1 June 21, 2019
Rear Camera On Demand APIM Imp Guide v1.1 June 21, 2019</t>
  </si>
  <si>
    <t>SYNC+_0094</t>
  </si>
  <si>
    <t>SYNCPLUS-509</t>
  </si>
  <si>
    <t>SYNC+_0499</t>
  </si>
  <si>
    <t>Zheng, Tina (T.) &lt;tzheng4@ford.com&gt;</t>
  </si>
  <si>
    <t>Multi-Camera Client APIM Imp Guide v1.11 Oct 2, 2019.xlsx
Multi-Camera Client APIM SPSS v1.11 Oct 2, 2019.docx
Multi-Camera Client APIM SPSS v1.11 Oct 2, 2019.pdf</t>
  </si>
  <si>
    <t>SYNC+_0095</t>
  </si>
  <si>
    <t>SYNCPLUS-330</t>
  </si>
  <si>
    <t>SYNC+_0320</t>
  </si>
  <si>
    <t>SYNC+_0096</t>
  </si>
  <si>
    <t>SYNCPLUS-545</t>
  </si>
  <si>
    <t>SYNC+_0535</t>
  </si>
  <si>
    <t>SYNC+_0097</t>
  </si>
  <si>
    <t>SYNCPLUS-253</t>
  </si>
  <si>
    <t>SYNC+_0243</t>
  </si>
  <si>
    <t>4# Help Me Avoid Collisions 避免碰撞辅助</t>
  </si>
  <si>
    <t>SYNC+_0098</t>
  </si>
  <si>
    <t>SYNCPLUS-333</t>
  </si>
  <si>
    <t>SYNC+_0323</t>
  </si>
  <si>
    <t>Zhou, Wu (W.) &lt;wzhou44@ford.com&gt;</t>
  </si>
  <si>
    <t>SYNCPLUS-458</t>
  </si>
  <si>
    <t>SYNC+_0448</t>
  </si>
  <si>
    <t>Wang, Lynn (X.) &lt;xwang187@ford.com&gt;</t>
  </si>
  <si>
    <t>SYNC+_0100</t>
  </si>
  <si>
    <t>SYNCPLUS-512</t>
  </si>
  <si>
    <t>SYNC+_0502</t>
  </si>
  <si>
    <t>Chen, Emma (J.) &lt;jchen276@ford.com&gt;/Li, Xuedong (X.) &lt;xli244@ford.com&gt;</t>
  </si>
  <si>
    <t>TTA_SoftSwitch_FunctionSpecification_112519.pdf</t>
  </si>
  <si>
    <t>SYNC+_0101</t>
  </si>
  <si>
    <t>SYNCPLUS-554</t>
  </si>
  <si>
    <t>SYNC+_0544</t>
  </si>
  <si>
    <t>Vehicle Settings APIM SPSS v1.22 Feb 25, 2020</t>
  </si>
  <si>
    <t>SYNC+_0102</t>
  </si>
  <si>
    <t>SYNCPLUS-457</t>
  </si>
  <si>
    <t>SYNC+_0447</t>
  </si>
  <si>
    <t>SYNC+_0103</t>
  </si>
  <si>
    <t>SYNCPLUS-375</t>
  </si>
  <si>
    <t>SYNC+_0365</t>
  </si>
  <si>
    <t>E# Access &amp; Authorization 车钥匙</t>
  </si>
  <si>
    <t>1# Keyfob 传统车钥匙</t>
  </si>
  <si>
    <t>Xu Xiao Kang</t>
  </si>
  <si>
    <t>EESE/IVI-Distributed System</t>
  </si>
  <si>
    <t>SYNC+_0104</t>
  </si>
  <si>
    <t>SYNCPLUS-507</t>
  </si>
  <si>
    <t>SYNC+_0497</t>
  </si>
  <si>
    <t>2# Phone As A Key (PaaK) 手机钥匙</t>
  </si>
  <si>
    <t>智能备用密钥 Backup Startup Passcode (BSP)</t>
  </si>
  <si>
    <t>Use same blem as PAAK. Backup of PAAK. How it work: work together with Key Pad on the door (exterior). customer use Key Pad on the door to unlock car; key in passcode on IVI to  engine start. 密码要求8位 数字加字母</t>
  </si>
  <si>
    <t>Wang, Cindy (X.J.) &lt;xwang216@ford.com&gt;</t>
    <phoneticPr fontId="7" type="noConversion"/>
  </si>
  <si>
    <t>PRD 【更新】【Phase2林肯】LBI智能备用密钥_MRD_2019_7_11-v2.0.pdf</t>
  </si>
  <si>
    <t>SYNC+_0105</t>
  </si>
  <si>
    <t>SYNCPLUS-392</t>
  </si>
  <si>
    <t>SYNC+_0382</t>
  </si>
  <si>
    <t>手机钥匙（经济版）Phone as key(PaaK) Lite</t>
  </si>
  <si>
    <t>Lite Version for CD539ICA, 2 Door/1R</t>
  </si>
  <si>
    <t>Wang, Cindy (X.J.) /Joey Chen</t>
  </si>
  <si>
    <t>CVPP-Distribute System</t>
  </si>
  <si>
    <t>SYNCPLUS-391</t>
  </si>
  <si>
    <t>SYNC+_0381</t>
  </si>
  <si>
    <t>手机钥匙Phone as key(PaaK)</t>
  </si>
  <si>
    <t>Regular PAAK. 4 doors</t>
  </si>
  <si>
    <t>SYNC+_0108</t>
  </si>
  <si>
    <t>SYNCPLUS-476</t>
  </si>
  <si>
    <t>SYNC+_0466</t>
  </si>
  <si>
    <t>1# Camera Related 摄像头相关</t>
  </si>
  <si>
    <t>人脸识别账户登录Face ID  - Driver
(Registration, Recognition, Account, Personalization, Welcome)</t>
  </si>
  <si>
    <t>Jia, Elaine (T.) &lt;tjia2@ford.com&gt;/
Wang, Johnny (J.) &lt;jwang308@ford.com&gt;</t>
  </si>
  <si>
    <t>Image Recognition Function Feature Level Specification - draft.pdf</t>
  </si>
  <si>
    <t>SYNC+_0109</t>
  </si>
  <si>
    <t>SYNCPLUS-477</t>
  </si>
  <si>
    <t>SYNC+_0467</t>
  </si>
  <si>
    <t>F# ISP (Intelligent Sensing Platform) 智能感应平台</t>
  </si>
  <si>
    <t>IVI 驾驶员状态监控和报警 IVI Drive Status Monitor &amp; Alert
(Fatigue, Distraction, Dangers Behaviour)</t>
  </si>
  <si>
    <t>SYNC+_0110</t>
  </si>
  <si>
    <t>80</t>
    <phoneticPr fontId="6" type="noConversion"/>
  </si>
  <si>
    <t>0</t>
    <phoneticPr fontId="6" type="noConversion"/>
  </si>
  <si>
    <t>20</t>
    <phoneticPr fontId="6" type="noConversion"/>
  </si>
  <si>
    <t>Y-Study</t>
  </si>
  <si>
    <t>CDX707</t>
  </si>
  <si>
    <t>SYNC+_0112</t>
  </si>
  <si>
    <t>SYNCPLUS-158</t>
  </si>
  <si>
    <t>SYNC+_0148</t>
  </si>
  <si>
    <t>G# Remote Control 远程控制</t>
  </si>
  <si>
    <t>2# FordPass Remote Control 福特派远程控制</t>
  </si>
  <si>
    <t>远程启动 Remote Engine Start</t>
  </si>
  <si>
    <t>Remote Door unlock/start engine. 空调/座椅/方向盘加热 也会自动上一次熄火前的设置</t>
  </si>
  <si>
    <t>Chen Kiefer</t>
  </si>
  <si>
    <t>SYNC+_0113</t>
  </si>
  <si>
    <t>Lin, Shawn (X.) &lt;xlin17@ford.com&gt;</t>
  </si>
  <si>
    <t>远程温度控制Remote Climate Control (RCC) via FordPass/Lincoln Way</t>
  </si>
  <si>
    <t xml:space="preserve">Will allow customer’s to select their personal settings for cabin temperature, max defrost and heated/cooled seats.  Customer can view the current vehicle cabin temperature and the last HVAC settings through the mobile app. 空调， 通风除霜，座椅加热，油车跟remote start 联动 （~10分钟后， 用户可以选择延时，否则engine stop)。新增项：实时显示，分开各项分开设置。支持FNV2架构。Gasoline and EV。
Lead：CD764. Feasible for programs with FNV2 architecture </t>
  </si>
  <si>
    <t>SYNC+_0115</t>
  </si>
  <si>
    <t>3# In Cabin Remote Controller (Phone) 座舱内手机遥控器</t>
  </si>
  <si>
    <t>座舱内手机遥控 Project Aspire_Ultimate Remote Control</t>
  </si>
  <si>
    <t>SYNC+_0116</t>
  </si>
  <si>
    <t>1# Interactive User Guide 车主指导</t>
  </si>
  <si>
    <t xml:space="preserve">爱车探索Demo Mode </t>
  </si>
  <si>
    <t>Including 重温欢迎仪式 Replay Welcome Approach
配置介绍 Features Walkthrough</t>
  </si>
  <si>
    <t>Grace Lee/Liu, Luisa</t>
  </si>
  <si>
    <t>100</t>
    <phoneticPr fontId="6" type="noConversion"/>
  </si>
  <si>
    <t>R13</t>
    <phoneticPr fontId="6" type="noConversion"/>
  </si>
  <si>
    <t>SYNC+_0117</t>
  </si>
  <si>
    <t>车机端电子版用户手册 E-Manual 2.0</t>
  </si>
  <si>
    <t>Online content （cloud storage)</t>
  </si>
  <si>
    <t>SYNC+_0118</t>
  </si>
  <si>
    <t>车机端电子版用户手册 E-Manual 3.0</t>
  </si>
  <si>
    <t>Current: *3D Interface Display
*Full Text Search
*Support voice search
*History Record
-Click  spots to jump to introduction
of the components and parts
-3D-View Interface - allow drag/rotate to explore different part of the car
Next Step:
- get IVI intro merged
- First Time User Guidance
- Maintenance Record</t>
  </si>
  <si>
    <t>Jiang, Wei (W.)</t>
    <phoneticPr fontId="4" type="noConversion"/>
  </si>
  <si>
    <t>SYNCPLUS-411</t>
  </si>
  <si>
    <t>SYNC+_0401</t>
  </si>
  <si>
    <t xml:space="preserve">车机端电子版用户手册 E-Manual 1.0 </t>
  </si>
  <si>
    <t>Paper user manual go digital on IVI</t>
  </si>
  <si>
    <t>Yao, Jiang (J.);</t>
  </si>
  <si>
    <t>SYNC+_0120</t>
  </si>
  <si>
    <t>SYNCPLUS-102</t>
  </si>
  <si>
    <t>2# Traffic Violation Checking 违章查询</t>
  </si>
  <si>
    <t>违章查询 Query traffic violations (IVI)</t>
  </si>
  <si>
    <t>SYNC+_0121</t>
  </si>
  <si>
    <t>SYNCPLUS-108</t>
  </si>
  <si>
    <t xml:space="preserve">车辆保养时间/保养项目/保养里程建议Prognostics (Gasoline Vehicle) </t>
  </si>
  <si>
    <t>根据VHA和TCU（FB2+） report 机油状况，建议保养时间/保养项目/里程</t>
  </si>
  <si>
    <t>Lu, Chao (C.)</t>
    <phoneticPr fontId="7" type="noConversion"/>
  </si>
  <si>
    <t>SYNC+_0122</t>
  </si>
  <si>
    <t>SYNCPLUS-429</t>
  </si>
  <si>
    <t>SYNC+_0419</t>
  </si>
  <si>
    <t xml:space="preserve">车辆警示 Vehicle Alerts on IVI &amp; FordPass/Lincon Way </t>
  </si>
  <si>
    <t>SYNC+_0123</t>
  </si>
  <si>
    <t>SYNCPLUS-483</t>
  </si>
  <si>
    <t>SYNC+_0473</t>
  </si>
  <si>
    <t>4# Dealer Service Booking 经销商服务预定</t>
  </si>
  <si>
    <t xml:space="preserve">保养及在线预约 OSB - Online Service Booking </t>
  </si>
  <si>
    <t>Dearler Search. /Vehicle Maintenance and the service booking
保养在线预约 OSB-订单查询 order inquiry
保养在线预约 OSB-保养预约 Service booking， time and leave a note for maintenance items
保养在线预约 OSB-建议保养项目 Base on mile display user manual suggested maintenance item when user click on this .</t>
  </si>
  <si>
    <t>Wang, Johnny (J.) &lt;jwang308@ford.com&gt;</t>
  </si>
  <si>
    <t>MRD OSB MRD.pdf</t>
  </si>
  <si>
    <t>SYNC+_0124</t>
  </si>
  <si>
    <t>SYNCPLUS-371</t>
  </si>
  <si>
    <t>SYNC+_0361</t>
  </si>
  <si>
    <t>5# User Feedback Channel 用户反馈</t>
  </si>
  <si>
    <t>用户反馈Customer Feedback</t>
  </si>
  <si>
    <t>QR code scan and submit via phone</t>
  </si>
  <si>
    <t>Wang, Johnny (J.)</t>
    <phoneticPr fontId="7" type="noConversion"/>
  </si>
  <si>
    <t>SYNC+_0125</t>
  </si>
  <si>
    <t>用户反馈Customer Feedback 2.0</t>
  </si>
  <si>
    <t>Improved version.车机上进行语音录入用户反馈</t>
  </si>
  <si>
    <t>I# Safety &amp; Security 安全</t>
  </si>
  <si>
    <t>1# Emergency Services 紧急救援</t>
  </si>
  <si>
    <t>SYNC+_0127</t>
  </si>
  <si>
    <t>SYNCPLUS-420</t>
  </si>
  <si>
    <t>SYNC+_0410</t>
  </si>
  <si>
    <t>紧急救援Emergency Assistance (EA)</t>
  </si>
  <si>
    <t>Ren, Siyuan (Alex.) &lt;sren6@ford.com&gt;</t>
  </si>
  <si>
    <t>SYNC+_0128</t>
  </si>
  <si>
    <t>SYNCPLUS-297</t>
  </si>
  <si>
    <t>SYNC+_0287</t>
  </si>
  <si>
    <t>道路救援Road Side Assitance (RSA)</t>
  </si>
  <si>
    <t>SYNC+_0129</t>
  </si>
  <si>
    <t>2# Safety Reminder 安全提醒</t>
  </si>
  <si>
    <t>儿童座椅报警Child Restraint System (CRS) - ( e.g BT Child seat 蓝牙座椅)</t>
  </si>
  <si>
    <t>Xu, Amy (X.) &lt;XYAFEI@ford.com&gt;</t>
  </si>
  <si>
    <t>SYNC+_0130</t>
  </si>
  <si>
    <t>SYNCPLUS-350</t>
  </si>
  <si>
    <t>SYNC+_0340</t>
  </si>
  <si>
    <t>J# Health &amp; Wellness</t>
  </si>
  <si>
    <t>1# Air Quality 空气质量</t>
  </si>
  <si>
    <t>座舱空气质量检测CAQ(Cabin Air Quality)</t>
  </si>
  <si>
    <t>后装方案</t>
  </si>
  <si>
    <t>Tong Tian</t>
  </si>
  <si>
    <t>CVPP-Distributed DI</t>
  </si>
  <si>
    <t>20</t>
    <phoneticPr fontId="5" type="noConversion"/>
  </si>
  <si>
    <t>80</t>
    <phoneticPr fontId="5" type="noConversion"/>
  </si>
  <si>
    <t>SYNC+_0131</t>
  </si>
  <si>
    <t>智能新风Auto Air Refresh (AAR) G1</t>
  </si>
  <si>
    <t>Shi, Stella</t>
  </si>
  <si>
    <t>SYNC+_0132</t>
  </si>
  <si>
    <t>智能新风Auto Air Refresh (AAR) G2 (Blue Shield)</t>
  </si>
  <si>
    <t>Blue Shield. 增加了主动干预，自行切换；点火后， 自动打开空调；行驶中， 提醒是否开空调 （不主动干预，因为会引起driver 紧张，安全影响）</t>
  </si>
  <si>
    <t>SYNC+_0133</t>
  </si>
  <si>
    <t>SYNCPLUS-410</t>
  </si>
  <si>
    <t>SYNC+_0400</t>
  </si>
  <si>
    <t>2# Rejuvenation 活力恢复</t>
  </si>
  <si>
    <t>数字香氛 Digital scent</t>
  </si>
  <si>
    <t>4 scent</t>
  </si>
  <si>
    <t>Zhang XiaoJiang</t>
  </si>
  <si>
    <t>PMT5</t>
  </si>
  <si>
    <t>25</t>
    <phoneticPr fontId="5" type="noConversion"/>
  </si>
  <si>
    <t>75</t>
    <phoneticPr fontId="5" type="noConversion"/>
  </si>
  <si>
    <t>SYNC+_0134</t>
  </si>
  <si>
    <t>数字香氛 Digital Scent 2.0 (New Scents)</t>
  </si>
  <si>
    <t>New scents can work with imersive experience, e.g rejuvenations for customer heath &amp; wellness, as well as Purify.</t>
    <phoneticPr fontId="7" type="noConversion"/>
  </si>
  <si>
    <t>Wang, Yisheng (Y.)</t>
  </si>
  <si>
    <t>BI</t>
  </si>
  <si>
    <t>SYNC+_0135</t>
  </si>
  <si>
    <t>活力恢复 Project Aspire_Rejuvenation</t>
  </si>
  <si>
    <t>Project Aspire: Relax is a feature/capability that allows to provide a user specific experience to induce calming or relaxing experience.  The feature is a combination of effects in a vehicle to including- Digital scent- Advanced welcome with complimentary light and sound scheme in various parts of vehicle such as ambient lighting , Horizon display , center stack etc- Relax  moment can be initiated and controlled via HMI. This feature also uses FordPass to download calm app, install, set up calm experience (ambient color, cabin temo, length of experience, other HVAC controls), save and then start calm experience with chatbot and FB messenger.</t>
  </si>
  <si>
    <t>Liu, Kai (K.)</t>
  </si>
  <si>
    <t>SYNC+_0136</t>
  </si>
  <si>
    <t>自由秘境Relax/At Ease</t>
  </si>
  <si>
    <t>Pre-Global Rejuvenation</t>
  </si>
  <si>
    <t>Zhang, Xiaojing (X.) &lt;XZHAN247@ford.com&gt;</t>
  </si>
  <si>
    <t>EESE/system(inhouse)</t>
  </si>
  <si>
    <t>SYNC+_0137</t>
  </si>
  <si>
    <t>K# Social &amp; Operation 社交及运营服务</t>
  </si>
  <si>
    <t>1# Life Service 生活服务</t>
  </si>
  <si>
    <t>个人时光 Smart Scene - Personal Enjoyment</t>
  </si>
  <si>
    <t>Personal Enjoyment 个人时光   Lead: CDx764
CD764 Implantation -Buddle setting to provide wonderful movie watch experiences in the copilot seat. Target Parking experience when customer watch movie for more than 30 minutes. Drive side is not considered in this design as long movie watching experience is not encouraged as for bad HMI or blocked sight. Buddle setting including Digital Scent, lighting , massage seat setting, enhanced co-pilot seat audio effect. Driver are expected to move to co-pilot seat to use this feature. Research shows that this movement won’t be a boundary as long as the experience is good. Moving forward, more enjoyment like game and other leisure enjoyment will be add.
Developpment in progress. Smart Scene is part of phase 4 discussion with Desay. Product/Feature owner to provide details.
Feature OTA Capability depends on Vehicle HW and display set e.g whether screen covers co-pilot seat).</t>
  </si>
  <si>
    <t>Liu, Hailan (H.) &lt;HLIU142@ford.com&gt; (Supporting Engineer); Zou, Yujuan (Y.) &lt;yzou32@ford.com&gt; (HMI)</t>
  </si>
  <si>
    <t>Meng, Sheena (M.) &lt;MXIA10@ford.com&gt;</t>
  </si>
  <si>
    <t>SYNC+_0138</t>
  </si>
  <si>
    <t>SYNCPLUS-474</t>
  </si>
  <si>
    <t>SYNC+_0464</t>
  </si>
  <si>
    <t>车机相册 IVI Picture Gallery</t>
  </si>
  <si>
    <t>支持车机本地/USB 图片和视频资源浏览/播放。 具体功参考技术文档。可参照现有手机相册的实现</t>
  </si>
  <si>
    <t>n.a
suppliers provide the proposal and review; including HMI and data collection.</t>
  </si>
  <si>
    <t>SYNC+_0139</t>
  </si>
  <si>
    <t xml:space="preserve">客人模式Smart Scene - Guest Mode </t>
  </si>
  <si>
    <t xml:space="preserve"> could be triggered by copilot seat door or seat sensor，or activate by voice command by customer. Guide guest to IVI contents (e.g music) in the meanwhile protect car owners privacy by removing owners' search records.  Co-drive mode (lead by Grace lee) is more for onboard a family member or friends.
-Challenges: part of the design is to give privacy to driver. requires removal of driver's or other users search records. require baidu implementation. currently dont have Baidu responses.
-OTA Feasibility: designed for 27Inch Touch Screen. consider HMI changes for other programs.</t>
  </si>
  <si>
    <t>SYNC+_0140</t>
  </si>
  <si>
    <t xml:space="preserve">智慧指令 Smart Scene - Smart Order </t>
  </si>
  <si>
    <t>Buddled setting for (CD764 MVP - 4 orders including 客人模式；通勤模式；冬日模式；夏日模式 。根据设定条件,IVI 屏幕主动推荐“智能指令”or activate by voice command. Allow customization on IVI/Fordpass。
- Challenges：1-limited modules in the vehicle is controllable. 2-Not a high priority for Ford global. Therefore setting on FordPass and send to car is not feasible even in 2021 .</t>
  </si>
  <si>
    <t>SYNC+_0141</t>
  </si>
  <si>
    <t>用户日程显示Project Aspire_Routines / Daily View_IVI Calendar</t>
  </si>
  <si>
    <t>This experience provides capability to Ford / Lincoln  user to access personalized calendar or day to day schedule while in the vehicle and different aspects influencing the customers daily life.   The Experience covers different aspects such as Integrating into calendar, reminders appointments etc. Integrating into traffic (ETA , Traffic) Integrating into routine destinations or accessing customers locations per calendar Integrating into vehicle data such as Fuel/charge level and ability to predict fueling/charging time in the busy day.  This is the day view that margaret has once she hoped in her vehicle.  - From Project Aspire
User calendar is an enabler to this function. For reference 764 have IVI Calendar (Local Design), need to work with global core team understandingthe global design.</t>
  </si>
  <si>
    <t>Shi, Stella;</t>
  </si>
  <si>
    <t>SYNC+_0142</t>
  </si>
  <si>
    <t>SYNCPLUS-100</t>
  </si>
  <si>
    <t xml:space="preserve">电影票预定 Movie Ticket Booking </t>
  </si>
  <si>
    <t>资源来自爱奇艺。查看热映电影;选座购票;付款</t>
  </si>
  <si>
    <t>SYNC+_0143</t>
  </si>
  <si>
    <t>SYNCPLUS-314</t>
  </si>
  <si>
    <t>SYNC+_0304</t>
  </si>
  <si>
    <t>福特/林肯金融 Ford Credit</t>
  </si>
  <si>
    <t>账务记录</t>
  </si>
  <si>
    <t>SYNC+_0144</t>
  </si>
  <si>
    <t>SYNCPLUS-521</t>
  </si>
  <si>
    <t>SYNC+_0511</t>
  </si>
  <si>
    <t>美团外卖MeiTuanTake-away</t>
  </si>
  <si>
    <t>Lu, Chao (C.) &lt;clu42@ford.com&gt;</t>
  </si>
  <si>
    <t>MRD</t>
  </si>
  <si>
    <t>SYNC+_0145</t>
  </si>
  <si>
    <t>SYNCPLUS-480</t>
  </si>
  <si>
    <t>SYNC+_0470</t>
  </si>
  <si>
    <t>2# Travel Service 出行服务</t>
  </si>
  <si>
    <t>随心拍Traveling Shooting</t>
  </si>
  <si>
    <t>Need AR Navigation Camera</t>
  </si>
  <si>
    <t>SYNC+_0146</t>
  </si>
  <si>
    <t>SYNCPLUS-104</t>
  </si>
  <si>
    <t>鲜花预定Order flower delivery</t>
  </si>
  <si>
    <t>鲜花预定（含二维码支付）
Order flower delivery</t>
  </si>
  <si>
    <t>SYNC+_0147</t>
  </si>
  <si>
    <t>SYNCPLUS-105</t>
  </si>
  <si>
    <t>机票查询 Flight search</t>
  </si>
  <si>
    <t>SYNCPLUS-106</t>
  </si>
  <si>
    <t>火车票查询 Train ticket search</t>
  </si>
  <si>
    <t>SYNC+_0149</t>
  </si>
  <si>
    <t>路书 (App -去兜风) Project Aspire_Route 66 / Tourist Mode (Education and Historical POIs)_CN (Route 66/Travel Book)</t>
  </si>
  <si>
    <t>Route 66 can be different from Tourist mode. Route 66 is that we recommend a fabulous/fun trip and highlight preview of the best spot along the journey, where you can stay, best spot for pictures. Tourist Mode is customer decide where to go, whereever they go, we collect all location, pictures taken along the road and create a trip summary. Sweet to have. Like what most app or phone have today.
On a trip with his/her family, for example, live in SH, Passing a town with historym, approaching a musesum/art gallery etc. - Lunch hour -  Yelp for resturant recommendation. - From Program Marketing.
Project Aspire - Route 66: UX only:  Starts by downloading the route 66 experience from the marketplace. Once downloaded the user starts the experience by clicking on the Route 66 icon. This video and audio experience takes over the center stack, horizon display and audio to offer a curated experience as the user travels down route 66. It shows the entire route they will take before they start driving. When they come to the first stop on route 66 the video will talk about the stop, what they will see and allow them to take a photo inside the vehicle and outside of the vehicle using the vehicle cameras. These photos will be collected in the photo album located in the vehicles center stack and can be share with friends and social media at a later time. The curated experience will continue as the car travels through route 66. This experience can be stopped at started at anytime within the center stack. This experience uses features and technology like marketplace, web apps, photo album, vehicle position, vehicle cameras, connectivity, vehicle speakers and screens.</t>
  </si>
  <si>
    <t>Yu, Yaxing (Y.) (Feature Owner);Shang, Vivian (Product Owner)</t>
  </si>
  <si>
    <t>SYNC+_0150</t>
  </si>
  <si>
    <t>SYNCPLUS-107</t>
  </si>
  <si>
    <t>酒店预定 Hotel booking</t>
  </si>
  <si>
    <t>SYNC+_0151</t>
  </si>
  <si>
    <t>随心拍Travel Shooting 2.0 Project Aspire_Photos (GPS Created Trip Summary)</t>
  </si>
  <si>
    <t>Share picutres &amp; trip highlights (ex. Wechat or Facebook story report out). Ideas of things to share: selfie if taken with interior facial camera, personal photos taken during the trip, locations visited/passed, number of miles traveled, etc.</t>
  </si>
  <si>
    <t>Jia, Elaine;Yu Diven</t>
  </si>
  <si>
    <t>SYNC+_0152</t>
  </si>
  <si>
    <t>3# Entertainment 娱乐</t>
  </si>
  <si>
    <t xml:space="preserve"> 时空秘信Surprise/Secret message</t>
  </si>
  <si>
    <t>customer can schedule supirse message such as "Happy Birthday"</t>
  </si>
  <si>
    <t>Bao, Jianming (J.) &lt;JBAO8@ford.com&gt;；
Grace Lee (TBD)</t>
  </si>
  <si>
    <t>SYNC+_0153</t>
  </si>
  <si>
    <t>音乐派 Music Boom. Former name: JukeBox.</t>
  </si>
  <si>
    <t>（Does not have Microphone integration for Recording at this stage. ）
.Provide remote control via mini program to allow passengers control the playlist and audio player on the IVI
•Connect mini program and IVI via QR code scanning
•When connection established, the mini app can control audio player on the IVI with play/pause, next/previous commands.
•Mini app can add new song to the IVI playlist and move the new song to the next song to be played in the playlist.</t>
  </si>
  <si>
    <t>SYNC+_0154</t>
  </si>
  <si>
    <t>4# Personal Productivity 工作效率</t>
  </si>
  <si>
    <t>视频会议 Project Aspire_Video Phone Calling / Video Conferencing (Meeting Mode)_CN</t>
  </si>
  <si>
    <t>Demonstrate a Video call capability using the center stack with a Web application.  
The Functionality provides a view for Video conferencing in stationary mode. Includes conference experience ,  voice or audio in call and document viewing and sharing capabilities. 
These are listed as two items on Project Aspire Master List</t>
  </si>
  <si>
    <t>Fan Henry (TBD)</t>
  </si>
  <si>
    <t>SYNC+_0155</t>
  </si>
  <si>
    <t>车机日历IVI Calendar</t>
  </si>
  <si>
    <t>Generic calendar with Chinese traditional calendar/Holidays/Customer personal Events-Event Management (Add;Edit/Delete). IVI system will remind customer these recorded events on screen with voice broadcaste. Roadmap with more features to be implemented in upcoming phases.</t>
  </si>
  <si>
    <t>Liu, Hailan (H.) &lt;hliu142@ford.com&gt;</t>
  </si>
  <si>
    <t>SYNC+_0156</t>
  </si>
  <si>
    <t>5# In Vehicle Gaming 车载游戏</t>
  </si>
  <si>
    <t>车载游戏 Project Aspire_In-Vehcle Gaming (Gaming Mode)</t>
  </si>
  <si>
    <t>Project Aspire: Doggy dash: UX/UI only. Is a video interactive experience that is started from the center stack. The user goes into the experience icon within the center stack, selects the icon labeled doggy dash and a video starts to play taking over the full horizon and the center stack. Controls are still avaiable in the center stack if they want to end the experience. In the horizon display there are several dogs sitting and using controls (i.e. steering wheel)  the user can pick a dog. Once a dog is selected it will sit in the video on the horizon display until the user presses a button saying they want to play. The dog will run across the full screen and then the user can throw a play and the dog will fetch the ball and the experience will start over.</t>
  </si>
  <si>
    <t>SYNC+_0157</t>
  </si>
  <si>
    <t>6# Marketplace / Apps Anywhere 应用商店</t>
  </si>
  <si>
    <t>车机应用市场Project Aspire_Marketplace / Apps Anywhere</t>
  </si>
  <si>
    <t xml:space="preserve">Market Place is a extension of Ford Pass where following options are available for a customer  - Chosen experiences  such as relax could be purchased and downloaded to the vehicle - Chosen dashboards ( Videos , Static wallpapers) can be purchased and downloaded to the vehicle .
Marketplace today is only QSR (Quick Service Retail -coffee, gas, etc). Buying any application purchases is not contained.  Apps Anywhere build a foundation to support the application purchases.  All on hold
</t>
  </si>
  <si>
    <t>CVPP/Tech Planning</t>
  </si>
  <si>
    <t>SYNC+_0158</t>
  </si>
  <si>
    <t>7# Web Browser &amp; Browser Based Application 浏览器和网页版应用</t>
  </si>
  <si>
    <t>车载游览器/浏览器应用Project Aspire_Streaming Web / Applications</t>
  </si>
  <si>
    <t>IQIYI is the assumption (Carryover Feature)
The feature discribed below  from project aspire is optional
Using Chromium with QT the team integrated the following websites in to the ASPIRE experience. Each web application has a icon in the center stack that starts in the center stack and then can be casted to the horizon display. The user can scroll, pan select, play, pause, etc. just as they can on any website.</t>
  </si>
  <si>
    <t>SYNC+_0159</t>
  </si>
  <si>
    <t>8# Wallpaper 墙纸</t>
  </si>
  <si>
    <t>壁纸 Project Aspire_Dash Backgrounds</t>
  </si>
  <si>
    <t xml:space="preserve">like your wallpaper on your phone or PC. The customer can personalize their dashboard with images, videos and sound. Content can be placed on top of the dashboard like on your PC and phone wallpaper. A dashboard covers the entire horizon screen. Project Aspire planed wallpaper/background including Luxury/Doggy dash/Dolphin/Live aquarium/Bloom/Comb/Dots/Houston Skyline/Kids photos/New York Aerial </t>
  </si>
  <si>
    <t>Sun, Xiao</t>
  </si>
  <si>
    <t>HMI</t>
  </si>
  <si>
    <t>SYNC+_0160</t>
  </si>
  <si>
    <t>SYNCPLUS-154</t>
  </si>
  <si>
    <t>L# IoT(Internet of Things) 车家互联</t>
  </si>
  <si>
    <t>1# Vehicle to Home</t>
  </si>
  <si>
    <t>提前开扫地机器人 Turn on cleaning robert
提前开灯 Turn on lights
提前开空调 Turn on AC(at home) in advance</t>
  </si>
  <si>
    <t>扫描车机端显示二维码关联 “小度家居”， 之后在该平台上面关联的设备都会显示在IVI 界面， 并且支持语音远程启动。“你好福特，打开我家里的扫地机器人”</t>
  </si>
  <si>
    <t>Lu Chao</t>
  </si>
  <si>
    <t>车家互联Project Aspire_General IOT (Smart Home)_CN (UI grahic upgrade -IVI端）</t>
  </si>
  <si>
    <t>SYNC+_0162</t>
  </si>
  <si>
    <t>2# Home to Vehicle</t>
  </si>
  <si>
    <t>(UI grahic upgrade + Home to Vehicle
Home (XiaoDu Smart Speaker) to vehicle platform</t>
  </si>
  <si>
    <t>SYNC+_0163</t>
  </si>
  <si>
    <t>SYNCPLUS-346</t>
  </si>
  <si>
    <t>SYNC+_0336</t>
  </si>
  <si>
    <t>M# Personalization &amp; Account 账号和个人设置</t>
  </si>
  <si>
    <t>1# Account 账号</t>
  </si>
  <si>
    <t xml:space="preserve">车机端百度账号登陆(By 福特派/lincoln app) Baidu Login </t>
  </si>
  <si>
    <t>车机端用户显示二维码， 用户通过福特派APP扫描二维码实现福特账号和百度账号互通。 
二维码车机端扫码
手机端福特派&amp;百度账号互通 Fordpass &amp; Baidu account connection
与福特账号打通 connected with Ford account
车机百度账号登录 Baidu account login</t>
  </si>
  <si>
    <t>Wang, Johnny (J.)</t>
  </si>
  <si>
    <t>SYNC+_0164</t>
  </si>
  <si>
    <t>车机端福特账号和百度账号同时登陆 (By 福特派 or 林肯之道App） Baidu and Ford/Lincoln Account dual Login</t>
  </si>
  <si>
    <t>车机端用户显示二维码， 用户通过福特派/林肯之道APP扫描二维码实现林肯/福特和百度账号互通。车机端会同时登陆福特/林肯账号和百度账号。 目前支持8个。</t>
  </si>
  <si>
    <t>SYNC+_0165</t>
  </si>
  <si>
    <t>SYNCPLUS-390</t>
  </si>
  <si>
    <t>SYNC+_0380</t>
  </si>
  <si>
    <t>2# Personalized Profile 个人设置档案</t>
  </si>
  <si>
    <t>个性化设置记忆 Enhanced Memory</t>
  </si>
  <si>
    <t>Seat settings, HMI Theme setting etc recorded in Enhanced Memory; 座椅，HMI 主题等多个性化设置选项记录在Enhanced Memory 里面</t>
  </si>
  <si>
    <t>Wang, Johnny (J.) /Xu Xiao Kang</t>
  </si>
  <si>
    <t>基于云端的用户档案Project Aspire_Personal Portable Profiles</t>
  </si>
  <si>
    <t>(ProgramMarketing）Personal Portable Profiles
- Create a setup wizard on IVI/Fordpass for customer 
- Passenger account &amp; profile (could be after J1 - OTA upgrade)
- Portble profile. If user move to another vehicle , I can migration all my setting preference with this account/profile effortlessly.
Project Aspire： Demostrated profile creation in the cnterstack for three driver profiles and one passenger profile.</t>
  </si>
  <si>
    <t>Xu, Andy</t>
  </si>
  <si>
    <t>SYNC+_0167</t>
  </si>
  <si>
    <t>SYNCPLUS-533</t>
  </si>
  <si>
    <t>SYNC+_0523</t>
  </si>
  <si>
    <t>快捷设置Rocket setup</t>
  </si>
  <si>
    <t>4S交车前，工作人员会带着车主进行首次设置的界面</t>
  </si>
  <si>
    <t>Gu, Xiaosheng (X.) &lt;xgu14@ford.com&gt;</t>
  </si>
  <si>
    <t>Spec draft available Dec. 19th</t>
  </si>
  <si>
    <t>SYNC+_0168</t>
  </si>
  <si>
    <t>SYNCPLUS-549</t>
  </si>
  <si>
    <t>SYNC+_0539</t>
  </si>
  <si>
    <t>N# Engagement</t>
  </si>
  <si>
    <t>1# Appreciation</t>
  </si>
  <si>
    <t>林肯迎宾模式Lincoln Embrace (vehicle setting: 3-mode selection)</t>
  </si>
  <si>
    <t>Wu, Bella (Y.) &lt;YWU150@ford.com&gt;</t>
  </si>
  <si>
    <t>EESE/System</t>
  </si>
  <si>
    <t>SYNC+_0169</t>
  </si>
  <si>
    <t>林肯迎宾模式Lincoln Embrace _Next Gen</t>
  </si>
  <si>
    <t>2022 U554 is 707's assumption; Will need to keep an eye on 747, apply new adds from 747 if timing allows. 
The experience is an orchestrated ”signature” entry and exit experience Includes multiple enablers working together to intelligently guide users to and from the vehicle, identify them, open for them and adjust the interior to them on the fly.
Upon approach, the vehicle identifies the user, and provides personalized visual identification to attract the user’s attention (exterior lighting) and guide them to the vehicle.
Approach detection/identification unlocks the vehicle automatically based on user ID.
The user’s path to the vehicle is illuminated if needed so they can enter safely and comfortably.
Doors open automatically and appropriately for the safety of the location, the weather, the time of day, the number of guests and location of users in relation to the car.
The vehicle alters the atmosphere of its environment on approach to make it feel inviting to the users, with an element of personalization so “every Lincoln feels like my Lincoln”.
The user can choose to select which doors to open on approach via different means (phone, voice)
OTA updatable embrace lighting sequence to allow for the experience to evolve and feel new
As you open the driver door, the pillar-to-pillar screen welcomes everyone with a specific theme</t>
  </si>
  <si>
    <t>Wu Bella / Zhou Travis / Eileen Feng</t>
  </si>
  <si>
    <t>EESE / BET</t>
  </si>
  <si>
    <t>SYNC+_0170</t>
  </si>
  <si>
    <t>SYNCPLUS-395</t>
  </si>
  <si>
    <t>SYNC+_0385</t>
  </si>
  <si>
    <t>车机开/关动画 Welcome and farewell</t>
  </si>
  <si>
    <t xml:space="preserve">Coorindated animations with rear display &amp; Cluster. </t>
  </si>
  <si>
    <t>SYNC+_0171</t>
  </si>
  <si>
    <t>SYNCPLUS-97</t>
  </si>
  <si>
    <t>1# Payment &amp; Wallet 支付和钱包</t>
  </si>
  <si>
    <t>停车查询 &amp; 停车费支付 Parking Fee</t>
  </si>
  <si>
    <t>-查看实时车位
-搜索附近的停车场
-停车场付费（含二维码支付）</t>
  </si>
  <si>
    <t>SYNCPLUS-101</t>
  </si>
  <si>
    <t>O# Payment Services 支付服务</t>
  </si>
  <si>
    <t>小额免密支付Seamless Payment</t>
  </si>
  <si>
    <t>支付功能里电影票，鲜花，餐品/外卖预定以及酒店可以支持免密支付。 小额（200CNY) 免密支付 （二维码扫描， 支付宝账号绑定。免密支付不支持微信付款）</t>
  </si>
  <si>
    <t>SYNCPLUS-319</t>
  </si>
  <si>
    <t>SYNC+_0309</t>
  </si>
  <si>
    <t>百度-我的钱包 Baidu Wallet</t>
  </si>
  <si>
    <t>我的钱包 支付设置
我的钱包 聚合收银台
我的钱包 账单
我的钱包 订单中心 order center</t>
  </si>
  <si>
    <t>SYNCPLUS-497</t>
  </si>
  <si>
    <t>SYNC+_0487</t>
  </si>
  <si>
    <t>聚合支付  Aggregate payment</t>
  </si>
  <si>
    <t>扫码支付的时候车机只显示一个二维码</t>
    <phoneticPr fontId="7" type="noConversion"/>
  </si>
  <si>
    <t>SYNC+_0175</t>
  </si>
  <si>
    <t>SYNCPLUS-300</t>
  </si>
  <si>
    <t>SYNC+_0290</t>
  </si>
  <si>
    <t>1# Message Center</t>
  </si>
  <si>
    <t>消息&amp;消息中心 notification &amp; notification center</t>
  </si>
  <si>
    <t xml:space="preserve">"消息：
 - 消息展示方式：消息体、消息中心、状态栏的消息状态提醒
 - 样式定义：消息体、状态提醒的样式
 - 消息展示规则、优先级与冲突机制处理
消息中心：
 - 各种消息的接收、存储、查看"
</t>
  </si>
  <si>
    <t>Wang, Fin (X.Y.)</t>
  </si>
  <si>
    <t>SYNC+_0176</t>
  </si>
  <si>
    <t>P# Messaging &amp; Alerts 消息和提醒</t>
  </si>
  <si>
    <t>车机端消息管理 Project Aspire_Aspire Notificaitons</t>
  </si>
  <si>
    <t>Notifications from all connected devices and applications ( per the user's preferences or settings) can be chosen to be displayed on the Horizon display in non critical information zone during drive or stationary mode of the vehicle.  </t>
  </si>
  <si>
    <t>Wang Jonny</t>
  </si>
  <si>
    <t>SYNC+_0177</t>
  </si>
  <si>
    <t>Q# Seamless Interface</t>
  </si>
  <si>
    <t xml:space="preserve">1# Display </t>
  </si>
  <si>
    <t>12.3寸横屏12.3' Landscape</t>
  </si>
  <si>
    <t>Xiao, Yun (Y.)</t>
  </si>
  <si>
    <t>SYNC+_0178</t>
  </si>
  <si>
    <t>12.8寸横屏12.8' Landscape</t>
  </si>
  <si>
    <t>SYNC+_0179</t>
  </si>
  <si>
    <t>12.8寸竖屏12.8' Partrait</t>
  </si>
  <si>
    <t>SYNC+_0180</t>
  </si>
  <si>
    <t>12寸横屏12' Landscape</t>
  </si>
  <si>
    <t>SYNC+_0181</t>
  </si>
  <si>
    <t>13.2寸横屏13.2' Landscape</t>
  </si>
  <si>
    <t>SYNC+_0182</t>
  </si>
  <si>
    <t>Q# Seamless Interface</t>
    <phoneticPr fontId="7" type="noConversion"/>
  </si>
  <si>
    <t>15.5寸竖屏15.5' Portrait</t>
  </si>
  <si>
    <t>SYNC+_0183</t>
  </si>
  <si>
    <t>27寸横屏 (可触摸）27' Landscape</t>
  </si>
  <si>
    <t>SYNC+_0184</t>
  </si>
  <si>
    <t>SYNC+_0185</t>
  </si>
  <si>
    <t>SYNCPLUS-151</t>
  </si>
  <si>
    <t>ZZ# Foundemental</t>
  </si>
  <si>
    <t>扶手箱后面有个小屏。CAN互动，消息协议由Lincoln定义</t>
  </si>
  <si>
    <t>Chen, Jiazu (J.)</t>
  </si>
  <si>
    <t>SYNC+_0186</t>
  </si>
  <si>
    <t>SYNCPLUS-488</t>
  </si>
  <si>
    <t>SYNC+_0478</t>
  </si>
  <si>
    <t>2# Passenger Experience</t>
  </si>
  <si>
    <t>27'副驾本地及在线音乐/Offline&amp;Online Music Player &amp; audio manager</t>
  </si>
  <si>
    <t>Xu, Amy &lt;XYAFEI@ford.com&gt;</t>
  </si>
  <si>
    <t>SYNC+_0187</t>
  </si>
  <si>
    <t>SYNCPLUS-493</t>
  </si>
  <si>
    <t>SYNC+_0483</t>
  </si>
  <si>
    <t xml:space="preserve">27'地图/including Passenger Map&amp;Navigation;
</t>
  </si>
  <si>
    <t>Wang, Jingjing (J.) &lt;jwang354@ford.com&gt;
Qi, Xuliang&lt;xqi14@ford.com&gt;</t>
  </si>
  <si>
    <t>SYNC+_0188</t>
  </si>
  <si>
    <t>SYNCPLUS-489</t>
  </si>
  <si>
    <t>SYNC+_0479</t>
  </si>
  <si>
    <t>27'空调设置(climate control from passenger area)</t>
  </si>
  <si>
    <t>Li, Jun (J.) &lt;jli198@ford.com&gt;</t>
  </si>
  <si>
    <t>EESE/DI</t>
  </si>
  <si>
    <t>same with climate control</t>
  </si>
  <si>
    <t>90</t>
    <phoneticPr fontId="5" type="noConversion"/>
  </si>
  <si>
    <t>10</t>
    <phoneticPr fontId="5" type="noConversion"/>
  </si>
  <si>
    <t>SYNC+_0189</t>
  </si>
  <si>
    <t>SYNCPLUS-491</t>
  </si>
  <si>
    <t>SYNC+_0481</t>
  </si>
  <si>
    <t>副驾在线视频Online Video-clarify</t>
  </si>
  <si>
    <t>SYNC+_0190</t>
  </si>
  <si>
    <t>SYNCPLUS-494</t>
  </si>
  <si>
    <t>SYNC+_0484</t>
  </si>
  <si>
    <t>副驾天气预报Weather forecast</t>
  </si>
  <si>
    <t>27" touch -CD542. 之前天气是以卡片形式展示。 CD542 上面天气信息融入到背景中。添加了暖心贴士</t>
  </si>
  <si>
    <t>Shi, Stella (J.) &lt;jshi32@ford.com&gt;</t>
  </si>
  <si>
    <t>SYNC+_0191</t>
  </si>
  <si>
    <t>SYNCPLUS-490</t>
  </si>
  <si>
    <t>SYNC+_0480</t>
  </si>
  <si>
    <t>副驾视频播放(支持 DLNA)/Passenger Video Playback(Support DLNA</t>
  </si>
  <si>
    <t>SYNC+_0192</t>
  </si>
  <si>
    <t xml:space="preserve">联合驾趣 Co-Driver </t>
  </si>
  <si>
    <t>副驾区域显示车辆/行驶状态/可以发起POI 搜索， 设置导航路线. Lead CD542 27'L touch screen</t>
  </si>
  <si>
    <t>SYNC+_0193</t>
  </si>
  <si>
    <t>SYNCPLUS-487</t>
  </si>
  <si>
    <t>SYNC+_0477</t>
  </si>
  <si>
    <t xml:space="preserve">3# Driver Exlusive Screen Use Experience </t>
  </si>
  <si>
    <t>27” 屏幕扩展显示/Extend center or passenger display content(like Navi, to show the whole path in two screens) to two display (地图独占模式）</t>
  </si>
  <si>
    <t>SYNC+_0194</t>
  </si>
  <si>
    <t>SYNCPLUS-24</t>
  </si>
  <si>
    <t>4# Welcome/Farewell Animation</t>
  </si>
  <si>
    <t>Ford主页及开机/关机动画的设计及开发
Customized welcome prompt/animation</t>
  </si>
  <si>
    <t>SYNC+_0195</t>
  </si>
  <si>
    <t>SYNCPLUS-23</t>
  </si>
  <si>
    <t>Lincoln主页及开机/关机动画的设计及开发
Customized welcome prompt/animation</t>
  </si>
  <si>
    <t>SYNC+_0196</t>
  </si>
  <si>
    <t>SYNCPLUS-501</t>
  </si>
  <si>
    <t>SYNC+_0491</t>
  </si>
  <si>
    <t>5# IOD - Information On (IVI) Display</t>
  </si>
  <si>
    <t>Yu, Diven (D.W.) &lt;dyu12@ford.com&gt;</t>
  </si>
  <si>
    <t>Fuel Economy SPSS v1.1 January 31, 2019
Fuel Economy APIM Imp Guide v1.1 January 31, 2019</t>
  </si>
  <si>
    <t>SYNC+_0197</t>
  </si>
  <si>
    <t>SYNCPLUS-506</t>
  </si>
  <si>
    <t>SYNC+_0496</t>
  </si>
  <si>
    <t>电车实时车况界面OD - Off Road;</t>
  </si>
  <si>
    <t>Off-Road Status IOD APIM SPSS v1.0 Aug 23, 2019.pdf
Off-Road Status IOD APIM Imp Guide v1.0 Aug 23, 2019.xlsx</t>
  </si>
  <si>
    <t>SYNC+_0198</t>
  </si>
  <si>
    <t>SYNCPLUS-502</t>
  </si>
  <si>
    <t>SYNC+_0492</t>
  </si>
  <si>
    <t>电车实时车况界面OD - Pitch and Roll</t>
  </si>
  <si>
    <t>Pitch and Roll SPSS v1.0.1 Dec 18, 2018
Pitch and Roll APIM Imp Guide v1.0.1 Dec 18, 2018</t>
  </si>
  <si>
    <t>SYNC+_0199</t>
  </si>
  <si>
    <t>SYNCPLUS-503</t>
  </si>
  <si>
    <t>SYNC+_0493</t>
  </si>
  <si>
    <t>电车实时车况界面IOD - SeatBelt  (information on demand)</t>
  </si>
  <si>
    <t>Seatbelt IOD SPSS v1.0 Dec 19, 2018
Seatbelt IOD APIM Imp Guide v1.0 Dec 19, 2018</t>
  </si>
  <si>
    <t>SYNC+_0200</t>
  </si>
  <si>
    <t>SYNCPLUS-504</t>
  </si>
  <si>
    <t>SYNC+_0494</t>
  </si>
  <si>
    <t>电车实时车况界面IOD - TPMS (Information on Demand)</t>
  </si>
  <si>
    <t>TPMS Information On Demand SPSS v1.0 March 5, 2019
TPMS Information On Demand Imp Guide v1.0 March 5, 2019</t>
  </si>
  <si>
    <t>SYNC+_0201</t>
  </si>
  <si>
    <t>SYNCPLUS-505</t>
  </si>
  <si>
    <t>SYNC+_0495</t>
  </si>
  <si>
    <t>电车实时车况界面IOD - Trip Information On Demand 当前行程</t>
  </si>
  <si>
    <t>Trip Information on Demand SPSS v1.1 Nov 16, 2018
Trip Information on Demand APIM Imp Guide v1.1 Nov 16, 2018</t>
  </si>
  <si>
    <t>SYNC+_0202</t>
  </si>
  <si>
    <t>SYNCPLUS-499</t>
  </si>
  <si>
    <t>SYNC+_0489</t>
  </si>
  <si>
    <t>电车实时车况界面IOD- Behavior Coaching Display Client 我的驾驶怎么样？</t>
  </si>
  <si>
    <t>EESE/IVI(PT)(Diven)</t>
  </si>
  <si>
    <t>Behavior Coaching Display Client v2 APIM Imp Guide v1.0 Nov 19, 2018.xlsx
Behavior Coaching Display Client v2 APIM SPSS v1.0 Nov 19, 2018.docx
Behavior Coaching Display Client v2 APIM SPSS v1.0 Nov 19, 2018.pdf</t>
  </si>
  <si>
    <t>SYNC+_0203</t>
  </si>
  <si>
    <t>SYNCPLUS-495</t>
  </si>
  <si>
    <t>SYNC+_0485</t>
  </si>
  <si>
    <t>6# System UI</t>
  </si>
  <si>
    <t xml:space="preserve">27寸人机交互模式 27" HMI 3 Modes (Solo;Individul; Co-pilot) (CD542Lead)支持双屏和驾驶员屏幕独占模式（超级单屏模式）-Launcher
</t>
  </si>
  <si>
    <t>EESE/IVI(Forrest)</t>
  </si>
  <si>
    <t>SYNC+_0204</t>
  </si>
  <si>
    <t>SYNCPLUS-340</t>
  </si>
  <si>
    <t>SYNC+_0330</t>
  </si>
  <si>
    <t>关机Calm Screen</t>
  </si>
  <si>
    <t>精简屏幕 - 提供预置背景图片供用户选择</t>
  </si>
  <si>
    <t>SYNC+_0205</t>
  </si>
  <si>
    <t>SYNCPLUS-25</t>
  </si>
  <si>
    <t>多界面主题Multi-Theme</t>
  </si>
  <si>
    <t>SYNC+_0206</t>
  </si>
  <si>
    <t>界面个性化设置，和屏与屏之间内容分发HMI Screen Mirroring/Casting + HMI Personalization</t>
  </si>
  <si>
    <t>The vehicle screen is used as an external monitor to project content from a brought-in device (e.g. smartphone, tablet, laptop, etc.). Projecting to an external monitor would not disable the ability of that device to be used for other content; this functionality would be similar to that of Google Chromecast or Windows Extend setting. If desired, however, the screen can mirror exactly what is on the device (similar to Windows Duplicate setting). The occupants have the ability to seamlessly switch device inputs. Occupants are also able to use the full screen size (i.e. controls that are persistent while driving disappear under certain circumstances).</t>
  </si>
  <si>
    <t>Sun, Xiao;</t>
  </si>
  <si>
    <t>HMI/EESE</t>
  </si>
  <si>
    <t>SYNC+_0207</t>
  </si>
  <si>
    <t>SYNCPLUS-152</t>
  </si>
  <si>
    <t>7# HUD Interface</t>
  </si>
  <si>
    <t>HUD信息显示EESE/IVI info showed in HUD</t>
  </si>
  <si>
    <t>CAN互动，消息协议由Ford定义。 导航，里程，多媒体，电话等信息在HUD上的显示。 (IVI 提供信号， HUD owner 决定显示信息）
仪表控制导航的功能：同步目的地收藏，设置目的地途经点Cluster control EESE/IVI Navigation。
来电号码及名称显示，接听，挂电话 incoming caller ID display，answer call， hang-up call
广播，专辑信息、歌名、歌手 Album info,song &amp; singer  and Radio
导航服务，转向、ETA等信息 turn lane,radar detector &amp; ETA</t>
  </si>
  <si>
    <t>Chen, James (J.) &lt;jchen303@ford.com&gt;</t>
  </si>
  <si>
    <t>HW_Tier1</t>
  </si>
  <si>
    <t>R10</t>
  </si>
  <si>
    <t>Y-TFT</t>
  </si>
  <si>
    <t>SYNC+_0208</t>
  </si>
  <si>
    <t>SYNCPLUS-403</t>
  </si>
  <si>
    <t>SYNC+_0393</t>
  </si>
  <si>
    <t>R# EV Features 新能源汽车功能</t>
  </si>
  <si>
    <t>1# Charging Setting</t>
  </si>
  <si>
    <t>充电冲突提醒Charge Conflict Notification Popups</t>
  </si>
  <si>
    <t>Charge Conflict Notification Popups</t>
  </si>
  <si>
    <t>Yang, Yu (Y.) &lt;yyang158@ford.com&gt;; Dean Wu</t>
  </si>
  <si>
    <t>CVPP; EPE</t>
  </si>
  <si>
    <t>SYNC+_0209</t>
  </si>
  <si>
    <t>SYNCPLUS-402</t>
  </si>
  <si>
    <t>SYNC+_0392</t>
  </si>
  <si>
    <t>充电接口灯设置Charge Port Light Settings</t>
  </si>
  <si>
    <t>On：Illuminates when plugging in，opening doors， pressing the unlock button on your remote and while charging.
Off：Does not illuminate.
Limited：Illuminates only when plugging in，opening doors，or pressing the unlock button on your remote.
CD391PHEV 有三个选项 : “ on, off &amp; Limited”
U6xx只有两个选项“on，off”</t>
  </si>
  <si>
    <t>Dean Wu</t>
  </si>
  <si>
    <t>EPE</t>
  </si>
  <si>
    <t>SYNC+_0210</t>
  </si>
  <si>
    <t>SYNCPLUS-401</t>
  </si>
  <si>
    <t>SYNC+_0391</t>
  </si>
  <si>
    <t>充电流动画显示Power Flow</t>
  </si>
  <si>
    <t>Power Flow</t>
  </si>
  <si>
    <t>SYNC+_0211</t>
  </si>
  <si>
    <t>SYNCPLUS-524</t>
  </si>
  <si>
    <t>SYNC+_0514</t>
  </si>
  <si>
    <t>充电状态Battery Status of Charge</t>
  </si>
  <si>
    <t>Ji, Jerry (Y.) &lt;yji9@ford.com&gt;</t>
  </si>
  <si>
    <t>PRD xEV PRD_EVCS_B5_v1.3 (05-16-2018).docx</t>
  </si>
  <si>
    <t>SYNC+_0212</t>
  </si>
  <si>
    <t>出发时间设置Departure Time Settings</t>
  </si>
  <si>
    <t>SYNC+_0213</t>
  </si>
  <si>
    <t>推荐充电时间Preferred Charge Time</t>
  </si>
  <si>
    <t>SYNC+_0214</t>
  </si>
  <si>
    <t>SYNCPLUS-530</t>
  </si>
  <si>
    <t>SYNC+_0520</t>
  </si>
  <si>
    <t>2# Distance to Empty (DTE)</t>
  </si>
  <si>
    <t>剩余里程显示(云端)Cloud Enhanced Distance to Empty</t>
  </si>
  <si>
    <t>PRD Cloud_Enhanced_DTE_FS_v1.1.pdf</t>
  </si>
  <si>
    <t>SYNC+_0215</t>
  </si>
  <si>
    <t>SYNCPLUS-404</t>
  </si>
  <si>
    <t>SYNC+_0394</t>
  </si>
  <si>
    <t>剩余里程显示Range Ring-Nav Screen （DTE)</t>
  </si>
  <si>
    <t>Range Ring-Nav Screen 可续航里程在导航界面的显示</t>
  </si>
  <si>
    <t>SYNC+_0216</t>
  </si>
  <si>
    <t>SYNCPLUS-532</t>
  </si>
  <si>
    <t>SYNC+_0522</t>
  </si>
  <si>
    <t>3# BEV Unique</t>
  </si>
  <si>
    <t>前备箱软按键 IVI Soft touch-frunk</t>
  </si>
  <si>
    <t>chen, Emma&lt;jchen276@ford.com&gt;</t>
  </si>
  <si>
    <t>Frunk Softswitch Interface Client SPSS v1.1 June 21 2019</t>
  </si>
  <si>
    <t>SYNC+_0217</t>
  </si>
  <si>
    <t>SYNCPLUS-517</t>
  </si>
  <si>
    <t>SYNC+_0507</t>
  </si>
  <si>
    <t>单踏板驾驶One Pedal Drive</t>
  </si>
  <si>
    <t>该功能工作时，driver release 油门，车速就会慢慢降下来（不能代替刹车），此时能量回收。</t>
  </si>
  <si>
    <t>Chen, Emma (J.) &lt;jchen276@ford.com&gt;/ Li, Xuedong (X.) &lt;xli244@ford.com&gt;</t>
  </si>
  <si>
    <t>EESE/IVI(PMT4)(Forrest)</t>
  </si>
  <si>
    <t>One-Pedal Drive APIM SPSS v1.0 May 14, 2019.pdf
One-Pedal Drive APIM Imp Guide v1.0 May 14, 2019.xlsx</t>
  </si>
  <si>
    <t>SYNC+_0218</t>
  </si>
  <si>
    <t>SYNCPLUS-531</t>
  </si>
  <si>
    <t>SYNC+_0521</t>
  </si>
  <si>
    <t xml:space="preserve">智慧充电Smart Charging </t>
  </si>
  <si>
    <t>Smart Charging PRD_v1.6.pdf</t>
  </si>
  <si>
    <t>SYNC+_0219</t>
  </si>
  <si>
    <t>SYNCPLUS-529</t>
  </si>
  <si>
    <t>SYNC+_0519</t>
  </si>
  <si>
    <t>行程计划Trip Planner</t>
  </si>
  <si>
    <t>PRD EV Trip Planner APIM SPSS v1.0 Mar 15, 2019.pdf</t>
  </si>
  <si>
    <t>SYNC+_0220</t>
  </si>
  <si>
    <t>SYNCPLUS-400</t>
  </si>
  <si>
    <t>SYNC+_0390</t>
  </si>
  <si>
    <t>4# Charing Station Finder</t>
  </si>
  <si>
    <t>充电桩查找Station Finder</t>
  </si>
  <si>
    <t>在地图上寻找充电地方</t>
  </si>
  <si>
    <t>Ji, Jerry (Y.) &lt;yji9@ford.com&gt;;Dean Wu</t>
  </si>
  <si>
    <t>CVPPEPE</t>
  </si>
  <si>
    <t>SYNC+_0221</t>
  </si>
  <si>
    <t>S# 系统升级</t>
  </si>
  <si>
    <t>1# CAN/USB 升级</t>
  </si>
  <si>
    <t>CAN/USB 升级</t>
  </si>
  <si>
    <t>Wang, Fin</t>
  </si>
  <si>
    <t>SYNC+_0222</t>
  </si>
  <si>
    <t>SYNCPLUS-277</t>
  </si>
  <si>
    <t>SYNC+_0267</t>
  </si>
  <si>
    <t>2# OTA</t>
  </si>
  <si>
    <t>IVI空中升级SYNC+ OTA</t>
  </si>
  <si>
    <t>SYNC+ OTA only</t>
  </si>
  <si>
    <t>Pan Yuan</t>
  </si>
  <si>
    <t>40</t>
  </si>
  <si>
    <t>60</t>
  </si>
  <si>
    <t>SYNC+_0223</t>
  </si>
  <si>
    <t>SYNCPLUS-444</t>
  </si>
  <si>
    <t>SYNC+_0434</t>
  </si>
  <si>
    <t>多模块空中升级 Multi Module OTA (MMOTA)
(including: 
USB Update for TCU and ECG;
IVI VMCU, CCPU...)</t>
  </si>
  <si>
    <t>Multi Module  including sync+</t>
  </si>
  <si>
    <t>Pan, Yuan (Y.) &lt;ypan23@ford.com&gt;</t>
  </si>
  <si>
    <t>PRD 548171_F_002_IVSU_Vehicle_Function_HMI_v3.7.pdf 
H33_SYNC4_SHMI_General_Info_and_App_Install_RELEASED_v1_11_6_MY21.pdf
547912_A_001_IVSU Vehilce Function VIL Client v1.0.pdf 
533310_C_001_In Vehicle Software Update Feature Doc v2.1.pdf
547923_A_001_IVSU Vehicle Function Download Manager v1.0.pdf
584761_A_002_Fast OTA FNV2 IVSU Requirements v1.0.docx
IVSU_Cloud_Function_Diff_Generator v1.0.docx
IVSU_Vehicle_Function_Diff Updater_ v1.0.docx</t>
  </si>
  <si>
    <t>SYNC+_0224</t>
  </si>
  <si>
    <t>Special Memory</t>
  </si>
  <si>
    <t xml:space="preserve">Like "Memory" on Apple Photo, send reminders to Lincoln way app or appear in Driver side screen about the memorable moments capture by 360 camera / internal camera/ dash camera (e.g. a memorable family trip, the longest driving date last year, a car accident, the biggest laugh/ yelling in car, the lowest energy consumption) - can be presented as a message or a short video (refer to Photo Memories function from iPhone) </t>
  </si>
  <si>
    <t>SYNC+_0225</t>
  </si>
  <si>
    <t>Kid Media Content/Game_CN</t>
  </si>
  <si>
    <t>Integrate Kid education content into rear IVI system.
Integrate some lite games for kids via voice recognition, such as 剪刀石头布
China Regional solution - integrate local app such as 少年得到, 凯叔讲故事, etc.</t>
  </si>
  <si>
    <t>SYNC+_0226</t>
  </si>
  <si>
    <t>Project Aspire _14C. (New) Karaoke – RED _CN</t>
  </si>
  <si>
    <t>SYNC+_0227</t>
  </si>
  <si>
    <t>Multi-zone voice control (1&amp;2 Rows)</t>
  </si>
  <si>
    <t>4 Zones</t>
  </si>
  <si>
    <t>SYNC+_0228</t>
  </si>
  <si>
    <t>3# MySeatSpace</t>
  </si>
  <si>
    <t>MySeatSpace (3 rows)</t>
  </si>
  <si>
    <t>The vision of MySeatSpace is to give customers an isolated immersive audio experience, enabling each occupant to listen to their own audio without disturbing others in the vehicle. This feature further enables in-car communication, private phone calls, media stream sharing and audio enhancements</t>
  </si>
  <si>
    <t>SYNC+_0229</t>
  </si>
  <si>
    <t>Video Interface Throughout Cabin (Rear Seat Monitor, w/ expanded request:  allow 2R see 1R)</t>
  </si>
  <si>
    <t>Driver can see the rear row situation on the screen by leveraging full cabin camera, to ease the worry on taking care of kid. (in-cabin baby monitoring)
Kid(s) can see driver via 2nd row display and communicate w/ their parent, to avoid unsafe actions. (via 2nd row screen)</t>
  </si>
  <si>
    <t>SYNC+_0230</t>
  </si>
  <si>
    <t>PPP with Stowable Steering Wheel position</t>
  </si>
  <si>
    <t>SYNC+_0231</t>
  </si>
  <si>
    <t>Mobile Device Viewer</t>
  </si>
  <si>
    <t>C/O global content
Remote 360 view (exterior + full cabin camera)</t>
  </si>
  <si>
    <t>SYNC+_0232</t>
  </si>
  <si>
    <t>Night Vision</t>
  </si>
  <si>
    <t>from 747 prioritized global OTA concepts
Act as a guardian by providing a sense of safety and security in dark areas by highlighting animals, pedestrians and objects in the field of view when the customer is away from or inside their vehicle</t>
  </si>
  <si>
    <t>SYNC+_0234</t>
  </si>
  <si>
    <t xml:space="preserve">Valet Charging
</t>
  </si>
  <si>
    <t xml:space="preserve"> - Valet Mode
 - Auto authorization (Preliminary access to vehicle)
 - Remote tracking of valet charging status
 - Remote monitoring of cabin</t>
  </si>
  <si>
    <t>SYNC+_0236</t>
  </si>
  <si>
    <t>Cloud Based Battery Management System</t>
  </si>
  <si>
    <t>Including：
- Battery lifetime extension 电池寿命延长
- Range optimization 里程优化
- Battery health monitor 电池健康监测
- Real time driving recommendation based on DTC 基于DTC的实时驾驶建议
- Battery performance digital certificate</t>
  </si>
  <si>
    <t>SYNC+_0237</t>
  </si>
  <si>
    <t>Smart Warm-up</t>
  </si>
  <si>
    <t>System learns the departure time from calendar or daily use and pre-setup A/C and AAR before customer entering the vehicle. 
Enhanced experience on the current remote start. Suggest to leverage Lincoln Way for authorization of customer's calendar.</t>
  </si>
  <si>
    <t>SYNC+_0238</t>
  </si>
  <si>
    <t>Remote control of Frunk</t>
  </si>
  <si>
    <t>Customer can remotely control frunk via Lincoln Way for express delivery.</t>
  </si>
  <si>
    <t>SYNC+_0239</t>
  </si>
  <si>
    <t xml:space="preserve">最新版领先市场的地图导航能力 Leading Connected Map/Navi </t>
  </si>
  <si>
    <t>参照持续更新的Baidu Mainline 内容。Baseline 参照 Baidu Mainline 2020-11-30 版本feature 清单，同时应包含 落地前供应商能提供的最新版</t>
  </si>
  <si>
    <t>SYNC+_0240</t>
  </si>
  <si>
    <t>多模交互Multimode Interaction</t>
  </si>
  <si>
    <t>基于手势(hand guesture)，点头/摇头（head)，作为指令识别。 具体逻辑见feature Document</t>
  </si>
  <si>
    <t>SYNC+_Z0001</t>
  </si>
  <si>
    <t>SYNCPLUS-343</t>
  </si>
  <si>
    <t>SYNC+_0333</t>
  </si>
  <si>
    <t>ZZ# Foundemental Function 基础功能</t>
  </si>
  <si>
    <t>UFC Lite notification (空气净化状态提示)</t>
  </si>
  <si>
    <t xml:space="preserve">空气净化状态提示, function module. Part of AAR. </t>
  </si>
  <si>
    <t>Yao, Frank/DongYa</t>
  </si>
  <si>
    <t>EESE/IVI-Distribute DI</t>
  </si>
  <si>
    <t>SYNC+_Z0002</t>
  </si>
  <si>
    <t>SYNCPLUS-354</t>
  </si>
  <si>
    <t>SYNC+_0344</t>
  </si>
  <si>
    <t>Audio System</t>
  </si>
  <si>
    <t>A2B Functional</t>
  </si>
  <si>
    <t>A2B 音频数据总线高低音质衔接功能</t>
  </si>
  <si>
    <t>Tian, Chen (C.) /
Song, Rui (Rex.)</t>
  </si>
  <si>
    <t>EESE/IVI(Roger)</t>
  </si>
  <si>
    <t>SYNC+_Z0003</t>
  </si>
  <si>
    <t>SYNCPLUS-352</t>
  </si>
  <si>
    <t>SYNC+_0342</t>
  </si>
  <si>
    <t>Active Noise Cancellationg (ANC) Tuning</t>
  </si>
  <si>
    <t>ANC/ESE Tuning</t>
  </si>
  <si>
    <t>SYNC+_Z0004</t>
  </si>
  <si>
    <t>SYNCPLUS-471</t>
  </si>
  <si>
    <t>SYNC+_0461</t>
  </si>
  <si>
    <t>Audio Management</t>
  </si>
  <si>
    <t>Li Alvin (LLI156@ford.com)</t>
  </si>
  <si>
    <t>Audio Management APIM Imp Guide v1.5.1 Sep 26, 2018.xlsx
Audio Management Logical to Physical CAN signal mapping Sep 7, 2018.docx
Audio Management SPSS v1.5 Sep 7, 2018.pdf
Audio Management Supplement SYNC 4.1 July 13th, 2018.docx
Audio Settings Deployment May 9th, 2019.docx
Audio Settings Logical to Physical CAN signal mapping Sep 6, 2018.docx
Audio Settings v2 APIM Imp Guide v1.1 May 23, 2019.xlsx
Audio Settings v2 APIM SPSS v1.1 May 23, 2019.pdf</t>
  </si>
  <si>
    <t>SYNC+_Z0005</t>
  </si>
  <si>
    <t>SYNCPLUS-355</t>
  </si>
  <si>
    <t>SYNC+_0345</t>
  </si>
  <si>
    <t xml:space="preserve">Brand  Audio Config (Lincoln/Ford) </t>
  </si>
  <si>
    <t>品牌音箱调校</t>
  </si>
  <si>
    <t>SYNC+_Z0006</t>
  </si>
  <si>
    <t>SYNCPLUS-353</t>
  </si>
  <si>
    <t>SYNC+_0343</t>
  </si>
  <si>
    <t>Engine Sound Enhancement (ESE)</t>
  </si>
  <si>
    <t>ESE Tuning 引擎音增强</t>
  </si>
  <si>
    <t>SYNC+_Z0007</t>
  </si>
  <si>
    <t>SYNCPLUS-358</t>
  </si>
  <si>
    <t>SYNC+_0348</t>
  </si>
  <si>
    <t>EQ tool</t>
  </si>
  <si>
    <t>Pan, Donghai (Paul.)</t>
  </si>
  <si>
    <t>IVI</t>
  </si>
  <si>
    <t>SYNC+_Z0008</t>
  </si>
  <si>
    <t>SYNCPLUS-385</t>
  </si>
  <si>
    <t>SYNC+_0375</t>
  </si>
  <si>
    <t>Lincoln more speakers audio &amp; ANC tuning</t>
  </si>
  <si>
    <t>Lincoln more speakers audio &amp; ANC tuning. Revel QLI</t>
  </si>
  <si>
    <t>SYNC+_Z0009</t>
  </si>
  <si>
    <t>SYNCPLUS-386</t>
  </si>
  <si>
    <t>SYNC+_0376</t>
  </si>
  <si>
    <t>Lincoln Rear Audio Controls</t>
  </si>
  <si>
    <t>Touch screen U611</t>
  </si>
  <si>
    <t>SYNC+_Z0010</t>
  </si>
  <si>
    <t>SYNCPLUS-356</t>
  </si>
  <si>
    <t>SYNC+_0346</t>
  </si>
  <si>
    <t>Noise cancellation for Baidu VR</t>
  </si>
  <si>
    <t>Gao, Yue (Y.)</t>
  </si>
  <si>
    <t>SYNC+_Z0011</t>
  </si>
  <si>
    <t>SYNCPLUS-357</t>
  </si>
  <si>
    <t>SYNC+_0347</t>
  </si>
  <si>
    <t>Radio reception test</t>
  </si>
  <si>
    <t>Wu, Andy (Z.J.)</t>
  </si>
  <si>
    <t>SYNC+_Z0012</t>
  </si>
  <si>
    <t>SYNCPLUS-540</t>
  </si>
  <si>
    <t>SYNC+_0530</t>
  </si>
  <si>
    <t>Rear Audio Controls</t>
  </si>
  <si>
    <t>Ford - Hard button/Touch screen U611</t>
  </si>
  <si>
    <t>Rear Audio Control APIM SPSS v1.4 Jul 1, 2017
Rear Audio Control APIM Imp Guide v1.4 Jul 1, 2017</t>
  </si>
  <si>
    <t>SYNC+_Z0013</t>
  </si>
  <si>
    <t>SYNCPLUS-516</t>
  </si>
  <si>
    <t>SYNC+_0506</t>
  </si>
  <si>
    <t>Revel QIS 3D Audio (Audio System,  settings)</t>
  </si>
  <si>
    <t>Lincoln -only</t>
  </si>
  <si>
    <t>Audio Settings APIM SPSS v1.4 Nov 6, 2019
Audio Settings APIM Imp Guide v1.4 Nov 6, 2019</t>
  </si>
  <si>
    <t>SYNC+_Z0014</t>
  </si>
  <si>
    <t>SYNCPLUS-384</t>
  </si>
  <si>
    <t>SYNC+_0374</t>
  </si>
  <si>
    <t>Speakers Config</t>
  </si>
  <si>
    <t>Ford - up to 14 speakers.
Lincoln - Up to 28 speakers （U611). Revel with QLI</t>
  </si>
  <si>
    <t>SYNC+_Z0015</t>
  </si>
  <si>
    <t>SYNCPLUS-485</t>
  </si>
  <si>
    <t>SYNC+_0475</t>
  </si>
  <si>
    <t>Backend Feature</t>
  </si>
  <si>
    <t>Log system</t>
  </si>
  <si>
    <t>Chen, Emma (J.) &lt;jchen276@ford.com&gt;</t>
  </si>
  <si>
    <t>SYNC+_Z0016</t>
  </si>
  <si>
    <t>SYNCPLUS-484</t>
  </si>
  <si>
    <t>SYNC+_0474</t>
  </si>
  <si>
    <t>based on bezel diagnostic; Phase 2 mail - archive</t>
  </si>
  <si>
    <t>SYNC+_Z0017</t>
  </si>
  <si>
    <t>SYNCPLUS-439</t>
  </si>
  <si>
    <t>SYNC+_0429</t>
  </si>
  <si>
    <t>Basic Function</t>
  </si>
  <si>
    <t>Implement/Integrate Ford SOA Structure</t>
  </si>
  <si>
    <t>Liu, Dapeng (D.) &lt;dliu79@ford.com&gt;</t>
  </si>
  <si>
    <t>pending by Dapeng's input</t>
  </si>
  <si>
    <t>SYNC+_Z0018</t>
  </si>
  <si>
    <t>SYNCPLUS-139</t>
  </si>
  <si>
    <t>Big Data Analytics</t>
  </si>
  <si>
    <t>统计月度和年度激活量
Statistics monthly and annual system activation quantities</t>
  </si>
  <si>
    <t>Yu, Yaxing (Y.)</t>
  </si>
  <si>
    <t>SYNC+_Z0019</t>
  </si>
  <si>
    <t>SYNCPLUS-190</t>
  </si>
  <si>
    <t>Bluetooth Phone</t>
  </si>
  <si>
    <t>通话功能界面
请勿打扰 DO NOT IDSTURB
同步通讯录和通话记录 sync contacts&amp; records
通讯录 contacts
通讯录搜索
拨号 dial
通话记录 records</t>
  </si>
  <si>
    <t>SYNC+_Z0020</t>
  </si>
  <si>
    <t>SYNCPLUS-369</t>
  </si>
  <si>
    <t>SYNC+_0359</t>
  </si>
  <si>
    <t>Carrier</t>
  </si>
  <si>
    <t>retail data plan API, data usage query API, order API, payment API, invoice API, usage notification API, etc.</t>
  </si>
  <si>
    <t>Wang, Yuran</t>
  </si>
  <si>
    <t>SYNC+_Z0021</t>
  </si>
  <si>
    <t>SYNCPLUS-368</t>
  </si>
  <si>
    <t>SYNC+_0358</t>
  </si>
  <si>
    <t>Carrier Backend Development 运营商后台开发</t>
  </si>
  <si>
    <t>associate 1 VIN with 2 SIMs; RNR platform; Online Mall; Jasper/M2M portal; Per APP billing, etc.</t>
  </si>
  <si>
    <t>SYNC+_Z0022</t>
  </si>
  <si>
    <t>SYNCPLUS-367</t>
  </si>
  <si>
    <t>SYNC+_0357</t>
  </si>
  <si>
    <t>RNR</t>
  </si>
  <si>
    <t>实名认证</t>
  </si>
  <si>
    <t>SYNC+_Z0023</t>
  </si>
  <si>
    <t>SYNCPLUS-310</t>
  </si>
  <si>
    <t>SYNC+_0300</t>
  </si>
  <si>
    <t>流量套餐app端流量查询购买 data plan query &amp; oder</t>
  </si>
  <si>
    <t>SYNC+_Z0024</t>
  </si>
  <si>
    <t>SYNCPLUS-555</t>
  </si>
  <si>
    <t>SYNC+_0545</t>
  </si>
  <si>
    <t>Cluster</t>
  </si>
  <si>
    <t>2D Map in Cluster (study)</t>
  </si>
  <si>
    <t>Ding, Xiaojing (X.) &lt;XDING13@ford.com&gt;</t>
  </si>
  <si>
    <t>SYNC+_Z0025</t>
  </si>
  <si>
    <t>SYNCPLUS-146</t>
  </si>
  <si>
    <t>导航服务，转向、ETA等信息 turn lane,radar detector &amp; ETA</t>
  </si>
  <si>
    <t>CAN互动，消息协议由Ford定义</t>
  </si>
  <si>
    <t>SYNC+_Z0026</t>
  </si>
  <si>
    <t>SYNCPLUS-148</t>
  </si>
  <si>
    <t>来电号码及名称显示，接听，挂电话 incoming caller ID display，answer call， hang-up call</t>
  </si>
  <si>
    <t>SYNC+_Z0027</t>
  </si>
  <si>
    <t>SYNCPLUS-149</t>
  </si>
  <si>
    <t xml:space="preserve">Cluster </t>
  </si>
  <si>
    <t>仪表控制导航的功能：同步目的地收藏，设置目的地途经点Cluster control IVI Navigation。</t>
  </si>
  <si>
    <t>SYNC+_Z0028</t>
  </si>
  <si>
    <t>SYNCPLUS-147</t>
  </si>
  <si>
    <t>广播，专辑信息、歌名、歌手 Album info,song &amp; singer  and Radio</t>
  </si>
  <si>
    <t>SYNC+_Z0029</t>
  </si>
  <si>
    <t>SYNCPLUS-519</t>
  </si>
  <si>
    <t>SYNC+_0509</t>
  </si>
  <si>
    <t>Connected Services</t>
  </si>
  <si>
    <t>Authorization车机授权 (FNV2 Based）</t>
  </si>
  <si>
    <t>PRD DUEROS_CVPP_Authorization_PRD v1.0</t>
  </si>
  <si>
    <t>SYNC+_Z0030</t>
  </si>
  <si>
    <t>SYNCPLUS-543</t>
  </si>
  <si>
    <t>SYNC+_0533</t>
  </si>
  <si>
    <t>Baidu数据平台</t>
  </si>
  <si>
    <t>Fan, Henry (H.) &lt;hfan11@ford.com&gt;</t>
  </si>
  <si>
    <t>PRD DUEROS_CVPP_Ford and Baidu Accoun_Phase 2_PRD_v1.4.pdf</t>
  </si>
  <si>
    <t>SYNC+_Z0031</t>
  </si>
  <si>
    <t>SYNCPLUS-523</t>
  </si>
  <si>
    <t>SYNC+_0513</t>
  </si>
  <si>
    <t>Carrier Feed</t>
  </si>
  <si>
    <t>Wang, Yuran&lt;ywang422@ford.com&gt;</t>
  </si>
  <si>
    <t>SYNC+_Z0032</t>
  </si>
  <si>
    <t>SYNCPLUS-345</t>
  </si>
  <si>
    <t>SYNC+_0335</t>
  </si>
  <si>
    <t>CCS (Connectivity Control Setting)</t>
  </si>
  <si>
    <t>中国SYNC+ IVI端没有专门固定的设置界面。(global 版是一直有的）。中国采用用户授权 (手机端触发），允许后台获取用户数据（TCU）</t>
  </si>
  <si>
    <t>Gu, Regina</t>
  </si>
  <si>
    <t>Core_Service_Supplier</t>
  </si>
  <si>
    <t>SYNC+_Z0033</t>
  </si>
  <si>
    <t>SYNCPLUS-518</t>
  </si>
  <si>
    <t>SYNC+_0508</t>
  </si>
  <si>
    <t>IVI TCU Provisioning - Baidu cloud, Ford cloud</t>
  </si>
  <si>
    <t>Cui, Rebecca (H.) &lt;hcui2@ford.com&gt;</t>
  </si>
  <si>
    <t>Peripheral Module Provisioning SPSS v1.3 Apr 10, 2019.pdf</t>
  </si>
  <si>
    <t>SYNC+_Z0034</t>
  </si>
  <si>
    <t>SYNCPLUS-535</t>
  </si>
  <si>
    <t>SYNC+_0525</t>
  </si>
  <si>
    <t>Message Center</t>
  </si>
  <si>
    <t>SYNC+_Z0035</t>
  </si>
  <si>
    <t>SYNCPLUS-436</t>
  </si>
  <si>
    <t>SYNC+_0426</t>
  </si>
  <si>
    <t>Diagnostics</t>
  </si>
  <si>
    <t>Fully Ford ECU Diagnostic&amp;EOL</t>
  </si>
  <si>
    <t>Tian, Yuan (EESE.) &lt;ytian22@ford.com&gt; &amp;Wang, Fin (X.Y.) &lt;xwang65@ford.com&gt;</t>
  </si>
  <si>
    <t>Phase4 Diag Req Sheet.xlsx</t>
  </si>
  <si>
    <t>R11</t>
    <phoneticPr fontId="6" type="noConversion"/>
  </si>
  <si>
    <t>SYNC+_Z0036</t>
  </si>
  <si>
    <t>Diagnostics (IVI)</t>
  </si>
  <si>
    <t>bezel diagnostic</t>
  </si>
  <si>
    <t>Niu, Dapeng</t>
  </si>
  <si>
    <t>SYNC+_Z0037</t>
  </si>
  <si>
    <t>Diagnostics (TCU &amp; ECG)</t>
  </si>
  <si>
    <t>FNVx_Diagnostics_Analytics</t>
    <phoneticPr fontId="6" type="noConversion"/>
  </si>
  <si>
    <t>SYNC+_Z0038</t>
  </si>
  <si>
    <t>SYNCPLUS-462</t>
  </si>
  <si>
    <t>SYNC+_0452</t>
  </si>
  <si>
    <t>General Connected Feature</t>
  </si>
  <si>
    <t>Embedded Modem Reset/Master reset</t>
  </si>
  <si>
    <t>Ge, Haiqing (H.) &lt;hge5@ford.com&gt;</t>
  </si>
  <si>
    <t>PRD MasterReset-PRD.pdf</t>
  </si>
  <si>
    <t>SYNC+_Z0039</t>
  </si>
  <si>
    <t>SYNCPLUS-465</t>
  </si>
  <si>
    <t>SYNC+_0455</t>
  </si>
  <si>
    <t>FNV2 - FCI Protocol</t>
  </si>
  <si>
    <t>Ford Cloud Interface. 每个feature如需数据上传必须和云端签署的通信协议（安全相关）。用户感知不到</t>
  </si>
  <si>
    <t>FNV2-FCI Protocol SPSS v1.1 August 17, 2018</t>
  </si>
  <si>
    <t>SYNC+_Z0040</t>
  </si>
  <si>
    <t>SYNCPLUS-441</t>
  </si>
  <si>
    <t>SYNC+_0431</t>
  </si>
  <si>
    <t>WiFi Hotspot OnBoardClient v2 SPSS v1.3 July 15, 2019</t>
  </si>
  <si>
    <t>SYNC+_Z0041</t>
  </si>
  <si>
    <t>SYNCPLUS-463</t>
  </si>
  <si>
    <t>SYNC+_0453</t>
  </si>
  <si>
    <t>IP Pass Through Client</t>
  </si>
  <si>
    <t>SPSS/PRD 
IP Pass Through Client Imp Guide v1.1 September 4, 2018.xlsx
IP Pass Through Client SPSS v1.1 September 4, 2018.pdf</t>
  </si>
  <si>
    <t>SYNC+_Z0042</t>
  </si>
  <si>
    <t>SYNCPLUS-461</t>
  </si>
  <si>
    <t>SYNC+_0451</t>
  </si>
  <si>
    <t>Peripheral Provisioning</t>
  </si>
  <si>
    <t>Peripheral Module Provisioning APIM Imp Guide v1.4 July 30, 2019.xlsx
Peripheral Module Provisioning SPSS v1.4 July 30, 2019.docx
Peripheral Module Provisioning SPSS v1.4 July 30, 2019.pdf</t>
  </si>
  <si>
    <t>SYNC+_Z0043</t>
  </si>
  <si>
    <t>SYNCPLUS-464</t>
  </si>
  <si>
    <t>SYNC+_0454</t>
  </si>
  <si>
    <t>Wireless Interface Router(WIR)</t>
  </si>
  <si>
    <t>SPSS/PRD</t>
  </si>
  <si>
    <t>SYNC+_Z0044</t>
  </si>
  <si>
    <t>SYNCPLUS-338</t>
  </si>
  <si>
    <t>SYNC+_0328</t>
  </si>
  <si>
    <t>IVI Support Vehicle Function</t>
  </si>
  <si>
    <t>Auto Dim</t>
  </si>
  <si>
    <t>自动灯光变暗</t>
  </si>
  <si>
    <t>SYNC+_Z0045</t>
  </si>
  <si>
    <t>SYNCPLUS-326</t>
  </si>
  <si>
    <t>SYNC+_0316</t>
  </si>
  <si>
    <t>Drive Modes</t>
  </si>
  <si>
    <t>正常驾驶 运动驾驶 经济驾驶</t>
  </si>
  <si>
    <t>Tao He</t>
  </si>
  <si>
    <t>IVI-Distribute DAT</t>
  </si>
  <si>
    <t>SYNC+_Z0046</t>
  </si>
  <si>
    <t>Luis Meza</t>
  </si>
  <si>
    <t>CED</t>
  </si>
  <si>
    <t>SYNC+_Z0047</t>
  </si>
  <si>
    <t>SYNCPLUS-336</t>
  </si>
  <si>
    <t>SYNC+_0326</t>
  </si>
  <si>
    <t>Multi contour seat
-Seat adjust
-Custom Massage Patterns HMI for Multi-Contour Seats (U611)
-Seat massage</t>
  </si>
  <si>
    <t>座椅调节</t>
  </si>
  <si>
    <t>Xu  Xiaokang</t>
  </si>
  <si>
    <t>IVI-Distributed BS</t>
  </si>
  <si>
    <t>SYNC+_Z0048</t>
  </si>
  <si>
    <t>SYNCPLUS-335</t>
  </si>
  <si>
    <t>SYNC+_0325</t>
  </si>
  <si>
    <t>Multi contour seat-Custom Massage Patterns HMI for Multi-Contour Seats (U611)</t>
  </si>
  <si>
    <t>R9</t>
    <phoneticPr fontId="6" type="noConversion"/>
  </si>
  <si>
    <t>SYNC+_Z0049</t>
  </si>
  <si>
    <t>SYNCPLUS-334</t>
  </si>
  <si>
    <t>SYNC+_0324</t>
  </si>
  <si>
    <t>Multi contour seat-Multi contour seat-Seat massage</t>
  </si>
  <si>
    <t>座椅按摩</t>
  </si>
  <si>
    <t>SYNC+_Z0050</t>
  </si>
  <si>
    <t>SYNCPLUS-342</t>
  </si>
  <si>
    <t>SYNC+_0332</t>
  </si>
  <si>
    <t>Phone Wireless Charging notification</t>
  </si>
  <si>
    <t>无线充电提示</t>
  </si>
  <si>
    <t>Lyu, Qingtao (Q.)</t>
  </si>
  <si>
    <t>SYNC+_Z0051</t>
  </si>
  <si>
    <t>SYNCPLUS-327</t>
  </si>
  <si>
    <t>SYNC+_0317</t>
  </si>
  <si>
    <t>Song, Rui (Rex.)</t>
  </si>
  <si>
    <t>SYNC+_Z0052</t>
  </si>
  <si>
    <t>SYNCPLUS-325</t>
  </si>
  <si>
    <t>SYNC+_0315</t>
  </si>
  <si>
    <t>TCS off</t>
  </si>
  <si>
    <t>Soft button design（设计成软按键）</t>
  </si>
  <si>
    <t>SYNC+_Z0053</t>
  </si>
  <si>
    <t>SYNCPLUS-324</t>
  </si>
  <si>
    <t>SYNC+_0314</t>
  </si>
  <si>
    <t>Vehicle Setting</t>
  </si>
  <si>
    <t>SYNC+_Z0054</t>
  </si>
  <si>
    <t>Log System (IVI)</t>
  </si>
  <si>
    <t>SYNC+_Z0055</t>
  </si>
  <si>
    <t>SYNC+_Z0056</t>
  </si>
  <si>
    <t>SYNCPLUS-364</t>
  </si>
  <si>
    <t>SYNC+_0354</t>
  </si>
  <si>
    <t>MCU features</t>
  </si>
  <si>
    <t>CAN signals （contain carry over signals）</t>
  </si>
  <si>
    <t>Zhu, Jing Yuan (J.) /Fin Wang</t>
  </si>
  <si>
    <t>IVI-Distributed System</t>
  </si>
  <si>
    <t>R3</t>
    <phoneticPr fontId="6" type="noConversion"/>
  </si>
  <si>
    <t>SYNC+_Z0057</t>
  </si>
  <si>
    <t>SYNCPLUS-359</t>
  </si>
  <si>
    <t>SYNC+_0349</t>
  </si>
  <si>
    <t>FNOS</t>
  </si>
  <si>
    <t>SYNC+_Z0058</t>
  </si>
  <si>
    <t>SYNCPLUS-360</t>
  </si>
  <si>
    <t>SYNC+_0350</t>
  </si>
  <si>
    <t>Illumination</t>
  </si>
  <si>
    <t>Wu Bella/ Justin Yu</t>
  </si>
  <si>
    <t>SYNC+_Z0059</t>
  </si>
  <si>
    <t>SYNCPLUS-362</t>
  </si>
  <si>
    <t>SYNC+_0352</t>
  </si>
  <si>
    <t>MCU software download (via CAN)</t>
  </si>
  <si>
    <t>SYNC+_Z0060</t>
  </si>
  <si>
    <t>SYNCPLUS-363</t>
  </si>
  <si>
    <t>SYNC+_0353</t>
  </si>
  <si>
    <t>Power management</t>
  </si>
  <si>
    <t>SYNC+_Z0061</t>
  </si>
  <si>
    <t>SYNCPLUS-442</t>
  </si>
  <si>
    <t>SYNC+_0432</t>
  </si>
  <si>
    <t>IVI-Chen, James (J.) &lt;jchen303@ford.com&gt;&amp;IPC Cao, Helen (H.) &lt;hcao22@ford.com&gt;</t>
  </si>
  <si>
    <t>folder: cluster Interaction</t>
  </si>
  <si>
    <t>SYNC+_Z0062</t>
  </si>
  <si>
    <t>SYNCPLUS-179</t>
  </si>
  <si>
    <t>Music</t>
  </si>
  <si>
    <t>Music-音频设置入口 sound frequency setting</t>
  </si>
  <si>
    <t>SYNC+_Z0063</t>
  </si>
  <si>
    <t>SYNCPLUS-276</t>
  </si>
  <si>
    <t>SYNC+_0266</t>
  </si>
  <si>
    <t>OTA</t>
  </si>
  <si>
    <t>U盘升级 USB drive update
（SOC)</t>
  </si>
  <si>
    <t>SYNC+_Z0064</t>
  </si>
  <si>
    <t>SYNCPLUS-321</t>
  </si>
  <si>
    <t>SYNC+_0311</t>
  </si>
  <si>
    <t>Preset APP</t>
  </si>
  <si>
    <t>安装/运行福特指定的第三方软件/VP硬件对应的软件</t>
  </si>
  <si>
    <t>Baidu: 推荐PJ1用OTA方式推一个应用程序接口。</t>
  </si>
  <si>
    <t>Justin Li</t>
  </si>
  <si>
    <t>SYNC+_Z0065</t>
  </si>
  <si>
    <t>SYNCPLUS-164</t>
  </si>
  <si>
    <t>Security Device</t>
  </si>
  <si>
    <t>网络安全解决方案</t>
  </si>
  <si>
    <t>Shao, Jian (J.)</t>
  </si>
  <si>
    <t>Cyber Security</t>
  </si>
  <si>
    <t>SYNC+_Z0066</t>
  </si>
  <si>
    <t>SYNCPLUS-416</t>
  </si>
  <si>
    <t>SYNC+_0406</t>
  </si>
  <si>
    <t>Settings</t>
  </si>
  <si>
    <t>V2I Lite Settings</t>
  </si>
  <si>
    <t>SYNC+_Z0067</t>
  </si>
  <si>
    <t>SYNCPLUS-311</t>
  </si>
  <si>
    <t>SYNC+_0301</t>
  </si>
  <si>
    <t xml:space="preserve">流量管理
</t>
  </si>
  <si>
    <t>SYNC+_Z0068</t>
  </si>
  <si>
    <t>SYNCPLUS-268</t>
  </si>
  <si>
    <t>SYNC+_0258</t>
  </si>
  <si>
    <t>Zhang, Isaac (S.)</t>
  </si>
  <si>
    <t>IVI-Distribute PMT3</t>
  </si>
  <si>
    <t>SYNC+_Z0069</t>
  </si>
  <si>
    <t>SYNCPLUS-247</t>
  </si>
  <si>
    <t>Auto Hold</t>
  </si>
  <si>
    <t>Zhu, Jing Yuan (J.)</t>
  </si>
  <si>
    <t>SYNC+_Z0070</t>
  </si>
  <si>
    <t>SYNCPLUS-246</t>
  </si>
  <si>
    <t>Auto Stop Start</t>
  </si>
  <si>
    <t>SYNC+_Z0071</t>
  </si>
  <si>
    <t>SYNCPLUS-267</t>
  </si>
  <si>
    <t>SYNC+_0257</t>
  </si>
  <si>
    <t>BTT Light (Blind Spot Trailer Tow)</t>
  </si>
  <si>
    <t>SYNC+_Z0072</t>
  </si>
  <si>
    <t>SYNCPLUS-382</t>
  </si>
  <si>
    <t>SYNC+_0372</t>
  </si>
  <si>
    <t>Shortcut Keys</t>
  </si>
  <si>
    <t>Climate (menu and rear shortcut keys)-Auto Air Refresh (AAR)</t>
  </si>
  <si>
    <t>IVI-Distribute DI</t>
  </si>
  <si>
    <t>SYNC+_Z0073</t>
  </si>
  <si>
    <t>SYNCPLUS-383</t>
  </si>
  <si>
    <t>SYNC+_0373</t>
  </si>
  <si>
    <t>Climate (menu and rear shortcut keys)-climate in rear display</t>
  </si>
  <si>
    <t>climate in rear display；Auto Air Refresh (AAR)；Rear- Tri or Quad Zone climate</t>
  </si>
  <si>
    <t>SYNC+_Z0074</t>
  </si>
  <si>
    <t>SYNCPLUS-381</t>
  </si>
  <si>
    <t>SYNC+_0371</t>
  </si>
  <si>
    <t>Climate (menu and rear shortcut keys)-Rear- Tri or Quad Zone climate</t>
  </si>
  <si>
    <t>SYNC+_Z0075</t>
  </si>
  <si>
    <t>SYNCPLUS-249</t>
  </si>
  <si>
    <t>Cruise control- Type (Adaptive, intelligent, normal), tolerance</t>
  </si>
  <si>
    <t>Victor Cui</t>
  </si>
  <si>
    <t>SYNC+_Z0076</t>
  </si>
  <si>
    <t>SYNCPLUS-256</t>
  </si>
  <si>
    <t>SYNC+_0246</t>
  </si>
  <si>
    <t>Driver alert</t>
  </si>
  <si>
    <t>Amy Song</t>
  </si>
  <si>
    <t>SYNC+_Z0077</t>
  </si>
  <si>
    <t>SYNCPLUS-260</t>
  </si>
  <si>
    <t>SYNC+_0250</t>
  </si>
  <si>
    <t>Engine Stop Start threshold</t>
  </si>
  <si>
    <t>SYNC+_Z0078</t>
  </si>
  <si>
    <t>SYNCPLUS-258</t>
  </si>
  <si>
    <t>SYNC+_0248</t>
  </si>
  <si>
    <t>Grade Assits</t>
  </si>
  <si>
    <t>SYNC+_Z0079</t>
  </si>
  <si>
    <t>SYNCPLUS-266</t>
  </si>
  <si>
    <t>SYNC+_0256</t>
  </si>
  <si>
    <t>Hill Decent Control</t>
  </si>
  <si>
    <t>SYNC+_Z0080</t>
  </si>
  <si>
    <t>SYNCPLUS-255</t>
  </si>
  <si>
    <t>SYNC+_0245</t>
  </si>
  <si>
    <t>Hill start assist</t>
  </si>
  <si>
    <t>SYNC+_Z0081</t>
  </si>
  <si>
    <t>SYNCPLUS-542</t>
  </si>
  <si>
    <t>SYNC+_0532</t>
  </si>
  <si>
    <t>IVI interface via press physical switch 实体键IVI交互
Climate (menu and rear shortcut keys)-climate in rear display
Climate (menu and rear shortcut keys)-Auto Air Refresh (AAR)
Climate (menu and rear shortcut keys)-Rear- Tri or Quad Zone climate
Lincoln Seats 
Lincoln Camera Shortcut key
Lincoln Park Assist Shortcut key-Autoparking
Lincoln Park Assist Shortcut key-Park aid on off
Adaptive Steering
BTT Light (Blind Spot Trailer Tow)
Hill Decent Control
Speed Limit Information / Speed Sign Recognition
Traffic Sign Recognition
Speed Limiter
Rear Park Aid
Tow Haul
Engine Stop Start threshold
PADI
Grade Assits
Trailer Sway
Driver alert
Hill start assist
Wrong Way alert
Cross Traffic Alert
Blind Spot
Pre Collision Assist (pre collision assist, distance indication, active breaking, evasive steer assist, alert sensitivity (high medium low))
Lane keeping mode (alert, aid, alert + aid), alert intensity (high, medium, low), sensitvity (normal, increased), lane keeping aid (on, off), lane keeping alert (high, medium, low, on, off)
Cruise control- Type (Adaptive, intelligent, normal), tolerance
Traction Control
Auto Hold
Auto Stop Start
modified mini ICP
Multi-Function Knob</t>
  </si>
  <si>
    <t>climate in rear display；Auto Air Refresh (AAR)；Rear- Tri or Quad Zone climate
Lincoln Seats  shortcut key-Lincoln unique MCS seats and seat adjustment；4 or 2 way lumbar
Lincoln Seats  shortcut key-4 or 2 way lumbar
Lincoln Camera Shortcut key-360, standard rear, etc, Includes all HMI views
&amp; Park aid on off；hard button trigger LPA screen
hard button trigger LPA screen</t>
  </si>
  <si>
    <t>Chen, Emma&lt;jchen276@ford.com&gt;； Wang, Fin (X.Y.) &lt;xwang65@ford.com&gt; （system integration)</t>
  </si>
  <si>
    <t>SYNC+_Z0082</t>
  </si>
  <si>
    <t>SYNCPLUS-250</t>
  </si>
  <si>
    <t>Lane keeping mode (alert, aid, alert + aid), alert intensity (high, medium, low), sensitvity (normal, increased), lane keeping aid (on, off), lane keeping alert (high, medium, low, on, off)</t>
  </si>
  <si>
    <t>SYNC+_Z0083</t>
  </si>
  <si>
    <t>SYNCPLUS-378</t>
  </si>
  <si>
    <t>SYNC+_0368</t>
  </si>
  <si>
    <t>Lincoln Camera Shortcut key</t>
  </si>
  <si>
    <t>Lincoln Camera Shortcut key-360, standard rear, etc, Includes all HMI views</t>
  </si>
  <si>
    <t>SYNC+_Z0084</t>
  </si>
  <si>
    <t>SYNCPLUS-377</t>
  </si>
  <si>
    <t>SYNC+_0367</t>
  </si>
  <si>
    <t>Lincoln Park Assist Shortcut key-Autoparking</t>
  </si>
  <si>
    <t>&amp; Park aid on off；hard button trigger LPA screen</t>
  </si>
  <si>
    <t>SYNC+_Z0085</t>
  </si>
  <si>
    <t>SYNCPLUS-376</t>
  </si>
  <si>
    <t>SYNC+_0366</t>
  </si>
  <si>
    <t>Lincoln Park Assist Shortcut key-Park aid on off</t>
  </si>
  <si>
    <t>hard button trigger LPA screen</t>
  </si>
  <si>
    <t>SYNC+_Z0086</t>
  </si>
  <si>
    <t>SYNCPLUS-380</t>
  </si>
  <si>
    <t>SYNC+_0370</t>
  </si>
  <si>
    <t>Lincoln Seats  shortcut</t>
  </si>
  <si>
    <t>Lincoln Seats  shortcut key-Lincoln unique MCS seats and seat adjustment；4 or 2 way lumbar</t>
  </si>
  <si>
    <t>Zhu, Jing Yuan (J.)；Wang, Fin (X.Y.) &lt;xwang65@ford.com&gt;</t>
  </si>
  <si>
    <t>SYNC+_Z0087</t>
  </si>
  <si>
    <t>SYNCPLUS-379</t>
  </si>
  <si>
    <t>SYNC+_0369</t>
  </si>
  <si>
    <t>Lincoln Seats  shortcut key</t>
  </si>
  <si>
    <t>Lincoln Seats  shortcut key-4 or 2 way lumbar</t>
  </si>
  <si>
    <t>SYNC+_Z0088</t>
  </si>
  <si>
    <t>SYNCPLUS-511</t>
  </si>
  <si>
    <t>SYNC+_0501</t>
  </si>
  <si>
    <t>Multi-Contoured Seats
(Massage Seats)</t>
  </si>
  <si>
    <t>Xia,Zhiqiang&lt;zxia13@ford.com&gt;</t>
  </si>
  <si>
    <t>EESE/Convenience&amp;Security Module team</t>
  </si>
  <si>
    <t>Multi Contoured Seats APIM Imp Guide v1.2 Jun 9 2015.xlsx
Multi Contoured Seats APIM SPSS v1.2 Jun 9 2015.docx
Multi Contoured Seats APIM SPSS v1.2 Jun 9 2015.pdf</t>
  </si>
  <si>
    <t>SYNC+_Z0089</t>
  </si>
  <si>
    <t>SYNCPLUS-550</t>
  </si>
  <si>
    <t>SYNC+_0540</t>
  </si>
  <si>
    <t>Multi-Function Knob</t>
  </si>
  <si>
    <t>Yao, Frank (F.) &lt;FYAO2@ford.com&gt;</t>
  </si>
  <si>
    <t>SYNC+_Z0090</t>
  </si>
  <si>
    <t>SYNCPLUS-259</t>
  </si>
  <si>
    <t>SYNC+_0249</t>
  </si>
  <si>
    <t>PADI</t>
  </si>
  <si>
    <t>Xihai Xu</t>
  </si>
  <si>
    <t>SYNC+_Z0091</t>
  </si>
  <si>
    <t>SYNCPLUS-251</t>
  </si>
  <si>
    <t>SYNC+_0241</t>
  </si>
  <si>
    <t>Lynn Wang</t>
  </si>
  <si>
    <t>SYNC+_Z0092</t>
  </si>
  <si>
    <t>SYNCPLUS-262</t>
  </si>
  <si>
    <t>SYNC+_0252</t>
  </si>
  <si>
    <t>Rear Park Aid</t>
  </si>
  <si>
    <t>Michael He</t>
  </si>
  <si>
    <t>SYNC+_Z0093</t>
  </si>
  <si>
    <t>SYNCPLUS-265</t>
  </si>
  <si>
    <t>SYNC+_0255</t>
  </si>
  <si>
    <t>Speed Limit Information / Speed Sign Recognition</t>
  </si>
  <si>
    <t>SYNC+_Z0094</t>
  </si>
  <si>
    <t>SYNCPLUS-263</t>
  </si>
  <si>
    <t>SYNC+_0253</t>
  </si>
  <si>
    <t>SYNC+_Z0095</t>
  </si>
  <si>
    <t>SYNCPLUS-261</t>
  </si>
  <si>
    <t>SYNC+_0251</t>
  </si>
  <si>
    <t>Tow Haul</t>
  </si>
  <si>
    <t>SYNC+_Z0096</t>
  </si>
  <si>
    <t>SYNCPLUS-248</t>
  </si>
  <si>
    <t>Traction Control</t>
  </si>
  <si>
    <t>SYNC+_Z0097</t>
  </si>
  <si>
    <t>SYNCPLUS-264</t>
  </si>
  <si>
    <t>SYNC+_0254</t>
  </si>
  <si>
    <t>Traffic Sign Recognition</t>
  </si>
  <si>
    <t>SYNC+_Z0098</t>
  </si>
  <si>
    <t>SYNCPLUS-257</t>
  </si>
  <si>
    <t>SYNC+_0247</t>
  </si>
  <si>
    <t>Trailer Sway</t>
  </si>
  <si>
    <t>SYNC+_Z0099</t>
  </si>
  <si>
    <t>SYNCPLUS-254</t>
  </si>
  <si>
    <t>SYNC+_0244</t>
  </si>
  <si>
    <t>Wrong Way alert</t>
  </si>
  <si>
    <t>SYNC+_Z0100</t>
  </si>
  <si>
    <t>SYNCPLUS-553</t>
  </si>
  <si>
    <t>SYNC+_0543</t>
  </si>
  <si>
    <t>Soft Button</t>
  </si>
  <si>
    <t>Fu, Theo (X.) &lt;XFU7@ford.com&gt;</t>
  </si>
  <si>
    <t>PMT2</t>
  </si>
  <si>
    <t>SYNC+_Z0101</t>
  </si>
  <si>
    <t>SYNCPLUS-552</t>
  </si>
  <si>
    <t>SYNC+_0542</t>
  </si>
  <si>
    <t>Ambient Lighting - Music Visualizer</t>
  </si>
  <si>
    <t>SYNC+_Z0103</t>
  </si>
  <si>
    <t>SYNCPLUS-513</t>
  </si>
  <si>
    <t>SYNC+_0503</t>
  </si>
  <si>
    <t>Power Running Boards (PRB)</t>
  </si>
  <si>
    <t>EESE/IVI(PMT1)(Forrest)</t>
  </si>
  <si>
    <t>Power Running Boards Softswitch InterfaceClient SPSS v1.0 October 5, 2018.pdf
Power Running Boards Softswitch InterfaceClient Imp Guide v1.0 October 5, 2018.xlsx</t>
  </si>
  <si>
    <t>SYNC+_Z0104</t>
  </si>
  <si>
    <t>SYNCPLUS-514</t>
  </si>
  <si>
    <t>SYNC+_0504</t>
  </si>
  <si>
    <t>Power Tailgate (FordPass/SYNC);</t>
  </si>
  <si>
    <t>TailGate Softswitch InterfaceClient Imp Guide v1.3 June 25, 2019.xlsx
TailGate Softswitch InterfaceClient SPSS v1.3 June 25, 2019.pdf</t>
  </si>
  <si>
    <t>SYNC+_Z0105</t>
  </si>
  <si>
    <t>SYNCPLUS-161</t>
  </si>
  <si>
    <t>SYNC+_Z0107</t>
  </si>
  <si>
    <t>SYNCPLUS-433</t>
  </si>
  <si>
    <t>SYNC+_0423</t>
  </si>
  <si>
    <t>System Requirement</t>
  </si>
  <si>
    <t>Autosar</t>
  </si>
  <si>
    <t>Jian, Ashley (Yao.) &lt;yjian@ford.com&gt; / Song, Robert (J.) &lt;jsong30@ford.com&gt;</t>
  </si>
  <si>
    <t>AUTOSAR SOW_2019.0-WGC1NJ5520MQ2-2.zip
AUTOSAR\AUTOSAR SOW_2019.0-WGC1NJ5520MQ2.zip
AUTOSAR\AUTOSAR SOW_2019.0.zip</t>
  </si>
  <si>
    <t>SYNC+_Z0108</t>
  </si>
  <si>
    <t>SYNCPLUS-437</t>
  </si>
  <si>
    <t>SYNC+_0427</t>
  </si>
  <si>
    <t>Ford Cyber Security Requirements</t>
  </si>
  <si>
    <t>Ding, Dean (W.) &lt;wding14@ford.com&gt; / Huang, Eric (E.H.) &lt;chuang98@ford.com&gt;</t>
  </si>
  <si>
    <t>App_signing_requirements_ver 1.3.pdf
Bluetooth_Security_Spec_1.0.docx
C.13 Ford_CyberAssurance-SOW_ReleaseV1.3(EE).doc
FESN Generation Spec_V0.6.pdf
IVI Security Requirements v7.docx
Key Material Requirements.docx
Key Packaging Spec_V0.72.pdf
Operating_Systems_Security_Requirements_RC3.docx
Phase4 Security RR_20191024 .xlsx
S26_Secure_Channel_v1_04_Release.doc
Vehicle and Mobility Security Data Logging Standard.pdf
Vehicle-Mobility-Security-Data-Logging_Standard_v06-04Apr18.pdf
Vehicle_HotSpot_and_AP_Client_Specification_v.2_final.pdf
Vehicle_to_Cloud_Security_Spec_1.1.pdf</t>
  </si>
  <si>
    <t>SYNC+_Z0109</t>
  </si>
  <si>
    <t>SYNCPLUS-434</t>
  </si>
  <si>
    <t>SYNC+_0424</t>
  </si>
  <si>
    <t>Ford Ethernet</t>
  </si>
  <si>
    <t>Guo, Cheng Cheng (C.) &lt;cguo12@ford.com&gt;</t>
  </si>
  <si>
    <t>AutomotiveEthernetHardwareReviewTestMethod-00.06.03.400-AB.docx
AutomotiveEthernetLinkImplementationSpecification-00.06.01.001-AC.docx
AutomotiveEthernetModuleLevelDesignVerificationMethod-00.06.01.301-AB.docx
AutomotiveEthernetPhysicalLayerSpecification-00.06.03.003-AB.docx
AutomotiveEthernetSoftwareReviewChecklist-00.06.01.402-AB.docx
AutomotiveEthernetSwitchChecklist-00.06.01.403-AA.docx
AutomotiveEthernetSwitchImplementationSpecification-00.06.01.002-AA.docx
AutomotiveEthernetSystemLevelDesignVerificationMethod-00.06.01.313-AB.docx</t>
  </si>
  <si>
    <t>SYNC+_Z0110</t>
  </si>
  <si>
    <t>SYNCPLUS-438</t>
  </si>
  <si>
    <t>SYNC+_0428</t>
  </si>
  <si>
    <t>Ford Software development Requirements</t>
  </si>
  <si>
    <t>Jian, Ashley (Yao.) &lt;yjian@ford.com&gt;</t>
  </si>
  <si>
    <t>2018_1_Release_of_Generic_eSOW_SW_Attachment.zip</t>
  </si>
  <si>
    <t>SYNC+_Z0111</t>
  </si>
  <si>
    <t>SYNCPLUS-435</t>
  </si>
  <si>
    <t>SYNC+_0425</t>
  </si>
  <si>
    <t>FPD LINK III</t>
  </si>
  <si>
    <t>FPDLinkIIICableandConnectorAssemblyDesignVerficationChecklist-00.06.01.306-AA.docx
FPDLinkIIICableandConnectorAssemblySpecification-00.06.01.005-AA.docx
FPDLinkIIIImplementationReviewChecklist-00.06.01.405-AA.docx
FPDLinkIIILinkImplementationSpecification-00.0</t>
  </si>
  <si>
    <t>SYNC+_Z0112</t>
  </si>
  <si>
    <t>SYNCPLUS-196</t>
  </si>
  <si>
    <t>System Setting - Audio</t>
  </si>
  <si>
    <t>语音设置 audio setting</t>
  </si>
  <si>
    <t>SYNC+_Z0113</t>
  </si>
  <si>
    <t>SYNCPLUS-198</t>
  </si>
  <si>
    <t>System Setting - BT</t>
  </si>
  <si>
    <t>蓝牙连接 BT connection</t>
  </si>
  <si>
    <t>SYNC+_Z0114</t>
  </si>
  <si>
    <t>SYNCPLUS-194</t>
  </si>
  <si>
    <t>System Setting - Date</t>
  </si>
  <si>
    <t>日期和时间设置 date&amp;time setting</t>
  </si>
  <si>
    <t>详情请参考Ford的HMI Spec</t>
  </si>
  <si>
    <t>SYNC+_Z0115</t>
  </si>
  <si>
    <t>SYNCPLUS-339</t>
  </si>
  <si>
    <t>SYNC+_0329</t>
  </si>
  <si>
    <t>System Setting - Display</t>
  </si>
  <si>
    <t>Brightness</t>
  </si>
  <si>
    <t>SYNC+_Z0116</t>
  </si>
  <si>
    <t>SYNCPLUS-341</t>
  </si>
  <si>
    <t>SYNC+_0331</t>
  </si>
  <si>
    <t>Display off</t>
  </si>
  <si>
    <t>SYNC+_Z0117</t>
  </si>
  <si>
    <t>SYNCPLUS-193</t>
  </si>
  <si>
    <t>显示/亮度设置 display/brightness setting</t>
  </si>
  <si>
    <t>SYNC+_Z0120</t>
  </si>
  <si>
    <t>SYNCPLUS-447</t>
  </si>
  <si>
    <t>SYNC+_0437</t>
  </si>
  <si>
    <t>System Setting - Foundemental</t>
  </si>
  <si>
    <t>Support Ford external DSP module by A2B</t>
  </si>
  <si>
    <t>Li Alvin
LLI156@ford.com</t>
  </si>
  <si>
    <t>Analog Devices A2B Hardware Review 000603.512 AD.doc
Analog Devices A2B link Data Link and Physical Layer 000603 501 AD.doc
Analog Devices A2B Link Implementation Specification V1_1.docx</t>
  </si>
  <si>
    <t>SYNC+_Z0121</t>
  </si>
  <si>
    <t>SYNCPLUS-337</t>
  </si>
  <si>
    <t>SYNC+_0327</t>
  </si>
  <si>
    <t>System Setting - Others</t>
  </si>
  <si>
    <t>Disclaimer</t>
    <phoneticPr fontId="4" type="noConversion"/>
  </si>
  <si>
    <t>Content to be aligned with CVPP and baidu</t>
  </si>
  <si>
    <t>SYNC+_Z0122</t>
  </si>
  <si>
    <t>SYNCPLUS-351</t>
  </si>
  <si>
    <t>SYNC+_0341</t>
  </si>
  <si>
    <t>To Stop/cancel video playing when condition not correct.</t>
  </si>
  <si>
    <t>SYNC+_Z0123</t>
  </si>
  <si>
    <t>SYNCPLUS-347</t>
  </si>
  <si>
    <t>SYNC+_0337</t>
  </si>
  <si>
    <t>First Mile Navigation/Last Mile Navigation/Vehicle locator</t>
  </si>
  <si>
    <t>FindMyCar．First Mile Navigation/Last Mile Navigation/Vehicle locator</t>
  </si>
  <si>
    <t>Shi Stella/Lu Chao</t>
  </si>
  <si>
    <t>SYNC+_Z0124</t>
  </si>
  <si>
    <t>SYNCPLUS-323</t>
  </si>
  <si>
    <t>SYNC+_0313</t>
  </si>
  <si>
    <t>Infotainment Diagnostic Spec- Speaker walk around 挨个喇叭发出声音（工程模式下显示）</t>
  </si>
  <si>
    <t>SYNC+_Z0125</t>
  </si>
  <si>
    <t>SYNCPLUS-197</t>
  </si>
  <si>
    <t>关于本机</t>
  </si>
  <si>
    <t>IVI sw version, VIN IVI ESN, TCU ESN…</t>
  </si>
  <si>
    <t>SYNC+_Z0126</t>
  </si>
  <si>
    <t>SYNCPLUS-195</t>
  </si>
  <si>
    <t>System Setting - Reset</t>
  </si>
  <si>
    <t>恢复出厂设置 reset（Master Reset）</t>
  </si>
  <si>
    <t>SYNC+_Z0127</t>
  </si>
  <si>
    <t>SYNCPLUS-191</t>
  </si>
  <si>
    <t>System Setting - Sound</t>
  </si>
  <si>
    <t>声音设置 sound setting</t>
  </si>
  <si>
    <t>详情请参考Ford的HMI Spec
Mixed Mode Presets
Autoset Preset
Sound Settings - Treble/Mid/Bass
Sound Settings - Balance/Fade
Sound Settings - Speed Compensated Volume
Sound Settings - Occupancy Mode</t>
  </si>
  <si>
    <t>SYNC+_Z0128</t>
  </si>
  <si>
    <t>SYNCPLUS-199</t>
  </si>
  <si>
    <t>System Setting - Wifi</t>
  </si>
  <si>
    <t>Wifi 热点 Wifi Hot Spot</t>
  </si>
  <si>
    <t>Wifi hot spot (WHS)- SSID or password. Refer to current sync 3</t>
  </si>
  <si>
    <t>Pan, Yuan (Y.)</t>
  </si>
  <si>
    <t>SYNC+_Z0129</t>
  </si>
  <si>
    <t>SYNCPLUS-192</t>
  </si>
  <si>
    <t>wifi设置 wifi setting</t>
  </si>
  <si>
    <t>SYNC+_Z0130</t>
  </si>
  <si>
    <t>SYNCPLUS-114</t>
  </si>
  <si>
    <t>System Settings - Input</t>
  </si>
  <si>
    <t>百度输入法 Baidu Input</t>
  </si>
  <si>
    <t>拼音+手写+数字、符号、英文键盘 和其它
且支持联想、记忆、当前热词功能等。</t>
  </si>
  <si>
    <t>SYNC+_Z0131</t>
  </si>
  <si>
    <t>SYNCPLUS-16</t>
  </si>
  <si>
    <t>System UI</t>
  </si>
  <si>
    <t>12.3' Landscape Launcher main cards</t>
  </si>
  <si>
    <t>including weather, etc.</t>
  </si>
  <si>
    <t>SYNC+_Z0132</t>
  </si>
  <si>
    <t>SYNCPLUS-17</t>
  </si>
  <si>
    <t>12.3' Landscape Luanch domain cards</t>
  </si>
  <si>
    <t>SYNC+_Z0133</t>
  </si>
  <si>
    <t>SYNCPLUS-18</t>
  </si>
  <si>
    <t>12.3' Touch Screen HMI (Lincoln）</t>
  </si>
  <si>
    <t>Persistent Bar;Domain Cards; Main Cards</t>
  </si>
  <si>
    <t>SYNC+_Z0134</t>
  </si>
  <si>
    <t>SYNCPLUS-13</t>
  </si>
  <si>
    <t>12.8' Portrait Launcher -12.8' Portrait Launcher main cards</t>
  </si>
  <si>
    <t>Weather, Voice command suggestion, Vehicle information</t>
  </si>
  <si>
    <t>SYNC+_Z0135</t>
  </si>
  <si>
    <t>SYNCPLUS-14</t>
  </si>
  <si>
    <t>12.8' Portrait Launcher -12.8' Portrait Luanch domain cards</t>
  </si>
  <si>
    <t>High series - Navigation, Online music, weather etc.
Low series - Navigation, Online music, etc.</t>
  </si>
  <si>
    <t>SYNC+_Z0136</t>
  </si>
  <si>
    <t>SYNCPLUS-15</t>
  </si>
  <si>
    <t>12.8' Portrait Launcher -12.8' Portrait Luanch persisten bar</t>
  </si>
  <si>
    <t>High series - Vehicle control, temperature adjuster, climate status display, 360 camera, weather
Low series - Vehicle control, temperature adjuster, climate status display, More Apps</t>
  </si>
  <si>
    <t>SYNC+_Z0137</t>
  </si>
  <si>
    <t>SYNCPLUS-21</t>
  </si>
  <si>
    <t>12.8' Touch Screen HMI (Lincoln）</t>
  </si>
  <si>
    <t>SYNC+_Z0138</t>
  </si>
  <si>
    <t>SYNCPLUS-412</t>
  </si>
  <si>
    <t>SYNC+_0402</t>
  </si>
  <si>
    <t>13.2' Landscape Launcher main cards</t>
  </si>
  <si>
    <t>SYNC+_Z0139</t>
  </si>
  <si>
    <t>SYNCPLUS-413</t>
  </si>
  <si>
    <t>SYNC+_0403</t>
  </si>
  <si>
    <t>13.2' Landscape Luanch domain cards</t>
  </si>
  <si>
    <t>SYNC+_Z0140</t>
  </si>
  <si>
    <t>SYNCPLUS-414</t>
  </si>
  <si>
    <t>SYNC+_0404</t>
  </si>
  <si>
    <t>13.2' Touch Screen HMI (CD539ICA)</t>
  </si>
  <si>
    <t>13.2' Landscape Luanch persisten bar
13.2' Landscape Luanch domain cards
13.2' Landscape Launcher main cards</t>
  </si>
  <si>
    <t>SYNC+_Z0141</t>
  </si>
  <si>
    <t>SYNCPLUS-468</t>
  </si>
  <si>
    <t>SYNC+_0458</t>
  </si>
  <si>
    <t>27“ 快捷面板/quick panel</t>
  </si>
  <si>
    <t>Design Guideline_CD542_To Supplier(11.15) compressed</t>
  </si>
  <si>
    <t>SYNC+_Z0142</t>
  </si>
  <si>
    <t>SYNCPLUS-537</t>
  </si>
  <si>
    <t>SYNC+_0527</t>
  </si>
  <si>
    <t>Animation [Background, others]</t>
  </si>
  <si>
    <t>Home screen 上面的背景动效</t>
  </si>
  <si>
    <t>Low, Scott (S.) &lt;slow@ford.com&gt;/Han, Lisa (L.) &lt;lhan23@ford.com&gt;/Zou, Emma (E.) &lt;ezou1@ford.com&gt;</t>
  </si>
  <si>
    <t>SYNC+_Z0143</t>
  </si>
  <si>
    <t>Dual 23.6'+11.1 Touch HMI
- Screen sharing to horizon display (Center Stack and Panoramic, and passenger/driver screen interaction)
- Personalization</t>
  </si>
  <si>
    <t>Sun, Xiao/Yu,Diven</t>
  </si>
  <si>
    <t xml:space="preserve">HMI </t>
  </si>
  <si>
    <t>SYNC+_Z0144</t>
  </si>
  <si>
    <t>SYNCPLUS-534</t>
  </si>
  <si>
    <t>SYNC+_0524</t>
  </si>
  <si>
    <t>English HMI(bezel diagnostic, etc.)</t>
  </si>
  <si>
    <t>SYNC+_Z0145</t>
  </si>
  <si>
    <t>SYNCPLUS-387</t>
  </si>
  <si>
    <t>SYNC+_0377</t>
  </si>
  <si>
    <t>Lincoln Branded HMI</t>
  </si>
  <si>
    <t>Lincoln Branded Audio</t>
  </si>
  <si>
    <t>SYNC+_Z0146</t>
  </si>
  <si>
    <t>SYNCPLUS-406</t>
  </si>
  <si>
    <t>SYNC+_0396</t>
  </si>
  <si>
    <t>Lincoln specific animations</t>
    <phoneticPr fontId="7" type="noConversion"/>
  </si>
  <si>
    <t>例如空调的动效</t>
  </si>
  <si>
    <t>SYNC+_Z0147</t>
  </si>
  <si>
    <t>SYNCPLUS-22</t>
  </si>
  <si>
    <t>UI&amp;UE设计规范</t>
  </si>
  <si>
    <t>Ford HMI</t>
    <phoneticPr fontId="6" type="noConversion"/>
  </si>
  <si>
    <t>SYNC+_Z0148</t>
  </si>
  <si>
    <t>SYNCPLUS-492</t>
  </si>
  <si>
    <t>SYNC+_0482</t>
  </si>
  <si>
    <t>副驾主页/Passenger HomeScreen</t>
  </si>
  <si>
    <t>副驾在线视频/Online Video-clarify
副驾视频播放(支持 DLNA)/Passenger Video Playback(Support DLNA）
副驾在线视频/Online Video-clarify
副驾视频播放(支持 DLNA)/Passenger Video Playback(Support DLNA</t>
  </si>
  <si>
    <t>SYNC+_Z0149</t>
  </si>
  <si>
    <t>SYNCPLUS-536</t>
  </si>
  <si>
    <t>SYNC+_0526</t>
  </si>
  <si>
    <t>快速切换最近使用的APP</t>
  </si>
  <si>
    <t>SYNC+_Z0150</t>
  </si>
  <si>
    <t>SYNCPLUS-10</t>
  </si>
  <si>
    <t>百度相关功能HMI的UX、UI、动效设计及开发</t>
  </si>
  <si>
    <t>包括语音、导航、随心听、个人中心、账号登录、支付、车家互联、安全、个性化车控</t>
  </si>
  <si>
    <t>SYNC+_Z0151</t>
  </si>
  <si>
    <t>SYNCPLUS-12</t>
  </si>
  <si>
    <t>除百度应用之外的车机功能UX、UI、功效设计及开发</t>
  </si>
  <si>
    <t>收音机、电话、个性化车控、设置、ADAS、消息通知倒车设置等其它未列功能</t>
  </si>
  <si>
    <t>SYNC+_Z0152</t>
  </si>
  <si>
    <t>SYNCPLUS-446</t>
  </si>
  <si>
    <t>SYNC+_0436</t>
  </si>
  <si>
    <t>TCU</t>
  </si>
  <si>
    <t>Ford Clock Strategy</t>
  </si>
  <si>
    <t>Global Clock Strategy Specification Ver 1.8.docm
Global Clock Strategy Specification Ver 1.8.docx
Global Clock Strategy Specification Ver 1.8.pdf
APIM Clock Strategy v1.4 Feb 6 2014.pdf</t>
  </si>
  <si>
    <t>SYNC+_Z0153</t>
  </si>
  <si>
    <t>SYNCPLUS-445</t>
  </si>
  <si>
    <t>SYNC+_0435</t>
  </si>
  <si>
    <t>Location Service （仪表指南针，etc.）</t>
  </si>
  <si>
    <t>Location Service APIM SPSS v1.10 July 10, 2019
Location Service APIM Imp Guide v1.10 July 10, 2019</t>
  </si>
  <si>
    <t>SYNC+_Z0154</t>
  </si>
  <si>
    <t>SYNCPLUS-460</t>
  </si>
  <si>
    <t>SYNC+_0450</t>
  </si>
  <si>
    <t>TCU- 用户流量统计及购买/Cellular data purchase and management</t>
  </si>
  <si>
    <t>PRD 548171_F_002_IVSU_Vehicle_Function_HMI_v3.7.pdf 
H33_SYNC4_SHMI_General_Info_and_App_Install_RELEASED_v1_11_6_MY21.pdf
547912_A_001_IVSU Vehilce Function VIL Client v1.0.pdf</t>
  </si>
  <si>
    <t>SYNC+_Z0155</t>
  </si>
  <si>
    <t>SYNCPLUS-459</t>
  </si>
  <si>
    <t>SYNC+_0449</t>
  </si>
  <si>
    <t>Wi-Fi hotspot - TCU as WIFI Server (IVI provide HMI)</t>
  </si>
  <si>
    <t>PRD WiFi Hotspot PRD v1.3 Feature Bundle 5.docx</t>
  </si>
  <si>
    <t>SYNC+_Z0156</t>
  </si>
  <si>
    <t>SYNCPLUS-522</t>
  </si>
  <si>
    <t>SYNC+_0512</t>
  </si>
  <si>
    <t>User Data Burying point</t>
  </si>
  <si>
    <t>Consumer Behavior Data (IVI related)埋点</t>
  </si>
  <si>
    <t>统计功能使用情况和用户偏好
Statistics feature usage and user preferences</t>
  </si>
  <si>
    <t>Gu, Zhong Tian (Z.) &lt;zgu10@ford.com&gt;</t>
  </si>
  <si>
    <t>SYNC+_Z0157</t>
  </si>
  <si>
    <t>SYNCPLUS-137</t>
  </si>
  <si>
    <t>用户使用数据埋点 Phase 1</t>
  </si>
  <si>
    <t>Fan, Henry (H.)</t>
  </si>
  <si>
    <t>SYNC+_Z0158</t>
  </si>
  <si>
    <t>SYNCPLUS-138</t>
  </si>
  <si>
    <t>用户使用数据埋点 Phase 2</t>
  </si>
  <si>
    <t>SYNC+_Z0159</t>
  </si>
  <si>
    <t>SYNCPLUS-285</t>
  </si>
  <si>
    <t>SYNC+_0275</t>
  </si>
  <si>
    <t>Vehicle Control - AC</t>
  </si>
  <si>
    <t>AC - face</t>
  </si>
  <si>
    <t>空调吹脸</t>
  </si>
  <si>
    <t>SYNC+_Z0160</t>
  </si>
  <si>
    <t>SYNCPLUS-288</t>
  </si>
  <si>
    <t>SYNC+_0278</t>
  </si>
  <si>
    <t>AC - feet</t>
  </si>
  <si>
    <t>空调吹脚</t>
  </si>
  <si>
    <t>SYNC+_Z0161</t>
  </si>
  <si>
    <t>SYNCPLUS-289</t>
  </si>
  <si>
    <t>SYNC+_0279</t>
  </si>
  <si>
    <t>AC on/off</t>
  </si>
  <si>
    <t>AC开关</t>
  </si>
  <si>
    <t>SYNC+_Z0162</t>
  </si>
  <si>
    <t>SYNCPLUS-290</t>
  </si>
  <si>
    <t>SYNC+_0280</t>
  </si>
  <si>
    <t>Auto AC</t>
  </si>
  <si>
    <t>自动</t>
  </si>
  <si>
    <t>SYNC+_Z0163</t>
  </si>
  <si>
    <t>SYNCPLUS-287</t>
  </si>
  <si>
    <t>SYNC+_0277</t>
  </si>
  <si>
    <t>Demist</t>
  </si>
  <si>
    <t>除雾</t>
  </si>
  <si>
    <t>SYNC+_Z0164</t>
  </si>
  <si>
    <t>SYNCPLUS-280</t>
  </si>
  <si>
    <t>SYNC+_0270</t>
  </si>
  <si>
    <t>Driver temp</t>
  </si>
  <si>
    <t>主驾温度</t>
  </si>
  <si>
    <t>SYNC+_Z0165</t>
  </si>
  <si>
    <t>SYNCPLUS-283</t>
  </si>
  <si>
    <t>SYNC+_0273</t>
  </si>
  <si>
    <t>Dual AC</t>
  </si>
  <si>
    <t>双区空调</t>
  </si>
  <si>
    <t>SYNC+_Z0166</t>
  </si>
  <si>
    <t>SYNCPLUS-281</t>
  </si>
  <si>
    <t>SYNC+_0271</t>
  </si>
  <si>
    <t>Fan</t>
  </si>
  <si>
    <t>风速</t>
  </si>
  <si>
    <t>SYNC+_Z0167</t>
  </si>
  <si>
    <t>SYNCPLUS-278</t>
  </si>
  <si>
    <t>SYNC+_0268</t>
  </si>
  <si>
    <t>Front Row Seat Heated</t>
  </si>
  <si>
    <t>前排座椅加热</t>
  </si>
  <si>
    <t>SYNC+_Z0168</t>
  </si>
  <si>
    <t>SYNCPLUS-279</t>
  </si>
  <si>
    <t>SYNC+_0269</t>
  </si>
  <si>
    <t>Front Seat Vent</t>
  </si>
  <si>
    <t>前排座椅吹风</t>
  </si>
  <si>
    <t>SYNC+_Z0169</t>
  </si>
  <si>
    <t>SYNCPLUS-292</t>
  </si>
  <si>
    <t>SYNC+_0282</t>
  </si>
  <si>
    <t>Max AC</t>
  </si>
  <si>
    <t>空调最大</t>
  </si>
  <si>
    <t>SYNC+_Z0170</t>
  </si>
  <si>
    <t>SYNCPLUS-291</t>
  </si>
  <si>
    <t>SYNC+_0281</t>
  </si>
  <si>
    <t>Max windshield</t>
  </si>
  <si>
    <t>挡风除霜</t>
  </si>
  <si>
    <t>SYNC+_Z0171</t>
  </si>
  <si>
    <t>SYNCPLUS-282</t>
  </si>
  <si>
    <t>SYNC+_0272</t>
  </si>
  <si>
    <t>Passenger temp</t>
  </si>
  <si>
    <t>副驾温度</t>
  </si>
  <si>
    <t>SYNC+_Z0172</t>
  </si>
  <si>
    <t>SYNCPLUS-293</t>
  </si>
  <si>
    <t>SYNC+_0283</t>
  </si>
  <si>
    <t>Rear climate fan</t>
  </si>
  <si>
    <t>后排空调风速</t>
  </si>
  <si>
    <t>SYNC+_Z0173</t>
  </si>
  <si>
    <t>SYNCPLUS-295</t>
  </si>
  <si>
    <t>SYNC+_0285</t>
  </si>
  <si>
    <t>Rear climate mode</t>
  </si>
  <si>
    <t>后排空调模式</t>
  </si>
  <si>
    <t>SYNC+_Z0174</t>
  </si>
  <si>
    <t>SYNCPLUS-294</t>
  </si>
  <si>
    <t>SYNC+_0284</t>
  </si>
  <si>
    <t>Rear climate temp</t>
  </si>
  <si>
    <t>后排空调温度</t>
  </si>
  <si>
    <t>SYNC+_Z0175</t>
  </si>
  <si>
    <t>SYNCPLUS-286</t>
  </si>
  <si>
    <t>SYNC+_0276</t>
  </si>
  <si>
    <t>Recirc.</t>
  </si>
  <si>
    <t>车内循环</t>
  </si>
  <si>
    <t>SYNC+_Z0176</t>
  </si>
  <si>
    <t>SYNCPLUS-296</t>
  </si>
  <si>
    <t>SYNC+_0286</t>
  </si>
  <si>
    <t>Steering wheel heated</t>
  </si>
  <si>
    <t>方向盘加热</t>
  </si>
  <si>
    <t>SYNC+_Z0177</t>
  </si>
  <si>
    <t>SYNCPLUS-284</t>
  </si>
  <si>
    <t>SYNC+_0274</t>
  </si>
  <si>
    <t>Windshield</t>
  </si>
  <si>
    <t>挡风玻璃</t>
  </si>
  <si>
    <t>SYNC+_Z0178</t>
  </si>
  <si>
    <t>SYNCPLUS-228</t>
  </si>
  <si>
    <t>Vehicle Setting on IVI - Light</t>
  </si>
  <si>
    <t>Light Setting-Adaptive headlamps</t>
  </si>
  <si>
    <t>Xue Jianhua</t>
  </si>
  <si>
    <t>SYNC+_Z0179</t>
  </si>
  <si>
    <t>SYNCPLUS-225</t>
  </si>
  <si>
    <t>Light Setting-Auto highbeam</t>
  </si>
  <si>
    <t>SYNC+_Z0180</t>
  </si>
  <si>
    <t>SYNCPLUS-229</t>
  </si>
  <si>
    <t>Light Setting-Autolamp delay</t>
  </si>
  <si>
    <t>SYNC+_Z0181</t>
  </si>
  <si>
    <t>SYNCPLUS-226</t>
  </si>
  <si>
    <t>Light Setting-daytime lights</t>
  </si>
  <si>
    <t>SYNC+_Z0182</t>
  </si>
  <si>
    <t>SYNCPLUS-224</t>
  </si>
  <si>
    <t>Light Setting-Glare Free lighting</t>
  </si>
  <si>
    <t>SYNC+_Z0183</t>
  </si>
  <si>
    <t>SYNCPLUS-227</t>
  </si>
  <si>
    <t>Light Setting-welcome lights</t>
  </si>
  <si>
    <t>Bella Wu</t>
  </si>
  <si>
    <t>SYNC+_Z0184</t>
  </si>
  <si>
    <t>SYNCPLUS-202</t>
  </si>
  <si>
    <t>Lincoln colors</t>
  </si>
  <si>
    <t>different color with Ford</t>
  </si>
  <si>
    <t>SYNC+_Z0185</t>
  </si>
  <si>
    <t>SYNCPLUS-200</t>
  </si>
  <si>
    <t>单色氛围灯 single color ambient lighting</t>
  </si>
  <si>
    <t>车型只支持单色氛围灯</t>
  </si>
  <si>
    <t>SYNC+_Z0186</t>
  </si>
  <si>
    <t>SYNCPLUS-201</t>
  </si>
  <si>
    <t>多色氛围灯 multi color ambient lighting</t>
  </si>
  <si>
    <t>车型支持多色氛围灯</t>
  </si>
  <si>
    <t>SYNC+_Z0187</t>
  </si>
  <si>
    <t>SYNCPLUS-236</t>
  </si>
  <si>
    <t>Vehicle Setting on IVI - Lock</t>
  </si>
  <si>
    <t>Lock Setting-Audible feedback</t>
  </si>
  <si>
    <t>SYNC+_Z0188</t>
  </si>
  <si>
    <t>SYNCPLUS-231</t>
  </si>
  <si>
    <t>Lock Setting-auto unlock</t>
  </si>
  <si>
    <t>SYNC+_Z0189</t>
  </si>
  <si>
    <t>SYNCPLUS-230</t>
  </si>
  <si>
    <t>Lock Setting-autolock</t>
  </si>
  <si>
    <t>SYNC+_Z0190</t>
  </si>
  <si>
    <t>SYNCPLUS-237</t>
  </si>
  <si>
    <t>Lock Setting-Exterior light feedback</t>
  </si>
  <si>
    <t>SYNC+_Z0191</t>
  </si>
  <si>
    <t>SYNCPLUS-239</t>
  </si>
  <si>
    <t>Lock Setting-Global unlock</t>
  </si>
  <si>
    <t>SYNC+_Z0192</t>
  </si>
  <si>
    <t>SYNCPLUS-234</t>
  </si>
  <si>
    <t>Lock Setting-Intelligent access</t>
  </si>
  <si>
    <t>SYNC+_Z0193</t>
  </si>
  <si>
    <t>SYNCPLUS-235</t>
  </si>
  <si>
    <t>Lock Setting-Key free</t>
  </si>
  <si>
    <t>SYNC+_Z0194</t>
  </si>
  <si>
    <t>SYNCPLUS-232</t>
  </si>
  <si>
    <t>Lock Setting-mislock</t>
  </si>
  <si>
    <t>SYNC+_Z0195</t>
  </si>
  <si>
    <t>SYNCPLUS-238</t>
  </si>
  <si>
    <t>Lock Setting-Remote unlock</t>
  </si>
  <si>
    <t>SYNC+_Z0196</t>
  </si>
  <si>
    <t>SYNCPLUS-233</t>
  </si>
  <si>
    <t>Lock Setting-switch inhibit</t>
  </si>
  <si>
    <t>SYNC+_Z0197</t>
  </si>
  <si>
    <t>SYNCPLUS-240</t>
  </si>
  <si>
    <t>Vehicle Setting on IVI - Mirror</t>
  </si>
  <si>
    <t>Mirror Setting-Autofold</t>
  </si>
  <si>
    <t>SYNC+_Z0198</t>
  </si>
  <si>
    <t>SYNCPLUS-241</t>
  </si>
  <si>
    <t>Mirror Setting-Reverse tilt</t>
  </si>
  <si>
    <t>SYNC+_Z0199</t>
  </si>
  <si>
    <t>SYNCPLUS-212</t>
  </si>
  <si>
    <t>Vehicle Setting on IVI - Others</t>
  </si>
  <si>
    <t>Active Noise Cancellation</t>
  </si>
  <si>
    <t>Liu, Yang (Y.)</t>
  </si>
  <si>
    <t>SYNC+_Z0200</t>
  </si>
  <si>
    <t>SYNCPLUS-211</t>
  </si>
  <si>
    <t>Air suspension</t>
  </si>
  <si>
    <t>SYNC+_Z0201</t>
  </si>
  <si>
    <t>SYNCPLUS-207</t>
  </si>
  <si>
    <t>Alarm (ask on exit ,sensor set, perimeter, all sensors active)</t>
  </si>
  <si>
    <t>SYNC+_Z0202</t>
  </si>
  <si>
    <t>SYNCPLUS-216</t>
  </si>
  <si>
    <t>Aux Heater</t>
  </si>
  <si>
    <t>SYNC+_Z0203</t>
  </si>
  <si>
    <t>SYNCPLUS-220</t>
  </si>
  <si>
    <t>Cargo Loading</t>
  </si>
  <si>
    <t>SYNC+_Z0204</t>
  </si>
  <si>
    <t>SYNCPLUS-214</t>
  </si>
  <si>
    <t>Chimes</t>
  </si>
  <si>
    <t>Cao Helen</t>
  </si>
  <si>
    <t>SYNC+_Z0205</t>
  </si>
  <si>
    <t>SYNCPLUS-204</t>
  </si>
  <si>
    <t>Easy access height</t>
  </si>
  <si>
    <t>SYNC+_Z0206</t>
  </si>
  <si>
    <t>SYNCPLUS-219</t>
  </si>
  <si>
    <t>Easy Entry / Easy Exit (Seat Adjustment)</t>
  </si>
  <si>
    <t>SYNC+_Z0207</t>
  </si>
  <si>
    <t>SYNCPLUS-440</t>
  </si>
  <si>
    <t>SYNC+_0430</t>
  </si>
  <si>
    <t>Ford Vehicle Settings On IVI
[include: AutoHold, AutoStartStop.]</t>
  </si>
  <si>
    <t>Chen, Emma (J.) &lt;jchen276@ford.com&gt;/Wang, Fin</t>
  </si>
  <si>
    <t>Settings In Infotainment CenterStack SPSS v1.17 May 28, 2019.pdf
Settings in Centerstack Logical to Physical CAN signal mapping Feb 5, 2019.docx
Settings In Infotainment CenterStack APIM ImpGuide v1.17 May 28, 2019.xlsx
FBMP APIM SPSS v1.3 May 8, 2017
Vehicle Settings APIM SPSS v1.19 Oct 30, 2019</t>
  </si>
  <si>
    <t>SYNC+_Z0208</t>
  </si>
  <si>
    <t>SYNCPLUS-215</t>
  </si>
  <si>
    <t>Park Heater</t>
  </si>
  <si>
    <t>SYNC+_Z0209</t>
  </si>
  <si>
    <t>SYNCPLUS-205</t>
  </si>
  <si>
    <t>Park Lock Control</t>
  </si>
  <si>
    <t>SYNC+_Z0210</t>
  </si>
  <si>
    <t>SYNCPLUS-217</t>
  </si>
  <si>
    <t>Passenger Airbag</t>
  </si>
  <si>
    <t>Xu Xi Hai</t>
  </si>
  <si>
    <t>IVI-Distribute Safty Ele</t>
  </si>
  <si>
    <t>SYNC+_Z0211</t>
  </si>
  <si>
    <t>SYNCPLUS-203</t>
  </si>
  <si>
    <t>Power running boards (auto, on, off)</t>
  </si>
  <si>
    <t>SYNC+_Z0212</t>
  </si>
  <si>
    <t>SYNCPLUS-213</t>
  </si>
  <si>
    <t>Rear liftgate</t>
  </si>
  <si>
    <t>SYNC+_Z0213</t>
  </si>
  <si>
    <t>SYNCPLUS-208</t>
  </si>
  <si>
    <t>Remote start (activate, climate, auto, last setting, seats and wheels, duration)</t>
  </si>
  <si>
    <t>SYNC+_Z0214</t>
  </si>
  <si>
    <t>SYNCPLUS-206</t>
  </si>
  <si>
    <t>Silent Mode</t>
  </si>
  <si>
    <t>SYNC+_Z0215</t>
  </si>
  <si>
    <t>SYNCPLUS-218</t>
  </si>
  <si>
    <t>Tire Mobility Kit</t>
  </si>
  <si>
    <t>SYNC+_Z0216</t>
  </si>
  <si>
    <t>SYNCPLUS-209</t>
  </si>
  <si>
    <t>Windows (remote open/close)</t>
  </si>
  <si>
    <t>SYNC+_Z0217</t>
  </si>
  <si>
    <t>SYNCPLUS-210</t>
  </si>
  <si>
    <t>Wipers (courtesy, rain, reverse)</t>
  </si>
  <si>
    <t>SYNC+_Z0218</t>
  </si>
  <si>
    <t>SYNCPLUS-242</t>
  </si>
  <si>
    <t>Vehicle Setting on IVI - Unit</t>
  </si>
  <si>
    <t>Unit Setting-Measurement Units</t>
  </si>
  <si>
    <t>Same as ford settings</t>
  </si>
  <si>
    <t>SYNC+_Z0219</t>
  </si>
  <si>
    <t>SYNCPLUS-244</t>
  </si>
  <si>
    <t>Unit Setting-Temperature</t>
  </si>
  <si>
    <t>SYNC+_Z0220</t>
  </si>
  <si>
    <t>SYNCPLUS-245</t>
  </si>
  <si>
    <t>SYNC+_0235</t>
  </si>
  <si>
    <t>Unit Setting-Tire Pressure Units;</t>
  </si>
  <si>
    <t>Feature owners are from related functions</t>
  </si>
  <si>
    <t>SYNC+_Z0221</t>
  </si>
  <si>
    <t>SYNCPLUS-548</t>
  </si>
  <si>
    <t>SYNC+_0538</t>
  </si>
  <si>
    <t>CHUD (TFT HUD) - setting</t>
  </si>
  <si>
    <t>Li, Jianxin (J.) &lt;jli294@ford.com&gt;</t>
  </si>
  <si>
    <t>EESE/HUD</t>
  </si>
  <si>
    <t>SYNC+_Z0222</t>
  </si>
  <si>
    <t>SoftButton - Chauffeur Seat Control</t>
  </si>
  <si>
    <t>Feature_Product_Suite</t>
    <phoneticPr fontId="3" type="noConversion"/>
  </si>
  <si>
    <t>Feature_Owner</t>
    <phoneticPr fontId="3" type="noConversion"/>
  </si>
  <si>
    <t>Feature_Group</t>
    <phoneticPr fontId="3" type="noConversion"/>
  </si>
  <si>
    <t>Feature_Name</t>
    <phoneticPr fontId="3" type="noConversion"/>
  </si>
  <si>
    <t xml:space="preserve">Feature_Description </t>
    <phoneticPr fontId="3" type="noConversion"/>
  </si>
  <si>
    <t>100</t>
    <phoneticPr fontId="3" type="noConversion"/>
  </si>
  <si>
    <r>
      <rPr>
        <sz val="8"/>
        <color theme="1"/>
        <rFont val="微软雅黑"/>
        <family val="2"/>
        <charset val="134"/>
      </rPr>
      <t>在线收音机</t>
    </r>
    <r>
      <rPr>
        <sz val="8"/>
        <color theme="1"/>
        <rFont val="Arial"/>
        <family val="2"/>
      </rPr>
      <t>/</t>
    </r>
    <r>
      <rPr>
        <sz val="8"/>
        <color theme="1"/>
        <rFont val="微软雅黑"/>
        <family val="2"/>
        <charset val="134"/>
      </rPr>
      <t>电台</t>
    </r>
    <r>
      <rPr>
        <sz val="8"/>
        <color theme="1"/>
        <rFont val="Arial"/>
        <family val="2"/>
      </rPr>
      <t xml:space="preserve"> Online Radio  </t>
    </r>
    <r>
      <rPr>
        <sz val="8"/>
        <color theme="1"/>
        <rFont val="微软雅黑"/>
        <family val="2"/>
        <charset val="134"/>
      </rPr>
      <t>资源提供方：蜻蜓</t>
    </r>
    <r>
      <rPr>
        <sz val="8"/>
        <color theme="1"/>
        <rFont val="Arial"/>
        <family val="2"/>
      </rPr>
      <t>FM</t>
    </r>
  </si>
  <si>
    <r>
      <t xml:space="preserve">2# Bluetooh Phone </t>
    </r>
    <r>
      <rPr>
        <sz val="8"/>
        <color theme="1"/>
        <rFont val="微软雅黑"/>
        <family val="2"/>
        <charset val="134"/>
      </rPr>
      <t>蓝牙电话</t>
    </r>
  </si>
  <si>
    <r>
      <t xml:space="preserve">C# Intelligent Digital Assitant </t>
    </r>
    <r>
      <rPr>
        <sz val="8"/>
        <color theme="1"/>
        <rFont val="微软雅黑"/>
        <family val="2"/>
        <charset val="134"/>
      </rPr>
      <t>智能数字助手</t>
    </r>
  </si>
  <si>
    <r>
      <rPr>
        <sz val="8"/>
        <color theme="1"/>
        <rFont val="Arial"/>
        <family val="2"/>
      </rPr>
      <t>前排双音区语音助手识别率提高 Enhanced Accuracy for Dual Zone Voice Recognition</t>
    </r>
  </si>
  <si>
    <r>
      <rPr>
        <sz val="8"/>
        <color theme="1"/>
        <rFont val="Arial"/>
        <family val="2"/>
      </rPr>
      <t>多种TTS播报语音 Multiple TTS</t>
    </r>
  </si>
  <si>
    <r>
      <rPr>
        <sz val="8"/>
        <color theme="1"/>
        <rFont val="微软雅黑"/>
        <family val="2"/>
        <charset val="134"/>
      </rPr>
      <t>台湾女声（金莎语音</t>
    </r>
    <r>
      <rPr>
        <sz val="8"/>
        <color theme="1"/>
        <rFont val="Arial"/>
        <family val="2"/>
      </rPr>
      <t>PhaseII</t>
    </r>
    <r>
      <rPr>
        <sz val="8"/>
        <color theme="1"/>
        <rFont val="微软雅黑"/>
        <family val="2"/>
        <charset val="134"/>
      </rPr>
      <t>）、情感女声、标准女声，标准男声。</t>
    </r>
    <r>
      <rPr>
        <sz val="8"/>
        <color theme="1"/>
        <rFont val="Arial"/>
        <family val="2"/>
      </rPr>
      <t xml:space="preserve"> </t>
    </r>
    <r>
      <rPr>
        <sz val="8"/>
        <color theme="1"/>
        <rFont val="微软雅黑"/>
        <family val="2"/>
        <charset val="134"/>
      </rPr>
      <t>地图场景下有更丰富的语音包下载使用。</t>
    </r>
  </si>
  <si>
    <r>
      <rPr>
        <sz val="8"/>
        <color theme="1"/>
        <rFont val="Arial"/>
        <family val="2"/>
      </rPr>
      <t>定向拾音（主驾增强）Oriented Voice recognition (Driver orientation enhancement)</t>
    </r>
  </si>
  <si>
    <r>
      <rPr>
        <sz val="8"/>
        <color theme="1"/>
        <rFont val="Arial"/>
        <family val="2"/>
      </rPr>
      <t>打断式交互 Barge-in</t>
    </r>
  </si>
  <si>
    <r>
      <rPr>
        <sz val="8"/>
        <color theme="1"/>
        <rFont val="Arial"/>
        <family val="2"/>
      </rPr>
      <t>音乐域/导航 支持中英文混杂 Chinese/English mixed music/navigation recognition</t>
    </r>
  </si>
  <si>
    <r>
      <rPr>
        <sz val="8"/>
        <color theme="1"/>
        <rFont val="Arial"/>
        <family val="2"/>
      </rPr>
      <t>后备箱打开控制 Trunk Control</t>
    </r>
    <r>
      <rPr>
        <sz val="10"/>
        <color theme="1"/>
        <rFont val="Arial"/>
        <family val="2"/>
      </rPr>
      <t>-Open</t>
    </r>
  </si>
  <si>
    <r>
      <rPr>
        <sz val="8"/>
        <color theme="1"/>
        <rFont val="Arial"/>
        <family val="2"/>
      </rPr>
      <t>数字香氛 Digital Scent</t>
    </r>
  </si>
  <si>
    <r>
      <rPr>
        <sz val="8"/>
        <color theme="1"/>
        <rFont val="Arial"/>
        <family val="2"/>
      </rPr>
      <t>随心听 Suixinting</t>
    </r>
  </si>
  <si>
    <r>
      <rPr>
        <sz val="8"/>
        <color theme="1"/>
        <rFont val="Arial"/>
        <family val="2"/>
      </rPr>
      <t>双音区语音控制 Dual Zone Voice Control</t>
    </r>
  </si>
  <si>
    <r>
      <t>“</t>
    </r>
    <r>
      <rPr>
        <sz val="8"/>
        <color theme="1"/>
        <rFont val="微软雅黑"/>
        <family val="2"/>
        <charset val="134"/>
      </rPr>
      <t>你好，福特</t>
    </r>
    <r>
      <rPr>
        <sz val="8"/>
        <color theme="1"/>
        <rFont val="Arial"/>
        <family val="2"/>
      </rPr>
      <t>/</t>
    </r>
    <r>
      <rPr>
        <sz val="8"/>
        <color theme="1"/>
        <rFont val="微软雅黑"/>
        <family val="2"/>
        <charset val="134"/>
      </rPr>
      <t>林肯</t>
    </r>
    <r>
      <rPr>
        <sz val="8"/>
        <color theme="1"/>
        <rFont val="宋体"/>
        <family val="2"/>
        <charset val="134"/>
      </rPr>
      <t>”</t>
    </r>
    <r>
      <rPr>
        <sz val="8"/>
        <color theme="1"/>
        <rFont val="微软雅黑"/>
        <family val="2"/>
        <charset val="134"/>
      </rPr>
      <t>默认唤醒词。</t>
    </r>
    <r>
      <rPr>
        <sz val="8"/>
        <color theme="1"/>
        <rFont val="Arial"/>
        <family val="2"/>
      </rPr>
      <t>Contain one-shot feature</t>
    </r>
  </si>
  <si>
    <r>
      <rPr>
        <sz val="8"/>
        <color theme="1"/>
        <rFont val="微软雅黑"/>
        <family val="2"/>
        <charset val="134"/>
      </rPr>
      <t>自定义语音唤醒词</t>
    </r>
    <r>
      <rPr>
        <sz val="8"/>
        <color theme="1"/>
        <rFont val="Arial"/>
        <family val="2"/>
      </rPr>
      <t xml:space="preserve"> Customized Wake-up keyword
</t>
    </r>
    <r>
      <rPr>
        <sz val="8"/>
        <color theme="1"/>
        <rFont val="微软雅黑"/>
        <family val="2"/>
        <charset val="134"/>
      </rPr>
      <t>林肯的语音唤醒词</t>
    </r>
    <r>
      <rPr>
        <sz val="8"/>
        <color theme="1"/>
        <rFont val="宋体"/>
        <family val="2"/>
        <charset val="134"/>
      </rPr>
      <t>“</t>
    </r>
    <r>
      <rPr>
        <sz val="8"/>
        <color theme="1"/>
        <rFont val="微软雅黑"/>
        <family val="2"/>
        <charset val="134"/>
      </rPr>
      <t>你好，林肯</t>
    </r>
    <r>
      <rPr>
        <sz val="8"/>
        <color theme="1"/>
        <rFont val="宋体"/>
        <family val="2"/>
        <charset val="134"/>
      </rPr>
      <t>”</t>
    </r>
    <r>
      <rPr>
        <sz val="8"/>
        <color theme="1"/>
        <rFont val="Arial"/>
        <family val="2"/>
      </rPr>
      <t xml:space="preserve"> Lincoln wake-up commands
</t>
    </r>
    <r>
      <rPr>
        <sz val="8"/>
        <color theme="1"/>
        <rFont val="微软雅黑"/>
        <family val="2"/>
        <charset val="134"/>
      </rPr>
      <t>福特的语音唤醒词</t>
    </r>
    <r>
      <rPr>
        <sz val="8"/>
        <color theme="1"/>
        <rFont val="宋体"/>
        <family val="2"/>
        <charset val="134"/>
      </rPr>
      <t>“</t>
    </r>
    <r>
      <rPr>
        <sz val="8"/>
        <color theme="1"/>
        <rFont val="微软雅黑"/>
        <family val="2"/>
        <charset val="134"/>
      </rPr>
      <t>你好，福特</t>
    </r>
    <r>
      <rPr>
        <sz val="8"/>
        <color theme="1"/>
        <rFont val="宋体"/>
        <family val="2"/>
        <charset val="134"/>
      </rPr>
      <t>”</t>
    </r>
    <r>
      <rPr>
        <sz val="8"/>
        <color theme="1"/>
        <rFont val="Arial"/>
        <family val="2"/>
      </rPr>
      <t xml:space="preserve"> Ford wake-up commands
</t>
    </r>
    <r>
      <rPr>
        <sz val="8"/>
        <color theme="1"/>
        <rFont val="微软雅黑"/>
        <family val="2"/>
        <charset val="134"/>
      </rPr>
      <t>核心功能场景化免唤醒命令</t>
    </r>
    <r>
      <rPr>
        <sz val="8"/>
        <color theme="1"/>
        <rFont val="Arial"/>
        <family val="2"/>
      </rPr>
      <t xml:space="preserve"> Wake-up command is not mandatory to activate for key functions</t>
    </r>
  </si>
  <si>
    <r>
      <t xml:space="preserve">D# Co-Pilot360 </t>
    </r>
    <r>
      <rPr>
        <sz val="8"/>
        <color theme="1"/>
        <rFont val="微软雅黑"/>
        <family val="2"/>
        <charset val="134"/>
      </rPr>
      <t>驾驶辅助</t>
    </r>
  </si>
  <si>
    <r>
      <rPr>
        <sz val="8"/>
        <color theme="1"/>
        <rFont val="Arial"/>
        <family val="2"/>
      </rPr>
      <t>全自动泊车 Fully Assisted Parking (FIPa, FIPe, FOPa)</t>
    </r>
  </si>
  <si>
    <r>
      <rPr>
        <sz val="8"/>
        <color theme="1"/>
        <rFont val="Arial"/>
        <family val="2"/>
      </rPr>
      <t>制动辅助 Reverse Brake Assist (RBA)</t>
    </r>
  </si>
  <si>
    <r>
      <rPr>
        <sz val="8"/>
        <color theme="1"/>
        <rFont val="Arial"/>
        <family val="2"/>
      </rPr>
      <t>泊车辅助 RPA-Reverse Parking Aid</t>
    </r>
  </si>
  <si>
    <r>
      <rPr>
        <sz val="8"/>
        <color theme="1"/>
        <rFont val="Arial"/>
        <family val="2"/>
      </rPr>
      <t>远程泊车辅助 Remote Park Assist (RePA)</t>
    </r>
  </si>
  <si>
    <r>
      <rPr>
        <sz val="8"/>
        <color theme="1"/>
        <rFont val="Arial"/>
        <family val="2"/>
      </rPr>
      <t>智能车速辅助 Intelligent Speed Assistance</t>
    </r>
  </si>
  <si>
    <r>
      <rPr>
        <sz val="8"/>
        <color theme="1"/>
        <rFont val="Arial"/>
        <family val="2"/>
      </rPr>
      <t>车路协同 V2I Lite</t>
    </r>
  </si>
  <si>
    <r>
      <rPr>
        <sz val="8"/>
        <color theme="1"/>
        <rFont val="Arial"/>
        <family val="2"/>
      </rPr>
      <t xml:space="preserve">车道偏离预警 Lane departure warning </t>
    </r>
  </si>
  <si>
    <r>
      <rPr>
        <sz val="8"/>
        <color theme="1"/>
        <rFont val="Arial"/>
        <family val="2"/>
      </rPr>
      <t>驾驶员警告系统 DAS: driver alert system</t>
    </r>
  </si>
  <si>
    <r>
      <rPr>
        <sz val="8"/>
        <color theme="1"/>
        <rFont val="Arial"/>
        <family val="2"/>
      </rPr>
      <t>前视摄像头 Off Road Front View Camera</t>
    </r>
  </si>
  <si>
    <r>
      <rPr>
        <sz val="8"/>
        <color theme="1"/>
        <rFont val="Arial"/>
        <family val="2"/>
      </rPr>
      <t xml:space="preserve">后视摄像头 Rear Camera On Demand </t>
    </r>
  </si>
  <si>
    <r>
      <rPr>
        <sz val="8"/>
        <color theme="1"/>
        <rFont val="Arial"/>
        <family val="2"/>
      </rPr>
      <t>多种摄像头 Multi Camera - CHMSL/AUX Camera/Rock Crawl</t>
    </r>
  </si>
  <si>
    <r>
      <rPr>
        <sz val="8"/>
        <color theme="1"/>
        <rFont val="Arial"/>
        <family val="2"/>
      </rPr>
      <t>数字倒车影像 Digital RVC</t>
    </r>
  </si>
  <si>
    <r>
      <rPr>
        <sz val="8"/>
        <color theme="1"/>
        <rFont val="Arial"/>
        <family val="2"/>
      </rPr>
      <t>交通预警 2.0 Cross Traffic Alert 2.0</t>
    </r>
  </si>
  <si>
    <r>
      <rPr>
        <sz val="8"/>
        <color theme="1"/>
        <rFont val="Arial"/>
        <family val="2"/>
      </rPr>
      <t>交通预警 Cross Traffic Alert</t>
    </r>
  </si>
  <si>
    <r>
      <rPr>
        <sz val="8"/>
        <color theme="1"/>
        <rFont val="Arial"/>
        <family val="2"/>
      </rPr>
      <t>十字路口碰撞预警 Pre Collision Assist for intersections</t>
    </r>
  </si>
  <si>
    <r>
      <rPr>
        <sz val="8"/>
        <color theme="1"/>
        <rFont val="Arial"/>
        <family val="2"/>
      </rPr>
      <t>变道辅助 trail Turn Assist (Soft switch)</t>
    </r>
  </si>
  <si>
    <r>
      <rPr>
        <sz val="8"/>
        <color theme="1"/>
        <rFont val="Arial"/>
        <family val="2"/>
      </rPr>
      <t>开车门路况辅助 Clear Exit Assist</t>
    </r>
  </si>
  <si>
    <r>
      <rPr>
        <sz val="8"/>
        <color theme="1"/>
        <rFont val="Arial"/>
        <family val="2"/>
      </rPr>
      <t>碰撞缓解 Collision Mitigation (AEB)</t>
    </r>
  </si>
  <si>
    <r>
      <t xml:space="preserve">E# Access &amp; Authorization </t>
    </r>
    <r>
      <rPr>
        <sz val="8"/>
        <color theme="1"/>
        <rFont val="微软雅黑"/>
        <family val="2"/>
        <charset val="134"/>
      </rPr>
      <t>车钥匙</t>
    </r>
  </si>
  <si>
    <r>
      <t xml:space="preserve">F# ISP (Intelligent Sensing Platform) </t>
    </r>
    <r>
      <rPr>
        <sz val="8"/>
        <color theme="1"/>
        <rFont val="微软雅黑"/>
        <family val="2"/>
        <charset val="134"/>
      </rPr>
      <t>智能感应平台</t>
    </r>
  </si>
  <si>
    <r>
      <t xml:space="preserve">I# Safety &amp; Security </t>
    </r>
    <r>
      <rPr>
        <sz val="8"/>
        <color theme="1"/>
        <rFont val="微软雅黑"/>
        <family val="2"/>
        <charset val="134"/>
      </rPr>
      <t>安全</t>
    </r>
  </si>
  <si>
    <r>
      <t xml:space="preserve">K# Social &amp; Operation </t>
    </r>
    <r>
      <rPr>
        <sz val="8"/>
        <color theme="1"/>
        <rFont val="微软雅黑"/>
        <family val="2"/>
        <charset val="134"/>
      </rPr>
      <t>社交及运营服务</t>
    </r>
  </si>
  <si>
    <r>
      <rPr>
        <sz val="8"/>
        <color theme="1"/>
        <rFont val="微软雅黑"/>
        <family val="2"/>
        <charset val="134"/>
      </rPr>
      <t>家车互联</t>
    </r>
    <r>
      <rPr>
        <sz val="8"/>
        <color theme="1"/>
        <rFont val="Arial"/>
        <family val="2"/>
      </rPr>
      <t>Project Aspire_General IOT (Smart Home)_CN ( Home to Vehicle)</t>
    </r>
  </si>
  <si>
    <r>
      <t xml:space="preserve">O# Payment Services </t>
    </r>
    <r>
      <rPr>
        <sz val="8"/>
        <color theme="1"/>
        <rFont val="微软雅黑"/>
        <family val="2"/>
        <charset val="134"/>
      </rPr>
      <t>支付服务</t>
    </r>
  </si>
  <si>
    <r>
      <t xml:space="preserve">P# Messaging &amp; Alerts </t>
    </r>
    <r>
      <rPr>
        <sz val="8"/>
        <color theme="1"/>
        <rFont val="微软雅黑"/>
        <family val="2"/>
        <charset val="134"/>
      </rPr>
      <t>消息和提醒</t>
    </r>
  </si>
  <si>
    <r>
      <t>中文+</t>
    </r>
    <r>
      <rPr>
        <b/>
        <sz val="8"/>
        <color theme="1"/>
        <rFont val="Arial"/>
        <family val="2"/>
      </rPr>
      <t>英文</t>
    </r>
    <r>
      <rPr>
        <sz val="8"/>
        <color theme="1"/>
        <rFont val="Arial"/>
        <family val="2"/>
      </rPr>
      <t>界面</t>
    </r>
  </si>
  <si>
    <r>
      <t>IVI</t>
    </r>
    <r>
      <rPr>
        <sz val="10"/>
        <color theme="1"/>
        <rFont val="宋体"/>
        <family val="2"/>
        <charset val="134"/>
      </rPr>
      <t>本地产生的</t>
    </r>
    <r>
      <rPr>
        <sz val="10"/>
        <color theme="1"/>
        <rFont val="Arial"/>
        <family val="2"/>
      </rPr>
      <t>log</t>
    </r>
    <r>
      <rPr>
        <sz val="10"/>
        <color theme="1"/>
        <rFont val="宋体"/>
        <family val="2"/>
        <charset val="134"/>
      </rPr>
      <t>可以某种特定的机制来执行</t>
    </r>
    <r>
      <rPr>
        <sz val="10"/>
        <color theme="1"/>
        <rFont val="Arial"/>
        <family val="2"/>
      </rPr>
      <t>log</t>
    </r>
    <r>
      <rPr>
        <sz val="10"/>
        <color theme="1"/>
        <rFont val="宋体"/>
        <family val="2"/>
        <charset val="134"/>
      </rPr>
      <t>的自动上传到后台</t>
    </r>
    <r>
      <rPr>
        <sz val="10"/>
        <color theme="1"/>
        <rFont val="Arial"/>
        <family val="2"/>
      </rPr>
      <t>log</t>
    </r>
    <r>
      <rPr>
        <sz val="10"/>
        <color theme="1"/>
        <rFont val="宋体"/>
        <family val="2"/>
        <charset val="134"/>
      </rPr>
      <t>服务器（支持</t>
    </r>
    <r>
      <rPr>
        <sz val="10"/>
        <color theme="1"/>
        <rFont val="Arial"/>
        <family val="2"/>
      </rPr>
      <t>Wifi/4G</t>
    </r>
    <r>
      <rPr>
        <sz val="10"/>
        <color theme="1"/>
        <rFont val="宋体"/>
        <family val="2"/>
        <charset val="134"/>
      </rPr>
      <t>）；该</t>
    </r>
    <r>
      <rPr>
        <sz val="10"/>
        <color theme="1"/>
        <rFont val="Arial"/>
        <family val="2"/>
      </rPr>
      <t>log</t>
    </r>
    <r>
      <rPr>
        <sz val="10"/>
        <color theme="1"/>
        <rFont val="宋体"/>
        <family val="2"/>
        <charset val="134"/>
      </rPr>
      <t>服务器有权限设定，向</t>
    </r>
    <r>
      <rPr>
        <sz val="10"/>
        <color theme="1"/>
        <rFont val="Arial"/>
        <family val="2"/>
      </rPr>
      <t>OEM</t>
    </r>
    <r>
      <rPr>
        <sz val="10"/>
        <color theme="1"/>
        <rFont val="宋体"/>
        <family val="2"/>
        <charset val="134"/>
      </rPr>
      <t>开发；</t>
    </r>
    <r>
      <rPr>
        <sz val="10"/>
        <color theme="1"/>
        <rFont val="Arial"/>
        <family val="2"/>
      </rPr>
      <t>log</t>
    </r>
    <r>
      <rPr>
        <sz val="10"/>
        <color theme="1"/>
        <rFont val="宋体"/>
        <family val="2"/>
        <charset val="134"/>
      </rPr>
      <t>具备标签机制，便于后台人员快速查找</t>
    </r>
    <r>
      <rPr>
        <sz val="10"/>
        <color theme="1"/>
        <rFont val="Arial"/>
        <family val="2"/>
      </rPr>
      <t>log</t>
    </r>
    <r>
      <rPr>
        <sz val="10"/>
        <color theme="1"/>
        <rFont val="宋体"/>
        <family val="2"/>
        <charset val="134"/>
      </rPr>
      <t>文件;该方式为CDC中第一log方式。</t>
    </r>
  </si>
  <si>
    <r>
      <rPr>
        <sz val="10"/>
        <color theme="1"/>
        <rFont val="宋体"/>
        <family val="2"/>
        <charset val="134"/>
      </rPr>
      <t>常规的利用外设</t>
    </r>
    <r>
      <rPr>
        <sz val="10"/>
        <color theme="1"/>
        <rFont val="Arial"/>
        <family val="2"/>
      </rPr>
      <t>U</t>
    </r>
    <r>
      <rPr>
        <sz val="10"/>
        <color theme="1"/>
        <rFont val="宋体"/>
        <family val="2"/>
        <charset val="134"/>
      </rPr>
      <t>盘，通过某个特殊按键组合或者进入特定工程菜单，导入</t>
    </r>
    <r>
      <rPr>
        <sz val="10"/>
        <color theme="1"/>
        <rFont val="Arial"/>
        <family val="2"/>
      </rPr>
      <t>log</t>
    </r>
    <r>
      <rPr>
        <sz val="10"/>
        <color theme="1"/>
        <rFont val="宋体"/>
        <family val="2"/>
        <charset val="134"/>
      </rPr>
      <t>数据到</t>
    </r>
    <r>
      <rPr>
        <sz val="10"/>
        <color theme="1"/>
        <rFont val="Arial"/>
        <family val="2"/>
      </rPr>
      <t>U</t>
    </r>
    <r>
      <rPr>
        <sz val="10"/>
        <color theme="1"/>
        <rFont val="宋体"/>
        <family val="2"/>
        <charset val="134"/>
      </rPr>
      <t>盘中，中间需要有相应必要的</t>
    </r>
    <r>
      <rPr>
        <sz val="10"/>
        <color theme="1"/>
        <rFont val="Arial"/>
        <family val="2"/>
      </rPr>
      <t>UI</t>
    </r>
    <r>
      <rPr>
        <sz val="10"/>
        <color theme="1"/>
        <rFont val="宋体"/>
        <family val="2"/>
        <charset val="134"/>
      </rPr>
      <t xml:space="preserve">交互。
</t>
    </r>
    <r>
      <rPr>
        <sz val="10"/>
        <color theme="1"/>
        <rFont val="Arial"/>
        <family val="2"/>
      </rPr>
      <t>Log</t>
    </r>
    <r>
      <rPr>
        <sz val="10"/>
        <color theme="1"/>
        <rFont val="宋体"/>
        <family val="2"/>
        <charset val="134"/>
      </rPr>
      <t>菜单中支持对</t>
    </r>
    <r>
      <rPr>
        <sz val="10"/>
        <color theme="1"/>
        <rFont val="Arial"/>
        <family val="2"/>
      </rPr>
      <t>log</t>
    </r>
    <r>
      <rPr>
        <sz val="10"/>
        <color theme="1"/>
        <rFont val="宋体"/>
        <family val="2"/>
        <charset val="134"/>
      </rPr>
      <t>开关和不同等级</t>
    </r>
    <r>
      <rPr>
        <sz val="10"/>
        <color theme="1"/>
        <rFont val="Arial"/>
        <family val="2"/>
      </rPr>
      <t>log</t>
    </r>
    <r>
      <rPr>
        <sz val="10"/>
        <color theme="1"/>
        <rFont val="宋体"/>
        <family val="2"/>
        <charset val="134"/>
      </rPr>
      <t>的选择。该</t>
    </r>
    <r>
      <rPr>
        <sz val="10"/>
        <color theme="1"/>
        <rFont val="Arial"/>
        <family val="2"/>
      </rPr>
      <t>Log</t>
    </r>
    <r>
      <rPr>
        <sz val="10"/>
        <color theme="1"/>
        <rFont val="宋体"/>
        <family val="2"/>
        <charset val="134"/>
      </rPr>
      <t>要包含</t>
    </r>
    <r>
      <rPr>
        <sz val="10"/>
        <color theme="1"/>
        <rFont val="Arial"/>
        <family val="2"/>
      </rPr>
      <t xml:space="preserve">Driving Info </t>
    </r>
    <r>
      <rPr>
        <sz val="10"/>
        <color theme="1"/>
        <rFont val="宋体"/>
        <family val="2"/>
        <charset val="134"/>
      </rPr>
      <t xml:space="preserve">和 </t>
    </r>
    <r>
      <rPr>
        <sz val="10"/>
        <color theme="1"/>
        <rFont val="Arial"/>
        <family val="2"/>
      </rPr>
      <t xml:space="preserve">Infotainment </t>
    </r>
    <r>
      <rPr>
        <sz val="10"/>
        <color theme="1"/>
        <rFont val="宋体"/>
        <family val="2"/>
        <charset val="134"/>
      </rPr>
      <t>两个</t>
    </r>
    <r>
      <rPr>
        <sz val="10"/>
        <color theme="1"/>
        <rFont val="Arial"/>
        <family val="2"/>
      </rPr>
      <t>Domain log</t>
    </r>
    <r>
      <rPr>
        <sz val="10"/>
        <color theme="1"/>
        <rFont val="宋体"/>
        <family val="2"/>
        <charset val="134"/>
      </rPr>
      <t>日志</t>
    </r>
  </si>
  <si>
    <r>
      <t xml:space="preserve">ZZ# Foundemental Function </t>
    </r>
    <r>
      <rPr>
        <sz val="8"/>
        <color theme="1"/>
        <rFont val="宋体"/>
        <family val="3"/>
        <charset val="134"/>
      </rPr>
      <t>基础功能</t>
    </r>
  </si>
  <si>
    <t>James Chen</t>
  </si>
  <si>
    <t>Version</t>
  </si>
  <si>
    <t>Date</t>
  </si>
  <si>
    <t>Contact</t>
  </si>
  <si>
    <t>Change List</t>
  </si>
  <si>
    <t>V0</t>
  </si>
  <si>
    <t>0</t>
    <phoneticPr fontId="3" type="noConversion"/>
  </si>
  <si>
    <t>100</t>
    <phoneticPr fontId="3" type="noConversion"/>
  </si>
  <si>
    <t>20</t>
    <phoneticPr fontId="3" type="noConversion"/>
  </si>
  <si>
    <t>20</t>
    <phoneticPr fontId="3" type="noConversion"/>
  </si>
  <si>
    <t>0</t>
    <phoneticPr fontId="5" type="noConversion"/>
  </si>
  <si>
    <t>10</t>
    <phoneticPr fontId="5" type="noConversion"/>
  </si>
  <si>
    <t>100</t>
    <phoneticPr fontId="5" type="noConversion"/>
  </si>
  <si>
    <r>
      <t xml:space="preserve">Carrier API integration with Baidu </t>
    </r>
    <r>
      <rPr>
        <sz val="8"/>
        <color theme="1"/>
        <rFont val="宋体"/>
        <family val="3"/>
        <charset val="134"/>
      </rPr>
      <t>与百度的接口集成</t>
    </r>
    <r>
      <rPr>
        <sz val="8"/>
        <color theme="1"/>
        <rFont val="Arial"/>
        <family val="2"/>
      </rPr>
      <t xml:space="preserve">- Carrier Backend Development </t>
    </r>
    <r>
      <rPr>
        <sz val="8"/>
        <color theme="1"/>
        <rFont val="宋体"/>
        <family val="3"/>
        <charset val="134"/>
      </rPr>
      <t xml:space="preserve">运营商后台开发
</t>
    </r>
    <r>
      <rPr>
        <sz val="8"/>
        <color theme="1"/>
        <rFont val="Arial"/>
        <family val="2"/>
      </rPr>
      <t xml:space="preserve">Carrier Feed
API integration with FORD </t>
    </r>
    <r>
      <rPr>
        <sz val="8"/>
        <color theme="1"/>
        <rFont val="宋体"/>
        <family val="3"/>
        <charset val="134"/>
      </rPr>
      <t xml:space="preserve">与福特的接口集成
</t>
    </r>
    <r>
      <rPr>
        <sz val="8"/>
        <color theme="1"/>
        <rFont val="Arial"/>
        <family val="2"/>
      </rPr>
      <t xml:space="preserve">API integration with Baidu </t>
    </r>
    <r>
      <rPr>
        <sz val="8"/>
        <color theme="1"/>
        <rFont val="宋体"/>
        <family val="3"/>
        <charset val="134"/>
      </rPr>
      <t xml:space="preserve">与百度的接口集成
</t>
    </r>
    <r>
      <rPr>
        <sz val="8"/>
        <color theme="1"/>
        <rFont val="Arial"/>
        <family val="2"/>
      </rPr>
      <t xml:space="preserve">Carrier Backend Development </t>
    </r>
    <r>
      <rPr>
        <sz val="8"/>
        <color theme="1"/>
        <rFont val="宋体"/>
        <family val="3"/>
        <charset val="134"/>
      </rPr>
      <t xml:space="preserve">运营商后台开发
</t>
    </r>
    <r>
      <rPr>
        <sz val="8"/>
        <color theme="1"/>
        <rFont val="Arial"/>
        <family val="2"/>
      </rPr>
      <t>SIM Management SIM</t>
    </r>
    <r>
      <rPr>
        <sz val="8"/>
        <color theme="1"/>
        <rFont val="宋体"/>
        <family val="3"/>
        <charset val="134"/>
      </rPr>
      <t>卡管理</t>
    </r>
    <phoneticPr fontId="3" type="noConversion"/>
  </si>
  <si>
    <t>0</t>
    <phoneticPr fontId="5" type="noConversion"/>
  </si>
  <si>
    <t>0</t>
    <phoneticPr fontId="5" type="noConversion"/>
  </si>
  <si>
    <t>100</t>
    <phoneticPr fontId="3" type="noConversion"/>
  </si>
  <si>
    <t>0</t>
    <phoneticPr fontId="3" type="noConversion"/>
  </si>
  <si>
    <t>10</t>
    <phoneticPr fontId="3" type="noConversion"/>
  </si>
  <si>
    <t>100</t>
    <phoneticPr fontId="3" type="noConversion"/>
  </si>
  <si>
    <t>10</t>
    <phoneticPr fontId="3" type="noConversion"/>
  </si>
  <si>
    <r>
      <rPr>
        <sz val="8"/>
        <color theme="1"/>
        <rFont val="宋体"/>
        <family val="3"/>
        <charset val="134"/>
      </rPr>
      <t>自适应巡航设置</t>
    </r>
    <r>
      <rPr>
        <sz val="8"/>
        <color theme="1"/>
        <rFont val="Arial"/>
        <family val="2"/>
      </rPr>
      <t xml:space="preserve"> iACC 1.0</t>
    </r>
    <phoneticPr fontId="3" type="noConversion"/>
  </si>
  <si>
    <t>Release  B Version(YFV pkg1)</t>
    <phoneticPr fontId="6" type="noConversion"/>
  </si>
  <si>
    <r>
      <rPr>
        <sz val="8"/>
        <color theme="1"/>
        <rFont val="宋体"/>
        <family val="3"/>
        <charset val="134"/>
      </rPr>
      <t>见《</t>
    </r>
    <r>
      <rPr>
        <sz val="8"/>
        <color theme="1"/>
        <rFont val="Arial"/>
        <family val="2"/>
      </rPr>
      <t>IOV-</t>
    </r>
    <r>
      <rPr>
        <sz val="8"/>
        <color theme="1"/>
        <rFont val="宋体"/>
        <family val="3"/>
        <charset val="134"/>
      </rPr>
      <t>地图功能</t>
    </r>
    <r>
      <rPr>
        <sz val="8"/>
        <color theme="1"/>
        <rFont val="Arial"/>
        <family val="2"/>
      </rPr>
      <t>list)</t>
    </r>
    <r>
      <rPr>
        <sz val="8"/>
        <color theme="1"/>
        <rFont val="宋体"/>
        <family val="3"/>
        <charset val="134"/>
      </rPr>
      <t>。</t>
    </r>
    <r>
      <rPr>
        <sz val="8"/>
        <color theme="1"/>
        <rFont val="Arial"/>
        <family val="2"/>
      </rPr>
      <t xml:space="preserve"> </t>
    </r>
    <r>
      <rPr>
        <sz val="8"/>
        <color theme="1"/>
        <rFont val="宋体"/>
        <family val="3"/>
        <charset val="134"/>
      </rPr>
      <t>支持地图包更新</t>
    </r>
    <r>
      <rPr>
        <sz val="8"/>
        <color theme="1"/>
        <rFont val="Arial"/>
        <family val="2"/>
      </rPr>
      <t>MOTA</t>
    </r>
    <r>
      <rPr>
        <sz val="8"/>
        <color theme="1"/>
        <rFont val="宋体"/>
        <family val="3"/>
        <charset val="134"/>
      </rPr>
      <t>。</t>
    </r>
    <r>
      <rPr>
        <sz val="8"/>
        <color theme="1"/>
        <rFont val="Arial"/>
        <family val="2"/>
      </rPr>
      <t xml:space="preserve"> 
POI</t>
    </r>
    <r>
      <rPr>
        <sz val="8"/>
        <color theme="1"/>
        <rFont val="宋体"/>
        <family val="3"/>
        <charset val="134"/>
      </rPr>
      <t>检索、地点收藏</t>
    </r>
    <r>
      <rPr>
        <sz val="8"/>
        <color theme="1"/>
        <rFont val="Arial"/>
        <family val="2"/>
      </rPr>
      <t xml:space="preserve"> POI search &amp; store destinations
3D</t>
    </r>
    <r>
      <rPr>
        <sz val="8"/>
        <color theme="1"/>
        <rFont val="宋体"/>
        <family val="3"/>
        <charset val="134"/>
      </rPr>
      <t>地图</t>
    </r>
    <r>
      <rPr>
        <sz val="8"/>
        <color theme="1"/>
        <rFont val="Arial"/>
        <family val="2"/>
      </rPr>
      <t xml:space="preserve"> 3D Map
</t>
    </r>
    <r>
      <rPr>
        <sz val="8"/>
        <color theme="1"/>
        <rFont val="宋体"/>
        <family val="3"/>
        <charset val="134"/>
      </rPr>
      <t>首页地图</t>
    </r>
    <r>
      <rPr>
        <sz val="8"/>
        <color theme="1"/>
        <rFont val="Arial"/>
        <family val="2"/>
      </rPr>
      <t xml:space="preserve"> Launcher Map
</t>
    </r>
    <r>
      <rPr>
        <sz val="8"/>
        <color theme="1"/>
        <rFont val="宋体"/>
        <family val="3"/>
        <charset val="134"/>
      </rPr>
      <t>地图显示的夜间</t>
    </r>
    <r>
      <rPr>
        <sz val="8"/>
        <color theme="1"/>
        <rFont val="Arial"/>
        <family val="2"/>
      </rPr>
      <t>/</t>
    </r>
    <r>
      <rPr>
        <sz val="8"/>
        <color theme="1"/>
        <rFont val="宋体"/>
        <family val="3"/>
        <charset val="134"/>
      </rPr>
      <t>白天模式</t>
    </r>
    <r>
      <rPr>
        <sz val="8"/>
        <color theme="1"/>
        <rFont val="Arial"/>
        <family val="2"/>
      </rPr>
      <t xml:space="preserve"> Night/Day Mode
</t>
    </r>
    <r>
      <rPr>
        <sz val="8"/>
        <color theme="1"/>
        <rFont val="宋体"/>
        <family val="3"/>
        <charset val="134"/>
      </rPr>
      <t>实时交通播报</t>
    </r>
    <r>
      <rPr>
        <sz val="8"/>
        <color theme="1"/>
        <rFont val="Arial"/>
        <family val="2"/>
      </rPr>
      <t xml:space="preserve"> Real-time Traffic Broadcast
</t>
    </r>
    <r>
      <rPr>
        <sz val="8"/>
        <color theme="1"/>
        <rFont val="宋体"/>
        <family val="3"/>
        <charset val="134"/>
      </rPr>
      <t>惯性导航</t>
    </r>
    <r>
      <rPr>
        <sz val="8"/>
        <color theme="1"/>
        <rFont val="Arial"/>
        <family val="2"/>
      </rPr>
      <t xml:space="preserve"> Inertial Navigation
</t>
    </r>
    <r>
      <rPr>
        <sz val="8"/>
        <color theme="1"/>
        <rFont val="宋体"/>
        <family val="3"/>
        <charset val="134"/>
      </rPr>
      <t>超速提醒</t>
    </r>
    <r>
      <rPr>
        <sz val="8"/>
        <color theme="1"/>
        <rFont val="Arial"/>
        <family val="2"/>
      </rPr>
      <t xml:space="preserve"> Reminder of over speed
</t>
    </r>
    <r>
      <rPr>
        <sz val="8"/>
        <color theme="1"/>
        <rFont val="宋体"/>
        <family val="3"/>
        <charset val="134"/>
      </rPr>
      <t>路线雷达</t>
    </r>
    <r>
      <rPr>
        <sz val="8"/>
        <color theme="1"/>
        <rFont val="Arial"/>
        <family val="2"/>
      </rPr>
      <t xml:space="preserve"> radar detection in routes
</t>
    </r>
    <r>
      <rPr>
        <sz val="8"/>
        <color theme="1"/>
        <rFont val="宋体"/>
        <family val="3"/>
        <charset val="134"/>
      </rPr>
      <t>限行提醒</t>
    </r>
    <r>
      <rPr>
        <sz val="8"/>
        <color theme="1"/>
        <rFont val="Arial"/>
        <family val="2"/>
      </rPr>
      <t xml:space="preserve"> Reminder of traffic control rules</t>
    </r>
    <phoneticPr fontId="3" type="noConversion"/>
  </si>
  <si>
    <r>
      <rPr>
        <sz val="8"/>
        <color theme="1"/>
        <rFont val="宋体"/>
        <family val="3"/>
        <charset val="134"/>
      </rPr>
      <t>地图基础版（见《</t>
    </r>
    <r>
      <rPr>
        <sz val="8"/>
        <color theme="1"/>
        <rFont val="Arial"/>
        <family val="2"/>
      </rPr>
      <t>IOV-</t>
    </r>
    <r>
      <rPr>
        <sz val="8"/>
        <color theme="1"/>
        <rFont val="宋体"/>
        <family val="3"/>
        <charset val="134"/>
      </rPr>
      <t>地图功能</t>
    </r>
    <r>
      <rPr>
        <sz val="8"/>
        <color theme="1"/>
        <rFont val="Arial"/>
        <family val="2"/>
      </rPr>
      <t>list) Foundamental version of Map</t>
    </r>
    <phoneticPr fontId="3" type="noConversion"/>
  </si>
  <si>
    <r>
      <rPr>
        <sz val="8"/>
        <color theme="1"/>
        <rFont val="宋体"/>
        <family val="3"/>
        <charset val="134"/>
      </rPr>
      <t>开始导航倒计时</t>
    </r>
    <r>
      <rPr>
        <sz val="8"/>
        <color theme="1"/>
        <rFont val="Arial"/>
        <family val="2"/>
      </rPr>
      <t>/</t>
    </r>
    <r>
      <rPr>
        <sz val="8"/>
        <color theme="1"/>
        <rFont val="宋体"/>
        <family val="3"/>
        <charset val="134"/>
      </rPr>
      <t>导航结束卡片</t>
    </r>
    <r>
      <rPr>
        <sz val="8"/>
        <color theme="1"/>
        <rFont val="Arial"/>
        <family val="2"/>
      </rPr>
      <t xml:space="preserve"> Starting/Ending Count Down</t>
    </r>
    <phoneticPr fontId="3" type="noConversion"/>
  </si>
  <si>
    <r>
      <rPr>
        <sz val="8"/>
        <color theme="1"/>
        <rFont val="宋体"/>
        <family val="3"/>
        <charset val="134"/>
      </rPr>
      <t>个性化底图</t>
    </r>
    <r>
      <rPr>
        <sz val="8"/>
        <color theme="1"/>
        <rFont val="Arial"/>
        <family val="2"/>
      </rPr>
      <t>-4S</t>
    </r>
    <r>
      <rPr>
        <sz val="8"/>
        <color theme="1"/>
        <rFont val="宋体"/>
        <family val="3"/>
        <charset val="134"/>
      </rPr>
      <t>店</t>
    </r>
    <r>
      <rPr>
        <sz val="8"/>
        <color theme="1"/>
        <rFont val="Arial"/>
        <family val="2"/>
      </rPr>
      <t>POI</t>
    </r>
    <r>
      <rPr>
        <sz val="8"/>
        <color theme="1"/>
        <rFont val="宋体"/>
        <family val="3"/>
        <charset val="134"/>
      </rPr>
      <t>显示</t>
    </r>
    <r>
      <rPr>
        <sz val="8"/>
        <color theme="1"/>
        <rFont val="Arial"/>
        <family val="2"/>
      </rPr>
      <t xml:space="preserve"> 4S Dealer POI on Map</t>
    </r>
    <phoneticPr fontId="3" type="noConversion"/>
  </si>
  <si>
    <r>
      <rPr>
        <sz val="8"/>
        <color theme="1"/>
        <rFont val="宋体"/>
        <family val="3"/>
        <charset val="134"/>
      </rPr>
      <t>本地危险事件上报及播报</t>
    </r>
    <r>
      <rPr>
        <sz val="8"/>
        <color theme="1"/>
        <rFont val="Arial"/>
        <family val="2"/>
      </rPr>
      <t xml:space="preserve"> LHI (Local Hazard Information)</t>
    </r>
    <phoneticPr fontId="3" type="noConversion"/>
  </si>
  <si>
    <r>
      <rPr>
        <sz val="8"/>
        <color theme="1"/>
        <rFont val="宋体"/>
        <family val="3"/>
        <charset val="134"/>
      </rPr>
      <t>电子地平线（电子视野）</t>
    </r>
    <r>
      <rPr>
        <sz val="8"/>
        <color theme="1"/>
        <rFont val="Arial"/>
        <family val="2"/>
      </rPr>
      <t>EH - Electronical Horizon</t>
    </r>
    <phoneticPr fontId="3" type="noConversion"/>
  </si>
  <si>
    <r>
      <t xml:space="preserve">4# POI Sharing/Receiving </t>
    </r>
    <r>
      <rPr>
        <sz val="8"/>
        <color theme="1"/>
        <rFont val="宋体"/>
        <family val="3"/>
        <charset val="134"/>
      </rPr>
      <t>地址分享</t>
    </r>
    <r>
      <rPr>
        <sz val="8"/>
        <color theme="1"/>
        <rFont val="Arial"/>
        <family val="2"/>
      </rPr>
      <t xml:space="preserve"> </t>
    </r>
    <r>
      <rPr>
        <sz val="8"/>
        <color theme="1"/>
        <rFont val="宋体"/>
        <family val="3"/>
        <charset val="134"/>
      </rPr>
      <t>地址分享</t>
    </r>
    <phoneticPr fontId="3" type="noConversion"/>
  </si>
  <si>
    <r>
      <rPr>
        <sz val="8"/>
        <color theme="1"/>
        <rFont val="宋体"/>
        <family val="3"/>
        <charset val="134"/>
      </rPr>
      <t>车辆状态</t>
    </r>
    <r>
      <rPr>
        <sz val="8"/>
        <color theme="1"/>
        <rFont val="Arial"/>
        <family val="2"/>
      </rPr>
      <t xml:space="preserve"> Vehicle Status (Vehicle Locator</t>
    </r>
    <r>
      <rPr>
        <sz val="8"/>
        <color theme="1"/>
        <rFont val="宋体"/>
        <family val="3"/>
        <charset val="134"/>
      </rPr>
      <t>车辆位置</t>
    </r>
    <r>
      <rPr>
        <sz val="8"/>
        <color theme="1"/>
        <rFont val="Arial"/>
        <family val="2"/>
      </rPr>
      <t>, Mileage</t>
    </r>
    <r>
      <rPr>
        <sz val="8"/>
        <color theme="1"/>
        <rFont val="宋体"/>
        <family val="3"/>
        <charset val="134"/>
      </rPr>
      <t>总里程</t>
    </r>
    <r>
      <rPr>
        <sz val="8"/>
        <color theme="1"/>
        <rFont val="Arial"/>
        <family val="2"/>
      </rPr>
      <t xml:space="preserve">, DTE </t>
    </r>
    <r>
      <rPr>
        <sz val="8"/>
        <color theme="1"/>
        <rFont val="宋体"/>
        <family val="3"/>
        <charset val="134"/>
      </rPr>
      <t>续航里程，</t>
    </r>
    <r>
      <rPr>
        <sz val="8"/>
        <color theme="1"/>
        <rFont val="Arial"/>
        <family val="2"/>
      </rPr>
      <t xml:space="preserve"> Tire Pressure </t>
    </r>
    <r>
      <rPr>
        <sz val="8"/>
        <color theme="1"/>
        <rFont val="宋体"/>
        <family val="3"/>
        <charset val="134"/>
      </rPr>
      <t>胎压）</t>
    </r>
    <r>
      <rPr>
        <sz val="8"/>
        <color theme="1"/>
        <rFont val="Arial"/>
        <family val="2"/>
      </rPr>
      <t xml:space="preserve">On IVI </t>
    </r>
    <r>
      <rPr>
        <sz val="8"/>
        <color theme="1"/>
        <rFont val="宋体"/>
        <family val="3"/>
        <charset val="134"/>
      </rPr>
      <t>或</t>
    </r>
    <r>
      <rPr>
        <sz val="8"/>
        <color theme="1"/>
        <rFont val="Arial"/>
        <family val="2"/>
      </rPr>
      <t>Fordpass/Lincoln Way</t>
    </r>
    <r>
      <rPr>
        <sz val="8"/>
        <color theme="1"/>
        <rFont val="宋体"/>
        <family val="3"/>
        <charset val="134"/>
      </rPr>
      <t>，</t>
    </r>
    <r>
      <rPr>
        <sz val="8"/>
        <color theme="1"/>
        <rFont val="Arial"/>
        <family val="2"/>
      </rPr>
      <t xml:space="preserve"> </t>
    </r>
    <r>
      <rPr>
        <sz val="8"/>
        <color theme="1"/>
        <rFont val="宋体"/>
        <family val="3"/>
        <charset val="134"/>
      </rPr>
      <t>同时支持智能音箱在家查询</t>
    </r>
    <phoneticPr fontId="3" type="noConversion"/>
  </si>
  <si>
    <r>
      <t>(Vehicle Locator</t>
    </r>
    <r>
      <rPr>
        <sz val="8"/>
        <color theme="1"/>
        <rFont val="宋体"/>
        <family val="3"/>
        <charset val="134"/>
      </rPr>
      <t>车辆位置</t>
    </r>
    <r>
      <rPr>
        <sz val="8"/>
        <color theme="1"/>
        <rFont val="Arial"/>
        <family val="2"/>
      </rPr>
      <t>, Mileage</t>
    </r>
    <r>
      <rPr>
        <sz val="8"/>
        <color theme="1"/>
        <rFont val="宋体"/>
        <family val="3"/>
        <charset val="134"/>
      </rPr>
      <t>总里程</t>
    </r>
    <r>
      <rPr>
        <sz val="8"/>
        <color theme="1"/>
        <rFont val="Arial"/>
        <family val="2"/>
      </rPr>
      <t xml:space="preserve">, DTE </t>
    </r>
    <r>
      <rPr>
        <sz val="8"/>
        <color theme="1"/>
        <rFont val="宋体"/>
        <family val="3"/>
        <charset val="134"/>
      </rPr>
      <t>续航里程，</t>
    </r>
    <r>
      <rPr>
        <sz val="8"/>
        <color theme="1"/>
        <rFont val="Arial"/>
        <family val="2"/>
      </rPr>
      <t xml:space="preserve"> Tire Pressure </t>
    </r>
    <r>
      <rPr>
        <sz val="8"/>
        <color theme="1"/>
        <rFont val="宋体"/>
        <family val="3"/>
        <charset val="134"/>
      </rPr>
      <t>胎压。</t>
    </r>
    <r>
      <rPr>
        <sz val="8"/>
        <color theme="1"/>
        <rFont val="Arial"/>
        <family val="2"/>
      </rPr>
      <t xml:space="preserve"> </t>
    </r>
    <r>
      <rPr>
        <sz val="8"/>
        <color theme="1"/>
        <rFont val="宋体"/>
        <family val="3"/>
        <charset val="134"/>
      </rPr>
      <t>车辆位置</t>
    </r>
    <r>
      <rPr>
        <sz val="8"/>
        <color theme="1"/>
        <rFont val="Arial"/>
        <family val="2"/>
      </rPr>
      <t>-</t>
    </r>
    <r>
      <rPr>
        <sz val="8"/>
        <color theme="1"/>
        <rFont val="宋体"/>
        <family val="3"/>
        <charset val="134"/>
      </rPr>
      <t>熄火时最后的位置同步到</t>
    </r>
    <r>
      <rPr>
        <sz val="8"/>
        <color theme="1"/>
        <rFont val="Arial"/>
        <family val="2"/>
      </rPr>
      <t>FordPass/Lincoln Way.</t>
    </r>
    <r>
      <rPr>
        <sz val="8"/>
        <color theme="1"/>
        <rFont val="宋体"/>
        <family val="3"/>
        <charset val="134"/>
      </rPr>
      <t>位置准确度有限，</t>
    </r>
    <r>
      <rPr>
        <sz val="8"/>
        <color theme="1"/>
        <rFont val="Arial"/>
        <family val="2"/>
      </rPr>
      <t xml:space="preserve"> </t>
    </r>
    <r>
      <rPr>
        <sz val="8"/>
        <color theme="1"/>
        <rFont val="宋体"/>
        <family val="3"/>
        <charset val="134"/>
      </rPr>
      <t xml:space="preserve">更多用来标准大概区域。
</t>
    </r>
    <r>
      <rPr>
        <sz val="8"/>
        <color theme="1"/>
        <rFont val="Arial"/>
        <family val="2"/>
      </rPr>
      <t xml:space="preserve">IVI </t>
    </r>
    <r>
      <rPr>
        <sz val="8"/>
        <color theme="1"/>
        <rFont val="宋体"/>
        <family val="3"/>
        <charset val="134"/>
      </rPr>
      <t>端显示内容取决于项目仪表</t>
    </r>
    <r>
      <rPr>
        <sz val="8"/>
        <color theme="1"/>
        <rFont val="Arial"/>
        <family val="2"/>
      </rPr>
      <t>(</t>
    </r>
    <r>
      <rPr>
        <sz val="8"/>
        <color theme="1"/>
        <rFont val="宋体"/>
        <family val="3"/>
        <charset val="134"/>
      </rPr>
      <t>大小，其他影响</t>
    </r>
    <r>
      <rPr>
        <sz val="8"/>
        <color theme="1"/>
        <rFont val="Arial"/>
        <family val="2"/>
      </rPr>
      <t xml:space="preserve">), </t>
    </r>
    <r>
      <rPr>
        <sz val="8"/>
        <color theme="1"/>
        <rFont val="宋体"/>
        <family val="3"/>
        <charset val="134"/>
      </rPr>
      <t>具体项目落地情况需与项目确认</t>
    </r>
    <phoneticPr fontId="3" type="noConversion"/>
  </si>
  <si>
    <t>R12</t>
    <phoneticPr fontId="6" type="noConversion"/>
  </si>
  <si>
    <t>R12</t>
    <phoneticPr fontId="6" type="noConversion"/>
  </si>
  <si>
    <t>-</t>
    <phoneticPr fontId="6" type="noConversion"/>
  </si>
  <si>
    <t>-</t>
    <phoneticPr fontId="6" type="noConversion"/>
  </si>
  <si>
    <t>R2</t>
    <phoneticPr fontId="6" type="noConversion"/>
  </si>
  <si>
    <t>R5</t>
  </si>
  <si>
    <t>R5</t>
    <phoneticPr fontId="6" type="noConversion"/>
  </si>
  <si>
    <r>
      <rPr>
        <sz val="8"/>
        <color theme="1"/>
        <rFont val="宋体"/>
        <family val="3"/>
        <charset val="134"/>
      </rPr>
      <t>主副驾独立蓝牙系统</t>
    </r>
    <r>
      <rPr>
        <sz val="8"/>
        <color theme="1"/>
        <rFont val="Arial"/>
        <family val="2"/>
      </rPr>
      <t xml:space="preserve"> V5.0/Driver and passenger Independent Bluetooth service V5.0
(</t>
    </r>
    <r>
      <rPr>
        <sz val="8"/>
        <color theme="1"/>
        <rFont val="宋体"/>
        <family val="3"/>
        <charset val="134"/>
      </rPr>
      <t>主芯片支持多路</t>
    </r>
    <r>
      <rPr>
        <sz val="8"/>
        <color theme="1"/>
        <rFont val="Arial"/>
        <family val="2"/>
      </rPr>
      <t>HFP</t>
    </r>
    <r>
      <rPr>
        <sz val="8"/>
        <color theme="1"/>
        <rFont val="宋体"/>
        <family val="3"/>
        <charset val="134"/>
      </rPr>
      <t>，副芯片工作在蓝牙</t>
    </r>
    <r>
      <rPr>
        <sz val="8"/>
        <color theme="1"/>
        <rFont val="Arial"/>
        <family val="2"/>
      </rPr>
      <t>source</t>
    </r>
    <r>
      <rPr>
        <sz val="8"/>
        <color theme="1"/>
        <rFont val="宋体"/>
        <family val="3"/>
        <charset val="134"/>
      </rPr>
      <t>模式</t>
    </r>
    <r>
      <rPr>
        <sz val="8"/>
        <color theme="1"/>
        <rFont val="Arial"/>
        <family val="2"/>
      </rPr>
      <t>)</t>
    </r>
    <phoneticPr fontId="6" type="noConversion"/>
  </si>
  <si>
    <r>
      <rPr>
        <sz val="8"/>
        <color theme="1"/>
        <rFont val="宋体"/>
        <family val="3"/>
        <charset val="134"/>
      </rPr>
      <t>增加一个蓝牙模块，用来链接蓝牙耳机。
场景：</t>
    </r>
    <r>
      <rPr>
        <sz val="8"/>
        <color theme="1"/>
        <rFont val="Arial"/>
        <family val="2"/>
      </rPr>
      <t xml:space="preserve"> </t>
    </r>
    <r>
      <rPr>
        <sz val="8"/>
        <color theme="1"/>
        <rFont val="宋体"/>
        <family val="3"/>
        <charset val="134"/>
      </rPr>
      <t>主驾听音乐（</t>
    </r>
    <r>
      <rPr>
        <sz val="8"/>
        <color theme="1"/>
        <rFont val="Arial"/>
        <family val="2"/>
      </rPr>
      <t xml:space="preserve">vehicle speaker); </t>
    </r>
    <r>
      <rPr>
        <sz val="8"/>
        <color theme="1"/>
        <rFont val="宋体"/>
        <family val="3"/>
        <charset val="134"/>
      </rPr>
      <t>副驾可连接自己的蓝牙耳机，</t>
    </r>
    <r>
      <rPr>
        <sz val="8"/>
        <color theme="1"/>
        <rFont val="Arial"/>
        <family val="2"/>
      </rPr>
      <t xml:space="preserve"> </t>
    </r>
    <r>
      <rPr>
        <sz val="8"/>
        <color theme="1"/>
        <rFont val="宋体"/>
        <family val="3"/>
        <charset val="134"/>
      </rPr>
      <t>在双开模式下选择不同音乐资源来听</t>
    </r>
    <r>
      <rPr>
        <sz val="8"/>
        <color theme="1"/>
        <rFont val="Arial"/>
        <family val="2"/>
      </rPr>
      <t xml:space="preserve"> </t>
    </r>
    <r>
      <rPr>
        <sz val="8"/>
        <color theme="1"/>
        <rFont val="宋体"/>
        <family val="3"/>
        <charset val="134"/>
      </rPr>
      <t>（支持在线音乐合本地音乐；不支持</t>
    </r>
    <r>
      <rPr>
        <sz val="8"/>
        <color theme="1"/>
        <rFont val="Arial"/>
        <family val="2"/>
      </rPr>
      <t>FM/AM;</t>
    </r>
    <r>
      <rPr>
        <sz val="8"/>
        <color theme="1"/>
        <rFont val="宋体"/>
        <family val="3"/>
        <charset val="134"/>
      </rPr>
      <t>和蓝牙音乐）</t>
    </r>
    <phoneticPr fontId="6" type="noConversion"/>
  </si>
  <si>
    <r>
      <rPr>
        <sz val="8"/>
        <color theme="1"/>
        <rFont val="宋体"/>
        <family val="3"/>
        <charset val="134"/>
      </rPr>
      <t>本地音乐</t>
    </r>
    <r>
      <rPr>
        <sz val="8"/>
        <color theme="1"/>
        <rFont val="Arial"/>
        <family val="2"/>
      </rPr>
      <t>-MTP</t>
    </r>
    <r>
      <rPr>
        <sz val="8"/>
        <color theme="1"/>
        <rFont val="宋体"/>
        <family val="3"/>
        <charset val="134"/>
      </rPr>
      <t>音乐</t>
    </r>
    <r>
      <rPr>
        <sz val="8"/>
        <color theme="1"/>
        <rFont val="Arial"/>
        <family val="2"/>
      </rPr>
      <t xml:space="preserve"> MTP music/USB</t>
    </r>
    <r>
      <rPr>
        <sz val="8"/>
        <color theme="1"/>
        <rFont val="宋体"/>
        <family val="3"/>
        <charset val="134"/>
      </rPr>
      <t>音乐</t>
    </r>
    <r>
      <rPr>
        <sz val="8"/>
        <color theme="1"/>
        <rFont val="Arial"/>
        <family val="2"/>
      </rPr>
      <t xml:space="preserve"> USB music/</t>
    </r>
    <r>
      <rPr>
        <sz val="8"/>
        <color theme="1"/>
        <rFont val="宋体"/>
        <family val="3"/>
        <charset val="134"/>
      </rPr>
      <t>蓝牙音乐</t>
    </r>
    <r>
      <rPr>
        <sz val="8"/>
        <color theme="1"/>
        <rFont val="Arial"/>
        <family val="2"/>
      </rPr>
      <t xml:space="preserve"> BT music</t>
    </r>
    <phoneticPr fontId="6" type="noConversion"/>
  </si>
  <si>
    <r>
      <t>MTP (Media Tranfer Protocol)</t>
    </r>
    <r>
      <rPr>
        <sz val="8"/>
        <color theme="1"/>
        <rFont val="宋体"/>
        <family val="3"/>
        <charset val="134"/>
      </rPr>
      <t>，可以本地外接音乐设备如</t>
    </r>
    <r>
      <rPr>
        <sz val="8"/>
        <color theme="1"/>
        <rFont val="Arial"/>
        <family val="2"/>
      </rPr>
      <t xml:space="preserve">iPod, </t>
    </r>
    <r>
      <rPr>
        <sz val="8"/>
        <color theme="1"/>
        <rFont val="宋体"/>
        <family val="3"/>
        <charset val="134"/>
      </rPr>
      <t>手机</t>
    </r>
    <phoneticPr fontId="6" type="noConversion"/>
  </si>
  <si>
    <t>R7</t>
    <phoneticPr fontId="6" type="noConversion"/>
  </si>
  <si>
    <t>R5</t>
    <phoneticPr fontId="6" type="noConversion"/>
  </si>
  <si>
    <r>
      <rPr>
        <sz val="8"/>
        <color theme="1"/>
        <rFont val="宋体"/>
        <family val="3"/>
        <charset val="134"/>
      </rPr>
      <t>电动车独有音效</t>
    </r>
    <r>
      <rPr>
        <sz val="8"/>
        <color theme="1"/>
        <rFont val="Arial"/>
        <family val="2"/>
      </rPr>
      <t xml:space="preserve"> EV Unique Chime (CDX727 lead)</t>
    </r>
    <phoneticPr fontId="6" type="noConversion"/>
  </si>
  <si>
    <r>
      <rPr>
        <sz val="8"/>
        <color theme="1"/>
        <rFont val="宋体"/>
        <family val="3"/>
        <charset val="134"/>
      </rPr>
      <t>随心听</t>
    </r>
    <r>
      <rPr>
        <sz val="8"/>
        <color theme="1"/>
        <rFont val="Arial"/>
        <family val="2"/>
      </rPr>
      <t xml:space="preserve">- </t>
    </r>
    <r>
      <rPr>
        <sz val="8"/>
        <color theme="1"/>
        <rFont val="宋体"/>
        <family val="3"/>
        <charset val="134"/>
      </rPr>
      <t>音乐</t>
    </r>
    <r>
      <rPr>
        <sz val="8"/>
        <color theme="1"/>
        <rFont val="Arial"/>
        <family val="2"/>
      </rPr>
      <t>/</t>
    </r>
    <r>
      <rPr>
        <sz val="8"/>
        <color theme="1"/>
        <rFont val="宋体"/>
        <family val="3"/>
        <charset val="134"/>
      </rPr>
      <t>新闻</t>
    </r>
    <r>
      <rPr>
        <sz val="8"/>
        <color theme="1"/>
        <rFont val="Arial"/>
        <family val="2"/>
      </rPr>
      <t>/</t>
    </r>
    <r>
      <rPr>
        <sz val="8"/>
        <color theme="1"/>
        <rFont val="宋体"/>
        <family val="3"/>
        <charset val="134"/>
      </rPr>
      <t>有声书</t>
    </r>
    <r>
      <rPr>
        <sz val="8"/>
        <color theme="1"/>
        <rFont val="Arial"/>
        <family val="2"/>
      </rPr>
      <t xml:space="preserve"> (QQ </t>
    </r>
    <r>
      <rPr>
        <sz val="8"/>
        <color theme="1"/>
        <rFont val="宋体"/>
        <family val="3"/>
        <charset val="134"/>
      </rPr>
      <t>音乐</t>
    </r>
    <r>
      <rPr>
        <sz val="8"/>
        <color theme="1"/>
        <rFont val="Arial"/>
        <family val="2"/>
      </rPr>
      <t>-</t>
    </r>
    <r>
      <rPr>
        <sz val="8"/>
        <color theme="1"/>
        <rFont val="宋体"/>
        <family val="3"/>
        <charset val="134"/>
      </rPr>
      <t>支持</t>
    </r>
    <r>
      <rPr>
        <sz val="8"/>
        <color theme="1"/>
        <rFont val="Arial"/>
        <family val="2"/>
      </rPr>
      <t xml:space="preserve">QQ </t>
    </r>
    <r>
      <rPr>
        <sz val="8"/>
        <color theme="1"/>
        <rFont val="宋体"/>
        <family val="3"/>
        <charset val="134"/>
      </rPr>
      <t>音乐账号登陆；喜马拉雅免费资源集成）</t>
    </r>
    <phoneticPr fontId="6" type="noConversion"/>
  </si>
  <si>
    <r>
      <rPr>
        <sz val="8"/>
        <color theme="1"/>
        <rFont val="宋体"/>
        <family val="3"/>
        <charset val="134"/>
      </rPr>
      <t>随心听</t>
    </r>
    <r>
      <rPr>
        <sz val="8"/>
        <color theme="1"/>
        <rFont val="Arial"/>
        <family val="2"/>
      </rPr>
      <t xml:space="preserve">-QQ </t>
    </r>
    <r>
      <rPr>
        <sz val="8"/>
        <color theme="1"/>
        <rFont val="宋体"/>
        <family val="3"/>
        <charset val="134"/>
      </rPr>
      <t>音乐</t>
    </r>
    <r>
      <rPr>
        <sz val="8"/>
        <color theme="1"/>
        <rFont val="Arial"/>
        <family val="2"/>
      </rPr>
      <t>2.0 Suixinting: QQ Music 2.0</t>
    </r>
    <phoneticPr fontId="6" type="noConversion"/>
  </si>
  <si>
    <r>
      <rPr>
        <sz val="8"/>
        <color theme="1"/>
        <rFont val="宋体"/>
        <family val="3"/>
        <charset val="134"/>
      </rPr>
      <t>普通话，</t>
    </r>
    <r>
      <rPr>
        <sz val="8"/>
        <color theme="1"/>
        <rFont val="Arial"/>
        <family val="2"/>
      </rPr>
      <t xml:space="preserve"> </t>
    </r>
    <r>
      <rPr>
        <sz val="8"/>
        <color theme="1"/>
        <rFont val="宋体"/>
        <family val="3"/>
        <charset val="134"/>
      </rPr>
      <t>方言</t>
    </r>
    <r>
      <rPr>
        <sz val="8"/>
        <color theme="1"/>
        <rFont val="Arial"/>
        <family val="2"/>
      </rPr>
      <t xml:space="preserve"> (</t>
    </r>
    <r>
      <rPr>
        <sz val="8"/>
        <color theme="1"/>
        <rFont val="宋体"/>
        <family val="3"/>
        <charset val="134"/>
      </rPr>
      <t>四川话，广东话）识别</t>
    </r>
    <r>
      <rPr>
        <sz val="8"/>
        <color theme="1"/>
        <rFont val="Arial"/>
        <family val="2"/>
      </rPr>
      <t xml:space="preserve"> Mandarin Rocognition</t>
    </r>
    <phoneticPr fontId="6" type="noConversion"/>
  </si>
  <si>
    <r>
      <t xml:space="preserve">2000 </t>
    </r>
    <r>
      <rPr>
        <sz val="8"/>
        <color theme="1"/>
        <rFont val="宋体"/>
        <family val="3"/>
        <charset val="134"/>
      </rPr>
      <t>英文词识别率</t>
    </r>
    <r>
      <rPr>
        <sz val="8"/>
        <color theme="1"/>
        <rFont val="Arial"/>
        <family val="2"/>
      </rPr>
      <t>74%</t>
    </r>
    <r>
      <rPr>
        <sz val="8"/>
        <color theme="1"/>
        <rFont val="宋体"/>
        <family val="3"/>
        <charset val="134"/>
      </rPr>
      <t>，</t>
    </r>
    <r>
      <rPr>
        <sz val="8"/>
        <color theme="1"/>
        <rFont val="Arial"/>
        <family val="2"/>
      </rPr>
      <t xml:space="preserve"> </t>
    </r>
    <r>
      <rPr>
        <sz val="8"/>
        <color theme="1"/>
        <rFont val="宋体"/>
        <family val="3"/>
        <charset val="134"/>
      </rPr>
      <t>不支持其他域</t>
    </r>
    <phoneticPr fontId="6" type="noConversion"/>
  </si>
  <si>
    <r>
      <rPr>
        <sz val="8"/>
        <color theme="1"/>
        <rFont val="宋体"/>
        <family val="3"/>
        <charset val="134"/>
      </rPr>
      <t>空调</t>
    </r>
    <r>
      <rPr>
        <sz val="8"/>
        <color theme="1"/>
        <rFont val="Arial"/>
        <family val="2"/>
      </rPr>
      <t>;</t>
    </r>
    <r>
      <rPr>
        <sz val="8"/>
        <color theme="1"/>
        <rFont val="宋体"/>
        <family val="3"/>
        <charset val="134"/>
      </rPr>
      <t>风量和风向</t>
    </r>
    <r>
      <rPr>
        <sz val="8"/>
        <color theme="1"/>
        <rFont val="Arial"/>
        <family val="2"/>
      </rPr>
      <t xml:space="preserve"> A/C</t>
    </r>
    <phoneticPr fontId="6" type="noConversion"/>
  </si>
  <si>
    <r>
      <rPr>
        <sz val="8"/>
        <color theme="1"/>
        <rFont val="宋体"/>
        <family val="3"/>
        <charset val="134"/>
      </rPr>
      <t>离线指令</t>
    </r>
    <r>
      <rPr>
        <sz val="8"/>
        <color theme="1"/>
        <rFont val="Arial"/>
        <family val="2"/>
      </rPr>
      <t xml:space="preserve"> Offline Command</t>
    </r>
    <phoneticPr fontId="6" type="noConversion"/>
  </si>
  <si>
    <r>
      <rPr>
        <sz val="8"/>
        <color theme="1"/>
        <rFont val="宋体"/>
        <family val="3"/>
        <charset val="134"/>
      </rPr>
      <t>电话</t>
    </r>
    <r>
      <rPr>
        <sz val="8"/>
        <color theme="1"/>
        <rFont val="Arial"/>
        <family val="2"/>
      </rPr>
      <t xml:space="preserve"> </t>
    </r>
    <r>
      <rPr>
        <sz val="8"/>
        <color theme="1"/>
        <rFont val="宋体"/>
        <family val="3"/>
        <charset val="134"/>
      </rPr>
      <t>支持中英文混杂</t>
    </r>
    <r>
      <rPr>
        <sz val="8"/>
        <color theme="1"/>
        <rFont val="Arial"/>
        <family val="2"/>
      </rPr>
      <t xml:space="preserve"> Chinese/English mixed phone book recognition</t>
    </r>
    <phoneticPr fontId="6" type="noConversion"/>
  </si>
  <si>
    <r>
      <t xml:space="preserve">.Leading Intelligent skills ( </t>
    </r>
    <r>
      <rPr>
        <sz val="8"/>
        <color theme="1"/>
        <rFont val="宋体"/>
        <family val="3"/>
        <charset val="134"/>
      </rPr>
      <t>小度助手</t>
    </r>
    <r>
      <rPr>
        <sz val="8"/>
        <color theme="1"/>
        <rFont val="Arial"/>
        <family val="2"/>
      </rPr>
      <t>/</t>
    </r>
    <r>
      <rPr>
        <sz val="8"/>
        <color theme="1"/>
        <rFont val="宋体"/>
        <family val="3"/>
        <charset val="134"/>
      </rPr>
      <t>百度语音最新版能力</t>
    </r>
    <r>
      <rPr>
        <sz val="8"/>
        <color theme="1"/>
        <rFont val="Arial"/>
        <family val="2"/>
      </rPr>
      <t xml:space="preserve">- </t>
    </r>
    <r>
      <rPr>
        <sz val="8"/>
        <color theme="1"/>
        <rFont val="宋体"/>
        <family val="3"/>
        <charset val="134"/>
      </rPr>
      <t>具体内容规划参照</t>
    </r>
    <r>
      <rPr>
        <sz val="8"/>
        <color theme="1"/>
        <rFont val="Arial"/>
        <family val="2"/>
      </rPr>
      <t xml:space="preserve">Product Owner-20201204 add. Plus VPA2.0 or 3.0 leading by Product Owner Chiu, Lulu
Support in cabin vehicle control (ideally all), and all IVI software contents e.g navigation, open an app, user manual inquiry, search &amp; play multimedia contents (music, audio book, video, etc). 
.facilitate conversation for relaxzation  (joking, wikipidia, story, lite games)
.Have visual character to express emotional elements (thinking, happy, listening)
</t>
    </r>
    <phoneticPr fontId="6" type="noConversion"/>
  </si>
  <si>
    <r>
      <rPr>
        <sz val="8"/>
        <color theme="1"/>
        <rFont val="宋体"/>
        <family val="3"/>
        <charset val="134"/>
      </rPr>
      <t>语音助手</t>
    </r>
    <r>
      <rPr>
        <sz val="8"/>
        <color theme="1"/>
        <rFont val="Arial"/>
        <family val="2"/>
      </rPr>
      <t>3.0 VPA 3.0 Project Aspire_Intelligent Digital Assistant  _ CN</t>
    </r>
    <phoneticPr fontId="6" type="noConversion"/>
  </si>
  <si>
    <r>
      <t xml:space="preserve">7# VPA </t>
    </r>
    <r>
      <rPr>
        <sz val="8"/>
        <color theme="1"/>
        <rFont val="宋体"/>
        <family val="3"/>
        <charset val="134"/>
      </rPr>
      <t>形象化语音助手</t>
    </r>
    <phoneticPr fontId="6" type="noConversion"/>
  </si>
  <si>
    <r>
      <rPr>
        <sz val="8"/>
        <color theme="1"/>
        <rFont val="宋体"/>
        <family val="3"/>
        <charset val="134"/>
      </rPr>
      <t>随心拍</t>
    </r>
    <r>
      <rPr>
        <sz val="8"/>
        <color theme="1"/>
        <rFont val="Arial"/>
        <family val="2"/>
      </rPr>
      <t xml:space="preserve"> Travel Shooting</t>
    </r>
    <phoneticPr fontId="6" type="noConversion"/>
  </si>
  <si>
    <t>ast Volum;A /C Temperature;Seat Heating;Speaker volumn;Massage)</t>
    <phoneticPr fontId="6" type="noConversion"/>
  </si>
  <si>
    <r>
      <t xml:space="preserve">D# Co-Pilot360 </t>
    </r>
    <r>
      <rPr>
        <sz val="8"/>
        <color theme="1"/>
        <rFont val="宋体"/>
        <family val="3"/>
        <charset val="134"/>
      </rPr>
      <t>驾驶辅助</t>
    </r>
    <phoneticPr fontId="6" type="noConversion"/>
  </si>
  <si>
    <r>
      <t>FAPA</t>
    </r>
    <r>
      <rPr>
        <sz val="8"/>
        <color theme="1"/>
        <rFont val="宋体"/>
        <family val="3"/>
        <charset val="134"/>
      </rPr>
      <t>硬</t>
    </r>
    <r>
      <rPr>
        <sz val="8"/>
        <color theme="1"/>
        <rFont val="Arial"/>
        <family val="2"/>
      </rPr>
      <t>/</t>
    </r>
    <r>
      <rPr>
        <sz val="8"/>
        <color theme="1"/>
        <rFont val="宋体"/>
        <family val="3"/>
        <charset val="134"/>
      </rPr>
      <t>软按键</t>
    </r>
    <r>
      <rPr>
        <sz val="8"/>
        <color theme="1"/>
        <rFont val="Arial"/>
        <family val="2"/>
      </rPr>
      <t xml:space="preserve"> Fully automated park assist (FAPA) - hard short cut/HMI</t>
    </r>
    <phoneticPr fontId="6" type="noConversion"/>
  </si>
  <si>
    <r>
      <t xml:space="preserve">1# Help Me Park </t>
    </r>
    <r>
      <rPr>
        <sz val="8"/>
        <color theme="1"/>
        <rFont val="宋体"/>
        <family val="3"/>
        <charset val="134"/>
      </rPr>
      <t>停车辅助</t>
    </r>
    <phoneticPr fontId="6" type="noConversion"/>
  </si>
  <si>
    <r>
      <t>FAPA</t>
    </r>
    <r>
      <rPr>
        <sz val="8"/>
        <color theme="1"/>
        <rFont val="宋体"/>
        <family val="3"/>
        <charset val="134"/>
      </rPr>
      <t>语音推荐</t>
    </r>
    <r>
      <rPr>
        <sz val="8"/>
        <color theme="1"/>
        <rFont val="Arial"/>
        <family val="2"/>
      </rPr>
      <t>/</t>
    </r>
    <r>
      <rPr>
        <sz val="8"/>
        <color theme="1"/>
        <rFont val="宋体"/>
        <family val="3"/>
        <charset val="134"/>
      </rPr>
      <t>指导</t>
    </r>
    <r>
      <rPr>
        <sz val="8"/>
        <color theme="1"/>
        <rFont val="Arial"/>
        <family val="2"/>
      </rPr>
      <t xml:space="preserve"> Fully automated park assist (FAPA) - Voice Recommend / Guidance</t>
    </r>
    <phoneticPr fontId="6" type="noConversion"/>
  </si>
  <si>
    <t>R13</t>
    <phoneticPr fontId="6" type="noConversion"/>
  </si>
  <si>
    <r>
      <rPr>
        <sz val="8"/>
        <color theme="1"/>
        <rFont val="宋体"/>
        <family val="3"/>
        <charset val="134"/>
      </rPr>
      <t>有</t>
    </r>
    <r>
      <rPr>
        <sz val="8"/>
        <color theme="1"/>
        <rFont val="Arial"/>
        <family val="2"/>
      </rPr>
      <t>ADAS</t>
    </r>
    <r>
      <rPr>
        <sz val="8"/>
        <color theme="1"/>
        <rFont val="宋体"/>
        <family val="3"/>
        <charset val="134"/>
      </rPr>
      <t>地图的车上面，</t>
    </r>
    <r>
      <rPr>
        <sz val="8"/>
        <color theme="1"/>
        <rFont val="Arial"/>
        <family val="2"/>
      </rPr>
      <t xml:space="preserve"> traffic Sign Recognition </t>
    </r>
    <r>
      <rPr>
        <sz val="8"/>
        <color theme="1"/>
        <rFont val="宋体"/>
        <family val="3"/>
        <charset val="134"/>
      </rPr>
      <t>跟</t>
    </r>
    <r>
      <rPr>
        <sz val="8"/>
        <color theme="1"/>
        <rFont val="Arial"/>
        <family val="2"/>
      </rPr>
      <t xml:space="preserve">ADAS </t>
    </r>
    <r>
      <rPr>
        <sz val="8"/>
        <color theme="1"/>
        <rFont val="宋体"/>
        <family val="3"/>
        <charset val="134"/>
      </rPr>
      <t>地图做了一个融合。</t>
    </r>
    <r>
      <rPr>
        <sz val="8"/>
        <color theme="1"/>
        <rFont val="Arial"/>
        <family val="2"/>
      </rPr>
      <t xml:space="preserve">U625 </t>
    </r>
    <r>
      <rPr>
        <sz val="8"/>
        <color theme="1"/>
        <rFont val="宋体"/>
        <family val="3"/>
        <charset val="134"/>
      </rPr>
      <t>全系标配，</t>
    </r>
    <r>
      <rPr>
        <sz val="8"/>
        <color theme="1"/>
        <rFont val="Arial"/>
        <family val="2"/>
      </rPr>
      <t xml:space="preserve"> </t>
    </r>
    <r>
      <rPr>
        <sz val="8"/>
        <color theme="1"/>
        <rFont val="宋体"/>
        <family val="3"/>
        <charset val="134"/>
      </rPr>
      <t>有的车型高配才有。</t>
    </r>
    <r>
      <rPr>
        <sz val="8"/>
        <color theme="1"/>
        <rFont val="Arial"/>
        <family val="2"/>
      </rPr>
      <t xml:space="preserve">      Intelligent Adaptive Cruise Control(iACC) is a feature built on top of ACC(Adaptive Cruise Control). It will utilize the forward facing camera to   perform Traffic Sign Recognition(TSR) to identify the speed limit of the road. Then, iACC will update the set speed to the new speed limit, plus or minus the drivers preference.</t>
    </r>
    <phoneticPr fontId="6" type="noConversion"/>
  </si>
  <si>
    <r>
      <rPr>
        <sz val="8"/>
        <color theme="1"/>
        <rFont val="宋体"/>
        <family val="3"/>
        <charset val="134"/>
      </rPr>
      <t>巡航</t>
    </r>
    <r>
      <rPr>
        <sz val="8"/>
        <color theme="1"/>
        <rFont val="Arial"/>
        <family val="2"/>
      </rPr>
      <t xml:space="preserve"> ACC</t>
    </r>
    <phoneticPr fontId="6" type="noConversion"/>
  </si>
  <si>
    <t>R11</t>
    <phoneticPr fontId="6" type="noConversion"/>
  </si>
  <si>
    <r>
      <rPr>
        <sz val="8"/>
        <color theme="1"/>
        <rFont val="宋体"/>
        <family val="3"/>
        <charset val="134"/>
      </rPr>
      <t>车道保持辅助</t>
    </r>
    <r>
      <rPr>
        <sz val="8"/>
        <color theme="1"/>
        <rFont val="Arial"/>
        <family val="2"/>
      </rPr>
      <t xml:space="preserve"> Lane keep aid </t>
    </r>
    <phoneticPr fontId="6" type="noConversion"/>
  </si>
  <si>
    <t>R5</t>
    <phoneticPr fontId="6" type="noConversion"/>
  </si>
  <si>
    <t>R8</t>
    <phoneticPr fontId="6" type="noConversion"/>
  </si>
  <si>
    <t>R5</t>
    <phoneticPr fontId="6" type="noConversion"/>
  </si>
  <si>
    <r>
      <rPr>
        <sz val="8"/>
        <color theme="1"/>
        <rFont val="宋体"/>
        <family val="3"/>
        <charset val="134"/>
      </rPr>
      <t>限速和禁止超车显示。（只显示不干预</t>
    </r>
    <r>
      <rPr>
        <sz val="8"/>
        <color theme="1"/>
        <rFont val="Arial"/>
        <family val="2"/>
      </rPr>
      <t xml:space="preserve">). Overtaking </t>
    </r>
    <r>
      <rPr>
        <sz val="8"/>
        <color theme="1"/>
        <rFont val="宋体"/>
        <family val="3"/>
        <charset val="134"/>
      </rPr>
      <t>禁止超车</t>
    </r>
    <r>
      <rPr>
        <sz val="8"/>
        <color theme="1"/>
        <rFont val="Arial"/>
        <family val="2"/>
      </rPr>
      <t xml:space="preserve"> - </t>
    </r>
    <r>
      <rPr>
        <sz val="8"/>
        <color theme="1"/>
        <rFont val="宋体"/>
        <family val="3"/>
        <charset val="134"/>
      </rPr>
      <t>中国独有</t>
    </r>
    <r>
      <rPr>
        <sz val="8"/>
        <color theme="1"/>
        <rFont val="Arial"/>
        <family val="2"/>
      </rPr>
      <t>.</t>
    </r>
    <r>
      <rPr>
        <sz val="8"/>
        <color theme="1"/>
        <rFont val="宋体"/>
        <family val="3"/>
        <charset val="134"/>
      </rPr>
      <t>一般的说</t>
    </r>
    <r>
      <rPr>
        <sz val="8"/>
        <color theme="1"/>
        <rFont val="Arial"/>
        <family val="2"/>
      </rPr>
      <t>TSR</t>
    </r>
    <r>
      <rPr>
        <sz val="8"/>
        <color theme="1"/>
        <rFont val="宋体"/>
        <family val="3"/>
        <charset val="134"/>
      </rPr>
      <t>就是指的这个</t>
    </r>
    <r>
      <rPr>
        <sz val="8"/>
        <color theme="1"/>
        <rFont val="Arial"/>
        <family val="2"/>
      </rPr>
      <t xml:space="preserve"> </t>
    </r>
    <phoneticPr fontId="6" type="noConversion"/>
  </si>
  <si>
    <t>offset views
driving tube in front/rear offset views
offset views==front left/front right/rear left/rear right</t>
    <phoneticPr fontId="6" type="noConversion"/>
  </si>
  <si>
    <r>
      <t>Camera on demand;Rear view camera</t>
    </r>
    <r>
      <rPr>
        <sz val="8"/>
        <color theme="1"/>
        <rFont val="宋体"/>
        <family val="3"/>
        <charset val="134"/>
      </rPr>
      <t xml:space="preserve">；
</t>
    </r>
    <r>
      <rPr>
        <sz val="8"/>
        <color theme="1"/>
        <rFont val="Arial"/>
        <family val="2"/>
      </rPr>
      <t xml:space="preserve">IVI </t>
    </r>
    <r>
      <rPr>
        <sz val="8"/>
        <color theme="1"/>
        <rFont val="宋体"/>
        <family val="3"/>
        <charset val="134"/>
      </rPr>
      <t xml:space="preserve">绘制动态辅助线；
</t>
    </r>
    <r>
      <rPr>
        <sz val="8"/>
        <color theme="1"/>
        <rFont val="Arial"/>
        <family val="2"/>
      </rPr>
      <t xml:space="preserve">RVC </t>
    </r>
    <r>
      <rPr>
        <sz val="8"/>
        <color theme="1"/>
        <rFont val="宋体"/>
        <family val="3"/>
        <charset val="134"/>
      </rPr>
      <t>叠加</t>
    </r>
    <r>
      <rPr>
        <sz val="8"/>
        <color theme="1"/>
        <rFont val="Arial"/>
        <family val="2"/>
      </rPr>
      <t>AR BPA</t>
    </r>
    <phoneticPr fontId="6" type="noConversion"/>
  </si>
  <si>
    <r>
      <rPr>
        <sz val="8"/>
        <color theme="1"/>
        <rFont val="宋体"/>
        <family val="3"/>
        <charset val="134"/>
      </rPr>
      <t>我的钥匙</t>
    </r>
    <r>
      <rPr>
        <sz val="8"/>
        <color theme="1"/>
        <rFont val="Arial"/>
        <family val="2"/>
      </rPr>
      <t>MyKey</t>
    </r>
    <phoneticPr fontId="6" type="noConversion"/>
  </si>
  <si>
    <t>XCL decision to stop this implementation from P702/MY21U554MCA 
Settings-Clear my keys
Settings-Create my key
Settings-My key status
Settings-Volume limiter</t>
    <phoneticPr fontId="7" type="noConversion"/>
  </si>
  <si>
    <t>2# Vehicle Streaming Platform</t>
    <phoneticPr fontId="6" type="noConversion"/>
  </si>
  <si>
    <r>
      <rPr>
        <sz val="8"/>
        <color theme="1"/>
        <rFont val="宋体"/>
        <family val="3"/>
        <charset val="134"/>
      </rPr>
      <t>车辆流媒体平台</t>
    </r>
    <r>
      <rPr>
        <sz val="8"/>
        <color theme="1"/>
        <rFont val="Arial"/>
        <family val="2"/>
      </rPr>
      <t>Vehicle Streaming Platform (VSP)</t>
    </r>
    <phoneticPr fontId="6" type="noConversion"/>
  </si>
  <si>
    <r>
      <rPr>
        <sz val="8"/>
        <color theme="1"/>
        <rFont val="宋体"/>
        <family val="3"/>
        <charset val="134"/>
      </rPr>
      <t>远程大灯喇叭控制</t>
    </r>
    <r>
      <rPr>
        <sz val="8"/>
        <color theme="1"/>
        <rFont val="Arial"/>
        <family val="2"/>
      </rPr>
      <t xml:space="preserve"> Vehicle Announcement via FordPass (Lead phase 2: CX482/Lincoln Way (Not Ready)</t>
    </r>
    <phoneticPr fontId="6" type="noConversion"/>
  </si>
  <si>
    <r>
      <t>provides additional Command &amp; Control ability to customer that customer can remotely active the light and horn to locate their vehicle.
Lead: CX482PHEV.FordPass have two solutions to meet different program architecture with additional testing cost. Currently planned on Fordpass. Additional LincolnWay UI will be required if need. FordPass</t>
    </r>
    <r>
      <rPr>
        <sz val="8"/>
        <color theme="1"/>
        <rFont val="宋体"/>
        <family val="3"/>
        <charset val="134"/>
      </rPr>
      <t>远程控制灯光</t>
    </r>
    <r>
      <rPr>
        <sz val="8"/>
        <color theme="1"/>
        <rFont val="Arial"/>
        <family val="2"/>
      </rPr>
      <t>/</t>
    </r>
    <r>
      <rPr>
        <sz val="8"/>
        <color theme="1"/>
        <rFont val="宋体"/>
        <family val="3"/>
        <charset val="134"/>
      </rPr>
      <t>鸣笛</t>
    </r>
    <r>
      <rPr>
        <sz val="8"/>
        <color theme="1"/>
        <rFont val="Arial"/>
        <family val="2"/>
      </rPr>
      <t xml:space="preserve"> Remote control lighting/horn.4G </t>
    </r>
    <r>
      <rPr>
        <sz val="8"/>
        <color theme="1"/>
        <rFont val="宋体"/>
        <family val="3"/>
        <charset val="134"/>
      </rPr>
      <t>信号</t>
    </r>
    <r>
      <rPr>
        <sz val="8"/>
        <color theme="1"/>
        <rFont val="Arial"/>
        <family val="2"/>
      </rPr>
      <t xml:space="preserve"> </t>
    </r>
    <r>
      <rPr>
        <sz val="8"/>
        <color theme="1"/>
        <rFont val="宋体"/>
        <family val="3"/>
        <charset val="134"/>
      </rPr>
      <t>支持。</t>
    </r>
    <r>
      <rPr>
        <sz val="8"/>
        <color theme="1"/>
        <rFont val="Arial"/>
        <family val="2"/>
      </rPr>
      <t xml:space="preserve">Customer benefit </t>
    </r>
    <r>
      <rPr>
        <sz val="8"/>
        <color theme="1"/>
        <rFont val="宋体"/>
        <family val="3"/>
        <charset val="134"/>
      </rPr>
      <t>场景：</t>
    </r>
    <r>
      <rPr>
        <sz val="8"/>
        <color theme="1"/>
        <rFont val="Arial"/>
        <family val="2"/>
      </rPr>
      <t xml:space="preserve"> </t>
    </r>
    <r>
      <rPr>
        <sz val="8"/>
        <color theme="1"/>
        <rFont val="宋体"/>
        <family val="3"/>
        <charset val="134"/>
      </rPr>
      <t>找车。</t>
    </r>
    <r>
      <rPr>
        <sz val="8"/>
        <color theme="1"/>
        <rFont val="Arial"/>
        <family val="2"/>
      </rPr>
      <t xml:space="preserve"> </t>
    </r>
    <r>
      <rPr>
        <sz val="8"/>
        <color theme="1"/>
        <rFont val="宋体"/>
        <family val="3"/>
        <charset val="134"/>
      </rPr>
      <t>现有的</t>
    </r>
    <r>
      <rPr>
        <sz val="8"/>
        <color theme="1"/>
        <rFont val="Arial"/>
        <family val="2"/>
      </rPr>
      <t xml:space="preserve">keyfob </t>
    </r>
    <r>
      <rPr>
        <sz val="8"/>
        <color theme="1"/>
        <rFont val="宋体"/>
        <family val="3"/>
        <charset val="134"/>
      </rPr>
      <t>蓝牙模块有</t>
    </r>
    <r>
      <rPr>
        <sz val="8"/>
        <color theme="1"/>
        <rFont val="Arial"/>
        <family val="2"/>
      </rPr>
      <t>~40</t>
    </r>
    <r>
      <rPr>
        <sz val="8"/>
        <color theme="1"/>
        <rFont val="宋体"/>
        <family val="3"/>
        <charset val="134"/>
      </rPr>
      <t>米。</t>
    </r>
    <phoneticPr fontId="6" type="noConversion"/>
  </si>
  <si>
    <t>Allow customer to use a mobile app (FordPass) to control all features that enhance the linger longer experience from a single touchpoint (audio with sharing, VSP, lighting, windows, PPOB, Power Tailgate,  Power Running Boards, Seat Configuration, tbd accessories). 
Benfit:
- Provides a space which a passenger feels in control and can enjoy their time in the vehicle
- Provide a centralized way for a passenger to make their space confortable for them without disturbing others in the vehicle
- Provide freedom for the driver/1R passenger of being the constant caretaker for the rest of the vehicle
- alternative to myseatspace or multi-zone voice control or second row screen which are not in 707's assumption</t>
    <phoneticPr fontId="6" type="noConversion"/>
  </si>
  <si>
    <r>
      <t xml:space="preserve">1# Interactive User Guide </t>
    </r>
    <r>
      <rPr>
        <sz val="8"/>
        <color theme="1"/>
        <rFont val="宋体"/>
        <family val="3"/>
        <charset val="134"/>
      </rPr>
      <t>车主指导</t>
    </r>
    <phoneticPr fontId="6" type="noConversion"/>
  </si>
  <si>
    <r>
      <t xml:space="preserve">Baidu: </t>
    </r>
    <r>
      <rPr>
        <sz val="8"/>
        <color theme="1"/>
        <rFont val="宋体"/>
        <family val="3"/>
        <charset val="134"/>
      </rPr>
      <t>用户终端查询是需要收费的。</t>
    </r>
    <phoneticPr fontId="6" type="noConversion"/>
  </si>
  <si>
    <t>0</t>
    <phoneticPr fontId="6" type="noConversion"/>
  </si>
  <si>
    <r>
      <rPr>
        <sz val="8"/>
        <color theme="1"/>
        <rFont val="宋体"/>
        <family val="3"/>
        <charset val="134"/>
      </rPr>
      <t>传统显示再</t>
    </r>
    <r>
      <rPr>
        <sz val="8"/>
        <color theme="1"/>
        <rFont val="Arial"/>
        <family val="2"/>
      </rPr>
      <t xml:space="preserve">Cluster </t>
    </r>
    <r>
      <rPr>
        <sz val="8"/>
        <color theme="1"/>
        <rFont val="宋体"/>
        <family val="3"/>
        <charset val="134"/>
      </rPr>
      <t>上的各种故障报警</t>
    </r>
    <r>
      <rPr>
        <sz val="8"/>
        <color theme="1"/>
        <rFont val="Arial"/>
        <family val="2"/>
      </rPr>
      <t>(40</t>
    </r>
    <r>
      <rPr>
        <sz val="8"/>
        <color theme="1"/>
        <rFont val="宋体"/>
        <family val="3"/>
        <charset val="134"/>
      </rPr>
      <t>多项），</t>
    </r>
    <r>
      <rPr>
        <sz val="8"/>
        <color theme="1"/>
        <rFont val="Arial"/>
        <family val="2"/>
      </rPr>
      <t xml:space="preserve"> </t>
    </r>
    <r>
      <rPr>
        <sz val="8"/>
        <color theme="1"/>
        <rFont val="宋体"/>
        <family val="3"/>
        <charset val="134"/>
      </rPr>
      <t>此处移植</t>
    </r>
    <r>
      <rPr>
        <sz val="8"/>
        <color theme="1"/>
        <rFont val="Arial"/>
        <family val="2"/>
      </rPr>
      <t>IVI</t>
    </r>
    <r>
      <rPr>
        <sz val="8"/>
        <color theme="1"/>
        <rFont val="宋体"/>
        <family val="3"/>
        <charset val="134"/>
      </rPr>
      <t>及</t>
    </r>
    <r>
      <rPr>
        <sz val="8"/>
        <color theme="1"/>
        <rFont val="Arial"/>
        <family val="2"/>
      </rPr>
      <t xml:space="preserve">Fordpass/Lincoln Way </t>
    </r>
    <r>
      <rPr>
        <sz val="8"/>
        <color theme="1"/>
        <rFont val="宋体"/>
        <family val="3"/>
        <charset val="134"/>
      </rPr>
      <t>显示</t>
    </r>
    <phoneticPr fontId="6" type="noConversion"/>
  </si>
  <si>
    <r>
      <rPr>
        <sz val="8"/>
        <color theme="1"/>
        <rFont val="宋体"/>
        <family val="3"/>
        <charset val="134"/>
      </rPr>
      <t>升级版紧急救援</t>
    </r>
    <r>
      <rPr>
        <sz val="8"/>
        <color theme="1"/>
        <rFont val="Arial"/>
        <family val="2"/>
      </rPr>
      <t>/</t>
    </r>
    <r>
      <rPr>
        <sz val="8"/>
        <color theme="1"/>
        <rFont val="宋体"/>
        <family val="3"/>
        <charset val="134"/>
      </rPr>
      <t>服务</t>
    </r>
    <r>
      <rPr>
        <sz val="8"/>
        <color theme="1"/>
        <rFont val="Arial"/>
        <family val="2"/>
      </rPr>
      <t xml:space="preserve"> eCall</t>
    </r>
    <phoneticPr fontId="6" type="noConversion"/>
  </si>
  <si>
    <r>
      <t>CN-CAP Safety (5 stars) driven features. Dedicated TCU, Microphone</t>
    </r>
    <r>
      <rPr>
        <sz val="8"/>
        <color theme="1"/>
        <rFont val="宋体"/>
        <family val="3"/>
        <charset val="134"/>
      </rPr>
      <t>，</t>
    </r>
    <r>
      <rPr>
        <sz val="8"/>
        <color theme="1"/>
        <rFont val="Arial"/>
        <family val="2"/>
      </rPr>
      <t xml:space="preserve"> Speaker.  Automatic trigger condition is the same as current EA design(Oil pump cut off or air bag deploy); leverage current EA call center Yesway(95</t>
    </r>
    <r>
      <rPr>
        <sz val="8"/>
        <color theme="1"/>
        <rFont val="宋体"/>
        <family val="3"/>
        <charset val="134"/>
      </rPr>
      <t>智驾</t>
    </r>
    <r>
      <rPr>
        <sz val="8"/>
        <color theme="1"/>
        <rFont val="Arial"/>
        <family val="2"/>
      </rPr>
      <t>). CN Regulation on e-call to be expected in 2024 (TBC)</t>
    </r>
    <phoneticPr fontId="6" type="noConversion"/>
  </si>
  <si>
    <r>
      <t xml:space="preserve">BT Child seat </t>
    </r>
    <r>
      <rPr>
        <sz val="8"/>
        <color theme="1"/>
        <rFont val="宋体"/>
        <family val="3"/>
        <charset val="134"/>
      </rPr>
      <t>蓝牙座椅</t>
    </r>
    <r>
      <rPr>
        <sz val="8"/>
        <color theme="1"/>
        <rFont val="Arial"/>
        <family val="2"/>
      </rPr>
      <t xml:space="preserve">, </t>
    </r>
    <r>
      <rPr>
        <sz val="8"/>
        <color theme="1"/>
        <rFont val="宋体"/>
        <family val="3"/>
        <charset val="134"/>
      </rPr>
      <t>蓝牙通信反馈儿童座椅是否正确安装了。</t>
    </r>
    <r>
      <rPr>
        <sz val="8"/>
        <color theme="1"/>
        <rFont val="Arial"/>
        <family val="2"/>
      </rPr>
      <t xml:space="preserve">CNCAP </t>
    </r>
    <r>
      <rPr>
        <sz val="8"/>
        <color theme="1"/>
        <rFont val="宋体"/>
        <family val="3"/>
        <charset val="134"/>
      </rPr>
      <t>安全需求，车载需要支持与</t>
    </r>
    <r>
      <rPr>
        <sz val="8"/>
        <color theme="1"/>
        <rFont val="Arial"/>
        <family val="2"/>
      </rPr>
      <t xml:space="preserve">CRS </t>
    </r>
    <r>
      <rPr>
        <sz val="8"/>
        <color theme="1"/>
        <rFont val="宋体"/>
        <family val="3"/>
        <charset val="134"/>
      </rPr>
      <t>实现通信功能</t>
    </r>
    <r>
      <rPr>
        <sz val="8"/>
        <color theme="1"/>
        <rFont val="Arial"/>
        <family val="2"/>
      </rPr>
      <t xml:space="preserve">. </t>
    </r>
    <r>
      <rPr>
        <sz val="8"/>
        <color theme="1"/>
        <rFont val="宋体"/>
        <family val="3"/>
        <charset val="134"/>
      </rPr>
      <t>通信的具体形式是蓝牙传输</t>
    </r>
    <phoneticPr fontId="6" type="noConversion"/>
  </si>
  <si>
    <r>
      <rPr>
        <sz val="8"/>
        <color theme="1"/>
        <rFont val="宋体"/>
        <family val="3"/>
        <charset val="134"/>
      </rPr>
      <t>道路救援，</t>
    </r>
    <r>
      <rPr>
        <sz val="8"/>
        <color theme="1"/>
        <rFont val="Arial"/>
        <family val="2"/>
      </rPr>
      <t xml:space="preserve"> </t>
    </r>
    <r>
      <rPr>
        <sz val="8"/>
        <color theme="1"/>
        <rFont val="宋体"/>
        <family val="3"/>
        <charset val="134"/>
      </rPr>
      <t>用户</t>
    </r>
    <r>
      <rPr>
        <sz val="8"/>
        <color theme="1"/>
        <rFont val="Arial"/>
        <family val="2"/>
      </rPr>
      <t>IVI</t>
    </r>
    <r>
      <rPr>
        <sz val="8"/>
        <color theme="1"/>
        <rFont val="宋体"/>
        <family val="3"/>
        <charset val="134"/>
      </rPr>
      <t>端一键触发</t>
    </r>
    <r>
      <rPr>
        <sz val="8"/>
        <color theme="1"/>
        <rFont val="Arial"/>
        <family val="2"/>
      </rPr>
      <t>(</t>
    </r>
    <r>
      <rPr>
        <sz val="8"/>
        <color theme="1"/>
        <rFont val="宋体"/>
        <family val="3"/>
        <charset val="134"/>
      </rPr>
      <t xml:space="preserve">蓝牙电话）（安联）
</t>
    </r>
    <r>
      <rPr>
        <sz val="8"/>
        <color theme="1"/>
        <rFont val="Arial"/>
        <family val="2"/>
      </rPr>
      <t xml:space="preserve"> - </t>
    </r>
    <r>
      <rPr>
        <sz val="8"/>
        <color theme="1"/>
        <rFont val="宋体"/>
        <family val="3"/>
        <charset val="134"/>
      </rPr>
      <t xml:space="preserve">拨打道路救援电话，获取道路救援服务
</t>
    </r>
    <r>
      <rPr>
        <sz val="8"/>
        <color theme="1"/>
        <rFont val="Arial"/>
        <family val="2"/>
      </rPr>
      <t xml:space="preserve"> - </t>
    </r>
    <r>
      <rPr>
        <sz val="8"/>
        <color theme="1"/>
        <rFont val="宋体"/>
        <family val="3"/>
        <charset val="134"/>
      </rPr>
      <t>入口：车机端</t>
    </r>
    <r>
      <rPr>
        <sz val="8"/>
        <color theme="1"/>
        <rFont val="Arial"/>
        <family val="2"/>
      </rPr>
      <t>"</t>
    </r>
    <r>
      <rPr>
        <sz val="8"/>
        <color theme="1"/>
        <rFont val="宋体"/>
        <family val="3"/>
        <charset val="134"/>
      </rPr>
      <t>道路救援</t>
    </r>
    <r>
      <rPr>
        <sz val="8"/>
        <color theme="1"/>
        <rFont val="Arial"/>
        <family val="2"/>
      </rPr>
      <t>"</t>
    </r>
    <r>
      <rPr>
        <sz val="8"/>
        <color theme="1"/>
        <rFont val="宋体"/>
        <family val="3"/>
        <charset val="134"/>
      </rPr>
      <t xml:space="preserve">应用，其存储着固定的道路救援电话号码
</t>
    </r>
    <r>
      <rPr>
        <sz val="8"/>
        <color theme="1"/>
        <rFont val="Arial"/>
        <family val="2"/>
      </rPr>
      <t xml:space="preserve"> - </t>
    </r>
    <r>
      <rPr>
        <sz val="8"/>
        <color theme="1"/>
        <rFont val="宋体"/>
        <family val="3"/>
        <charset val="134"/>
      </rPr>
      <t>通过蓝牙连接的手机拨打道路救援电话</t>
    </r>
    <phoneticPr fontId="6" type="noConversion"/>
  </si>
  <si>
    <r>
      <rPr>
        <sz val="8"/>
        <color theme="1"/>
        <rFont val="宋体"/>
        <family val="3"/>
        <charset val="134"/>
      </rPr>
      <t>紧急救援，被动触发。</t>
    </r>
    <r>
      <rPr>
        <sz val="8"/>
        <color theme="1"/>
        <rFont val="Arial"/>
        <family val="2"/>
      </rPr>
      <t xml:space="preserve"> Emergency Assistance will be triggered when airbag pump out or oil pipe line cut off. An emergency call will be placed to China call center (95</t>
    </r>
    <r>
      <rPr>
        <sz val="8"/>
        <color theme="1"/>
        <rFont val="宋体"/>
        <family val="3"/>
        <charset val="134"/>
      </rPr>
      <t>智驾</t>
    </r>
    <r>
      <rPr>
        <sz val="8"/>
        <color theme="1"/>
        <rFont val="Arial"/>
        <family val="2"/>
      </rPr>
      <t xml:space="preserve"> by customer's phone connected with Sync+ by bluetooth, and after line open, call center will provide corresponding services per customer's needs.</t>
    </r>
    <phoneticPr fontId="6" type="noConversion"/>
  </si>
  <si>
    <r>
      <rPr>
        <sz val="8"/>
        <color theme="1"/>
        <rFont val="宋体"/>
        <family val="3"/>
        <charset val="134"/>
      </rPr>
      <t>显示车内</t>
    </r>
    <r>
      <rPr>
        <sz val="8"/>
        <color theme="1"/>
        <rFont val="Arial"/>
        <family val="2"/>
      </rPr>
      <t xml:space="preserve">PM2.5, </t>
    </r>
    <r>
      <rPr>
        <sz val="8"/>
        <color theme="1"/>
        <rFont val="宋体"/>
        <family val="3"/>
        <charset val="134"/>
      </rPr>
      <t>提醒是否内外循环切换</t>
    </r>
    <phoneticPr fontId="6" type="noConversion"/>
  </si>
  <si>
    <t>1# Appreciation</t>
    <phoneticPr fontId="6" type="noConversion"/>
  </si>
  <si>
    <r>
      <rPr>
        <sz val="8"/>
        <color theme="1"/>
        <rFont val="宋体"/>
        <family val="3"/>
        <charset val="134"/>
      </rPr>
      <t>福特品牌叫做</t>
    </r>
    <r>
      <rPr>
        <sz val="8"/>
        <color theme="1"/>
        <rFont val="Arial"/>
        <family val="2"/>
      </rPr>
      <t xml:space="preserve"> welcome &amp; Farewell. </t>
    </r>
    <r>
      <rPr>
        <sz val="8"/>
        <color theme="1"/>
        <rFont val="宋体"/>
        <family val="3"/>
        <charset val="134"/>
      </rPr>
      <t>林肯品牌叫做</t>
    </r>
    <r>
      <rPr>
        <sz val="8"/>
        <color theme="1"/>
        <rFont val="Arial"/>
        <family val="2"/>
      </rPr>
      <t>Lincoln Embrance</t>
    </r>
    <phoneticPr fontId="6" type="noConversion"/>
  </si>
  <si>
    <r>
      <rPr>
        <sz val="8"/>
        <color theme="1"/>
        <rFont val="宋体"/>
        <family val="3"/>
        <charset val="134"/>
      </rPr>
      <t>倒挡来车预警</t>
    </r>
    <r>
      <rPr>
        <sz val="8"/>
        <color theme="1"/>
        <rFont val="Arial"/>
        <family val="2"/>
      </rPr>
      <t xml:space="preserve">, </t>
    </r>
    <r>
      <rPr>
        <sz val="8"/>
        <color theme="1"/>
        <rFont val="宋体"/>
        <family val="3"/>
        <charset val="134"/>
      </rPr>
      <t>大屏上面</t>
    </r>
    <r>
      <rPr>
        <sz val="8"/>
        <color theme="1"/>
        <rFont val="Arial"/>
        <family val="2"/>
      </rPr>
      <t>HMI</t>
    </r>
    <r>
      <rPr>
        <sz val="8"/>
        <color theme="1"/>
        <rFont val="宋体"/>
        <family val="3"/>
        <charset val="134"/>
      </rPr>
      <t>显示左右两侧动态箭头</t>
    </r>
    <phoneticPr fontId="6" type="noConversion"/>
  </si>
  <si>
    <r>
      <rPr>
        <sz val="8"/>
        <color theme="1"/>
        <rFont val="宋体"/>
        <family val="3"/>
        <charset val="134"/>
      </rPr>
      <t>增加倒档来车预警</t>
    </r>
    <r>
      <rPr>
        <sz val="8"/>
        <color theme="1"/>
        <rFont val="Arial"/>
        <family val="2"/>
      </rPr>
      <t xml:space="preserve">- </t>
    </r>
    <r>
      <rPr>
        <sz val="8"/>
        <color theme="1"/>
        <rFont val="宋体"/>
        <family val="3"/>
        <charset val="134"/>
      </rPr>
      <t>软按键功能</t>
    </r>
    <r>
      <rPr>
        <sz val="8"/>
        <color theme="1"/>
        <rFont val="Arial"/>
        <family val="2"/>
      </rPr>
      <t xml:space="preserve"> on/off</t>
    </r>
    <phoneticPr fontId="6" type="noConversion"/>
  </si>
  <si>
    <r>
      <t xml:space="preserve">D# Co-Pilot360 </t>
    </r>
    <r>
      <rPr>
        <sz val="8"/>
        <color theme="1"/>
        <rFont val="宋体"/>
        <family val="3"/>
        <charset val="134"/>
      </rPr>
      <t>驾驶辅助</t>
    </r>
    <phoneticPr fontId="6" type="noConversion"/>
  </si>
  <si>
    <r>
      <rPr>
        <sz val="8"/>
        <color theme="1"/>
        <rFont val="宋体"/>
        <family val="3"/>
        <charset val="134"/>
      </rPr>
      <t>防眩目远光灯</t>
    </r>
    <r>
      <rPr>
        <sz val="8"/>
        <color theme="1"/>
        <rFont val="Arial"/>
        <family val="2"/>
      </rPr>
      <t xml:space="preserve"> Auto High beam/glare free high beam</t>
    </r>
    <phoneticPr fontId="6" type="noConversion"/>
  </si>
  <si>
    <r>
      <rPr>
        <sz val="8"/>
        <color theme="1"/>
        <rFont val="宋体"/>
        <family val="3"/>
        <charset val="134"/>
      </rPr>
      <t>安全开门预警</t>
    </r>
    <r>
      <rPr>
        <sz val="8"/>
        <color theme="1"/>
        <rFont val="Arial"/>
        <family val="2"/>
      </rPr>
      <t xml:space="preserve"> (</t>
    </r>
    <r>
      <rPr>
        <sz val="8"/>
        <color theme="1"/>
        <rFont val="宋体"/>
        <family val="3"/>
        <charset val="134"/>
      </rPr>
      <t>亮灯警示？（。开门杀</t>
    </r>
    <phoneticPr fontId="6" type="noConversion"/>
  </si>
  <si>
    <r>
      <rPr>
        <sz val="8"/>
        <color theme="1"/>
        <rFont val="宋体"/>
        <family val="3"/>
        <charset val="134"/>
      </rPr>
      <t>双</t>
    </r>
    <r>
      <rPr>
        <sz val="8"/>
        <color theme="1"/>
        <rFont val="Arial"/>
        <family val="2"/>
      </rPr>
      <t>23.6</t>
    </r>
    <r>
      <rPr>
        <sz val="8"/>
        <color theme="1"/>
        <rFont val="宋体"/>
        <family val="3"/>
        <charset val="134"/>
      </rPr>
      <t>寸全景屏</t>
    </r>
    <r>
      <rPr>
        <sz val="8"/>
        <color theme="1"/>
        <rFont val="Arial"/>
        <family val="2"/>
      </rPr>
      <t>+11.1</t>
    </r>
    <r>
      <rPr>
        <sz val="8"/>
        <color theme="1"/>
        <rFont val="宋体"/>
        <family val="3"/>
        <charset val="134"/>
      </rPr>
      <t>寸横屏（可触摸）</t>
    </r>
    <r>
      <rPr>
        <sz val="8"/>
        <color theme="1"/>
        <rFont val="Arial"/>
        <family val="2"/>
      </rPr>
      <t>23.6'x2 (Pano -Non Touch) +11.1 Touch</t>
    </r>
    <phoneticPr fontId="6" type="noConversion"/>
  </si>
  <si>
    <r>
      <rPr>
        <sz val="8"/>
        <color theme="1"/>
        <rFont val="宋体"/>
        <family val="3"/>
        <charset val="134"/>
      </rPr>
      <t>后排娱乐空调控制面板</t>
    </r>
    <r>
      <rPr>
        <sz val="8"/>
        <color theme="1"/>
        <rFont val="Arial"/>
        <family val="2"/>
      </rPr>
      <t xml:space="preserve">  Rear entertainment control(Climate/Audio) - U611</t>
    </r>
    <phoneticPr fontId="6" type="noConversion"/>
  </si>
  <si>
    <r>
      <rPr>
        <sz val="8"/>
        <color theme="1"/>
        <rFont val="宋体"/>
        <family val="3"/>
        <charset val="134"/>
      </rPr>
      <t>电车实时车况界面</t>
    </r>
    <r>
      <rPr>
        <sz val="8"/>
        <color theme="1"/>
        <rFont val="Arial"/>
        <family val="2"/>
      </rPr>
      <t xml:space="preserve"> IOD - Fuel Economy</t>
    </r>
    <phoneticPr fontId="6" type="noConversion"/>
  </si>
  <si>
    <r>
      <rPr>
        <sz val="8"/>
        <color theme="1"/>
        <rFont val="宋体"/>
        <family val="3"/>
        <charset val="134"/>
      </rPr>
      <t>任意界面下拉框拉出</t>
    </r>
    <r>
      <rPr>
        <sz val="8"/>
        <color theme="1"/>
        <rFont val="Arial"/>
        <family val="2"/>
      </rPr>
      <t xml:space="preserve">IOD IVI </t>
    </r>
    <r>
      <rPr>
        <sz val="8"/>
        <color theme="1"/>
        <rFont val="宋体"/>
        <family val="3"/>
        <charset val="134"/>
      </rPr>
      <t>见面</t>
    </r>
    <phoneticPr fontId="6" type="noConversion"/>
  </si>
  <si>
    <t>-</t>
    <phoneticPr fontId="6" type="noConversion"/>
  </si>
  <si>
    <t>R7</t>
    <phoneticPr fontId="6" type="noConversion"/>
  </si>
  <si>
    <t>R9</t>
    <phoneticPr fontId="6" type="noConversion"/>
  </si>
  <si>
    <r>
      <t xml:space="preserve">B# Multimedia </t>
    </r>
    <r>
      <rPr>
        <sz val="8"/>
        <color theme="1"/>
        <rFont val="宋体"/>
        <family val="3"/>
        <charset val="134"/>
      </rPr>
      <t>多媒体</t>
    </r>
    <phoneticPr fontId="6" type="noConversion"/>
  </si>
  <si>
    <r>
      <t xml:space="preserve">B# Multimedia </t>
    </r>
    <r>
      <rPr>
        <sz val="8"/>
        <color theme="1"/>
        <rFont val="宋体"/>
        <family val="3"/>
        <charset val="134"/>
      </rPr>
      <t>多媒体</t>
    </r>
    <phoneticPr fontId="6" type="noConversion"/>
  </si>
  <si>
    <r>
      <t xml:space="preserve">3# Help Me See </t>
    </r>
    <r>
      <rPr>
        <sz val="8"/>
        <color theme="1"/>
        <rFont val="宋体"/>
        <family val="3"/>
        <charset val="134"/>
      </rPr>
      <t>视觉辅助</t>
    </r>
    <phoneticPr fontId="6" type="noConversion"/>
  </si>
  <si>
    <t>R2</t>
    <phoneticPr fontId="6" type="noConversion"/>
  </si>
  <si>
    <t>R4</t>
    <phoneticPr fontId="6" type="noConversion"/>
  </si>
  <si>
    <r>
      <rPr>
        <sz val="8"/>
        <color theme="1"/>
        <rFont val="宋体"/>
        <family val="3"/>
        <charset val="134"/>
      </rPr>
      <t>车机工程模式</t>
    </r>
    <r>
      <rPr>
        <sz val="8"/>
        <color theme="1"/>
        <rFont val="Arial"/>
        <family val="2"/>
      </rPr>
      <t>(</t>
    </r>
    <r>
      <rPr>
        <sz val="8"/>
        <color theme="1"/>
        <rFont val="宋体"/>
        <family val="3"/>
        <charset val="134"/>
      </rPr>
      <t>支持车辆工厂模式</t>
    </r>
    <r>
      <rPr>
        <sz val="8"/>
        <color theme="1"/>
        <rFont val="Arial"/>
        <family val="2"/>
      </rPr>
      <t>)/IVI Engineering Mode</t>
    </r>
    <phoneticPr fontId="6" type="noConversion"/>
  </si>
  <si>
    <t xml:space="preserve">Ford/Baidu both have the capability to push message. Phase 1- 30 text/Phase 4- H5,and more. Different </t>
    <phoneticPr fontId="6" type="noConversion"/>
  </si>
  <si>
    <r>
      <t xml:space="preserve">log </t>
    </r>
    <r>
      <rPr>
        <sz val="8"/>
        <color theme="1"/>
        <rFont val="宋体"/>
        <family val="3"/>
        <charset val="134"/>
      </rPr>
      <t>小工具包含</t>
    </r>
    <r>
      <rPr>
        <sz val="8"/>
        <color theme="1"/>
        <rFont val="Arial"/>
        <family val="2"/>
      </rPr>
      <t>USB TCU Log</t>
    </r>
    <r>
      <rPr>
        <sz val="8"/>
        <color theme="1"/>
        <rFont val="宋体"/>
        <family val="3"/>
        <charset val="134"/>
      </rPr>
      <t>，</t>
    </r>
    <r>
      <rPr>
        <sz val="8"/>
        <color theme="1"/>
        <rFont val="Arial"/>
        <family val="2"/>
      </rPr>
      <t xml:space="preserve"> </t>
    </r>
    <r>
      <rPr>
        <sz val="8"/>
        <color theme="1"/>
        <rFont val="宋体"/>
        <family val="3"/>
        <charset val="134"/>
      </rPr>
      <t>以及上传云端。</t>
    </r>
    <phoneticPr fontId="6" type="noConversion"/>
  </si>
  <si>
    <t>Ford TCU Related features (Modem Reset, WiFi, WiFi Hotspot)- TCU transfer CAN data to IVI</t>
    <phoneticPr fontId="6" type="noConversion"/>
  </si>
  <si>
    <r>
      <t xml:space="preserve">Speed compensated volume  </t>
    </r>
    <r>
      <rPr>
        <sz val="8"/>
        <color theme="1"/>
        <rFont val="宋体"/>
        <family val="3"/>
        <charset val="134"/>
      </rPr>
      <t>根据车速调整音量</t>
    </r>
    <phoneticPr fontId="6" type="noConversion"/>
  </si>
  <si>
    <t>R11</t>
    <phoneticPr fontId="6" type="noConversion"/>
  </si>
  <si>
    <t>Vehicle Setting</t>
    <phoneticPr fontId="6" type="noConversion"/>
  </si>
  <si>
    <t xml:space="preserve">USB Log (secondary method) -IVI Module </t>
    <phoneticPr fontId="6" type="noConversion"/>
  </si>
  <si>
    <t xml:space="preserve">Automatically logging and uploading to log server -IVI Module </t>
    <phoneticPr fontId="6" type="noConversion"/>
  </si>
  <si>
    <t>R8</t>
  </si>
  <si>
    <r>
      <rPr>
        <sz val="8"/>
        <color theme="1"/>
        <rFont val="宋体"/>
        <family val="3"/>
        <charset val="134"/>
      </rPr>
      <t>支持与仪表盘互动</t>
    </r>
    <r>
      <rPr>
        <sz val="8"/>
        <color theme="1"/>
        <rFont val="Arial"/>
        <family val="2"/>
      </rPr>
      <t>/Supporting interaction with cluster</t>
    </r>
    <r>
      <rPr>
        <sz val="8"/>
        <color theme="1"/>
        <rFont val="宋体"/>
        <family val="3"/>
        <charset val="134"/>
      </rPr>
      <t>（</t>
    </r>
    <r>
      <rPr>
        <sz val="8"/>
        <color theme="1"/>
        <rFont val="Arial"/>
        <family val="2"/>
      </rPr>
      <t>Phone/Media/Navi</t>
    </r>
    <r>
      <rPr>
        <sz val="8"/>
        <color theme="1"/>
        <rFont val="宋体"/>
        <family val="3"/>
        <charset val="134"/>
      </rPr>
      <t>）</t>
    </r>
    <phoneticPr fontId="6" type="noConversion"/>
  </si>
  <si>
    <t>R6</t>
    <phoneticPr fontId="6" type="noConversion"/>
  </si>
  <si>
    <t>Adaptive Steering</t>
    <phoneticPr fontId="6" type="noConversion"/>
  </si>
  <si>
    <t>R8</t>
    <phoneticPr fontId="6" type="noConversion"/>
  </si>
  <si>
    <t>R6</t>
    <phoneticPr fontId="6" type="noConversion"/>
  </si>
  <si>
    <t>R6</t>
  </si>
  <si>
    <t>Pre Collision Assist (pre collision assist, distance indication, active breaking, evasive steer assist, alert sensitivity (high medium low))</t>
    <phoneticPr fontId="6" type="noConversion"/>
  </si>
  <si>
    <t>Speed Limiter</t>
    <phoneticPr fontId="6" type="noConversion"/>
  </si>
  <si>
    <t>Ambient Lighting - Breath Control (setting: on/off)</t>
    <phoneticPr fontId="6" type="noConversion"/>
  </si>
  <si>
    <r>
      <rPr>
        <sz val="8"/>
        <color theme="1"/>
        <rFont val="宋体"/>
        <family val="3"/>
        <charset val="134"/>
      </rPr>
      <t>手机端福特派</t>
    </r>
    <r>
      <rPr>
        <sz val="8"/>
        <color theme="1"/>
        <rFont val="Arial"/>
        <family val="2"/>
      </rPr>
      <t>&amp;</t>
    </r>
    <r>
      <rPr>
        <sz val="8"/>
        <color theme="1"/>
        <rFont val="宋体"/>
        <family val="3"/>
        <charset val="134"/>
      </rPr>
      <t>账号互通</t>
    </r>
    <r>
      <rPr>
        <sz val="8"/>
        <color theme="1"/>
        <rFont val="Arial"/>
        <family val="2"/>
      </rPr>
      <t xml:space="preserve"> Fordpass &amp;  account connection</t>
    </r>
    <phoneticPr fontId="6" type="noConversion"/>
  </si>
  <si>
    <t>Driving restriction</t>
    <phoneticPr fontId="6" type="noConversion"/>
  </si>
  <si>
    <t>R8</t>
    <phoneticPr fontId="6" type="noConversion"/>
  </si>
  <si>
    <t>R10</t>
    <phoneticPr fontId="6" type="noConversion"/>
  </si>
  <si>
    <t>Vehicle Setting on IVI - Others</t>
    <phoneticPr fontId="6" type="noConversion"/>
  </si>
  <si>
    <t>Vehicle Setting on IVI - Others</t>
    <phoneticPr fontId="6" type="noConversion"/>
  </si>
  <si>
    <t>Vehicle Setting on IVI - Mirror</t>
    <phoneticPr fontId="6" type="noConversion"/>
  </si>
  <si>
    <t>-</t>
    <phoneticPr fontId="6" type="noConversion"/>
  </si>
  <si>
    <t>Add a / b version information</t>
  </si>
  <si>
    <t>Huang Feng</t>
    <phoneticPr fontId="3" type="noConversion"/>
  </si>
  <si>
    <t>Provide the V0 version for vendors to input the SW release version.</t>
    <phoneticPr fontId="3" type="noConversion"/>
  </si>
  <si>
    <t>Release  A Version(YFV pkg1&amp;pkg2)</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</si>
</sst>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等线"/>
      <family val="2"/>
      <scheme val="minor"/>
    </font>
    <font>
      <sz val="10"/>
      <color theme="1"/>
      <name val="Arial"/>
      <family val="2"/>
    </font>
    <font>
      <sz val="8"/>
      <color theme="1"/>
      <name val="Arial"/>
      <family val="2"/>
    </font>
    <font>
      <sz val="9"/>
      <name val="等线"/>
      <family val="3"/>
      <charset val="134"/>
      <scheme val="minor"/>
    </font>
    <font>
      <sz val="10"/>
      <color theme="1"/>
      <name val="Arial"/>
      <family val="2"/>
    </font>
    <font>
      <sz val="8"/>
      <name val="Arial"/>
      <family val="2"/>
    </font>
    <font>
      <sz val="9"/>
      <name val="宋体"/>
      <family val="3"/>
      <charset val="134"/>
    </font>
    <font>
      <u/>
      <sz val="8"/>
      <color theme="1"/>
      <name val="Arial"/>
      <family val="2"/>
    </font>
    <font>
      <u/>
      <sz val="10"/>
      <color theme="10"/>
      <name val="Arial"/>
      <family val="2"/>
    </font>
    <font>
      <sz val="10"/>
      <color rgb="FF000000"/>
      <name val="Arial"/>
      <family val="2"/>
    </font>
    <font>
      <sz val="8"/>
      <color theme="1"/>
      <name val="Arial"/>
      <family val="2"/>
      <charset val="134"/>
    </font>
    <font>
      <sz val="8"/>
      <color theme="1"/>
      <name val="微软雅黑"/>
      <family val="2"/>
      <charset val="134"/>
    </font>
    <font>
      <b/>
      <sz val="9"/>
      <color indexed="81"/>
      <name val="Tahoma"/>
      <family val="2"/>
    </font>
    <font>
      <sz val="9"/>
      <color indexed="81"/>
      <name val="Tahoma"/>
      <family val="2"/>
    </font>
    <font>
      <sz val="11"/>
      <color theme="1"/>
      <name val="等线"/>
      <family val="2"/>
      <scheme val="minor"/>
    </font>
    <font>
      <strike/>
      <sz val="8"/>
      <color theme="1"/>
      <name val="Arial"/>
      <family val="2"/>
    </font>
    <font>
      <sz val="8"/>
      <color theme="1"/>
      <name val="宋体"/>
      <family val="2"/>
      <charset val="134"/>
    </font>
    <font>
      <b/>
      <sz val="8"/>
      <color theme="1"/>
      <name val="Arial"/>
      <family val="2"/>
    </font>
    <font>
      <sz val="10"/>
      <color theme="1"/>
      <name val="宋体"/>
      <family val="2"/>
      <charset val="134"/>
    </font>
    <font>
      <sz val="8"/>
      <color theme="1"/>
      <name val="宋体"/>
      <family val="3"/>
      <charset val="134"/>
    </font>
    <font>
      <sz val="9"/>
      <color indexed="81"/>
      <name val="宋体"/>
      <family val="3"/>
      <charset val="134"/>
    </font>
    <font>
      <sz val="9"/>
      <color indexed="81"/>
      <name val="微软雅黑"/>
      <family val="2"/>
      <charset val="134"/>
    </font>
  </fonts>
  <fills count="10">
    <fill>
      <patternFill patternType="none"/>
    </fill>
    <fill>
      <patternFill patternType="gray125"/>
    </fill>
    <fill>
      <patternFill patternType="solid">
        <fgColor theme="5" tint="0.79998168889431442"/>
        <bgColor indexed="64"/>
      </patternFill>
    </fill>
    <fill>
      <patternFill patternType="solid">
        <fgColor rgb="FFD3D3D3"/>
        <bgColor indexed="64"/>
      </patternFill>
    </fill>
    <fill>
      <patternFill patternType="solid">
        <fgColor rgb="FFFFFF00"/>
        <bgColor indexed="64"/>
      </patternFill>
    </fill>
    <fill>
      <patternFill patternType="solid">
        <fgColor rgb="FF00B050"/>
        <bgColor indexed="64"/>
      </patternFill>
    </fill>
    <fill>
      <patternFill patternType="solid">
        <fgColor theme="7"/>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4" fillId="0" borderId="0"/>
    <xf numFmtId="0" fontId="8" fillId="0" borderId="0" applyNumberFormat="0" applyFill="0" applyBorder="0" applyAlignment="0" applyProtection="0"/>
    <xf numFmtId="0" fontId="9" fillId="0" borderId="0">
      <alignment vertical="center"/>
    </xf>
  </cellStyleXfs>
  <cellXfs count="70">
    <xf numFmtId="0" fontId="0" fillId="0" borderId="0" xfId="0"/>
    <xf numFmtId="0" fontId="2" fillId="0" borderId="0" xfId="0" applyFont="1"/>
    <xf numFmtId="0" fontId="2" fillId="0" borderId="0" xfId="0" applyFont="1" applyAlignment="1">
      <alignment horizontal="left" vertical="top"/>
    </xf>
    <xf numFmtId="14" fontId="2" fillId="0" borderId="0" xfId="0" applyNumberFormat="1" applyFont="1"/>
    <xf numFmtId="0" fontId="2" fillId="0" borderId="0" xfId="0" applyFont="1" applyAlignment="1">
      <alignment vertical="top"/>
    </xf>
    <xf numFmtId="0" fontId="2" fillId="0" borderId="1" xfId="0" applyFont="1" applyFill="1" applyBorder="1" applyAlignment="1">
      <alignment vertical="top"/>
    </xf>
    <xf numFmtId="0" fontId="0" fillId="0" borderId="1" xfId="0" applyBorder="1"/>
    <xf numFmtId="49" fontId="2" fillId="0" borderId="1" xfId="1" applyNumberFormat="1" applyFont="1" applyBorder="1" applyAlignment="1">
      <alignment horizontal="left" vertical="top" wrapText="1"/>
    </xf>
    <xf numFmtId="0" fontId="2" fillId="2" borderId="1" xfId="1" applyFont="1" applyFill="1" applyBorder="1" applyAlignment="1">
      <alignment horizontal="left" vertical="top" wrapText="1"/>
    </xf>
    <xf numFmtId="49" fontId="2" fillId="2" borderId="1" xfId="1" applyNumberFormat="1" applyFont="1" applyFill="1" applyBorder="1" applyAlignment="1">
      <alignment horizontal="left" vertical="top" wrapText="1"/>
    </xf>
    <xf numFmtId="49" fontId="2" fillId="3" borderId="1" xfId="1" applyNumberFormat="1" applyFont="1" applyFill="1" applyBorder="1" applyAlignment="1">
      <alignment horizontal="left" vertical="top" wrapText="1"/>
    </xf>
    <xf numFmtId="49" fontId="2" fillId="3" borderId="1" xfId="1" applyNumberFormat="1" applyFont="1" applyFill="1" applyBorder="1" applyAlignment="1">
      <alignment horizontal="center" vertical="top" wrapText="1"/>
    </xf>
    <xf numFmtId="49" fontId="2" fillId="5" borderId="1" xfId="1" applyNumberFormat="1" applyFont="1" applyFill="1" applyBorder="1" applyAlignment="1">
      <alignment horizontal="left" vertical="top" wrapText="1"/>
    </xf>
    <xf numFmtId="49" fontId="2" fillId="6" borderId="1" xfId="1" applyNumberFormat="1" applyFont="1" applyFill="1" applyBorder="1" applyAlignment="1">
      <alignment horizontal="left" vertical="top" wrapText="1"/>
    </xf>
    <xf numFmtId="0" fontId="2" fillId="0" borderId="1" xfId="1" applyFont="1" applyBorder="1" applyAlignment="1">
      <alignment horizontal="left" vertical="top" wrapText="1"/>
    </xf>
    <xf numFmtId="0" fontId="2" fillId="4" borderId="1" xfId="1" applyFont="1" applyFill="1" applyBorder="1" applyAlignment="1">
      <alignment horizontal="left" vertical="top" wrapText="1"/>
    </xf>
    <xf numFmtId="0" fontId="2" fillId="0" borderId="0" xfId="0" applyFont="1" applyAlignment="1">
      <alignment wrapText="1"/>
    </xf>
    <xf numFmtId="0" fontId="2" fillId="4" borderId="0" xfId="0" applyFont="1" applyFill="1"/>
    <xf numFmtId="0" fontId="14" fillId="0" borderId="0" xfId="0" applyFont="1"/>
    <xf numFmtId="49" fontId="2" fillId="0" borderId="1" xfId="1" applyNumberFormat="1" applyFont="1" applyFill="1" applyBorder="1" applyAlignment="1">
      <alignment horizontal="left" vertical="top" wrapText="1"/>
    </xf>
    <xf numFmtId="0" fontId="2" fillId="0" borderId="1" xfId="1" applyFont="1" applyFill="1" applyBorder="1" applyAlignment="1">
      <alignment horizontal="left" vertical="top"/>
    </xf>
    <xf numFmtId="0" fontId="2" fillId="0" borderId="1" xfId="0" applyFont="1" applyFill="1" applyBorder="1"/>
    <xf numFmtId="0" fontId="2" fillId="0" borderId="0" xfId="0" applyFont="1" applyFill="1"/>
    <xf numFmtId="0" fontId="7" fillId="0" borderId="1" xfId="2" applyFont="1" applyFill="1" applyBorder="1" applyAlignment="1">
      <alignment horizontal="left" vertical="top" wrapText="1"/>
    </xf>
    <xf numFmtId="49" fontId="2" fillId="0" borderId="1" xfId="3" applyNumberFormat="1" applyFont="1" applyFill="1" applyBorder="1" applyAlignment="1">
      <alignment horizontal="left" vertical="top" wrapText="1"/>
    </xf>
    <xf numFmtId="0" fontId="2" fillId="0" borderId="1" xfId="0" applyFont="1" applyFill="1" applyBorder="1" applyAlignment="1">
      <alignment horizontal="left" vertical="center"/>
    </xf>
    <xf numFmtId="0" fontId="14" fillId="0" borderId="1" xfId="0" applyFont="1" applyFill="1" applyBorder="1"/>
    <xf numFmtId="0" fontId="2" fillId="0" borderId="1" xfId="0" applyFont="1" applyFill="1" applyBorder="1" applyAlignment="1">
      <alignment horizontal="left" vertical="top" wrapText="1"/>
    </xf>
    <xf numFmtId="0" fontId="2" fillId="0" borderId="1" xfId="0" applyFont="1" applyFill="1" applyBorder="1" applyAlignment="1">
      <alignment horizontal="left" vertical="top"/>
    </xf>
    <xf numFmtId="0" fontId="2" fillId="0" borderId="1" xfId="1" applyFont="1" applyFill="1" applyBorder="1" applyAlignment="1">
      <alignment horizontal="left" vertical="top" wrapText="1"/>
    </xf>
    <xf numFmtId="0" fontId="2" fillId="0" borderId="1" xfId="0" applyFont="1" applyFill="1" applyBorder="1" applyAlignment="1">
      <alignment horizontal="left"/>
    </xf>
    <xf numFmtId="0" fontId="15" fillId="0" borderId="0" xfId="0" applyFont="1" applyFill="1"/>
    <xf numFmtId="0" fontId="2" fillId="0" borderId="1" xfId="3" applyFont="1" applyFill="1" applyBorder="1" applyAlignment="1">
      <alignment horizontal="left" vertical="top"/>
    </xf>
    <xf numFmtId="0" fontId="10" fillId="0" borderId="1" xfId="0" applyFont="1" applyFill="1" applyBorder="1"/>
    <xf numFmtId="0" fontId="2" fillId="0" borderId="1" xfId="0" applyFont="1" applyFill="1" applyBorder="1" applyAlignment="1">
      <alignment wrapText="1"/>
    </xf>
    <xf numFmtId="0" fontId="1" fillId="0" borderId="1" xfId="0" applyFont="1" applyFill="1" applyBorder="1"/>
    <xf numFmtId="49" fontId="10" fillId="0" borderId="1" xfId="1" applyNumberFormat="1" applyFont="1" applyFill="1" applyBorder="1" applyAlignment="1">
      <alignment horizontal="left" vertical="top" wrapText="1"/>
    </xf>
    <xf numFmtId="49" fontId="2" fillId="0" borderId="1" xfId="1" applyNumberFormat="1" applyFont="1" applyFill="1" applyBorder="1" applyAlignment="1">
      <alignment vertical="top" wrapText="1"/>
    </xf>
    <xf numFmtId="0" fontId="2" fillId="0" borderId="1" xfId="1" applyFont="1" applyFill="1" applyBorder="1" applyAlignment="1">
      <alignment vertical="top" wrapText="1"/>
    </xf>
    <xf numFmtId="0" fontId="2" fillId="0" borderId="1" xfId="3" applyFont="1" applyFill="1" applyBorder="1" applyAlignment="1">
      <alignment horizontal="left" vertical="top" wrapText="1"/>
    </xf>
    <xf numFmtId="0" fontId="2" fillId="0" borderId="1" xfId="0" applyFont="1" applyFill="1" applyBorder="1" applyAlignment="1">
      <alignment vertical="top" wrapText="1"/>
    </xf>
    <xf numFmtId="0" fontId="10" fillId="0" borderId="1" xfId="3" applyFont="1" applyFill="1" applyBorder="1" applyAlignment="1">
      <alignment horizontal="left" vertical="top"/>
    </xf>
    <xf numFmtId="0" fontId="2" fillId="0" borderId="1" xfId="0" applyFont="1" applyFill="1" applyBorder="1" applyAlignment="1">
      <alignment horizontal="left" wrapText="1"/>
    </xf>
    <xf numFmtId="49" fontId="2" fillId="0" borderId="1" xfId="3" applyNumberFormat="1" applyFont="1" applyFill="1" applyBorder="1" applyAlignment="1">
      <alignment vertical="top" wrapText="1"/>
    </xf>
    <xf numFmtId="49" fontId="2" fillId="0" borderId="1" xfId="1" quotePrefix="1" applyNumberFormat="1" applyFont="1" applyFill="1" applyBorder="1" applyAlignment="1">
      <alignment horizontal="left" vertical="top" wrapText="1"/>
    </xf>
    <xf numFmtId="14" fontId="0" fillId="0" borderId="1" xfId="0" applyNumberFormat="1" applyBorder="1"/>
    <xf numFmtId="0" fontId="2" fillId="0" borderId="0" xfId="0" applyFont="1" applyAlignment="1">
      <alignment horizontal="left"/>
    </xf>
    <xf numFmtId="49" fontId="2" fillId="7" borderId="1" xfId="1" applyNumberFormat="1" applyFont="1" applyFill="1" applyBorder="1" applyAlignment="1">
      <alignment horizontal="left" vertical="top" wrapText="1"/>
    </xf>
    <xf numFmtId="14" fontId="2" fillId="7" borderId="1" xfId="1" applyNumberFormat="1" applyFont="1" applyFill="1" applyBorder="1" applyAlignment="1">
      <alignment horizontal="left" vertical="top" wrapText="1"/>
    </xf>
    <xf numFmtId="14" fontId="2" fillId="7" borderId="1" xfId="0" applyNumberFormat="1" applyFont="1" applyFill="1" applyBorder="1" applyAlignment="1">
      <alignment horizontal="left"/>
    </xf>
    <xf numFmtId="49" fontId="2" fillId="8" borderId="1" xfId="1" applyNumberFormat="1" applyFont="1" applyFill="1" applyBorder="1" applyAlignment="1">
      <alignment horizontal="left" vertical="top" wrapText="1"/>
    </xf>
    <xf numFmtId="14" fontId="2" fillId="8" borderId="1" xfId="1" applyNumberFormat="1" applyFont="1" applyFill="1" applyBorder="1" applyAlignment="1">
      <alignment horizontal="left" vertical="top" wrapText="1"/>
    </xf>
    <xf numFmtId="14" fontId="2" fillId="8" borderId="1" xfId="0" applyNumberFormat="1" applyFont="1" applyFill="1" applyBorder="1" applyAlignment="1">
      <alignment horizontal="left"/>
    </xf>
    <xf numFmtId="0" fontId="2" fillId="8" borderId="1" xfId="0" applyFont="1" applyFill="1" applyBorder="1" applyAlignment="1">
      <alignment horizontal="left"/>
    </xf>
    <xf numFmtId="0" fontId="2" fillId="7" borderId="1" xfId="0" applyFont="1" applyFill="1" applyBorder="1" applyAlignment="1">
      <alignment horizontal="left"/>
    </xf>
    <xf numFmtId="0" fontId="2" fillId="7" borderId="1" xfId="0" applyFont="1" applyFill="1" applyBorder="1"/>
    <xf numFmtId="0" fontId="2" fillId="7" borderId="1" xfId="1" applyFont="1" applyFill="1" applyBorder="1" applyAlignment="1">
      <alignment horizontal="left" vertical="top" wrapText="1"/>
    </xf>
    <xf numFmtId="49" fontId="2" fillId="4" borderId="1" xfId="1" applyNumberFormat="1" applyFont="1" applyFill="1" applyBorder="1" applyAlignment="1">
      <alignment horizontal="left" vertical="top" wrapText="1"/>
    </xf>
    <xf numFmtId="0" fontId="2" fillId="8" borderId="1" xfId="1" applyFont="1" applyFill="1" applyBorder="1" applyAlignment="1">
      <alignment horizontal="left" vertical="top" wrapText="1"/>
    </xf>
    <xf numFmtId="0" fontId="2" fillId="8" borderId="1" xfId="0" applyFont="1" applyFill="1" applyBorder="1"/>
    <xf numFmtId="49" fontId="5" fillId="6" borderId="1" xfId="1" applyNumberFormat="1" applyFont="1" applyFill="1" applyBorder="1" applyAlignment="1">
      <alignment horizontal="left" vertical="top" wrapText="1"/>
    </xf>
    <xf numFmtId="14" fontId="2" fillId="6" borderId="1" xfId="0" applyNumberFormat="1" applyFont="1" applyFill="1" applyBorder="1" applyAlignment="1">
      <alignment horizontal="left"/>
    </xf>
    <xf numFmtId="49" fontId="5" fillId="8" borderId="1" xfId="1" applyNumberFormat="1" applyFont="1" applyFill="1" applyBorder="1" applyAlignment="1">
      <alignment horizontal="left" vertical="top" wrapText="1"/>
    </xf>
    <xf numFmtId="49" fontId="5" fillId="9" borderId="1" xfId="1" applyNumberFormat="1" applyFont="1" applyFill="1" applyBorder="1" applyAlignment="1">
      <alignment horizontal="left" vertical="top" wrapText="1"/>
    </xf>
    <xf numFmtId="49" fontId="2" fillId="9" borderId="1" xfId="1" applyNumberFormat="1" applyFont="1" applyFill="1" applyBorder="1" applyAlignment="1">
      <alignment horizontal="left" vertical="top" wrapText="1"/>
    </xf>
    <xf numFmtId="0" fontId="2" fillId="9" borderId="1" xfId="0" applyFont="1" applyFill="1" applyBorder="1"/>
    <xf numFmtId="0" fontId="2" fillId="9" borderId="1" xfId="1" applyFont="1" applyFill="1" applyBorder="1" applyAlignment="1">
      <alignment horizontal="left" vertical="top" wrapText="1"/>
    </xf>
    <xf numFmtId="14" fontId="2" fillId="6" borderId="1" xfId="1" applyNumberFormat="1" applyFont="1" applyFill="1" applyBorder="1" applyAlignment="1">
      <alignment horizontal="left" vertical="top" wrapText="1"/>
    </xf>
    <xf numFmtId="0" fontId="2" fillId="6" borderId="1" xfId="1" applyFont="1" applyFill="1" applyBorder="1" applyAlignment="1">
      <alignment horizontal="left" vertical="top" wrapText="1"/>
    </xf>
    <xf numFmtId="0" fontId="2" fillId="9" borderId="1" xfId="3" applyFont="1" applyFill="1" applyBorder="1" applyAlignment="1">
      <alignment horizontal="left" vertical="top"/>
    </xf>
  </cellXfs>
  <cellStyles count="4">
    <cellStyle name="Hyperlink 2" xfId="2"/>
    <cellStyle name="Normal" xfId="0" builtinId="0"/>
    <cellStyle name="Normal 2" xfId="3"/>
    <cellStyle name="Normal 2 3"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qwang64\AppData\Local\Microsoft\Windows\INetCache\Content.Outlook\8PBEO8XX\5_Ford%20China%20(SYNC+)%20IVI%20Feature%20PDL_Living%20Document_20200915%20updated%20(0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0#Master Feature List"/>
    </sheetNames>
    <sheetDataSet>
      <sheetData sheetId="0" refreshError="1">
        <row r="2">
          <cell r="I2" t="str">
            <v>FInfo03 Feature_Name</v>
          </cell>
          <cell r="J2" t="str">
            <v>Phase 5 Feature_Lead_Developer</v>
          </cell>
          <cell r="K2" t="str">
            <v>HW_Tier 1</v>
          </cell>
          <cell r="L2" t="str">
            <v>SW_Tier 1</v>
          </cell>
          <cell r="M2" t="str">
            <v>Ford IVI In-House</v>
          </cell>
          <cell r="N2" t="str">
            <v>Core Service Provider</v>
          </cell>
        </row>
        <row r="3">
          <cell r="I3" t="str">
            <v>3D地图 3D map</v>
          </cell>
          <cell r="J3" t="str">
            <v>SW_Tier1</v>
          </cell>
          <cell r="K3" t="str">
            <v>20</v>
          </cell>
          <cell r="L3" t="str">
            <v>80</v>
          </cell>
          <cell r="M3" t="str">
            <v>0</v>
          </cell>
          <cell r="N3" t="str">
            <v>0</v>
          </cell>
        </row>
        <row r="4">
          <cell r="I4" t="str">
            <v>Launcher 地图</v>
          </cell>
          <cell r="J4" t="str">
            <v>SW_Tier1</v>
          </cell>
          <cell r="K4" t="str">
            <v>0</v>
          </cell>
          <cell r="L4" t="str">
            <v>100</v>
          </cell>
          <cell r="M4" t="str">
            <v>0</v>
          </cell>
          <cell r="N4" t="str">
            <v>0</v>
          </cell>
        </row>
        <row r="5">
          <cell r="I5" t="str">
            <v>Lincoln个性化底图</v>
          </cell>
          <cell r="J5" t="str">
            <v>SW_Tier1</v>
          </cell>
          <cell r="K5" t="str">
            <v>0</v>
          </cell>
          <cell r="L5" t="str">
            <v>100</v>
          </cell>
          <cell r="M5" t="str">
            <v>0</v>
          </cell>
          <cell r="N5" t="str">
            <v>0</v>
          </cell>
        </row>
        <row r="6">
          <cell r="I6" t="str">
            <v>地图包更新MOTA</v>
          </cell>
          <cell r="J6" t="str">
            <v>SW_Tier1</v>
          </cell>
          <cell r="K6" t="str">
            <v>10</v>
          </cell>
          <cell r="L6" t="str">
            <v>90</v>
          </cell>
          <cell r="M6" t="str">
            <v>0</v>
          </cell>
          <cell r="N6" t="str">
            <v>0</v>
          </cell>
        </row>
        <row r="7">
          <cell r="I7" t="str">
            <v>地图基础版（见《IOV-地图功能list) Foundamental version of Map</v>
          </cell>
          <cell r="J7" t="str">
            <v>SW_Tier1</v>
          </cell>
          <cell r="K7" t="str">
            <v>20</v>
          </cell>
          <cell r="L7" t="str">
            <v>80</v>
          </cell>
          <cell r="M7" t="str">
            <v>0</v>
          </cell>
          <cell r="N7" t="str">
            <v>0</v>
          </cell>
        </row>
        <row r="8">
          <cell r="I8" t="str">
            <v>地图显示的夜间/白天模式</v>
          </cell>
          <cell r="J8" t="str">
            <v>SW_Tier1</v>
          </cell>
          <cell r="K8" t="str">
            <v>10</v>
          </cell>
          <cell r="L8" t="str">
            <v>90</v>
          </cell>
          <cell r="M8" t="str">
            <v>0</v>
          </cell>
          <cell r="N8" t="str">
            <v>0</v>
          </cell>
        </row>
        <row r="9">
          <cell r="I9" t="str">
            <v>实时交通播报 Real-time traffic broadcast.</v>
          </cell>
          <cell r="J9" t="str">
            <v>SW_Tier1</v>
          </cell>
          <cell r="K9" t="str">
            <v>0</v>
          </cell>
          <cell r="L9" t="str">
            <v>100</v>
          </cell>
          <cell r="M9" t="str">
            <v>0</v>
          </cell>
          <cell r="N9" t="str">
            <v>0</v>
          </cell>
        </row>
        <row r="10">
          <cell r="I10" t="str">
            <v>开始导航倒计时/导航结束卡面</v>
          </cell>
          <cell r="J10" t="str">
            <v>SW_Tier1</v>
          </cell>
          <cell r="K10" t="str">
            <v>0</v>
          </cell>
          <cell r="L10" t="str">
            <v>100</v>
          </cell>
          <cell r="M10" t="str">
            <v>0</v>
          </cell>
          <cell r="N10" t="str">
            <v>0</v>
          </cell>
        </row>
        <row r="11">
          <cell r="I11" t="str">
            <v>惯性导航Inertial navi</v>
          </cell>
          <cell r="J11" t="str">
            <v>SW_Tier1</v>
          </cell>
          <cell r="K11" t="str">
            <v>20</v>
          </cell>
          <cell r="L11" t="str">
            <v>80</v>
          </cell>
          <cell r="M11" t="str">
            <v>0</v>
          </cell>
          <cell r="N11" t="str">
            <v>0</v>
          </cell>
        </row>
        <row r="12">
          <cell r="I12" t="str">
            <v>福特个性化底图</v>
          </cell>
          <cell r="J12" t="str">
            <v>SW_Tier1</v>
          </cell>
          <cell r="K12" t="str">
            <v>0</v>
          </cell>
          <cell r="L12" t="str">
            <v>100</v>
          </cell>
          <cell r="M12" t="str">
            <v>0</v>
          </cell>
          <cell r="N12" t="str">
            <v>0</v>
          </cell>
        </row>
        <row r="13">
          <cell r="I13" t="str">
            <v>超速提醒 Reminder of over speed</v>
          </cell>
          <cell r="J13" t="str">
            <v>SW_Tier1</v>
          </cell>
          <cell r="K13" t="str">
            <v>0</v>
          </cell>
          <cell r="L13" t="str">
            <v>100</v>
          </cell>
          <cell r="M13" t="str">
            <v>0</v>
          </cell>
          <cell r="N13" t="str">
            <v>0</v>
          </cell>
        </row>
        <row r="14">
          <cell r="I14" t="str">
            <v>路线雷达 radar detection in routes</v>
          </cell>
          <cell r="J14" t="str">
            <v>SW_Tier1</v>
          </cell>
          <cell r="K14" t="str">
            <v>0</v>
          </cell>
          <cell r="L14" t="str">
            <v>100</v>
          </cell>
          <cell r="M14" t="str">
            <v>0</v>
          </cell>
          <cell r="N14" t="str">
            <v>0</v>
          </cell>
        </row>
        <row r="15">
          <cell r="I15" t="str">
            <v>限行提醒 Reminder of traffic control rules</v>
          </cell>
          <cell r="J15" t="str">
            <v>SW_Tier1</v>
          </cell>
          <cell r="K15" t="str">
            <v>0</v>
          </cell>
          <cell r="L15" t="str">
            <v>100</v>
          </cell>
          <cell r="M15" t="str">
            <v>0</v>
          </cell>
          <cell r="N15" t="str">
            <v>0</v>
          </cell>
        </row>
        <row r="16">
          <cell r="I16" t="str">
            <v>EH - Electronical Horizon</v>
          </cell>
          <cell r="J16" t="str">
            <v>SW_Tier1</v>
          </cell>
          <cell r="K16" t="str">
            <v>0</v>
          </cell>
          <cell r="L16" t="str">
            <v>100</v>
          </cell>
          <cell r="M16" t="str">
            <v>0</v>
          </cell>
          <cell r="N16" t="str">
            <v>0</v>
          </cell>
        </row>
        <row r="17">
          <cell r="I17" t="str">
            <v>LHI (Local Hazard Information)</v>
          </cell>
          <cell r="J17" t="str">
            <v>SW_Tier1</v>
          </cell>
          <cell r="K17" t="str">
            <v>0</v>
          </cell>
          <cell r="L17" t="str">
            <v>100</v>
          </cell>
          <cell r="M17" t="str">
            <v>0</v>
          </cell>
          <cell r="N17" t="str">
            <v>0</v>
          </cell>
        </row>
        <row r="18">
          <cell r="I18" t="str">
            <v>组队出行+对讲</v>
          </cell>
          <cell r="J18" t="str">
            <v>SW_Tier1</v>
          </cell>
          <cell r="K18" t="str">
            <v>0</v>
          </cell>
          <cell r="L18" t="str">
            <v>100</v>
          </cell>
          <cell r="M18" t="str">
            <v>0</v>
          </cell>
          <cell r="N18" t="str">
            <v>0</v>
          </cell>
        </row>
        <row r="19">
          <cell r="I19" t="str">
            <v>FordPass Send to car</v>
          </cell>
          <cell r="J19" t="str">
            <v>SW_Tier1</v>
          </cell>
          <cell r="K19" t="str">
            <v>0</v>
          </cell>
          <cell r="L19" t="str">
            <v>100</v>
          </cell>
          <cell r="M19" t="str">
            <v>0</v>
          </cell>
          <cell r="N19" t="str">
            <v>0</v>
          </cell>
        </row>
        <row r="20">
          <cell r="I20" t="str">
            <v>Pickup Riders</v>
          </cell>
          <cell r="J20" t="str">
            <v>SW_Tier1</v>
          </cell>
        </row>
        <row r="21">
          <cell r="I21" t="str">
            <v>WeChat Send To Car</v>
          </cell>
          <cell r="J21" t="str">
            <v>SW_Tier1</v>
          </cell>
          <cell r="K21" t="str">
            <v>0</v>
          </cell>
          <cell r="L21" t="str">
            <v>100</v>
          </cell>
          <cell r="M21" t="str">
            <v>0</v>
          </cell>
          <cell r="N21" t="str">
            <v>0</v>
          </cell>
        </row>
        <row r="22">
          <cell r="I22" t="str">
            <v xml:space="preserve">车辆位置 </v>
          </cell>
          <cell r="J22" t="str">
            <v>SW_Tier1</v>
          </cell>
          <cell r="K22" t="str">
            <v>0</v>
          </cell>
          <cell r="L22" t="str">
            <v>100</v>
          </cell>
          <cell r="M22" t="str">
            <v>0</v>
          </cell>
          <cell r="N22" t="str">
            <v>0</v>
          </cell>
        </row>
        <row r="23">
          <cell r="I23" t="str">
            <v>AR Navigation</v>
          </cell>
          <cell r="J23" t="str">
            <v>SW_Tier1</v>
          </cell>
          <cell r="K23" t="str">
            <v>30</v>
          </cell>
          <cell r="L23" t="str">
            <v>70</v>
          </cell>
          <cell r="M23" t="str">
            <v>0</v>
          </cell>
          <cell r="N23" t="str">
            <v>0</v>
          </cell>
        </row>
        <row r="24">
          <cell r="I24" t="str">
            <v>收音机 radio</v>
          </cell>
          <cell r="J24" t="str">
            <v>HW_Tier1</v>
          </cell>
          <cell r="K24" t="str">
            <v>100</v>
          </cell>
          <cell r="L24" t="str">
            <v>0</v>
          </cell>
          <cell r="M24" t="str">
            <v>0</v>
          </cell>
          <cell r="N24" t="str">
            <v>0</v>
          </cell>
        </row>
        <row r="25">
          <cell r="I25" t="str">
            <v>接听挂断；通话记录 records；拨号 dial；通讯录搜索；通讯录 contacts；同步通讯录和通话记录 sync contacts&amp; records；请勿打扰 DO NOT IDSTURB</v>
          </cell>
          <cell r="J25" t="str">
            <v>HW_Tier1</v>
          </cell>
          <cell r="K25" t="str">
            <v>100</v>
          </cell>
          <cell r="L25" t="str">
            <v>0</v>
          </cell>
          <cell r="M25" t="str">
            <v>0</v>
          </cell>
          <cell r="N25" t="str">
            <v>0</v>
          </cell>
        </row>
        <row r="26">
          <cell r="I26" t="str">
            <v>本地音乐-MTP音乐 MTP music</v>
          </cell>
          <cell r="J26" t="str">
            <v>HW_Tier1</v>
          </cell>
          <cell r="K26" t="str">
            <v>100</v>
          </cell>
          <cell r="L26" t="str">
            <v>0</v>
          </cell>
          <cell r="M26" t="str">
            <v>0</v>
          </cell>
          <cell r="N26" t="str">
            <v>0</v>
          </cell>
        </row>
        <row r="27">
          <cell r="I27" t="str">
            <v>本地音乐-USB音乐 USB music</v>
          </cell>
          <cell r="J27" t="str">
            <v>HW_Tier1</v>
          </cell>
          <cell r="K27" t="str">
            <v>100</v>
          </cell>
          <cell r="L27" t="str">
            <v>0</v>
          </cell>
          <cell r="M27" t="str">
            <v>0</v>
          </cell>
          <cell r="N27" t="str">
            <v>0</v>
          </cell>
        </row>
        <row r="28">
          <cell r="I28" t="str">
            <v>本地音乐-蓝牙音乐 BT music</v>
          </cell>
          <cell r="J28" t="str">
            <v>HW_Tier1</v>
          </cell>
          <cell r="K28" t="str">
            <v>100</v>
          </cell>
          <cell r="L28" t="str">
            <v>0</v>
          </cell>
          <cell r="M28" t="str">
            <v>0</v>
          </cell>
          <cell r="N28" t="str">
            <v>0</v>
          </cell>
        </row>
        <row r="29">
          <cell r="I29" t="str">
            <v>主副驾独立蓝牙系统 V5.0/Driver and passenger Independent Bluetooth service V5.0
(主芯片支持多路HFP，副芯片工作在蓝牙source模式)</v>
          </cell>
          <cell r="J29" t="str">
            <v>HW_Tier1</v>
          </cell>
          <cell r="K29" t="str">
            <v>100</v>
          </cell>
          <cell r="L29" t="str">
            <v>0</v>
          </cell>
          <cell r="M29" t="str">
            <v>0</v>
          </cell>
          <cell r="N29" t="str">
            <v>0</v>
          </cell>
        </row>
        <row r="30">
          <cell r="I30" t="str">
            <v>随心听：音乐/新闻/有声书 (QQ 音乐-支持QQ 音乐账号登陆；喜马拉雅免费资源集成</v>
          </cell>
          <cell r="J30" t="str">
            <v>SW_Tier1</v>
          </cell>
          <cell r="K30" t="str">
            <v>0</v>
          </cell>
          <cell r="L30" t="str">
            <v>100</v>
          </cell>
          <cell r="M30" t="str">
            <v>0</v>
          </cell>
          <cell r="N30" t="str">
            <v>0</v>
          </cell>
        </row>
        <row r="31">
          <cell r="I31" t="str">
            <v>Video - Streaming video Iqiyi 爱奇艺 （在线视频APP)</v>
          </cell>
          <cell r="J31" t="str">
            <v>SW_Tier1</v>
          </cell>
          <cell r="K31" t="str">
            <v>0</v>
          </cell>
          <cell r="L31" t="str">
            <v>100</v>
          </cell>
          <cell r="M31" t="str">
            <v>0</v>
          </cell>
          <cell r="N31" t="str">
            <v>0</v>
          </cell>
        </row>
        <row r="32">
          <cell r="I32" t="str">
            <v>Video- USB视频播放 USB video</v>
          </cell>
          <cell r="J32" t="str">
            <v>HW_Tier1</v>
          </cell>
          <cell r="K32" t="str">
            <v>80</v>
          </cell>
          <cell r="L32" t="str">
            <v>20</v>
          </cell>
          <cell r="M32" t="str">
            <v>0</v>
          </cell>
          <cell r="N32" t="str">
            <v>0</v>
          </cell>
        </row>
        <row r="33">
          <cell r="I33" t="str">
            <v>视频、音乐、图片DLNA投屏到车机显示器区分主副驾/Video Playback and Video and Photo project to Display(Driver and Passenger) via DLNA</v>
          </cell>
          <cell r="J33" t="str">
            <v>HW_Tier1</v>
          </cell>
          <cell r="K33" t="str">
            <v>100</v>
          </cell>
          <cell r="L33" t="str">
            <v>0</v>
          </cell>
          <cell r="M33" t="str">
            <v>0</v>
          </cell>
          <cell r="N33" t="str">
            <v>0</v>
          </cell>
        </row>
        <row r="34">
          <cell r="I34" t="str">
            <v>Dual Zone Voice Recognition
(Enhanced Accuracy)  前排双音区语音助手识别率提高</v>
          </cell>
          <cell r="J34" t="str">
            <v>SW_Tier1</v>
          </cell>
          <cell r="K34" t="str">
            <v>0</v>
          </cell>
          <cell r="L34" t="str">
            <v>100</v>
          </cell>
          <cell r="M34" t="str">
            <v>0</v>
          </cell>
          <cell r="N34" t="str">
            <v>0</v>
          </cell>
        </row>
        <row r="35">
          <cell r="I35" t="str">
            <v>Mandarin普通话， 方言 (四川话，广东话）</v>
          </cell>
          <cell r="J35" t="str">
            <v>SW_Tier1</v>
          </cell>
          <cell r="K35" t="str">
            <v>0</v>
          </cell>
          <cell r="L35" t="str">
            <v>100</v>
          </cell>
          <cell r="M35" t="str">
            <v>0</v>
          </cell>
          <cell r="N35" t="str">
            <v>0</v>
          </cell>
        </row>
        <row r="36">
          <cell r="I36" t="str">
            <v>多种TTS播报语音</v>
          </cell>
          <cell r="J36" t="str">
            <v>SW_Tier1</v>
          </cell>
          <cell r="K36" t="str">
            <v>0</v>
          </cell>
          <cell r="L36" t="str">
            <v>100</v>
          </cell>
          <cell r="M36" t="str">
            <v>0</v>
          </cell>
          <cell r="N36" t="str">
            <v>0</v>
          </cell>
        </row>
        <row r="37">
          <cell r="I37" t="str">
            <v>定向拾音（主驾增强）Oriented Voice recognition (Driver orientation enhancement)</v>
          </cell>
          <cell r="J37" t="str">
            <v>SW_Tier1</v>
          </cell>
          <cell r="K37" t="str">
            <v>0</v>
          </cell>
          <cell r="L37" t="str">
            <v>100</v>
          </cell>
          <cell r="M37" t="str">
            <v>0</v>
          </cell>
          <cell r="N37" t="str">
            <v>0</v>
          </cell>
        </row>
        <row r="38">
          <cell r="I38" t="str">
            <v>所见即可说 All the soft bottons in touch screen support voice command, inlucding selecting listed options</v>
          </cell>
          <cell r="J38" t="str">
            <v>SW_Tier1</v>
          </cell>
          <cell r="K38" t="str">
            <v>0</v>
          </cell>
          <cell r="L38" t="str">
            <v>100</v>
          </cell>
          <cell r="M38" t="str">
            <v>0</v>
          </cell>
          <cell r="N38" t="str">
            <v>0</v>
          </cell>
        </row>
        <row r="39">
          <cell r="I39" t="str">
            <v>打断式交互barge-in</v>
          </cell>
          <cell r="J39" t="str">
            <v>SW_Tier1</v>
          </cell>
          <cell r="K39" t="str">
            <v>0</v>
          </cell>
          <cell r="L39" t="str">
            <v>100</v>
          </cell>
          <cell r="M39" t="str">
            <v>0</v>
          </cell>
          <cell r="N39" t="str">
            <v>0</v>
          </cell>
        </row>
        <row r="40">
          <cell r="I40" t="str">
            <v>电话 支持中英文混杂</v>
          </cell>
          <cell r="J40" t="str">
            <v>SW_Tier1</v>
          </cell>
          <cell r="K40" t="str">
            <v>0</v>
          </cell>
          <cell r="L40" t="str">
            <v>100</v>
          </cell>
          <cell r="M40" t="str">
            <v>0</v>
          </cell>
          <cell r="N40" t="str">
            <v>0</v>
          </cell>
        </row>
        <row r="41">
          <cell r="I41" t="str">
            <v>离线指令</v>
          </cell>
          <cell r="J41" t="str">
            <v>SW_Tier1</v>
          </cell>
          <cell r="K41" t="str">
            <v>0</v>
          </cell>
          <cell r="L41" t="str">
            <v>100</v>
          </cell>
          <cell r="M41" t="str">
            <v>0</v>
          </cell>
          <cell r="N41" t="str">
            <v>0</v>
          </cell>
        </row>
        <row r="42">
          <cell r="I42" t="str">
            <v>音乐域/导航 支持中英文混杂</v>
          </cell>
          <cell r="J42" t="str">
            <v>SW_Tier1</v>
          </cell>
          <cell r="K42" t="str">
            <v>0</v>
          </cell>
          <cell r="L42" t="str">
            <v>100</v>
          </cell>
          <cell r="M42" t="str">
            <v>0</v>
          </cell>
          <cell r="N42" t="str">
            <v>0</v>
          </cell>
        </row>
        <row r="43">
          <cell r="I43" t="str">
            <v xml:space="preserve"> Digital Scent 数字香氛</v>
          </cell>
          <cell r="J43" t="str">
            <v>SW_Tier1</v>
          </cell>
          <cell r="K43">
            <v>0</v>
          </cell>
          <cell r="L43">
            <v>100</v>
          </cell>
          <cell r="M43">
            <v>0</v>
          </cell>
          <cell r="N43">
            <v>0</v>
          </cell>
        </row>
        <row r="44">
          <cell r="I44" t="str">
            <v>A/C 空调;风量和风向</v>
          </cell>
          <cell r="J44" t="str">
            <v>SW_Tier1</v>
          </cell>
          <cell r="K44">
            <v>0</v>
          </cell>
          <cell r="L44">
            <v>100</v>
          </cell>
          <cell r="M44">
            <v>0</v>
          </cell>
          <cell r="N44">
            <v>0</v>
          </cell>
        </row>
        <row r="45">
          <cell r="I45" t="str">
            <v>AR Navigation AR 导航 On Cluster (Driver Side)</v>
          </cell>
          <cell r="J45" t="str">
            <v>SW_Tier1</v>
          </cell>
          <cell r="K45">
            <v>0</v>
          </cell>
          <cell r="L45">
            <v>100</v>
          </cell>
          <cell r="M45">
            <v>0</v>
          </cell>
          <cell r="N45">
            <v>0</v>
          </cell>
        </row>
        <row r="46">
          <cell r="I46" t="str">
            <v>Project Aspire_Intelligent Digital Assistant  _ CN</v>
          </cell>
          <cell r="J46" t="str">
            <v>Ford_InHouse</v>
          </cell>
          <cell r="K46">
            <v>0</v>
          </cell>
          <cell r="L46">
            <v>25</v>
          </cell>
          <cell r="M46">
            <v>75</v>
          </cell>
          <cell r="N46">
            <v>0</v>
          </cell>
        </row>
        <row r="47">
          <cell r="I47" t="str">
            <v>Hood Control 引擎盖控制</v>
          </cell>
          <cell r="J47" t="str">
            <v>SW_Tier1</v>
          </cell>
          <cell r="K47">
            <v>0</v>
          </cell>
          <cell r="L47">
            <v>100</v>
          </cell>
          <cell r="M47">
            <v>0</v>
          </cell>
          <cell r="N47">
            <v>0</v>
          </cell>
        </row>
        <row r="48">
          <cell r="I48" t="str">
            <v>天窗/遮阳帘控制 Roof window control</v>
          </cell>
          <cell r="J48" t="str">
            <v>SW_Tier1</v>
          </cell>
          <cell r="K48">
            <v>0</v>
          </cell>
          <cell r="L48">
            <v>100</v>
          </cell>
          <cell r="M48">
            <v>0</v>
          </cell>
          <cell r="N48">
            <v>0</v>
          </cell>
        </row>
        <row r="49">
          <cell r="I49" t="str">
            <v>Heated Steering Wheels Control 方向盘加热</v>
          </cell>
          <cell r="J49" t="str">
            <v>SW_Tier1</v>
          </cell>
          <cell r="K49">
            <v>0</v>
          </cell>
          <cell r="L49">
            <v>100</v>
          </cell>
          <cell r="M49">
            <v>0</v>
          </cell>
          <cell r="N49">
            <v>0</v>
          </cell>
        </row>
        <row r="50">
          <cell r="I50" t="str">
            <v>氛围灯开关 Ambient Lighting on/off</v>
          </cell>
          <cell r="J50" t="str">
            <v>SW_Tier1</v>
          </cell>
          <cell r="K50">
            <v>0</v>
          </cell>
          <cell r="L50">
            <v>100</v>
          </cell>
          <cell r="M50">
            <v>0</v>
          </cell>
          <cell r="N50">
            <v>0</v>
          </cell>
        </row>
        <row r="51">
          <cell r="I51" t="str">
            <v>座椅加热/通风控制 Heated/Cooled/Vented Seat Control</v>
          </cell>
          <cell r="J51" t="str">
            <v>SW_Tier1</v>
          </cell>
          <cell r="K51">
            <v>0</v>
          </cell>
          <cell r="L51">
            <v>100</v>
          </cell>
          <cell r="M51">
            <v>0</v>
          </cell>
          <cell r="N51">
            <v>0</v>
          </cell>
        </row>
        <row r="52">
          <cell r="I52" t="str">
            <v>Travel Shooting 随心拍</v>
          </cell>
          <cell r="J52" t="str">
            <v>SW_Tier1</v>
          </cell>
          <cell r="K52">
            <v>0</v>
          </cell>
          <cell r="L52">
            <v>100</v>
          </cell>
          <cell r="M52">
            <v>0</v>
          </cell>
          <cell r="N52">
            <v>0</v>
          </cell>
        </row>
        <row r="53">
          <cell r="I53" t="str">
            <v>Trunk Control 后备箱控制</v>
          </cell>
          <cell r="J53" t="str">
            <v>SW_Tier1</v>
          </cell>
          <cell r="K53">
            <v>0</v>
          </cell>
          <cell r="L53">
            <v>100</v>
          </cell>
          <cell r="M53">
            <v>0</v>
          </cell>
          <cell r="N53">
            <v>0</v>
          </cell>
        </row>
        <row r="54">
          <cell r="I54" t="str">
            <v>Baidu Map Navigation</v>
          </cell>
          <cell r="J54" t="str">
            <v>SW_Tier1</v>
          </cell>
          <cell r="K54">
            <v>0</v>
          </cell>
          <cell r="L54">
            <v>100</v>
          </cell>
          <cell r="M54">
            <v>0</v>
          </cell>
          <cell r="N54">
            <v>0</v>
          </cell>
        </row>
        <row r="55">
          <cell r="I55" t="str">
            <v>E-manual Voice Search</v>
          </cell>
          <cell r="J55" t="str">
            <v>Ford_InHouse</v>
          </cell>
          <cell r="K55">
            <v>0</v>
          </cell>
          <cell r="L55">
            <v>25</v>
          </cell>
          <cell r="M55">
            <v>75</v>
          </cell>
          <cell r="N55">
            <v>0</v>
          </cell>
        </row>
        <row r="56">
          <cell r="I56" t="str">
            <v>随心听</v>
          </cell>
          <cell r="J56" t="str">
            <v>SW_Tier1</v>
          </cell>
          <cell r="K56">
            <v>0</v>
          </cell>
          <cell r="L56">
            <v>100</v>
          </cell>
          <cell r="M56">
            <v>0</v>
          </cell>
          <cell r="N56">
            <v>0</v>
          </cell>
        </row>
        <row r="57">
          <cell r="I57" t="str">
            <v>Dual Zone Voice Control</v>
          </cell>
          <cell r="J57" t="str">
            <v>SW_Tier1</v>
          </cell>
          <cell r="K57">
            <v>0</v>
          </cell>
          <cell r="L57">
            <v>100</v>
          </cell>
          <cell r="M57">
            <v>0</v>
          </cell>
          <cell r="N57">
            <v>0</v>
          </cell>
        </row>
        <row r="58">
          <cell r="I58" t="str">
            <v>林肯的语音唤醒词“你好，林肯” Lincoln wake-up commands</v>
          </cell>
          <cell r="J58" t="str">
            <v>SW_Tier1</v>
          </cell>
          <cell r="K58">
            <v>0</v>
          </cell>
          <cell r="L58">
            <v>100</v>
          </cell>
          <cell r="M58">
            <v>0</v>
          </cell>
          <cell r="N58">
            <v>0</v>
          </cell>
        </row>
        <row r="59">
          <cell r="I59" t="str">
            <v>核心功能场景化免唤醒命令 Wake-up command is not mandatory to activate for key functions</v>
          </cell>
          <cell r="J59" t="str">
            <v>SW_Tier1</v>
          </cell>
          <cell r="K59">
            <v>0</v>
          </cell>
          <cell r="L59">
            <v>100</v>
          </cell>
          <cell r="M59">
            <v>0</v>
          </cell>
          <cell r="N59">
            <v>0</v>
          </cell>
        </row>
        <row r="60">
          <cell r="I60" t="str">
            <v>福特的语音唤醒词“你好，福特” Ford wake-up commands</v>
          </cell>
          <cell r="J60" t="str">
            <v>SW_Tier1</v>
          </cell>
          <cell r="K60">
            <v>0</v>
          </cell>
          <cell r="L60">
            <v>100</v>
          </cell>
          <cell r="M60">
            <v>0</v>
          </cell>
          <cell r="N60">
            <v>0</v>
          </cell>
        </row>
        <row r="61">
          <cell r="I61" t="str">
            <v>自定义语音唤醒词 Customized Wake-up keyword;
林肯的语音唤醒词“你好，林肯” Lincoln wake-up commands
福特的语音唤醒词“你好，福特” Ford wake-up commands
核心功能场景化免唤醒命令 Wake-up command is not mandatory to activate for key functions</v>
          </cell>
          <cell r="J61" t="str">
            <v>SW_Tier1</v>
          </cell>
          <cell r="K61">
            <v>0</v>
          </cell>
          <cell r="L61">
            <v>100</v>
          </cell>
          <cell r="M61">
            <v>0</v>
          </cell>
          <cell r="N61">
            <v>0</v>
          </cell>
        </row>
        <row r="62">
          <cell r="I62" t="str">
            <v>世界之最 Most ** of the world</v>
          </cell>
          <cell r="J62" t="str">
            <v>SW_Tier1</v>
          </cell>
          <cell r="K62">
            <v>0</v>
          </cell>
          <cell r="L62">
            <v>100</v>
          </cell>
          <cell r="M62">
            <v>0</v>
          </cell>
          <cell r="N62">
            <v>0</v>
          </cell>
        </row>
        <row r="63">
          <cell r="I63" t="str">
            <v>人物百科 Celebrity encyclopedia</v>
          </cell>
          <cell r="J63" t="str">
            <v>SW_Tier1</v>
          </cell>
          <cell r="K63">
            <v>0</v>
          </cell>
          <cell r="L63">
            <v>100</v>
          </cell>
          <cell r="M63">
            <v>0</v>
          </cell>
          <cell r="N63">
            <v>0</v>
          </cell>
        </row>
        <row r="64">
          <cell r="I64" t="str">
            <v>地理 Geography</v>
          </cell>
          <cell r="J64" t="str">
            <v>SW_Tier1</v>
          </cell>
          <cell r="K64">
            <v>0</v>
          </cell>
          <cell r="L64">
            <v>100</v>
          </cell>
          <cell r="M64">
            <v>0</v>
          </cell>
          <cell r="N64">
            <v>0</v>
          </cell>
        </row>
        <row r="65">
          <cell r="I65" t="str">
            <v>天气 Weather</v>
          </cell>
          <cell r="J65" t="str">
            <v>SW_Tier1</v>
          </cell>
          <cell r="K65">
            <v>0</v>
          </cell>
          <cell r="L65">
            <v>100</v>
          </cell>
          <cell r="M65">
            <v>0</v>
          </cell>
          <cell r="N65">
            <v>0</v>
          </cell>
        </row>
        <row r="66">
          <cell r="I66" t="str">
            <v>彩票 Lotery</v>
          </cell>
          <cell r="J66" t="str">
            <v>SW_Tier1</v>
          </cell>
          <cell r="K66">
            <v>0</v>
          </cell>
          <cell r="L66">
            <v>100</v>
          </cell>
          <cell r="M66">
            <v>0</v>
          </cell>
          <cell r="N66">
            <v>0</v>
          </cell>
        </row>
        <row r="67">
          <cell r="I67" t="str">
            <v>日历 Calendar</v>
          </cell>
          <cell r="J67" t="str">
            <v>SW_Tier1</v>
          </cell>
          <cell r="K67">
            <v>0</v>
          </cell>
          <cell r="L67">
            <v>100</v>
          </cell>
          <cell r="M67">
            <v>0</v>
          </cell>
          <cell r="N67">
            <v>0</v>
          </cell>
        </row>
        <row r="68">
          <cell r="I68" t="str">
            <v>机票/航班信息 air ticket/flight info</v>
          </cell>
          <cell r="J68" t="str">
            <v>SW_Tier1</v>
          </cell>
          <cell r="K68">
            <v>0</v>
          </cell>
          <cell r="L68">
            <v>100</v>
          </cell>
          <cell r="M68">
            <v>0</v>
          </cell>
          <cell r="N68">
            <v>0</v>
          </cell>
        </row>
        <row r="69">
          <cell r="I69" t="str">
            <v>汇率 Exchange rate</v>
          </cell>
          <cell r="J69" t="str">
            <v>SW_Tier1</v>
          </cell>
          <cell r="K69">
            <v>0</v>
          </cell>
          <cell r="L69">
            <v>100</v>
          </cell>
          <cell r="M69">
            <v>0</v>
          </cell>
          <cell r="N69">
            <v>0</v>
          </cell>
        </row>
        <row r="70">
          <cell r="I70" t="str">
            <v>火车票 train</v>
          </cell>
          <cell r="J70" t="str">
            <v>SW_Tier1</v>
          </cell>
          <cell r="K70">
            <v>0</v>
          </cell>
          <cell r="L70">
            <v>100</v>
          </cell>
          <cell r="M70">
            <v>0</v>
          </cell>
          <cell r="N70">
            <v>0</v>
          </cell>
        </row>
        <row r="71">
          <cell r="I71" t="str">
            <v>热映电影 Popular movie</v>
          </cell>
          <cell r="J71" t="str">
            <v>SW_Tier1</v>
          </cell>
          <cell r="K71">
            <v>0</v>
          </cell>
          <cell r="L71">
            <v>100</v>
          </cell>
          <cell r="M71">
            <v>0</v>
          </cell>
          <cell r="N71">
            <v>0</v>
          </cell>
        </row>
        <row r="72">
          <cell r="I72" t="str">
            <v>电影票/外卖 movie ticket/take away</v>
          </cell>
          <cell r="J72" t="str">
            <v>SW_Tier1</v>
          </cell>
          <cell r="K72">
            <v>0</v>
          </cell>
          <cell r="L72">
            <v>100</v>
          </cell>
          <cell r="M72">
            <v>0</v>
          </cell>
          <cell r="N72">
            <v>0</v>
          </cell>
        </row>
        <row r="73">
          <cell r="I73" t="str">
            <v>电视剧基础属性 Episodes</v>
          </cell>
          <cell r="J73" t="str">
            <v>SW_Tier1</v>
          </cell>
          <cell r="K73">
            <v>0</v>
          </cell>
          <cell r="L73">
            <v>100</v>
          </cell>
          <cell r="M73">
            <v>0</v>
          </cell>
          <cell r="N73">
            <v>0</v>
          </cell>
        </row>
        <row r="74">
          <cell r="I74" t="str">
            <v>笑话 Jokes</v>
          </cell>
          <cell r="J74" t="str">
            <v>SW_Tier1</v>
          </cell>
          <cell r="K74">
            <v>0</v>
          </cell>
          <cell r="L74">
            <v>100</v>
          </cell>
          <cell r="M74">
            <v>0</v>
          </cell>
          <cell r="N74">
            <v>0</v>
          </cell>
        </row>
        <row r="75">
          <cell r="I75" t="str">
            <v>股价 Share price</v>
          </cell>
          <cell r="J75" t="str">
            <v>SW_Tier1</v>
          </cell>
          <cell r="K75">
            <v>0</v>
          </cell>
          <cell r="L75">
            <v>100</v>
          </cell>
          <cell r="M75">
            <v>0</v>
          </cell>
          <cell r="N75">
            <v>0</v>
          </cell>
        </row>
        <row r="76">
          <cell r="I76" t="str">
            <v>诗词 Poem</v>
          </cell>
          <cell r="J76" t="str">
            <v>SW_Tier1</v>
          </cell>
          <cell r="K76">
            <v>0</v>
          </cell>
          <cell r="L76">
            <v>100</v>
          </cell>
          <cell r="M76">
            <v>0</v>
          </cell>
          <cell r="N76">
            <v>0</v>
          </cell>
        </row>
        <row r="77">
          <cell r="I77" t="str">
            <v>闲聊 Chat</v>
          </cell>
          <cell r="J77" t="str">
            <v>SW_Tier1</v>
          </cell>
          <cell r="K77">
            <v>0</v>
          </cell>
          <cell r="L77">
            <v>100</v>
          </cell>
          <cell r="M77">
            <v>0</v>
          </cell>
          <cell r="N77">
            <v>0</v>
          </cell>
        </row>
        <row r="78">
          <cell r="I78" t="str">
            <v>限行 Traffic control info - License plate restriction</v>
          </cell>
          <cell r="J78" t="str">
            <v>SW_Tier1</v>
          </cell>
          <cell r="K78">
            <v>0</v>
          </cell>
          <cell r="L78">
            <v>100</v>
          </cell>
          <cell r="M78">
            <v>0</v>
          </cell>
          <cell r="N78">
            <v>0</v>
          </cell>
        </row>
        <row r="79">
          <cell r="I79" t="str">
            <v>油量 Fuel status;胎压 Tire pressure;车辆剩余里程 mileage;</v>
          </cell>
          <cell r="J79" t="str">
            <v>SW_Tier1</v>
          </cell>
          <cell r="K79">
            <v>0</v>
          </cell>
          <cell r="L79">
            <v>100</v>
          </cell>
          <cell r="M79">
            <v>0</v>
          </cell>
          <cell r="N79">
            <v>0</v>
          </cell>
        </row>
        <row r="80">
          <cell r="I80" t="str">
            <v>Interaction page</v>
          </cell>
          <cell r="J80" t="str">
            <v>Ford_InHouse</v>
          </cell>
          <cell r="K80" t="str">
            <v>0</v>
          </cell>
          <cell r="L80" t="str">
            <v>0</v>
          </cell>
          <cell r="M80" t="str">
            <v>100</v>
          </cell>
          <cell r="N80" t="str">
            <v>0</v>
          </cell>
        </row>
        <row r="81">
          <cell r="I81" t="str">
            <v>VPA Character;</v>
          </cell>
          <cell r="J81" t="str">
            <v>Ford_InHouse</v>
          </cell>
          <cell r="K81" t="str">
            <v>0</v>
          </cell>
          <cell r="L81" t="str">
            <v>0</v>
          </cell>
          <cell r="M81" t="str">
            <v>100</v>
          </cell>
          <cell r="N81" t="str">
            <v>0</v>
          </cell>
        </row>
        <row r="82">
          <cell r="I82" t="str">
            <v>Fully Assisted Parking (FIPa, FIPe, FOPa)/全自动泊车</v>
          </cell>
          <cell r="J82" t="str">
            <v>HW_Tier1</v>
          </cell>
          <cell r="K82" t="str">
            <v>100</v>
          </cell>
          <cell r="L82" t="str">
            <v>0</v>
          </cell>
          <cell r="M82" t="str">
            <v>0</v>
          </cell>
          <cell r="N82" t="str">
            <v>0</v>
          </cell>
        </row>
        <row r="83">
          <cell r="I83" t="str">
            <v>Fully automated park assist (FAPA) - hard short cut/HMI</v>
          </cell>
          <cell r="J83" t="str">
            <v>HW_Tier1</v>
          </cell>
          <cell r="K83" t="str">
            <v>100</v>
          </cell>
          <cell r="L83" t="str">
            <v>0</v>
          </cell>
          <cell r="M83" t="str">
            <v>0</v>
          </cell>
          <cell r="N83" t="str">
            <v>0</v>
          </cell>
        </row>
        <row r="84">
          <cell r="I84" t="str">
            <v>Remote Park Assist (RePA)</v>
          </cell>
          <cell r="J84" t="str">
            <v>HW_Tier1</v>
          </cell>
          <cell r="K84" t="str">
            <v>100</v>
          </cell>
          <cell r="L84" t="str">
            <v>0</v>
          </cell>
          <cell r="M84" t="str">
            <v>0</v>
          </cell>
          <cell r="N84" t="str">
            <v>0</v>
          </cell>
        </row>
        <row r="85">
          <cell r="I85" t="str">
            <v>Reverse Brake Assist (RBA)</v>
          </cell>
          <cell r="J85" t="str">
            <v>HW_Tier1</v>
          </cell>
          <cell r="K85" t="str">
            <v>100</v>
          </cell>
          <cell r="L85" t="str">
            <v>0</v>
          </cell>
          <cell r="M85" t="str">
            <v>0</v>
          </cell>
          <cell r="N85" t="str">
            <v>0</v>
          </cell>
        </row>
        <row r="86">
          <cell r="I86" t="str">
            <v>RPA-Reverse Parking Aid</v>
          </cell>
          <cell r="J86" t="str">
            <v>HW_Tier1</v>
          </cell>
          <cell r="K86" t="str">
            <v>100</v>
          </cell>
          <cell r="L86" t="str">
            <v>0</v>
          </cell>
          <cell r="M86" t="str">
            <v>0</v>
          </cell>
          <cell r="N86" t="str">
            <v>0</v>
          </cell>
        </row>
        <row r="87">
          <cell r="I87" t="str">
            <v>ACC/iACC (Setting/HMI)</v>
          </cell>
          <cell r="J87" t="str">
            <v>Core_Service_Supplier</v>
          </cell>
          <cell r="K87" t="str">
            <v>0</v>
          </cell>
          <cell r="L87" t="str">
            <v>0</v>
          </cell>
          <cell r="M87" t="str">
            <v>0</v>
          </cell>
          <cell r="N87" t="str">
            <v>100</v>
          </cell>
        </row>
        <row r="88">
          <cell r="I88" t="str">
            <v>Intelligent Speed Assistance</v>
          </cell>
          <cell r="J88" t="str">
            <v>Core_Service_Supplier</v>
          </cell>
          <cell r="K88" t="str">
            <v>0</v>
          </cell>
          <cell r="L88" t="str">
            <v>0</v>
          </cell>
          <cell r="M88" t="str">
            <v>0</v>
          </cell>
          <cell r="N88" t="str">
            <v>100</v>
          </cell>
        </row>
        <row r="89">
          <cell r="I89" t="str">
            <v>Speed Limit and Overtaking Information Function (SLOIF) 限速和超速提醒</v>
          </cell>
          <cell r="J89" t="str">
            <v>Core_Service_Supplier</v>
          </cell>
          <cell r="K89" t="str">
            <v>0</v>
          </cell>
          <cell r="L89" t="str">
            <v>0</v>
          </cell>
          <cell r="M89" t="str">
            <v>0</v>
          </cell>
          <cell r="N89" t="str">
            <v>100</v>
          </cell>
        </row>
        <row r="90">
          <cell r="I90" t="str">
            <v>360 Camera Image</v>
          </cell>
          <cell r="J90" t="str">
            <v>HW_Tier1</v>
          </cell>
          <cell r="K90" t="str">
            <v>100</v>
          </cell>
          <cell r="L90" t="str">
            <v>0</v>
          </cell>
          <cell r="M90" t="str">
            <v>0</v>
          </cell>
          <cell r="N90" t="str">
            <v>0</v>
          </cell>
        </row>
        <row r="91">
          <cell r="I91" t="str">
            <v>360 Camera Image 2.0</v>
          </cell>
          <cell r="J91" t="str">
            <v>HW_Tier1</v>
          </cell>
          <cell r="K91" t="str">
            <v>100</v>
          </cell>
          <cell r="L91" t="str">
            <v>0</v>
          </cell>
          <cell r="M91" t="str">
            <v>0</v>
          </cell>
          <cell r="N91" t="str">
            <v>0</v>
          </cell>
        </row>
        <row r="92">
          <cell r="I92" t="str">
            <v>360 View Parking Assit</v>
          </cell>
          <cell r="J92" t="str">
            <v>HW_Tier1</v>
          </cell>
          <cell r="K92" t="str">
            <v>100</v>
          </cell>
          <cell r="L92" t="str">
            <v>0</v>
          </cell>
          <cell r="M92" t="str">
            <v>0</v>
          </cell>
          <cell r="N92" t="str">
            <v>0</v>
          </cell>
        </row>
        <row r="93">
          <cell r="I93" t="str">
            <v>Auto High beam/glare free high beam</v>
          </cell>
          <cell r="J93" t="str">
            <v>Core_Service_Supplier</v>
          </cell>
          <cell r="K93" t="str">
            <v>0</v>
          </cell>
          <cell r="L93" t="str">
            <v>0</v>
          </cell>
          <cell r="M93" t="str">
            <v>0</v>
          </cell>
          <cell r="N93" t="str">
            <v>100</v>
          </cell>
        </row>
        <row r="94">
          <cell r="I94" t="str">
            <v>Digital RVC</v>
          </cell>
          <cell r="J94" t="str">
            <v>HW_Tier1</v>
          </cell>
          <cell r="K94" t="str">
            <v>100</v>
          </cell>
          <cell r="L94" t="str">
            <v>0</v>
          </cell>
          <cell r="M94" t="str">
            <v>0</v>
          </cell>
          <cell r="N94" t="str">
            <v>0</v>
          </cell>
        </row>
        <row r="95">
          <cell r="I95" t="str">
            <v>Multi Camera - CHMSL/AUX Camera/Rock Crawl</v>
          </cell>
          <cell r="J95" t="str">
            <v>HW_Tier1</v>
          </cell>
          <cell r="K95" t="str">
            <v>100</v>
          </cell>
          <cell r="L95" t="str">
            <v>0</v>
          </cell>
          <cell r="M95" t="str">
            <v>0</v>
          </cell>
          <cell r="N95" t="str">
            <v>0</v>
          </cell>
        </row>
        <row r="96">
          <cell r="I96" t="str">
            <v>Off Road Front View Camera</v>
          </cell>
          <cell r="J96" t="str">
            <v>HW_Tier1</v>
          </cell>
          <cell r="K96" t="str">
            <v>100</v>
          </cell>
          <cell r="L96" t="str">
            <v>0</v>
          </cell>
          <cell r="M96" t="str">
            <v>0</v>
          </cell>
          <cell r="N96" t="str">
            <v>0</v>
          </cell>
        </row>
        <row r="97">
          <cell r="I97" t="str">
            <v xml:space="preserve">Rear Camera On Demand </v>
          </cell>
          <cell r="J97" t="str">
            <v>HW_Tier1</v>
          </cell>
          <cell r="K97" t="str">
            <v>100</v>
          </cell>
          <cell r="L97" t="str">
            <v>0</v>
          </cell>
          <cell r="M97" t="str">
            <v>0</v>
          </cell>
          <cell r="N97" t="str">
            <v>0</v>
          </cell>
        </row>
        <row r="98">
          <cell r="I98" t="str">
            <v>Clear Exit Assist</v>
          </cell>
          <cell r="J98" t="str">
            <v>Core_Service_Supplier</v>
          </cell>
          <cell r="K98" t="str">
            <v>10</v>
          </cell>
          <cell r="L98" t="str">
            <v>0</v>
          </cell>
          <cell r="M98" t="str">
            <v>0</v>
          </cell>
          <cell r="N98" t="str">
            <v>90</v>
          </cell>
        </row>
        <row r="99">
          <cell r="I99" t="str">
            <v>Cross Traffic Alert</v>
          </cell>
          <cell r="J99" t="str">
            <v>HW_Tier1</v>
          </cell>
          <cell r="K99" t="str">
            <v>100</v>
          </cell>
          <cell r="L99" t="str">
            <v>0</v>
          </cell>
          <cell r="M99" t="str">
            <v>0</v>
          </cell>
          <cell r="N99" t="str">
            <v>0</v>
          </cell>
        </row>
        <row r="100">
          <cell r="I100" t="str">
            <v>Cross Traffic Alert 2.0</v>
          </cell>
          <cell r="J100" t="str">
            <v>Core_Service_Supplier</v>
          </cell>
          <cell r="K100" t="str">
            <v>10</v>
          </cell>
          <cell r="L100" t="str">
            <v>0</v>
          </cell>
          <cell r="M100" t="str">
            <v>0</v>
          </cell>
          <cell r="N100" t="str">
            <v>90</v>
          </cell>
        </row>
        <row r="101">
          <cell r="I101" t="str">
            <v>DAS: driver alert system</v>
          </cell>
          <cell r="J101" t="str">
            <v>Core_Service_Supplier</v>
          </cell>
          <cell r="K101" t="str">
            <v>10</v>
          </cell>
          <cell r="L101" t="str">
            <v>0</v>
          </cell>
          <cell r="M101" t="str">
            <v>0</v>
          </cell>
          <cell r="N101" t="str">
            <v>90</v>
          </cell>
        </row>
        <row r="102">
          <cell r="I102" t="str">
            <v>Lane Change Warning &amp; Aid (LCWA) / Blind Spot Assist</v>
          </cell>
          <cell r="J102" t="str">
            <v>Core_Service_Supplier</v>
          </cell>
          <cell r="K102" t="str">
            <v>10</v>
          </cell>
          <cell r="L102" t="str">
            <v>0</v>
          </cell>
          <cell r="M102" t="str">
            <v>0</v>
          </cell>
          <cell r="N102" t="str">
            <v>90</v>
          </cell>
        </row>
        <row r="103">
          <cell r="I103" t="str">
            <v>Collision Mitigation (AEB)</v>
          </cell>
          <cell r="J103" t="str">
            <v>Core_Service_Supplier</v>
          </cell>
          <cell r="K103" t="str">
            <v>10</v>
          </cell>
          <cell r="L103" t="str">
            <v>0</v>
          </cell>
          <cell r="M103" t="str">
            <v>0</v>
          </cell>
          <cell r="N103" t="str">
            <v>90</v>
          </cell>
        </row>
        <row r="104">
          <cell r="I104" t="str">
            <v>Pre Collision Assist for intersections</v>
          </cell>
          <cell r="J104" t="str">
            <v>Core_Service_Supplier</v>
          </cell>
          <cell r="K104" t="str">
            <v>10</v>
          </cell>
          <cell r="L104" t="str">
            <v>0</v>
          </cell>
          <cell r="M104" t="str">
            <v>0</v>
          </cell>
          <cell r="N104" t="str">
            <v>90</v>
          </cell>
        </row>
        <row r="105">
          <cell r="I105" t="str">
            <v>Trail Turn Assist (Soft switch)</v>
          </cell>
          <cell r="J105" t="str">
            <v>HW_Tier1</v>
          </cell>
          <cell r="K105" t="str">
            <v>100</v>
          </cell>
          <cell r="L105" t="str">
            <v>0</v>
          </cell>
          <cell r="M105" t="str">
            <v>0</v>
          </cell>
          <cell r="N105" t="str">
            <v>0</v>
          </cell>
        </row>
        <row r="106">
          <cell r="I106" t="str">
            <v>V2I Lite</v>
          </cell>
          <cell r="J106" t="str">
            <v>SW_Tier1</v>
          </cell>
          <cell r="K106" t="str">
            <v>0</v>
          </cell>
          <cell r="L106" t="str">
            <v>100</v>
          </cell>
          <cell r="M106" t="str">
            <v>0</v>
          </cell>
          <cell r="N106" t="str">
            <v>0</v>
          </cell>
        </row>
        <row r="107">
          <cell r="I107" t="str">
            <v>High Way Assist (Active drive assist)</v>
          </cell>
          <cell r="J107" t="str">
            <v>Core_Service_Supplier</v>
          </cell>
          <cell r="K107" t="str">
            <v>10</v>
          </cell>
          <cell r="L107" t="str">
            <v>0</v>
          </cell>
          <cell r="M107" t="str">
            <v>0</v>
          </cell>
          <cell r="N107" t="str">
            <v>90</v>
          </cell>
        </row>
        <row r="108">
          <cell r="I108" t="str">
            <v>Lane departure warning 车道偏离预警</v>
          </cell>
          <cell r="J108" t="str">
            <v>Core_Service_Supplier</v>
          </cell>
          <cell r="K108" t="str">
            <v>10</v>
          </cell>
          <cell r="L108" t="str">
            <v>0</v>
          </cell>
          <cell r="M108" t="str">
            <v>0</v>
          </cell>
          <cell r="N108" t="str">
            <v>90</v>
          </cell>
        </row>
        <row r="109">
          <cell r="I109" t="str">
            <v>Lane keep aid 车道保持辅助</v>
          </cell>
          <cell r="J109" t="str">
            <v>Core_Service_Supplier</v>
          </cell>
          <cell r="K109" t="str">
            <v>10</v>
          </cell>
          <cell r="L109" t="str">
            <v>0</v>
          </cell>
          <cell r="M109" t="str">
            <v>0</v>
          </cell>
          <cell r="N109" t="str">
            <v>90</v>
          </cell>
        </row>
        <row r="110">
          <cell r="I110" t="str">
            <v>MyKey</v>
          </cell>
          <cell r="J110" t="str">
            <v>HW_Tier1</v>
          </cell>
          <cell r="K110" t="str">
            <v>100</v>
          </cell>
          <cell r="L110" t="str">
            <v>0</v>
          </cell>
          <cell r="M110" t="str">
            <v>0</v>
          </cell>
          <cell r="N110" t="str">
            <v>0</v>
          </cell>
        </row>
        <row r="111">
          <cell r="I111" t="str">
            <v>Backup Startup Passcode (BSP)</v>
          </cell>
          <cell r="J111" t="str">
            <v>HW_Tier1</v>
          </cell>
          <cell r="K111" t="str">
            <v>100</v>
          </cell>
          <cell r="L111" t="str">
            <v>0</v>
          </cell>
          <cell r="M111" t="str">
            <v>0</v>
          </cell>
          <cell r="N111" t="str">
            <v>0</v>
          </cell>
        </row>
        <row r="112">
          <cell r="I112" t="str">
            <v>Phone as key(PaaK)</v>
          </cell>
          <cell r="J112" t="str">
            <v>HW_Tier1</v>
          </cell>
          <cell r="K112" t="str">
            <v>100</v>
          </cell>
          <cell r="L112" t="str">
            <v>0</v>
          </cell>
          <cell r="M112" t="str">
            <v>0</v>
          </cell>
          <cell r="N112" t="str">
            <v>0</v>
          </cell>
        </row>
        <row r="113">
          <cell r="I113" t="str">
            <v>Phone as key(PaaK) Lite</v>
          </cell>
          <cell r="J113" t="str">
            <v>HW_Tier1</v>
          </cell>
          <cell r="K113" t="str">
            <v>100</v>
          </cell>
          <cell r="L113" t="str">
            <v>0</v>
          </cell>
          <cell r="M113" t="str">
            <v>0</v>
          </cell>
          <cell r="N113" t="str">
            <v>0</v>
          </cell>
        </row>
        <row r="114">
          <cell r="I114" t="str">
            <v>Temporary key（Valet Mode）</v>
          </cell>
          <cell r="J114" t="str">
            <v>HW_Tier1</v>
          </cell>
          <cell r="K114" t="str">
            <v>100</v>
          </cell>
          <cell r="L114" t="str">
            <v>0</v>
          </cell>
          <cell r="M114" t="str">
            <v>0</v>
          </cell>
          <cell r="N114" t="str">
            <v>0</v>
          </cell>
        </row>
        <row r="115">
          <cell r="I115" t="str">
            <v>Drive Status Monitor 驾驶员状态监控
(Fatigue, Distraction, Dangers Behaviour)</v>
          </cell>
          <cell r="J115" t="str">
            <v>SW_Tier1</v>
          </cell>
          <cell r="K115" t="str">
            <v>20</v>
          </cell>
          <cell r="L115" t="str">
            <v>80</v>
          </cell>
          <cell r="M115" t="str">
            <v>0</v>
          </cell>
          <cell r="N115" t="str">
            <v>0</v>
          </cell>
        </row>
        <row r="116">
          <cell r="I116" t="str">
            <v>Face ID 人脸识别 - Driver
(Registration, Recognition, Account, Personalization, Welcome)</v>
          </cell>
          <cell r="J116" t="str">
            <v>SW_Tier1</v>
          </cell>
          <cell r="K116" t="str">
            <v>20</v>
          </cell>
          <cell r="L116" t="str">
            <v>80</v>
          </cell>
          <cell r="M116" t="str">
            <v>0</v>
          </cell>
          <cell r="N116" t="str">
            <v>0</v>
          </cell>
        </row>
        <row r="117">
          <cell r="I117" t="str">
            <v>Project Aspire_Ultimate Remote Control</v>
          </cell>
          <cell r="J117" t="str">
            <v>SW_Tier1</v>
          </cell>
          <cell r="K117" t="str">
            <v>20</v>
          </cell>
          <cell r="L117" t="str">
            <v>80</v>
          </cell>
          <cell r="M117" t="str">
            <v>0</v>
          </cell>
          <cell r="N117" t="str">
            <v>0</v>
          </cell>
        </row>
        <row r="118">
          <cell r="I118" t="str">
            <v>查询油量 fuel status query</v>
          </cell>
          <cell r="J118" t="str">
            <v>HW_Tier1</v>
          </cell>
          <cell r="K118" t="str">
            <v>100</v>
          </cell>
          <cell r="L118" t="str">
            <v>0</v>
          </cell>
          <cell r="M118" t="str">
            <v>0</v>
          </cell>
          <cell r="N118" t="str">
            <v>0</v>
          </cell>
        </row>
        <row r="119">
          <cell r="I119" t="str">
            <v>远程启动</v>
          </cell>
          <cell r="J119" t="str">
            <v>HW_Tier1</v>
          </cell>
          <cell r="K119" t="str">
            <v>100</v>
          </cell>
          <cell r="L119" t="str">
            <v>0</v>
          </cell>
          <cell r="M119" t="str">
            <v>0</v>
          </cell>
          <cell r="N119" t="str">
            <v>0</v>
          </cell>
        </row>
        <row r="120">
          <cell r="I120" t="str">
            <v>远程控制灯光/鸣笛 
Vehicle Annouce Flash lights &amp;honk via Fordpass - Non IVI - Related,</v>
          </cell>
          <cell r="J120" t="str">
            <v>HW_Tier1</v>
          </cell>
          <cell r="K120" t="str">
            <v>100</v>
          </cell>
          <cell r="L120" t="str">
            <v>0</v>
          </cell>
          <cell r="M120" t="str">
            <v>0</v>
          </cell>
          <cell r="N120" t="str">
            <v>0</v>
          </cell>
        </row>
        <row r="121">
          <cell r="I121" t="str">
            <v>E-Manual 1.0 车机端电子版用户手册</v>
          </cell>
          <cell r="J121" t="str">
            <v>Ford_InHouse</v>
          </cell>
          <cell r="K121" t="str">
            <v>0</v>
          </cell>
          <cell r="L121" t="str">
            <v>0</v>
          </cell>
          <cell r="M121" t="str">
            <v>100</v>
          </cell>
          <cell r="N121" t="str">
            <v>0</v>
          </cell>
        </row>
        <row r="122">
          <cell r="I122" t="str">
            <v>E-MANUAL 2.0</v>
          </cell>
          <cell r="J122" t="str">
            <v>Ford_InHouse</v>
          </cell>
          <cell r="K122" t="str">
            <v>0</v>
          </cell>
          <cell r="L122" t="str">
            <v>0</v>
          </cell>
          <cell r="M122" t="str">
            <v>100</v>
          </cell>
          <cell r="N122" t="str">
            <v>0</v>
          </cell>
        </row>
        <row r="123">
          <cell r="I123" t="str">
            <v>Interactive User Guide_CN(Emanual3.0)</v>
          </cell>
          <cell r="J123" t="str">
            <v>Ford_InHouse</v>
          </cell>
          <cell r="K123" t="str">
            <v>0</v>
          </cell>
          <cell r="L123" t="str">
            <v>0</v>
          </cell>
          <cell r="M123" t="str">
            <v>100</v>
          </cell>
          <cell r="N123" t="str">
            <v>0</v>
          </cell>
        </row>
        <row r="124">
          <cell r="I124" t="str">
            <v>Diagnostics 车辆保养时间/保养项目/保养里程建议</v>
          </cell>
          <cell r="J124" t="str">
            <v>SW_Tier1</v>
          </cell>
          <cell r="K124" t="str">
            <v>0</v>
          </cell>
          <cell r="L124" t="str">
            <v>100</v>
          </cell>
          <cell r="M124" t="str">
            <v>0</v>
          </cell>
          <cell r="N124" t="str">
            <v>0</v>
          </cell>
        </row>
        <row r="125">
          <cell r="I125" t="str">
            <v>车辆零部件故障报警</v>
          </cell>
          <cell r="J125" t="str">
            <v>HW_Tier1</v>
          </cell>
          <cell r="K125" t="str">
            <v>100</v>
          </cell>
          <cell r="L125" t="str">
            <v>0</v>
          </cell>
          <cell r="M125" t="str">
            <v>0</v>
          </cell>
          <cell r="N125" t="str">
            <v>0</v>
          </cell>
        </row>
        <row r="126">
          <cell r="I126" t="str">
            <v>OSB - Online Service Booking 保养及在线预约/Vehicle Maintenance and the service booking</v>
          </cell>
          <cell r="J126" t="str">
            <v>SW_Tier1</v>
          </cell>
          <cell r="K126" t="str">
            <v>0</v>
          </cell>
          <cell r="L126" t="str">
            <v>100</v>
          </cell>
          <cell r="M126" t="str">
            <v>0</v>
          </cell>
          <cell r="N126" t="str">
            <v>0</v>
          </cell>
        </row>
        <row r="127">
          <cell r="I127" t="str">
            <v>用户反馈Customer Feedback</v>
          </cell>
          <cell r="J127" t="str">
            <v>SW_Tier1</v>
          </cell>
          <cell r="K127" t="str">
            <v>0</v>
          </cell>
          <cell r="L127" t="str">
            <v>100</v>
          </cell>
          <cell r="M127" t="str">
            <v>0</v>
          </cell>
          <cell r="N127" t="str">
            <v>0</v>
          </cell>
        </row>
        <row r="128">
          <cell r="I128" t="str">
            <v>违章查询 Query traffic violations (IVI)</v>
          </cell>
          <cell r="J128" t="str">
            <v>SW_Tier1</v>
          </cell>
          <cell r="K128" t="str">
            <v>0</v>
          </cell>
          <cell r="L128" t="str">
            <v>100</v>
          </cell>
          <cell r="M128" t="str">
            <v>0</v>
          </cell>
          <cell r="N128" t="str">
            <v>0</v>
          </cell>
        </row>
        <row r="129">
          <cell r="I129" t="str">
            <v>E-Call</v>
          </cell>
          <cell r="J129" t="str">
            <v>Core_Service_Supplier</v>
          </cell>
          <cell r="K129">
            <v>40</v>
          </cell>
          <cell r="L129">
            <v>0</v>
          </cell>
          <cell r="M129">
            <v>60</v>
          </cell>
          <cell r="N129">
            <v>0</v>
          </cell>
        </row>
        <row r="130">
          <cell r="I130" t="str">
            <v>Emergency Assistance (EA)</v>
          </cell>
          <cell r="J130" t="str">
            <v>Ford_InHouse</v>
          </cell>
          <cell r="K130">
            <v>25</v>
          </cell>
          <cell r="L130">
            <v>0</v>
          </cell>
          <cell r="M130">
            <v>75</v>
          </cell>
          <cell r="N130">
            <v>0</v>
          </cell>
        </row>
        <row r="131">
          <cell r="I131" t="str">
            <v>Road Side Assitance (RSA)</v>
          </cell>
          <cell r="J131" t="str">
            <v>HW_Tier1</v>
          </cell>
          <cell r="K131">
            <v>100</v>
          </cell>
          <cell r="L131">
            <v>0</v>
          </cell>
          <cell r="M131">
            <v>0</v>
          </cell>
          <cell r="N131">
            <v>0</v>
          </cell>
        </row>
        <row r="132">
          <cell r="I132" t="str">
            <v>Auto Air Refresh G1</v>
          </cell>
          <cell r="J132" t="str">
            <v>HW_Tier1</v>
          </cell>
          <cell r="K132">
            <v>90</v>
          </cell>
          <cell r="L132">
            <v>0</v>
          </cell>
          <cell r="M132">
            <v>0</v>
          </cell>
          <cell r="N132">
            <v>10</v>
          </cell>
        </row>
        <row r="133">
          <cell r="I133" t="str">
            <v>Auto Air Refresh G2 (Blue Shield)</v>
          </cell>
          <cell r="J133" t="str">
            <v>HW_Tier1</v>
          </cell>
          <cell r="K133">
            <v>90</v>
          </cell>
          <cell r="L133">
            <v>0</v>
          </cell>
          <cell r="M133">
            <v>0</v>
          </cell>
          <cell r="N133">
            <v>10</v>
          </cell>
        </row>
        <row r="134">
          <cell r="I134" t="str">
            <v>CAQ(Cabin Air Quality)</v>
          </cell>
          <cell r="J134" t="str">
            <v>Core_Service_Supplier</v>
          </cell>
          <cell r="K134" t="str">
            <v>20</v>
          </cell>
          <cell r="L134" t="str">
            <v>0</v>
          </cell>
          <cell r="M134" t="str">
            <v>0</v>
          </cell>
          <cell r="N134" t="str">
            <v>80</v>
          </cell>
        </row>
        <row r="135">
          <cell r="I135" t="str">
            <v>UFC Lite notification (空气净化状态提示)</v>
          </cell>
          <cell r="J135" t="str">
            <v>Core_Service_Supplier</v>
          </cell>
          <cell r="K135" t="str">
            <v>20</v>
          </cell>
          <cell r="L135" t="str">
            <v>0</v>
          </cell>
          <cell r="M135" t="str">
            <v>0</v>
          </cell>
          <cell r="N135" t="str">
            <v>80</v>
          </cell>
        </row>
        <row r="136">
          <cell r="I136" t="str">
            <v>Digital scent</v>
          </cell>
          <cell r="J136" t="str">
            <v>Ford_InHouse</v>
          </cell>
          <cell r="K136" t="str">
            <v>25</v>
          </cell>
          <cell r="L136" t="str">
            <v>0</v>
          </cell>
          <cell r="M136" t="str">
            <v>75</v>
          </cell>
          <cell r="N136" t="str">
            <v>0</v>
          </cell>
        </row>
        <row r="137">
          <cell r="I137" t="str">
            <v>Digital Scenting 2.0 (New Scents)</v>
          </cell>
          <cell r="J137" t="str">
            <v>Ford_InHouse</v>
          </cell>
          <cell r="K137" t="str">
            <v>25</v>
          </cell>
          <cell r="L137" t="str">
            <v>0</v>
          </cell>
          <cell r="M137" t="str">
            <v>75</v>
          </cell>
          <cell r="N137" t="str">
            <v>0</v>
          </cell>
        </row>
        <row r="138">
          <cell r="I138" t="str">
            <v>Project Aspire_Rejuvenation</v>
          </cell>
          <cell r="J138" t="str">
            <v>Ford_InHouse</v>
          </cell>
          <cell r="K138">
            <v>25</v>
          </cell>
          <cell r="L138">
            <v>0</v>
          </cell>
          <cell r="M138">
            <v>75</v>
          </cell>
          <cell r="N138">
            <v>0</v>
          </cell>
        </row>
        <row r="139">
          <cell r="I139" t="str">
            <v>Movie Ticket Booking 查看热映电影;选座购票;付款</v>
          </cell>
          <cell r="J139" t="str">
            <v>SW_Tier1</v>
          </cell>
          <cell r="K139" t="str">
            <v>0</v>
          </cell>
          <cell r="L139" t="str">
            <v>100</v>
          </cell>
          <cell r="M139" t="str">
            <v>0</v>
          </cell>
          <cell r="N139" t="str">
            <v>0</v>
          </cell>
        </row>
        <row r="140">
          <cell r="I140" t="str">
            <v>Project Aspire_Routines / Daily View (Machine learning Recomm.)</v>
          </cell>
          <cell r="J140" t="str">
            <v>SW_Tier1</v>
          </cell>
          <cell r="K140" t="str">
            <v>0</v>
          </cell>
          <cell r="L140" t="str">
            <v>100</v>
          </cell>
          <cell r="M140" t="str">
            <v>0</v>
          </cell>
          <cell r="N140" t="str">
            <v>0</v>
          </cell>
        </row>
        <row r="141">
          <cell r="I141" t="str">
            <v>Take-away/美团MeiTuan</v>
          </cell>
          <cell r="J141" t="str">
            <v>SW_Tier1</v>
          </cell>
          <cell r="K141" t="str">
            <v>0</v>
          </cell>
          <cell r="L141" t="str">
            <v>100</v>
          </cell>
          <cell r="M141" t="str">
            <v>0</v>
          </cell>
          <cell r="N141" t="str">
            <v>0</v>
          </cell>
        </row>
        <row r="142">
          <cell r="I142" t="str">
            <v>福特/林肯金融</v>
          </cell>
          <cell r="J142" t="str">
            <v>Ford_InHouse</v>
          </cell>
          <cell r="K142" t="str">
            <v>0</v>
          </cell>
          <cell r="L142" t="str">
            <v>0</v>
          </cell>
          <cell r="M142" t="str">
            <v>100</v>
          </cell>
          <cell r="N142" t="str">
            <v>0</v>
          </cell>
        </row>
        <row r="143">
          <cell r="I143" t="str">
            <v>随心拍/Traveling Shooting</v>
          </cell>
          <cell r="J143" t="str">
            <v>SW_Tier1</v>
          </cell>
          <cell r="K143" t="str">
            <v>0</v>
          </cell>
          <cell r="L143" t="str">
            <v>100</v>
          </cell>
          <cell r="M143" t="str">
            <v>0</v>
          </cell>
          <cell r="N143" t="str">
            <v>0</v>
          </cell>
        </row>
        <row r="144">
          <cell r="I144" t="str">
            <v>餐品/美团外卖预定（含二维码支付）Order food delivery</v>
          </cell>
          <cell r="J144" t="str">
            <v>SW_Tier1</v>
          </cell>
          <cell r="K144" t="str">
            <v>0</v>
          </cell>
          <cell r="L144" t="str">
            <v>100</v>
          </cell>
          <cell r="M144" t="str">
            <v>0</v>
          </cell>
          <cell r="N144" t="str">
            <v>0</v>
          </cell>
        </row>
        <row r="145">
          <cell r="I145" t="str">
            <v>鲜花预定Order flower delivery</v>
          </cell>
          <cell r="J145" t="str">
            <v>SW_Tier1</v>
          </cell>
          <cell r="K145" t="str">
            <v>0</v>
          </cell>
          <cell r="L145" t="str">
            <v>100</v>
          </cell>
          <cell r="M145" t="str">
            <v>0</v>
          </cell>
          <cell r="N145" t="str">
            <v>0</v>
          </cell>
        </row>
        <row r="146">
          <cell r="I146" t="str">
            <v>Project Aspire_Photos (GPS Created Trip Summary)</v>
          </cell>
          <cell r="J146" t="str">
            <v>Ford_InHouse</v>
          </cell>
          <cell r="K146" t="str">
            <v>0</v>
          </cell>
          <cell r="L146" t="str">
            <v>100</v>
          </cell>
          <cell r="M146" t="str">
            <v>0</v>
          </cell>
          <cell r="N146" t="str">
            <v>0</v>
          </cell>
        </row>
        <row r="147">
          <cell r="I147" t="str">
            <v>Project Aspire_Route 66 / Tourist Mode (Education and Historical POIs)_CN (Route 66/Travel Book)</v>
          </cell>
          <cell r="J147" t="str">
            <v>Ford_InHouse</v>
          </cell>
          <cell r="K147" t="str">
            <v>0</v>
          </cell>
          <cell r="L147" t="str">
            <v>100</v>
          </cell>
          <cell r="M147" t="str">
            <v>0</v>
          </cell>
          <cell r="N147" t="str">
            <v>0</v>
          </cell>
        </row>
        <row r="148">
          <cell r="I148" t="str">
            <v>机票查询 Flight search</v>
          </cell>
          <cell r="J148" t="str">
            <v>SW_Tier1</v>
          </cell>
          <cell r="K148" t="str">
            <v>0</v>
          </cell>
          <cell r="L148" t="str">
            <v>100</v>
          </cell>
          <cell r="M148" t="str">
            <v>0</v>
          </cell>
          <cell r="N148" t="str">
            <v>0</v>
          </cell>
        </row>
        <row r="149">
          <cell r="I149" t="str">
            <v>火车票查询 Train ticket search</v>
          </cell>
          <cell r="J149" t="str">
            <v>SW_Tier1</v>
          </cell>
          <cell r="K149" t="str">
            <v>0</v>
          </cell>
          <cell r="L149" t="str">
            <v>100</v>
          </cell>
          <cell r="M149" t="str">
            <v>0</v>
          </cell>
          <cell r="N149" t="str">
            <v>0</v>
          </cell>
        </row>
        <row r="150">
          <cell r="I150" t="str">
            <v>酒店预定 Hotel booking</v>
          </cell>
          <cell r="J150" t="str">
            <v>SW_Tier1</v>
          </cell>
          <cell r="K150" t="str">
            <v>0</v>
          </cell>
          <cell r="L150" t="str">
            <v>100</v>
          </cell>
          <cell r="M150" t="str">
            <v>0</v>
          </cell>
          <cell r="N150" t="str">
            <v>0</v>
          </cell>
        </row>
        <row r="151">
          <cell r="I151" t="str">
            <v>TikTok - Recommend video content according to vehicle location</v>
          </cell>
          <cell r="J151" t="str">
            <v>Ford_InHouse</v>
          </cell>
          <cell r="K151" t="str">
            <v>0</v>
          </cell>
          <cell r="L151" t="str">
            <v>0</v>
          </cell>
          <cell r="M151" t="str">
            <v>100</v>
          </cell>
          <cell r="N151" t="str">
            <v>0</v>
          </cell>
        </row>
        <row r="152">
          <cell r="I152" t="str">
            <v>Project Aspire_Video Phone Calling / Video Conferencing (Meeting Mode)_CN</v>
          </cell>
          <cell r="J152" t="str">
            <v>Ford_InHouse</v>
          </cell>
          <cell r="K152">
            <v>0</v>
          </cell>
          <cell r="L152">
            <v>0</v>
          </cell>
          <cell r="M152">
            <v>100</v>
          </cell>
          <cell r="N152">
            <v>0</v>
          </cell>
        </row>
        <row r="153">
          <cell r="I153" t="str">
            <v>Project Aspire_In-Vehcle Gaming (Gaming Mode)</v>
          </cell>
          <cell r="J153" t="str">
            <v>Ford_InHouse</v>
          </cell>
          <cell r="K153">
            <v>0</v>
          </cell>
          <cell r="L153">
            <v>0</v>
          </cell>
          <cell r="M153">
            <v>100</v>
          </cell>
          <cell r="N153">
            <v>0</v>
          </cell>
        </row>
        <row r="154">
          <cell r="I154" t="str">
            <v>Project Aspire_Marketplace / Apps Anywhere</v>
          </cell>
          <cell r="J154" t="str">
            <v>Ford_InHouse</v>
          </cell>
          <cell r="K154">
            <v>0</v>
          </cell>
          <cell r="L154">
            <v>0</v>
          </cell>
          <cell r="M154">
            <v>100</v>
          </cell>
          <cell r="N154">
            <v>0</v>
          </cell>
        </row>
        <row r="155">
          <cell r="I155" t="str">
            <v>Project Aspire_Streaming Web / Applications</v>
          </cell>
          <cell r="J155" t="str">
            <v>Ford_InHouse</v>
          </cell>
          <cell r="K155">
            <v>0</v>
          </cell>
          <cell r="L155">
            <v>0</v>
          </cell>
          <cell r="M155">
            <v>100</v>
          </cell>
          <cell r="N155">
            <v>0</v>
          </cell>
        </row>
        <row r="156">
          <cell r="I156" t="str">
            <v>Project Aspire_Dash Backgrounds</v>
          </cell>
          <cell r="J156" t="str">
            <v>Ford_InHouse</v>
          </cell>
          <cell r="K156">
            <v>0</v>
          </cell>
          <cell r="L156">
            <v>0</v>
          </cell>
          <cell r="M156">
            <v>100</v>
          </cell>
          <cell r="N156">
            <v>0</v>
          </cell>
        </row>
        <row r="157">
          <cell r="I157" t="str">
            <v>提前开扫地机器人 Turn on cleaning robert
提前开灯 Turn on lights
提前开空调 Turn on AC(at home) in advance</v>
          </cell>
          <cell r="J157" t="str">
            <v>SW_Tier1</v>
          </cell>
          <cell r="K157">
            <v>0</v>
          </cell>
          <cell r="L157">
            <v>100</v>
          </cell>
          <cell r="M157">
            <v>0</v>
          </cell>
          <cell r="N157">
            <v>0</v>
          </cell>
        </row>
        <row r="158">
          <cell r="I158" t="str">
            <v>车机端生态供应商账号登陆 (By 林肯之道 APP)互通</v>
          </cell>
          <cell r="J158" t="str">
            <v>SW_Tier1</v>
          </cell>
          <cell r="K158">
            <v>0</v>
          </cell>
          <cell r="L158">
            <v>100</v>
          </cell>
          <cell r="M158">
            <v>0</v>
          </cell>
          <cell r="N158">
            <v>0</v>
          </cell>
        </row>
        <row r="159">
          <cell r="I159" t="str">
            <v xml:space="preserve">车机端生态供应商账号登陆(By 福特派app) </v>
          </cell>
          <cell r="J159" t="str">
            <v>SW_Tier1</v>
          </cell>
          <cell r="K159">
            <v>0</v>
          </cell>
          <cell r="L159">
            <v>100</v>
          </cell>
          <cell r="M159">
            <v>0</v>
          </cell>
          <cell r="N159">
            <v>0</v>
          </cell>
        </row>
        <row r="160">
          <cell r="I160" t="str">
            <v>车机端福特账号和生态供应商账号同时登陆 (By 福特派 or 林肯之道App)</v>
          </cell>
          <cell r="J160" t="e">
            <v>#N/A</v>
          </cell>
          <cell r="K160">
            <v>0</v>
          </cell>
          <cell r="L160">
            <v>100</v>
          </cell>
          <cell r="M160">
            <v>0</v>
          </cell>
          <cell r="N160">
            <v>0</v>
          </cell>
        </row>
        <row r="161">
          <cell r="I161" t="str">
            <v>Enhanced Memory</v>
          </cell>
          <cell r="J161" t="str">
            <v>HW_Tier1</v>
          </cell>
          <cell r="K161" t="str">
            <v>90</v>
          </cell>
          <cell r="L161" t="str">
            <v>10</v>
          </cell>
          <cell r="M161" t="str">
            <v>0</v>
          </cell>
          <cell r="N161" t="str">
            <v>0</v>
          </cell>
        </row>
        <row r="162">
          <cell r="I162" t="str">
            <v>Project Aspire_Personal Portable Profiles</v>
          </cell>
          <cell r="J162" t="str">
            <v>Ford_InHouse</v>
          </cell>
          <cell r="K162">
            <v>0</v>
          </cell>
          <cell r="L162">
            <v>100</v>
          </cell>
          <cell r="M162">
            <v>0</v>
          </cell>
          <cell r="N162">
            <v>0</v>
          </cell>
        </row>
        <row r="163">
          <cell r="I163" t="str">
            <v>Rocket setup</v>
          </cell>
          <cell r="J163" t="str">
            <v>Ford_InHouse</v>
          </cell>
          <cell r="K163" t="str">
            <v>0</v>
          </cell>
          <cell r="L163">
            <v>100</v>
          </cell>
          <cell r="M163">
            <v>0</v>
          </cell>
          <cell r="N163">
            <v>0</v>
          </cell>
        </row>
        <row r="164">
          <cell r="I164" t="str">
            <v>Lincoln Embrace (vehicle setting: 3-mode selection)</v>
          </cell>
          <cell r="J164" t="str">
            <v>HW_Tier1</v>
          </cell>
          <cell r="K164" t="str">
            <v>100</v>
          </cell>
          <cell r="L164" t="str">
            <v>0</v>
          </cell>
          <cell r="M164" t="str">
            <v>0</v>
          </cell>
          <cell r="N164" t="str">
            <v>0</v>
          </cell>
        </row>
        <row r="165">
          <cell r="I165" t="str">
            <v>Lincoln Embrace _Next Gen</v>
          </cell>
          <cell r="J165" t="str">
            <v>Ford_InHouse</v>
          </cell>
          <cell r="K165">
            <v>10</v>
          </cell>
          <cell r="L165">
            <v>0</v>
          </cell>
          <cell r="M165">
            <v>100</v>
          </cell>
          <cell r="N165">
            <v>0</v>
          </cell>
        </row>
        <row r="166">
          <cell r="I166" t="str">
            <v>Welcome and farewell</v>
          </cell>
          <cell r="J166" t="str">
            <v>HW_Tier1</v>
          </cell>
          <cell r="K166" t="str">
            <v>100</v>
          </cell>
          <cell r="L166" t="str">
            <v>0</v>
          </cell>
          <cell r="M166" t="str">
            <v>0</v>
          </cell>
          <cell r="N166" t="str">
            <v>0</v>
          </cell>
        </row>
        <row r="167">
          <cell r="I167" t="str">
            <v>Seamless Payment小额免密支付</v>
          </cell>
          <cell r="J167" t="str">
            <v>SW_Tier1</v>
          </cell>
          <cell r="K167" t="str">
            <v>0</v>
          </cell>
          <cell r="L167">
            <v>100</v>
          </cell>
          <cell r="M167">
            <v>0</v>
          </cell>
          <cell r="N167">
            <v>0</v>
          </cell>
        </row>
        <row r="168">
          <cell r="I168" t="str">
            <v>停车查询 &amp; 停车费支付</v>
          </cell>
          <cell r="J168" t="str">
            <v>SW_Tier1</v>
          </cell>
          <cell r="K168" t="str">
            <v>0</v>
          </cell>
          <cell r="L168">
            <v>100</v>
          </cell>
          <cell r="M168">
            <v>0</v>
          </cell>
          <cell r="N168">
            <v>0</v>
          </cell>
        </row>
        <row r="169">
          <cell r="I169" t="str">
            <v>生态供应商-我的钱包</v>
          </cell>
          <cell r="J169" t="str">
            <v>SW_Tier1</v>
          </cell>
          <cell r="K169" t="str">
            <v>0</v>
          </cell>
          <cell r="L169">
            <v>100</v>
          </cell>
          <cell r="M169">
            <v>0</v>
          </cell>
          <cell r="N169">
            <v>0</v>
          </cell>
        </row>
        <row r="170">
          <cell r="I170" t="str">
            <v>聚合支付  / aggregate payment</v>
          </cell>
          <cell r="J170" t="str">
            <v>SW_Tier1</v>
          </cell>
          <cell r="K170" t="str">
            <v>0</v>
          </cell>
          <cell r="L170">
            <v>100</v>
          </cell>
          <cell r="M170">
            <v>0</v>
          </cell>
          <cell r="N170">
            <v>0</v>
          </cell>
        </row>
        <row r="171">
          <cell r="I171" t="str">
            <v>Project Aspire_Aspire Notificaitons</v>
          </cell>
          <cell r="J171" t="str">
            <v>Ford_InHouse</v>
          </cell>
          <cell r="K171">
            <v>10</v>
          </cell>
          <cell r="L171">
            <v>0</v>
          </cell>
          <cell r="M171">
            <v>90</v>
          </cell>
          <cell r="N171">
            <v>0</v>
          </cell>
        </row>
        <row r="172">
          <cell r="I172" t="str">
            <v>消息&amp;消息中心 notification &amp; notification center</v>
          </cell>
          <cell r="J172" t="str">
            <v>SW_Tier1</v>
          </cell>
          <cell r="K172" t="str">
            <v>0</v>
          </cell>
          <cell r="L172" t="str">
            <v>100</v>
          </cell>
          <cell r="M172" t="str">
            <v>0</v>
          </cell>
          <cell r="N172" t="str">
            <v>0</v>
          </cell>
        </row>
        <row r="173">
          <cell r="I173" t="str">
            <v>12' Landscape</v>
          </cell>
          <cell r="J173" t="e">
            <v>#N/A</v>
          </cell>
        </row>
        <row r="174">
          <cell r="I174" t="str">
            <v>12.3' Landscape</v>
          </cell>
          <cell r="J174" t="e">
            <v>#N/A</v>
          </cell>
        </row>
        <row r="175">
          <cell r="I175" t="str">
            <v>12.8' Landscape</v>
          </cell>
          <cell r="J175" t="e">
            <v>#N/A</v>
          </cell>
        </row>
        <row r="176">
          <cell r="I176" t="str">
            <v>12.8' Partrait</v>
          </cell>
          <cell r="J176" t="e">
            <v>#N/A</v>
          </cell>
        </row>
        <row r="177">
          <cell r="I177" t="str">
            <v>13.2' Landscape</v>
          </cell>
          <cell r="J177" t="e">
            <v>#N/A</v>
          </cell>
        </row>
        <row r="178">
          <cell r="I178" t="str">
            <v>15.5' Portrait</v>
          </cell>
          <cell r="J178" t="e">
            <v>#N/A</v>
          </cell>
        </row>
        <row r="179">
          <cell r="I179" t="str">
            <v>27' Landscape</v>
          </cell>
          <cell r="J179" t="e">
            <v>#N/A</v>
          </cell>
        </row>
        <row r="180">
          <cell r="I180" t="str">
            <v xml:space="preserve">27"地图/including Passenger Map&amp;Navigation;
</v>
          </cell>
          <cell r="J180" t="str">
            <v>SW_Tier1</v>
          </cell>
          <cell r="K180" t="str">
            <v>0</v>
          </cell>
          <cell r="L180" t="str">
            <v>100</v>
          </cell>
          <cell r="M180" t="str">
            <v>0</v>
          </cell>
          <cell r="N180" t="str">
            <v>0</v>
          </cell>
        </row>
        <row r="181">
          <cell r="I181" t="str">
            <v>27"空调设置(climate control from passenger area)</v>
          </cell>
          <cell r="J181" t="str">
            <v>HW_Tier1</v>
          </cell>
          <cell r="K181" t="str">
            <v>90</v>
          </cell>
          <cell r="L181" t="str">
            <v>0</v>
          </cell>
          <cell r="M181" t="str">
            <v>0</v>
          </cell>
          <cell r="N181" t="str">
            <v>10</v>
          </cell>
        </row>
        <row r="182">
          <cell r="I182" t="str">
            <v>27inch - 副驾本地及在线音乐/Offline&amp;Online Music Player &amp; audio manager</v>
          </cell>
          <cell r="J182" t="str">
            <v>SW_Tier1</v>
          </cell>
          <cell r="K182" t="str">
            <v>0</v>
          </cell>
          <cell r="L182" t="str">
            <v>100</v>
          </cell>
          <cell r="M182" t="str">
            <v>0</v>
          </cell>
          <cell r="N182" t="str">
            <v>0</v>
          </cell>
        </row>
        <row r="183">
          <cell r="I183" t="str">
            <v>副驾在线视频/Online Video-clarify</v>
          </cell>
          <cell r="J183" t="str">
            <v>SW_Tier1</v>
          </cell>
          <cell r="K183" t="str">
            <v>0</v>
          </cell>
          <cell r="L183" t="str">
            <v>100</v>
          </cell>
          <cell r="M183" t="str">
            <v>0</v>
          </cell>
          <cell r="N183" t="str">
            <v>0</v>
          </cell>
        </row>
        <row r="184">
          <cell r="I184" t="str">
            <v>副驾天气预报/Weather forecast</v>
          </cell>
          <cell r="J184" t="str">
            <v>SW_Tier1</v>
          </cell>
          <cell r="K184" t="str">
            <v>0</v>
          </cell>
          <cell r="L184" t="str">
            <v>100</v>
          </cell>
          <cell r="M184" t="str">
            <v>0</v>
          </cell>
          <cell r="N184" t="str">
            <v>0</v>
          </cell>
        </row>
        <row r="185">
          <cell r="I185" t="str">
            <v>副驾视频播放(支持 DLNA)/Passenger Video Playback(Support DLNA</v>
          </cell>
          <cell r="J185" t="str">
            <v>HW_Tier1</v>
          </cell>
          <cell r="K185" t="str">
            <v>100</v>
          </cell>
          <cell r="L185" t="str">
            <v>0</v>
          </cell>
          <cell r="M185" t="str">
            <v>0</v>
          </cell>
          <cell r="N185" t="str">
            <v>0</v>
          </cell>
        </row>
        <row r="186">
          <cell r="I186" t="str">
            <v>27” 屏幕扩展显示/Extend center or passenger display content(like Navi, to show the whole path in two screens) to two display (地图独占模式）</v>
          </cell>
          <cell r="J186" t="str">
            <v>SW_Tier1</v>
          </cell>
          <cell r="K186" t="str">
            <v>0</v>
          </cell>
          <cell r="L186" t="str">
            <v>100</v>
          </cell>
          <cell r="M186" t="str">
            <v>0</v>
          </cell>
          <cell r="N186" t="str">
            <v>0</v>
          </cell>
        </row>
        <row r="187">
          <cell r="I187" t="str">
            <v>Ford主页及开机/关机动画的设计及开发
Customized welcome prompt/animation</v>
          </cell>
          <cell r="J187" t="str">
            <v>HW_Tier1</v>
          </cell>
          <cell r="K187" t="str">
            <v>100</v>
          </cell>
          <cell r="L187" t="str">
            <v>0</v>
          </cell>
          <cell r="M187" t="str">
            <v>0</v>
          </cell>
          <cell r="N187" t="str">
            <v>0</v>
          </cell>
        </row>
        <row r="188">
          <cell r="I188" t="str">
            <v>Lincoln主页及开机/关机动画的设计及开发
Customized welcome prompt/animation</v>
          </cell>
          <cell r="J188" t="str">
            <v>HW_Tier1</v>
          </cell>
          <cell r="K188" t="str">
            <v>100</v>
          </cell>
          <cell r="L188" t="str">
            <v>0</v>
          </cell>
          <cell r="M188" t="str">
            <v>0</v>
          </cell>
          <cell r="N188" t="str">
            <v>0</v>
          </cell>
        </row>
        <row r="189">
          <cell r="I189" t="str">
            <v>IOD - Fuel Economy</v>
          </cell>
          <cell r="J189" t="str">
            <v>Core_Service_Supplier</v>
          </cell>
          <cell r="K189" t="str">
            <v>10</v>
          </cell>
          <cell r="L189" t="str">
            <v>0</v>
          </cell>
          <cell r="M189" t="str">
            <v>0</v>
          </cell>
          <cell r="N189" t="str">
            <v>90</v>
          </cell>
        </row>
        <row r="190">
          <cell r="I190" t="str">
            <v>IOD - Off Road;</v>
          </cell>
          <cell r="J190" t="str">
            <v>Core_Service_Supplier</v>
          </cell>
          <cell r="K190" t="str">
            <v>10</v>
          </cell>
          <cell r="L190" t="str">
            <v>0</v>
          </cell>
          <cell r="M190" t="str">
            <v>0</v>
          </cell>
          <cell r="N190" t="str">
            <v>90</v>
          </cell>
        </row>
        <row r="191">
          <cell r="I191" t="str">
            <v>IOD - Pitch and Roll</v>
          </cell>
          <cell r="J191" t="str">
            <v>Core_Service_Supplier</v>
          </cell>
          <cell r="K191" t="str">
            <v>10</v>
          </cell>
          <cell r="L191" t="str">
            <v>0</v>
          </cell>
          <cell r="M191" t="str">
            <v>0</v>
          </cell>
          <cell r="N191" t="str">
            <v>90</v>
          </cell>
        </row>
        <row r="192">
          <cell r="I192" t="str">
            <v>IOD - SeatBelt  (information on demand)</v>
          </cell>
          <cell r="J192" t="str">
            <v>Core_Service_Supplier</v>
          </cell>
          <cell r="K192" t="str">
            <v>10</v>
          </cell>
          <cell r="L192" t="str">
            <v>0</v>
          </cell>
          <cell r="M192" t="str">
            <v>0</v>
          </cell>
          <cell r="N192" t="str">
            <v>90</v>
          </cell>
        </row>
        <row r="193">
          <cell r="I193" t="str">
            <v>IOD - TPMS (Information on Demand)</v>
          </cell>
          <cell r="J193" t="str">
            <v>Core_Service_Supplier</v>
          </cell>
          <cell r="K193" t="str">
            <v>10</v>
          </cell>
          <cell r="L193" t="str">
            <v>0</v>
          </cell>
          <cell r="M193" t="str">
            <v>0</v>
          </cell>
          <cell r="N193" t="str">
            <v>90</v>
          </cell>
        </row>
        <row r="194">
          <cell r="I194" t="str">
            <v>IOD - Trip Information On Demand</v>
          </cell>
          <cell r="J194" t="str">
            <v>Core_Service_Supplier</v>
          </cell>
          <cell r="K194" t="str">
            <v>10</v>
          </cell>
          <cell r="L194" t="str">
            <v>0</v>
          </cell>
          <cell r="M194" t="str">
            <v>0</v>
          </cell>
          <cell r="N194" t="str">
            <v>90</v>
          </cell>
        </row>
        <row r="195">
          <cell r="I195" t="str">
            <v>IOD- Behavior Coaching Display Client</v>
          </cell>
          <cell r="J195" t="str">
            <v>Core_Service_Supplier</v>
          </cell>
          <cell r="K195" t="str">
            <v>10</v>
          </cell>
          <cell r="L195" t="str">
            <v>0</v>
          </cell>
          <cell r="M195" t="str">
            <v>0</v>
          </cell>
          <cell r="N195" t="str">
            <v>90</v>
          </cell>
        </row>
        <row r="196">
          <cell r="I196" t="str">
            <v xml:space="preserve">27" HMI 3 Modes (Solo;Individul; Co-pilot) (CD542Lead)支持双屏和驾驶员屏幕独占模式（超级单屏模式）-Launcher
</v>
          </cell>
          <cell r="J196" t="str">
            <v>Core_Service_Supplier</v>
          </cell>
          <cell r="K196" t="str">
            <v>0</v>
          </cell>
          <cell r="L196" t="str">
            <v>0</v>
          </cell>
          <cell r="M196" t="str">
            <v>0</v>
          </cell>
          <cell r="N196" t="str">
            <v>100</v>
          </cell>
        </row>
        <row r="197">
          <cell r="I197" t="str">
            <v>Calm Screen</v>
          </cell>
          <cell r="J197" t="str">
            <v>HW_Tier1</v>
          </cell>
          <cell r="K197" t="str">
            <v>100</v>
          </cell>
          <cell r="L197" t="str">
            <v>0</v>
          </cell>
          <cell r="M197" t="str">
            <v>0</v>
          </cell>
          <cell r="N197" t="str">
            <v>0</v>
          </cell>
        </row>
        <row r="198">
          <cell r="I198" t="str">
            <v>HMI Screen Mirroring/Casting + HMI Personalization</v>
          </cell>
          <cell r="J198" t="str">
            <v>Core_Service_Supplier</v>
          </cell>
          <cell r="K198">
            <v>0</v>
          </cell>
          <cell r="L198">
            <v>0</v>
          </cell>
          <cell r="M198">
            <v>0</v>
          </cell>
          <cell r="N198">
            <v>100</v>
          </cell>
        </row>
        <row r="199">
          <cell r="I199" t="str">
            <v>Multi-Theme</v>
          </cell>
          <cell r="J199" t="str">
            <v>Core_Service_Supplier</v>
          </cell>
          <cell r="K199" t="str">
            <v>0</v>
          </cell>
          <cell r="L199" t="str">
            <v>0</v>
          </cell>
          <cell r="M199" t="str">
            <v>0</v>
          </cell>
          <cell r="N199" t="str">
            <v>100</v>
          </cell>
        </row>
        <row r="200">
          <cell r="I200" t="str">
            <v>Battery Status of Charge</v>
          </cell>
          <cell r="J200" t="str">
            <v>HW_Tier1</v>
          </cell>
          <cell r="K200" t="str">
            <v>20</v>
          </cell>
          <cell r="L200" t="str">
            <v>80</v>
          </cell>
          <cell r="M200" t="str">
            <v>0</v>
          </cell>
          <cell r="N200" t="str">
            <v>0</v>
          </cell>
        </row>
        <row r="201">
          <cell r="I201" t="str">
            <v>Charge Conflict Notification Popups</v>
          </cell>
          <cell r="J201" t="str">
            <v>SW_Tier1</v>
          </cell>
          <cell r="K201" t="str">
            <v>20</v>
          </cell>
          <cell r="L201" t="str">
            <v>80</v>
          </cell>
          <cell r="M201" t="str">
            <v>0</v>
          </cell>
          <cell r="N201" t="str">
            <v>0</v>
          </cell>
        </row>
        <row r="202">
          <cell r="I202" t="str">
            <v>Charge Port Light Settings</v>
          </cell>
          <cell r="J202" t="str">
            <v>SW_Tier1</v>
          </cell>
          <cell r="K202" t="str">
            <v>20</v>
          </cell>
          <cell r="L202" t="str">
            <v>80</v>
          </cell>
          <cell r="M202" t="str">
            <v>0</v>
          </cell>
          <cell r="N202" t="str">
            <v>0</v>
          </cell>
        </row>
        <row r="203">
          <cell r="I203" t="str">
            <v>Preferred Charge Time</v>
          </cell>
          <cell r="J203" t="e">
            <v>#N/A</v>
          </cell>
          <cell r="K203" t="str">
            <v>20</v>
          </cell>
          <cell r="L203" t="str">
            <v>80</v>
          </cell>
          <cell r="M203" t="str">
            <v>0</v>
          </cell>
          <cell r="N203" t="str">
            <v>0</v>
          </cell>
        </row>
        <row r="204">
          <cell r="I204" t="str">
            <v>Departure Time Settings</v>
          </cell>
          <cell r="J204" t="e">
            <v>#N/A</v>
          </cell>
          <cell r="K204" t="str">
            <v>20</v>
          </cell>
          <cell r="L204" t="str">
            <v>80</v>
          </cell>
          <cell r="M204" t="str">
            <v>0</v>
          </cell>
          <cell r="N204" t="str">
            <v>0</v>
          </cell>
        </row>
        <row r="205">
          <cell r="I205" t="str">
            <v>Power Flow</v>
          </cell>
          <cell r="J205" t="str">
            <v>SW_Tier1</v>
          </cell>
          <cell r="K205" t="str">
            <v>20</v>
          </cell>
          <cell r="L205" t="str">
            <v>80</v>
          </cell>
          <cell r="M205" t="str">
            <v>0</v>
          </cell>
          <cell r="N205" t="str">
            <v>0</v>
          </cell>
        </row>
        <row r="206">
          <cell r="I206" t="str">
            <v>Cloud Enhanced Distance to Empty</v>
          </cell>
          <cell r="J206" t="str">
            <v>SW_Tier1</v>
          </cell>
          <cell r="K206" t="str">
            <v>20</v>
          </cell>
          <cell r="L206" t="str">
            <v>80</v>
          </cell>
          <cell r="M206" t="str">
            <v>0</v>
          </cell>
          <cell r="N206" t="str">
            <v>0</v>
          </cell>
        </row>
        <row r="207">
          <cell r="I207" t="str">
            <v>Range Ring-Nav Screen （DTE)</v>
          </cell>
          <cell r="J207" t="str">
            <v>SW_Tier1</v>
          </cell>
          <cell r="K207" t="str">
            <v>20</v>
          </cell>
          <cell r="L207" t="str">
            <v>80</v>
          </cell>
          <cell r="M207" t="str">
            <v>0</v>
          </cell>
          <cell r="N207" t="str">
            <v>0</v>
          </cell>
        </row>
        <row r="208">
          <cell r="I208" t="str">
            <v>frunk/前备箱 IVI Soft touch</v>
          </cell>
          <cell r="J208" t="str">
            <v>SW_Tier1</v>
          </cell>
          <cell r="K208" t="str">
            <v>20</v>
          </cell>
          <cell r="L208" t="str">
            <v>80</v>
          </cell>
          <cell r="M208" t="str">
            <v>0</v>
          </cell>
          <cell r="N208" t="str">
            <v>0</v>
          </cell>
        </row>
        <row r="209">
          <cell r="I209" t="str">
            <v>One Pedal Drive</v>
          </cell>
          <cell r="J209" t="str">
            <v>HW_Tier1</v>
          </cell>
          <cell r="K209" t="str">
            <v>20</v>
          </cell>
          <cell r="L209" t="str">
            <v>80</v>
          </cell>
          <cell r="M209" t="str">
            <v>0</v>
          </cell>
          <cell r="N209" t="str">
            <v>0</v>
          </cell>
        </row>
        <row r="210">
          <cell r="I210" t="str">
            <v xml:space="preserve">Smart Charging </v>
          </cell>
          <cell r="J210" t="str">
            <v>SW_Tier1</v>
          </cell>
          <cell r="K210" t="str">
            <v>20</v>
          </cell>
          <cell r="L210" t="str">
            <v>80</v>
          </cell>
          <cell r="M210" t="str">
            <v>0</v>
          </cell>
          <cell r="N210" t="str">
            <v>0</v>
          </cell>
        </row>
        <row r="211">
          <cell r="I211" t="str">
            <v>Trip Planner</v>
          </cell>
          <cell r="J211" t="str">
            <v>SW_Tier1</v>
          </cell>
          <cell r="K211" t="str">
            <v>20</v>
          </cell>
          <cell r="L211" t="str">
            <v>80</v>
          </cell>
          <cell r="M211" t="str">
            <v>0</v>
          </cell>
          <cell r="N211" t="str">
            <v>0</v>
          </cell>
        </row>
        <row r="212">
          <cell r="I212" t="str">
            <v>Station Finder</v>
          </cell>
          <cell r="J212" t="str">
            <v>SW_Tier1</v>
          </cell>
          <cell r="K212" t="str">
            <v>20</v>
          </cell>
          <cell r="L212" t="str">
            <v>80</v>
          </cell>
          <cell r="M212" t="str">
            <v>0</v>
          </cell>
          <cell r="N212" t="str">
            <v>0</v>
          </cell>
        </row>
        <row r="213">
          <cell r="I213" t="str">
            <v>IVI远程升级 remote update（SYNC+ OTA)</v>
          </cell>
          <cell r="J213" t="str">
            <v>Core_Service_Supplier</v>
          </cell>
          <cell r="K213" t="str">
            <v>40</v>
          </cell>
          <cell r="L213" t="str">
            <v>0</v>
          </cell>
          <cell r="M213" t="str">
            <v>0</v>
          </cell>
          <cell r="N213" t="str">
            <v>60</v>
          </cell>
        </row>
        <row r="214">
          <cell r="I214" t="str">
            <v>Multi Module  OTA (MMOTA)
(including: 
USB Update for TCU and ECG;
IVI VMCU, CCPU...)</v>
          </cell>
          <cell r="J214" t="str">
            <v>Core_Service_Supplier</v>
          </cell>
          <cell r="K214" t="str">
            <v>40</v>
          </cell>
          <cell r="L214" t="str">
            <v>0</v>
          </cell>
          <cell r="M214" t="str">
            <v>0</v>
          </cell>
          <cell r="N214" t="str">
            <v>60</v>
          </cell>
        </row>
        <row r="215">
          <cell r="I215" t="str">
            <v>AHUD and features (CAN bus interface)</v>
          </cell>
          <cell r="J215" t="str">
            <v>HW_Tier1</v>
          </cell>
          <cell r="K215" t="str">
            <v>100</v>
          </cell>
          <cell r="L215" t="str">
            <v>0</v>
          </cell>
          <cell r="M215" t="str">
            <v>0</v>
          </cell>
          <cell r="N215" t="str">
            <v>0</v>
          </cell>
        </row>
        <row r="216">
          <cell r="I216" t="str">
            <v>Lincoln AHUD 信息同步</v>
          </cell>
          <cell r="J216" t="str">
            <v>HW_Tier1</v>
          </cell>
          <cell r="K216" t="str">
            <v>100</v>
          </cell>
          <cell r="L216" t="str">
            <v>0</v>
          </cell>
          <cell r="M216" t="str">
            <v>0</v>
          </cell>
          <cell r="N216" t="str">
            <v>0</v>
          </cell>
        </row>
        <row r="217">
          <cell r="I217" t="str">
            <v>A2B Functional</v>
          </cell>
          <cell r="J217" t="str">
            <v>HW_Tier1</v>
          </cell>
          <cell r="K217" t="str">
            <v>100</v>
          </cell>
          <cell r="L217" t="str">
            <v>0</v>
          </cell>
          <cell r="M217" t="str">
            <v>0</v>
          </cell>
          <cell r="N217" t="str">
            <v>0</v>
          </cell>
        </row>
        <row r="218">
          <cell r="I218" t="str">
            <v>Active Noise Cancellationg (ANC) Tuning</v>
          </cell>
          <cell r="J218" t="str">
            <v>HW_Tier1</v>
          </cell>
          <cell r="K218" t="str">
            <v>100</v>
          </cell>
          <cell r="L218" t="str">
            <v>0</v>
          </cell>
          <cell r="M218" t="str">
            <v>0</v>
          </cell>
          <cell r="N218" t="str">
            <v>0</v>
          </cell>
        </row>
        <row r="219">
          <cell r="I219" t="str">
            <v>Audio Management</v>
          </cell>
          <cell r="J219" t="str">
            <v>Core_Service_Supplier</v>
          </cell>
          <cell r="K219" t="str">
            <v>40</v>
          </cell>
          <cell r="L219" t="str">
            <v>0</v>
          </cell>
          <cell r="M219" t="str">
            <v>0</v>
          </cell>
          <cell r="N219" t="str">
            <v>60</v>
          </cell>
        </row>
        <row r="220">
          <cell r="I220" t="str">
            <v xml:space="preserve">Brand  Audio Config (Lincoln/Ford) </v>
          </cell>
          <cell r="J220" t="str">
            <v>HW_Tier1</v>
          </cell>
          <cell r="K220" t="str">
            <v>100</v>
          </cell>
          <cell r="L220" t="str">
            <v>0</v>
          </cell>
          <cell r="M220" t="str">
            <v>0</v>
          </cell>
          <cell r="N220" t="str">
            <v>0</v>
          </cell>
        </row>
        <row r="221">
          <cell r="I221" t="str">
            <v>Engine Sound Enhancement (ESE)</v>
          </cell>
          <cell r="J221" t="str">
            <v>HW_Tier1</v>
          </cell>
          <cell r="K221" t="str">
            <v>100</v>
          </cell>
          <cell r="L221" t="str">
            <v>0</v>
          </cell>
          <cell r="M221" t="str">
            <v>0</v>
          </cell>
          <cell r="N221" t="str">
            <v>0</v>
          </cell>
        </row>
        <row r="222">
          <cell r="I222" t="str">
            <v>EQ tool</v>
          </cell>
          <cell r="J222" t="str">
            <v>HW_Tier1</v>
          </cell>
          <cell r="K222" t="str">
            <v>100</v>
          </cell>
          <cell r="L222" t="str">
            <v>0</v>
          </cell>
          <cell r="M222" t="str">
            <v>0</v>
          </cell>
          <cell r="N222" t="str">
            <v>0</v>
          </cell>
        </row>
        <row r="223">
          <cell r="I223" t="str">
            <v>Lincoln Chimes</v>
          </cell>
          <cell r="J223" t="str">
            <v>HW_Tier1</v>
          </cell>
          <cell r="K223" t="str">
            <v>100</v>
          </cell>
          <cell r="L223" t="str">
            <v>0</v>
          </cell>
          <cell r="M223" t="str">
            <v>0</v>
          </cell>
          <cell r="N223" t="str">
            <v>0</v>
          </cell>
        </row>
        <row r="224">
          <cell r="I224" t="str">
            <v>Lincoln more speakers audio &amp; ANC tuning</v>
          </cell>
          <cell r="J224" t="str">
            <v>HW_Tier1</v>
          </cell>
          <cell r="K224" t="str">
            <v>100</v>
          </cell>
          <cell r="L224" t="str">
            <v>0</v>
          </cell>
          <cell r="M224" t="str">
            <v>0</v>
          </cell>
          <cell r="N224" t="str">
            <v>0</v>
          </cell>
        </row>
        <row r="225">
          <cell r="I225" t="str">
            <v>Lincoln Rear Audio Controls</v>
          </cell>
          <cell r="J225" t="str">
            <v>HW_Tier1</v>
          </cell>
          <cell r="K225" t="str">
            <v>100</v>
          </cell>
          <cell r="L225" t="str">
            <v>0</v>
          </cell>
          <cell r="M225" t="str">
            <v>0</v>
          </cell>
          <cell r="N225" t="str">
            <v>0</v>
          </cell>
        </row>
        <row r="226">
          <cell r="I226" t="str">
            <v>Noise cancellation for Baidu VR</v>
          </cell>
          <cell r="J226" t="str">
            <v>HW_Tier1</v>
          </cell>
          <cell r="K226" t="str">
            <v>100</v>
          </cell>
          <cell r="L226" t="str">
            <v>0</v>
          </cell>
          <cell r="M226" t="str">
            <v>0</v>
          </cell>
          <cell r="N226" t="str">
            <v>0</v>
          </cell>
        </row>
        <row r="227">
          <cell r="I227" t="str">
            <v>Radio reception test</v>
          </cell>
          <cell r="J227" t="str">
            <v>HW_Tier1</v>
          </cell>
          <cell r="K227" t="str">
            <v>100</v>
          </cell>
          <cell r="L227" t="str">
            <v>0</v>
          </cell>
          <cell r="M227" t="str">
            <v>0</v>
          </cell>
          <cell r="N227" t="str">
            <v>0</v>
          </cell>
        </row>
        <row r="228">
          <cell r="I228" t="str">
            <v>Rear Audio Controls</v>
          </cell>
          <cell r="J228" t="str">
            <v>HW_Tier1</v>
          </cell>
          <cell r="K228" t="str">
            <v>100</v>
          </cell>
          <cell r="L228" t="str">
            <v>0</v>
          </cell>
          <cell r="M228" t="str">
            <v>0</v>
          </cell>
          <cell r="N228" t="str">
            <v>0</v>
          </cell>
        </row>
        <row r="229">
          <cell r="I229" t="str">
            <v>Revel QIS 3D Audio (Audio System,  settings)</v>
          </cell>
          <cell r="J229" t="str">
            <v>HW_Tier1</v>
          </cell>
          <cell r="K229" t="str">
            <v>100</v>
          </cell>
          <cell r="L229" t="str">
            <v>0</v>
          </cell>
          <cell r="M229" t="str">
            <v>0</v>
          </cell>
          <cell r="N229" t="str">
            <v>0</v>
          </cell>
        </row>
        <row r="230">
          <cell r="I230" t="str">
            <v>Speakers Config</v>
          </cell>
          <cell r="J230" t="str">
            <v>HW_Tier1</v>
          </cell>
          <cell r="K230" t="str">
            <v>100</v>
          </cell>
          <cell r="L230" t="str">
            <v>0</v>
          </cell>
          <cell r="M230" t="str">
            <v>0</v>
          </cell>
          <cell r="N230" t="str">
            <v>0</v>
          </cell>
        </row>
        <row r="231">
          <cell r="I231" t="str">
            <v>Log system</v>
          </cell>
          <cell r="J231" t="str">
            <v>Core_Service_Supplier</v>
          </cell>
          <cell r="K231" t="str">
            <v>20</v>
          </cell>
          <cell r="L231" t="str">
            <v>20</v>
          </cell>
          <cell r="M231" t="str">
            <v>0</v>
          </cell>
          <cell r="N231" t="str">
            <v>60</v>
          </cell>
        </row>
        <row r="232">
          <cell r="I232" t="str">
            <v>车机工程模式(支持车辆工厂模式)/IVI Engineering Mode</v>
          </cell>
          <cell r="J232" t="str">
            <v>HW_Tier1</v>
          </cell>
          <cell r="K232" t="str">
            <v>100</v>
          </cell>
          <cell r="L232" t="str">
            <v>0</v>
          </cell>
          <cell r="M232" t="str">
            <v>0</v>
          </cell>
          <cell r="N232" t="str">
            <v>0</v>
          </cell>
        </row>
        <row r="233">
          <cell r="I233" t="str">
            <v>Implement/Integrate Ford SOA Structure</v>
          </cell>
          <cell r="J233" t="str">
            <v>Core_Service_Supplier</v>
          </cell>
          <cell r="K233" t="str">
            <v>25</v>
          </cell>
          <cell r="L233" t="str">
            <v>0</v>
          </cell>
          <cell r="M233" t="str">
            <v>0</v>
          </cell>
          <cell r="N233" t="str">
            <v>75</v>
          </cell>
        </row>
        <row r="234">
          <cell r="I234" t="str">
            <v>统计月度和年度激活量
Statistics monthly and annual system activation quantities</v>
          </cell>
          <cell r="J234" t="str">
            <v>SW_Tier1</v>
          </cell>
          <cell r="K234" t="str">
            <v>0</v>
          </cell>
          <cell r="L234" t="str">
            <v>100</v>
          </cell>
          <cell r="M234" t="str">
            <v>0</v>
          </cell>
          <cell r="N234" t="str">
            <v>0</v>
          </cell>
        </row>
        <row r="235">
          <cell r="I235" t="str">
            <v>通话功能界面
请勿打扰 DO NOT IDSTURB
同步通讯录和通话记录 sync contacts&amp; records
通讯录 contacts
通讯录搜索
拨号 dial
通话记录 records</v>
          </cell>
          <cell r="J235" t="str">
            <v>HW_Tier1</v>
          </cell>
          <cell r="K235" t="str">
            <v>100</v>
          </cell>
          <cell r="L235" t="str">
            <v>0</v>
          </cell>
          <cell r="M235" t="str">
            <v>0</v>
          </cell>
          <cell r="N235" t="str">
            <v>0</v>
          </cell>
        </row>
        <row r="236">
          <cell r="I236" t="str">
            <v>Carrier API integration with Baidu 与生态供应商的接口集成- Carrier Backend Development 运营商后台开发
Carrier Feed
API integration with FORD 与福特的接口集成
API integration with Baidu 与生态供应商的接口集成
Carrier Backend Development 运营商后台开发
SIM Management SIM卡管理</v>
          </cell>
          <cell r="J236" t="str">
            <v>SW_Tier1</v>
          </cell>
          <cell r="K236" t="str">
            <v>0</v>
          </cell>
          <cell r="L236" t="str">
            <v>100</v>
          </cell>
          <cell r="M236" t="str">
            <v>0</v>
          </cell>
          <cell r="N236" t="str">
            <v>0</v>
          </cell>
        </row>
        <row r="237">
          <cell r="I237" t="str">
            <v>Carrier Backend Development 运营商后台开发</v>
          </cell>
          <cell r="J237" t="str">
            <v>SW_Tier1</v>
          </cell>
          <cell r="K237" t="str">
            <v>0</v>
          </cell>
          <cell r="L237" t="str">
            <v>100</v>
          </cell>
          <cell r="M237" t="str">
            <v>0</v>
          </cell>
          <cell r="N237" t="str">
            <v>0</v>
          </cell>
        </row>
        <row r="238">
          <cell r="I238" t="str">
            <v>RNR</v>
          </cell>
          <cell r="J238" t="str">
            <v>SW_Tier1</v>
          </cell>
          <cell r="K238" t="str">
            <v>0</v>
          </cell>
          <cell r="L238" t="str">
            <v>100</v>
          </cell>
          <cell r="M238" t="str">
            <v>0</v>
          </cell>
          <cell r="N238" t="str">
            <v>0</v>
          </cell>
        </row>
        <row r="239">
          <cell r="I239" t="str">
            <v>流量套餐app端流量查询购买 data plan query &amp; oder</v>
          </cell>
          <cell r="J239" t="str">
            <v>SW_Tier1</v>
          </cell>
          <cell r="K239" t="str">
            <v>0</v>
          </cell>
          <cell r="L239" t="str">
            <v>100</v>
          </cell>
          <cell r="M239" t="str">
            <v>0</v>
          </cell>
          <cell r="N239" t="str">
            <v>0</v>
          </cell>
        </row>
        <row r="240">
          <cell r="I240" t="str">
            <v>2D Map in Cluster (study)</v>
          </cell>
          <cell r="J240" t="str">
            <v>HW_Tier1</v>
          </cell>
          <cell r="K240" t="str">
            <v>90</v>
          </cell>
          <cell r="L240" t="str">
            <v>10</v>
          </cell>
          <cell r="M240" t="str">
            <v>0</v>
          </cell>
          <cell r="N240" t="str">
            <v>0</v>
          </cell>
        </row>
        <row r="241">
          <cell r="I241" t="str">
            <v>导航服务，转向、ETA等信息 turn lane,radar detector &amp; ETA</v>
          </cell>
          <cell r="J241" t="str">
            <v>HW_Tier1</v>
          </cell>
          <cell r="K241" t="str">
            <v>60</v>
          </cell>
          <cell r="L241" t="str">
            <v>40</v>
          </cell>
          <cell r="M241" t="str">
            <v>0</v>
          </cell>
          <cell r="N241" t="str">
            <v>0</v>
          </cell>
        </row>
        <row r="242">
          <cell r="I242" t="str">
            <v>来电号码及名称显示，接听，挂电话 incoming caller ID display，answer call， hang-up call</v>
          </cell>
          <cell r="J242" t="str">
            <v>HW_Tier1</v>
          </cell>
          <cell r="K242" t="str">
            <v>90</v>
          </cell>
          <cell r="L242" t="str">
            <v>10</v>
          </cell>
          <cell r="M242" t="str">
            <v>0</v>
          </cell>
          <cell r="N242" t="str">
            <v>0</v>
          </cell>
        </row>
        <row r="243">
          <cell r="I243" t="str">
            <v>仪表控制导航的功能：同步目的地收藏，设置目的地途经点Cluster control IVI Navigation。</v>
          </cell>
          <cell r="J243" t="str">
            <v>HW_Tier1</v>
          </cell>
          <cell r="K243" t="str">
            <v>60</v>
          </cell>
          <cell r="L243" t="str">
            <v>40</v>
          </cell>
          <cell r="M243" t="str">
            <v>0</v>
          </cell>
          <cell r="N243" t="str">
            <v>0</v>
          </cell>
        </row>
        <row r="244">
          <cell r="I244" t="str">
            <v>广播，专辑信息、歌名、歌手 Album info,song &amp; singer  and Radio</v>
          </cell>
          <cell r="J244" t="str">
            <v>HW_Tier1</v>
          </cell>
          <cell r="K244" t="str">
            <v>60</v>
          </cell>
          <cell r="L244" t="str">
            <v>40</v>
          </cell>
          <cell r="M244" t="str">
            <v>0</v>
          </cell>
          <cell r="N244" t="str">
            <v>0</v>
          </cell>
        </row>
        <row r="245">
          <cell r="I245" t="str">
            <v>Authorization车机授权</v>
          </cell>
          <cell r="J245" t="str">
            <v>Core_Service_Supplier</v>
          </cell>
          <cell r="K245" t="str">
            <v>20</v>
          </cell>
          <cell r="L245" t="str">
            <v>0</v>
          </cell>
          <cell r="M245" t="str">
            <v>0</v>
          </cell>
          <cell r="N245" t="str">
            <v>80</v>
          </cell>
        </row>
        <row r="246">
          <cell r="I246" t="str">
            <v>Baidu数据平台</v>
          </cell>
          <cell r="J246" t="str">
            <v>SW_Tier1</v>
          </cell>
          <cell r="K246" t="str">
            <v>0</v>
          </cell>
          <cell r="L246" t="str">
            <v>100</v>
          </cell>
          <cell r="M246" t="str">
            <v>0</v>
          </cell>
          <cell r="N246" t="str">
            <v>0</v>
          </cell>
        </row>
        <row r="247">
          <cell r="I247" t="str">
            <v>Carrier Feed</v>
          </cell>
          <cell r="J247" t="str">
            <v>SW_Tier1</v>
          </cell>
          <cell r="K247" t="str">
            <v>0</v>
          </cell>
          <cell r="L247" t="str">
            <v>100</v>
          </cell>
          <cell r="M247" t="str">
            <v>0</v>
          </cell>
          <cell r="N247" t="str">
            <v>0</v>
          </cell>
        </row>
        <row r="248">
          <cell r="I248" t="str">
            <v>CCS (Connectivity Control Setting)</v>
          </cell>
          <cell r="J248" t="str">
            <v>Core_Service_Supplier</v>
          </cell>
          <cell r="K248">
            <v>20</v>
          </cell>
          <cell r="L248">
            <v>0</v>
          </cell>
          <cell r="M248">
            <v>0</v>
          </cell>
          <cell r="N248">
            <v>80</v>
          </cell>
        </row>
        <row r="249">
          <cell r="I249" t="str">
            <v>IVI TCU Provisioning - Baidu cloud, Ford cloud</v>
          </cell>
          <cell r="J249" t="str">
            <v>HW_Tier1</v>
          </cell>
          <cell r="K249" t="str">
            <v>100</v>
          </cell>
          <cell r="L249" t="str">
            <v>0</v>
          </cell>
          <cell r="M249" t="str">
            <v>0</v>
          </cell>
          <cell r="N249" t="str">
            <v>0</v>
          </cell>
        </row>
        <row r="250">
          <cell r="I250" t="str">
            <v>Message Center</v>
          </cell>
          <cell r="J250" t="str">
            <v>SW_Tier1</v>
          </cell>
          <cell r="K250" t="str">
            <v>100</v>
          </cell>
          <cell r="L250" t="str">
            <v>0</v>
          </cell>
          <cell r="M250" t="str">
            <v>0</v>
          </cell>
          <cell r="N250" t="str">
            <v>0</v>
          </cell>
        </row>
        <row r="251">
          <cell r="I251" t="str">
            <v>Embedded Modem Reset/Master reset</v>
          </cell>
          <cell r="J251" t="str">
            <v>Core_Service_Supplier</v>
          </cell>
          <cell r="K251" t="str">
            <v>20</v>
          </cell>
          <cell r="L251" t="str">
            <v>10</v>
          </cell>
          <cell r="M251" t="str">
            <v>0</v>
          </cell>
          <cell r="N251" t="str">
            <v>70</v>
          </cell>
        </row>
        <row r="252">
          <cell r="I252" t="str">
            <v>FNV2 - FCI Protocol</v>
          </cell>
          <cell r="J252" t="str">
            <v>Core_Service_Supplier</v>
          </cell>
          <cell r="K252" t="str">
            <v>20</v>
          </cell>
          <cell r="L252" t="str">
            <v>0</v>
          </cell>
          <cell r="M252" t="str">
            <v>0</v>
          </cell>
          <cell r="N252" t="str">
            <v>80</v>
          </cell>
        </row>
        <row r="253">
          <cell r="I253" t="str">
            <v>Ford TCU Related features (Modem Reset, WiFi, WiFi Hotspot)- TCU transfer CAN data to IVI</v>
          </cell>
          <cell r="J253" t="str">
            <v>Core_Service_Supplier</v>
          </cell>
          <cell r="K253" t="str">
            <v>20</v>
          </cell>
          <cell r="L253" t="str">
            <v>0</v>
          </cell>
          <cell r="M253" t="str">
            <v>0</v>
          </cell>
          <cell r="N253" t="str">
            <v>80</v>
          </cell>
        </row>
        <row r="254">
          <cell r="I254" t="str">
            <v>IP Pass Through Client</v>
          </cell>
          <cell r="J254" t="str">
            <v>Core_Service_Supplier</v>
          </cell>
          <cell r="K254" t="str">
            <v>0</v>
          </cell>
          <cell r="L254" t="str">
            <v>0</v>
          </cell>
          <cell r="M254" t="str">
            <v>0</v>
          </cell>
          <cell r="N254" t="str">
            <v>100</v>
          </cell>
        </row>
        <row r="255">
          <cell r="I255" t="str">
            <v>Peripheral Provisioning</v>
          </cell>
          <cell r="J255" t="str">
            <v>Core_Service_Supplier</v>
          </cell>
          <cell r="K255" t="str">
            <v>20</v>
          </cell>
          <cell r="L255" t="str">
            <v>0</v>
          </cell>
          <cell r="M255" t="str">
            <v>0</v>
          </cell>
          <cell r="N255" t="str">
            <v>80</v>
          </cell>
        </row>
        <row r="256">
          <cell r="I256" t="str">
            <v>Wireless Interface Router(WIR)</v>
          </cell>
          <cell r="J256" t="str">
            <v>Core_Service_Supplier</v>
          </cell>
          <cell r="K256" t="str">
            <v>20</v>
          </cell>
          <cell r="L256" t="str">
            <v>0</v>
          </cell>
          <cell r="M256" t="str">
            <v>0</v>
          </cell>
          <cell r="N256" t="str">
            <v>80</v>
          </cell>
        </row>
        <row r="257">
          <cell r="I257" t="str">
            <v>"导航，里程，多媒体，电话等信息在HUD上的显示
IVI info showed in HUD"
仪表控制导航的功能：同步目的地收藏，设置目的地途经点Cluster control IVI Navigation。
来电号码及名称显示，接听，挂电话 incoming caller ID display，answer call， hang-up call
广播，专辑信息、歌名、歌手 Album info,song &amp; singer  and Radio
导航服务，转向、ETA等信息 turn lane,radar detector &amp; ETA</v>
          </cell>
          <cell r="J257" t="str">
            <v>HW_Tier1</v>
          </cell>
          <cell r="K257" t="str">
            <v>70</v>
          </cell>
          <cell r="L257" t="str">
            <v>30</v>
          </cell>
          <cell r="M257" t="str">
            <v>0</v>
          </cell>
          <cell r="N257" t="str">
            <v>0</v>
          </cell>
        </row>
        <row r="258">
          <cell r="I258" t="str">
            <v>TFT HUD - setting</v>
          </cell>
          <cell r="J258" t="str">
            <v>Core_Service_Supplier</v>
          </cell>
          <cell r="K258" t="str">
            <v>40</v>
          </cell>
          <cell r="L258" t="str">
            <v>0</v>
          </cell>
          <cell r="M258" t="str">
            <v>0</v>
          </cell>
          <cell r="N258" t="str">
            <v>60</v>
          </cell>
        </row>
        <row r="259">
          <cell r="I259" t="str">
            <v>Auto Dim</v>
          </cell>
          <cell r="J259" t="str">
            <v>HW_Tier1</v>
          </cell>
          <cell r="K259" t="str">
            <v>100</v>
          </cell>
          <cell r="L259" t="str">
            <v>0</v>
          </cell>
          <cell r="M259" t="str">
            <v>0</v>
          </cell>
          <cell r="N259" t="str">
            <v>0</v>
          </cell>
        </row>
        <row r="260">
          <cell r="I260" t="str">
            <v>Drive Modes</v>
          </cell>
          <cell r="J260" t="str">
            <v>HW_Tier1</v>
          </cell>
          <cell r="K260" t="str">
            <v>100</v>
          </cell>
          <cell r="L260" t="str">
            <v>0</v>
          </cell>
          <cell r="M260" t="str">
            <v>0</v>
          </cell>
          <cell r="N260" t="str">
            <v>0</v>
          </cell>
        </row>
        <row r="261">
          <cell r="I261" t="str">
            <v>Drive Modes</v>
          </cell>
          <cell r="J261" t="str">
            <v>HW_Tier1</v>
          </cell>
          <cell r="K261" t="str">
            <v>100</v>
          </cell>
          <cell r="L261" t="str">
            <v>0</v>
          </cell>
          <cell r="M261" t="str">
            <v>0</v>
          </cell>
          <cell r="N261" t="str">
            <v>0</v>
          </cell>
        </row>
        <row r="262">
          <cell r="I262" t="str">
            <v>Multi contour seat
-Seat adjust
-Custom Massage Patterns HMI for Multi-Contour Seats (U611)
-Seat massage</v>
          </cell>
          <cell r="J262" t="str">
            <v>Core_Service_Supplier</v>
          </cell>
          <cell r="K262" t="str">
            <v>10</v>
          </cell>
          <cell r="L262" t="str">
            <v>0</v>
          </cell>
          <cell r="M262" t="str">
            <v>0</v>
          </cell>
          <cell r="N262" t="str">
            <v>90</v>
          </cell>
        </row>
        <row r="263">
          <cell r="I263" t="str">
            <v>Multi contour seat-Custom Massage Patterns HMI for Multi-Contour Seats (U611)</v>
          </cell>
          <cell r="J263" t="str">
            <v>Core_Service_Supplier</v>
          </cell>
          <cell r="K263" t="str">
            <v>10</v>
          </cell>
          <cell r="L263" t="str">
            <v>0</v>
          </cell>
          <cell r="M263" t="str">
            <v>0</v>
          </cell>
          <cell r="N263" t="str">
            <v>90</v>
          </cell>
        </row>
        <row r="264">
          <cell r="I264" t="str">
            <v>Multi contour seat-Multi contour seat-Seat massage</v>
          </cell>
          <cell r="J264" t="str">
            <v>Core_Service_Supplier</v>
          </cell>
          <cell r="K264" t="str">
            <v>10</v>
          </cell>
          <cell r="L264" t="str">
            <v>0</v>
          </cell>
          <cell r="M264" t="str">
            <v>0</v>
          </cell>
          <cell r="N264" t="str">
            <v>90</v>
          </cell>
        </row>
        <row r="265">
          <cell r="I265" t="str">
            <v>Speed compensated volume  根据车速调整音量</v>
          </cell>
          <cell r="J265" t="str">
            <v>Core_Service_Supplier</v>
          </cell>
          <cell r="K265" t="str">
            <v>10</v>
          </cell>
          <cell r="L265" t="str">
            <v>0</v>
          </cell>
          <cell r="M265" t="str">
            <v>0</v>
          </cell>
          <cell r="N265" t="str">
            <v>90</v>
          </cell>
        </row>
        <row r="266">
          <cell r="I266" t="str">
            <v>TCS off</v>
          </cell>
          <cell r="J266" t="str">
            <v>Core_Service_Supplier</v>
          </cell>
          <cell r="K266" t="str">
            <v>10</v>
          </cell>
          <cell r="L266" t="str">
            <v>0</v>
          </cell>
          <cell r="M266" t="str">
            <v>0</v>
          </cell>
          <cell r="N266" t="str">
            <v>90</v>
          </cell>
        </row>
        <row r="267">
          <cell r="I267" t="str">
            <v>Vehicle Setting</v>
          </cell>
          <cell r="J267" t="str">
            <v>Core_Service_Supplier</v>
          </cell>
          <cell r="K267" t="str">
            <v>10</v>
          </cell>
          <cell r="L267" t="str">
            <v>0</v>
          </cell>
          <cell r="M267" t="str">
            <v>0</v>
          </cell>
          <cell r="N267" t="str">
            <v>90</v>
          </cell>
        </row>
        <row r="268">
          <cell r="I268" t="str">
            <v>Phone Wireless Charging notification</v>
          </cell>
          <cell r="J268" t="str">
            <v>Core_Service_Supplier</v>
          </cell>
          <cell r="K268" t="str">
            <v>10</v>
          </cell>
          <cell r="L268" t="str">
            <v>0</v>
          </cell>
          <cell r="M268" t="str">
            <v>0</v>
          </cell>
          <cell r="N268" t="str">
            <v>90</v>
          </cell>
        </row>
        <row r="269">
          <cell r="I269" t="str">
            <v>CAN signals （contain carry over signals）</v>
          </cell>
          <cell r="J269" t="str">
            <v>HW_Tier1</v>
          </cell>
          <cell r="K269" t="str">
            <v>100</v>
          </cell>
          <cell r="L269" t="str">
            <v>0</v>
          </cell>
          <cell r="M269" t="str">
            <v>0</v>
          </cell>
          <cell r="N269" t="str">
            <v>0</v>
          </cell>
        </row>
        <row r="270">
          <cell r="I270" t="str">
            <v>FNOS</v>
          </cell>
          <cell r="J270" t="str">
            <v>HW_Tier1</v>
          </cell>
          <cell r="K270" t="str">
            <v>100</v>
          </cell>
          <cell r="L270" t="str">
            <v>0</v>
          </cell>
          <cell r="M270" t="str">
            <v>0</v>
          </cell>
          <cell r="N270" t="str">
            <v>0</v>
          </cell>
        </row>
        <row r="271">
          <cell r="I271" t="str">
            <v>Illumination</v>
          </cell>
          <cell r="J271" t="str">
            <v>HW_Tier1</v>
          </cell>
          <cell r="K271" t="str">
            <v>100</v>
          </cell>
          <cell r="L271" t="str">
            <v>0</v>
          </cell>
          <cell r="M271" t="str">
            <v>0</v>
          </cell>
          <cell r="N271" t="str">
            <v>0</v>
          </cell>
        </row>
        <row r="272">
          <cell r="I272" t="str">
            <v>MCU software download (via CAN)</v>
          </cell>
          <cell r="J272" t="str">
            <v>HW_Tier1</v>
          </cell>
          <cell r="K272" t="str">
            <v>100</v>
          </cell>
          <cell r="L272" t="str">
            <v>0</v>
          </cell>
          <cell r="M272" t="str">
            <v>0</v>
          </cell>
          <cell r="N272" t="str">
            <v>0</v>
          </cell>
        </row>
        <row r="273">
          <cell r="I273" t="str">
            <v>Power management</v>
          </cell>
          <cell r="J273" t="str">
            <v>HW_Tier1</v>
          </cell>
          <cell r="K273" t="str">
            <v>100</v>
          </cell>
          <cell r="L273" t="str">
            <v>0</v>
          </cell>
          <cell r="M273" t="str">
            <v>0</v>
          </cell>
          <cell r="N273" t="str">
            <v>0</v>
          </cell>
        </row>
        <row r="274">
          <cell r="I274" t="str">
            <v>支持与仪表盘互动/Supporting interaction with cluster（Phone/Media/Navi）</v>
          </cell>
          <cell r="J274" t="str">
            <v>HW_Tier1</v>
          </cell>
          <cell r="K274" t="str">
            <v>60</v>
          </cell>
          <cell r="L274" t="str">
            <v>20</v>
          </cell>
          <cell r="M274" t="str">
            <v>0</v>
          </cell>
          <cell r="N274" t="str">
            <v>20</v>
          </cell>
        </row>
        <row r="275">
          <cell r="I275" t="str">
            <v>Music-音频设置入口 sound frequency setting</v>
          </cell>
          <cell r="J275" t="str">
            <v>HW_Tier1</v>
          </cell>
          <cell r="K275" t="str">
            <v>100</v>
          </cell>
          <cell r="L275" t="str">
            <v>0</v>
          </cell>
          <cell r="M275" t="str">
            <v>0</v>
          </cell>
          <cell r="N275" t="str">
            <v>0</v>
          </cell>
        </row>
        <row r="276">
          <cell r="I276" t="str">
            <v>U盘升级 USB drive update
（SOC)</v>
          </cell>
          <cell r="J276" t="str">
            <v>Core_Service_Supplier</v>
          </cell>
          <cell r="K276" t="str">
            <v>10</v>
          </cell>
          <cell r="L276" t="str">
            <v>0</v>
          </cell>
          <cell r="M276" t="str">
            <v>0</v>
          </cell>
          <cell r="N276" t="str">
            <v>90</v>
          </cell>
        </row>
        <row r="277">
          <cell r="I277" t="str">
            <v>Smart Scene 智能场景</v>
          </cell>
          <cell r="J277" t="str">
            <v>Ford_InHouse</v>
          </cell>
          <cell r="K277" t="str">
            <v>10</v>
          </cell>
          <cell r="L277" t="str">
            <v>0</v>
          </cell>
          <cell r="M277" t="str">
            <v>90</v>
          </cell>
          <cell r="N277" t="str">
            <v>0</v>
          </cell>
        </row>
        <row r="278">
          <cell r="I278" t="str">
            <v>图片/小视频浏览器 Picture/video Viewer</v>
          </cell>
          <cell r="J278" t="str">
            <v>HW_Tier1</v>
          </cell>
          <cell r="K278" t="str">
            <v>100</v>
          </cell>
          <cell r="L278" t="str">
            <v>0</v>
          </cell>
          <cell r="M278" t="str">
            <v>0</v>
          </cell>
          <cell r="N278" t="str">
            <v>0</v>
          </cell>
        </row>
        <row r="279">
          <cell r="I279" t="str">
            <v>安装/运行福特指定的第三方软件/VP硬件对应的软件</v>
          </cell>
          <cell r="J279" t="str">
            <v>SW_Tier1</v>
          </cell>
          <cell r="K279" t="str">
            <v>0</v>
          </cell>
          <cell r="L279" t="str">
            <v>100</v>
          </cell>
          <cell r="M279" t="str">
            <v>0</v>
          </cell>
          <cell r="N279" t="str">
            <v>0</v>
          </cell>
        </row>
        <row r="280">
          <cell r="I280" t="str">
            <v>网络安全解决方案</v>
          </cell>
          <cell r="J280" t="str">
            <v>SW_Tier1</v>
          </cell>
          <cell r="K280" t="str">
            <v>0</v>
          </cell>
          <cell r="L280" t="str">
            <v>100</v>
          </cell>
          <cell r="M280" t="str">
            <v>0</v>
          </cell>
          <cell r="N280" t="str">
            <v>0</v>
          </cell>
        </row>
        <row r="281">
          <cell r="I281" t="str">
            <v>V2I Lite Settings</v>
          </cell>
          <cell r="J281" t="str">
            <v>SW_Tier1</v>
          </cell>
          <cell r="K281" t="str">
            <v>0</v>
          </cell>
          <cell r="L281" t="str">
            <v>100</v>
          </cell>
          <cell r="M281" t="str">
            <v>0</v>
          </cell>
          <cell r="N281" t="str">
            <v>0</v>
          </cell>
        </row>
        <row r="282">
          <cell r="I282" t="str">
            <v xml:space="preserve">流量管理
</v>
          </cell>
          <cell r="J282" t="str">
            <v>SW_Tier1</v>
          </cell>
          <cell r="K282" t="str">
            <v>0</v>
          </cell>
          <cell r="L282" t="str">
            <v>100</v>
          </cell>
          <cell r="M282" t="str">
            <v>0</v>
          </cell>
          <cell r="N282" t="str">
            <v>0</v>
          </cell>
        </row>
        <row r="283">
          <cell r="I283" t="str">
            <v>Adaptive Steering</v>
          </cell>
          <cell r="J283" t="str">
            <v>Core_Service_Supplier</v>
          </cell>
          <cell r="K283" t="str">
            <v>10</v>
          </cell>
          <cell r="L283" t="str">
            <v>0</v>
          </cell>
          <cell r="M283" t="str">
            <v>0</v>
          </cell>
          <cell r="N283" t="str">
            <v>90</v>
          </cell>
        </row>
        <row r="284">
          <cell r="I284" t="str">
            <v>Auto Hold</v>
          </cell>
          <cell r="J284" t="str">
            <v>Core_Service_Supplier</v>
          </cell>
          <cell r="K284" t="str">
            <v>10</v>
          </cell>
          <cell r="L284" t="str">
            <v>0</v>
          </cell>
          <cell r="M284" t="str">
            <v>0</v>
          </cell>
          <cell r="N284" t="str">
            <v>90</v>
          </cell>
        </row>
        <row r="285">
          <cell r="I285" t="str">
            <v>Auto Stop Start</v>
          </cell>
          <cell r="J285" t="str">
            <v>Core_Service_Supplier</v>
          </cell>
          <cell r="K285" t="str">
            <v>10</v>
          </cell>
          <cell r="L285" t="str">
            <v>0</v>
          </cell>
          <cell r="M285" t="str">
            <v>0</v>
          </cell>
          <cell r="N285" t="str">
            <v>90</v>
          </cell>
        </row>
        <row r="286">
          <cell r="I286" t="str">
            <v>BTT Light (Blind Spot Trailer Tow)</v>
          </cell>
          <cell r="J286" t="str">
            <v>Core_Service_Supplier</v>
          </cell>
          <cell r="K286" t="str">
            <v>10</v>
          </cell>
          <cell r="L286" t="str">
            <v>0</v>
          </cell>
          <cell r="M286" t="str">
            <v>0</v>
          </cell>
          <cell r="N286" t="str">
            <v>90</v>
          </cell>
        </row>
        <row r="287">
          <cell r="I287" t="str">
            <v>Climate (menu and rear shortcut keys)-Auto Air Refresh (AAR)</v>
          </cell>
          <cell r="J287" t="str">
            <v>Core_Service_Supplier</v>
          </cell>
          <cell r="K287" t="str">
            <v>10</v>
          </cell>
          <cell r="L287" t="str">
            <v>0</v>
          </cell>
          <cell r="M287" t="str">
            <v>0</v>
          </cell>
          <cell r="N287" t="str">
            <v>90</v>
          </cell>
        </row>
        <row r="288">
          <cell r="I288" t="str">
            <v>Climate (menu and rear shortcut keys)-climate in rear display</v>
          </cell>
          <cell r="J288" t="str">
            <v>Core_Service_Supplier</v>
          </cell>
          <cell r="K288" t="str">
            <v>10</v>
          </cell>
          <cell r="L288" t="str">
            <v>0</v>
          </cell>
          <cell r="M288" t="str">
            <v>0</v>
          </cell>
          <cell r="N288" t="str">
            <v>90</v>
          </cell>
        </row>
        <row r="289">
          <cell r="I289" t="str">
            <v>Climate (menu and rear shortcut keys)-Rear- Tri or Quad Zone climate</v>
          </cell>
          <cell r="J289" t="str">
            <v>Core_Service_Supplier</v>
          </cell>
          <cell r="K289" t="str">
            <v>10</v>
          </cell>
          <cell r="L289" t="str">
            <v>0</v>
          </cell>
          <cell r="M289" t="str">
            <v>0</v>
          </cell>
          <cell r="N289" t="str">
            <v>90</v>
          </cell>
        </row>
        <row r="290">
          <cell r="I290" t="str">
            <v>Cruise control- Type (Adaptive, intelligent, normal), tolerance</v>
          </cell>
          <cell r="J290" t="str">
            <v>Core_Service_Supplier</v>
          </cell>
          <cell r="K290" t="str">
            <v>10</v>
          </cell>
          <cell r="L290" t="str">
            <v>0</v>
          </cell>
          <cell r="M290" t="str">
            <v>0</v>
          </cell>
          <cell r="N290" t="str">
            <v>90</v>
          </cell>
        </row>
        <row r="291">
          <cell r="I291" t="str">
            <v>Driver alert</v>
          </cell>
          <cell r="J291" t="str">
            <v>Core_Service_Supplier</v>
          </cell>
          <cell r="K291" t="str">
            <v>10</v>
          </cell>
          <cell r="L291" t="str">
            <v>0</v>
          </cell>
          <cell r="M291" t="str">
            <v>0</v>
          </cell>
          <cell r="N291" t="str">
            <v>90</v>
          </cell>
        </row>
        <row r="292">
          <cell r="I292" t="str">
            <v>Engine Stop Start threshold</v>
          </cell>
          <cell r="J292" t="str">
            <v>Core_Service_Supplier</v>
          </cell>
          <cell r="K292" t="str">
            <v>10</v>
          </cell>
          <cell r="L292" t="str">
            <v>0</v>
          </cell>
          <cell r="M292" t="str">
            <v>0</v>
          </cell>
          <cell r="N292" t="str">
            <v>90</v>
          </cell>
        </row>
        <row r="293">
          <cell r="I293" t="str">
            <v>Grade Assits</v>
          </cell>
          <cell r="J293" t="str">
            <v>Core_Service_Supplier</v>
          </cell>
          <cell r="K293" t="str">
            <v>10</v>
          </cell>
          <cell r="L293" t="str">
            <v>0</v>
          </cell>
          <cell r="M293" t="str">
            <v>0</v>
          </cell>
          <cell r="N293" t="str">
            <v>90</v>
          </cell>
        </row>
        <row r="294">
          <cell r="I294" t="str">
            <v>Hill Decent Control</v>
          </cell>
          <cell r="J294" t="str">
            <v>Core_Service_Supplier</v>
          </cell>
          <cell r="K294" t="str">
            <v>10</v>
          </cell>
          <cell r="L294" t="str">
            <v>0</v>
          </cell>
          <cell r="M294" t="str">
            <v>0</v>
          </cell>
          <cell r="N294" t="str">
            <v>90</v>
          </cell>
        </row>
        <row r="295">
          <cell r="I295" t="str">
            <v>Hill start assist</v>
          </cell>
          <cell r="J295" t="str">
            <v>Core_Service_Supplier</v>
          </cell>
          <cell r="K295" t="str">
            <v>10</v>
          </cell>
          <cell r="L295" t="str">
            <v>0</v>
          </cell>
          <cell r="M295" t="str">
            <v>0</v>
          </cell>
          <cell r="N295" t="str">
            <v>90</v>
          </cell>
        </row>
        <row r="296">
          <cell r="I296" t="str">
            <v>IVI interface via press physical switch 实体键IVI交互
Climate (menu and rear shortcut keys)-climate in rear display
Climate (menu and rear shortcut keys)-Auto Air Refresh (AAR)
Climate (menu and rear shortcut keys)-Rear- Tri or Quad Zone climate
Lincoln Seats 
Lincoln Camera Shortcut key
Lincoln Park Assist Shortcut key-Autoparking
Lincoln Park Assist Shortcut key-Park aid on off
Adaptive Steering
BTT Light (Blind Spot Trailer Tow)
Hill Decent Control
Speed Limit Information / Speed Sign Recognition
Traffic Sign Recognition
Speed Limiter
Rear Park Aid
Tow Haul
Engine Stop Start threshold
PADI
Grade Assits
Trailer Sway
Driver alert
Hill start assist
Wrong Way alert
Cross Traffic Alert
Blind Spot
Pre Collision Assist (pre collision assist, distance indication, active breaking, evasive steer assist, alert sensitivity (high medium low))
Lane keeping mode (alert, aid, alert + aid), alert intensity (high, medium, low), sensitvity (normal, increased), lane keeping aid (on, off), lane keeping alert (high, medium, low, on, off)
Cruise control- Type (Adaptive, intelligent, normal), tolerance
Traction Control
Auto Hold
Auto Stop Start
modified mini ICP
Multi-Function Knob</v>
          </cell>
          <cell r="J296" t="str">
            <v>Core_Service_Supplier</v>
          </cell>
          <cell r="K296" t="str">
            <v>10</v>
          </cell>
          <cell r="L296" t="str">
            <v>0</v>
          </cell>
          <cell r="M296" t="str">
            <v>0</v>
          </cell>
          <cell r="N296" t="str">
            <v>90</v>
          </cell>
        </row>
        <row r="297">
          <cell r="I297" t="str">
            <v>Lane keeping mode (alert, aid, alert + aid), alert intensity (high, medium, low), sensitvity (normal, increased), lane keeping aid (on, off), lane keeping alert (high, medium, low, on, off)</v>
          </cell>
          <cell r="J297" t="str">
            <v>Core_Service_Supplier</v>
          </cell>
          <cell r="K297" t="str">
            <v>10</v>
          </cell>
          <cell r="L297" t="str">
            <v>0</v>
          </cell>
          <cell r="M297" t="str">
            <v>0</v>
          </cell>
          <cell r="N297" t="str">
            <v>90</v>
          </cell>
        </row>
        <row r="298">
          <cell r="I298" t="str">
            <v>Lincoln Camera Shortcut key</v>
          </cell>
          <cell r="J298" t="str">
            <v>Core_Service_Supplier</v>
          </cell>
          <cell r="K298" t="str">
            <v>10</v>
          </cell>
          <cell r="L298" t="str">
            <v>0</v>
          </cell>
          <cell r="M298" t="str">
            <v>0</v>
          </cell>
          <cell r="N298" t="str">
            <v>90</v>
          </cell>
        </row>
        <row r="299">
          <cell r="I299" t="str">
            <v>Lincoln Park Assist Shortcut key-Autoparking</v>
          </cell>
          <cell r="J299" t="str">
            <v>Core_Service_Supplier</v>
          </cell>
          <cell r="K299" t="str">
            <v>10</v>
          </cell>
          <cell r="L299" t="str">
            <v>0</v>
          </cell>
          <cell r="M299" t="str">
            <v>0</v>
          </cell>
          <cell r="N299" t="str">
            <v>90</v>
          </cell>
        </row>
        <row r="300">
          <cell r="I300" t="str">
            <v>Lincoln Park Assist Shortcut key-Park aid on off</v>
          </cell>
          <cell r="J300" t="str">
            <v>Core_Service_Supplier</v>
          </cell>
          <cell r="K300" t="str">
            <v>10</v>
          </cell>
          <cell r="L300" t="str">
            <v>0</v>
          </cell>
          <cell r="M300" t="str">
            <v>0</v>
          </cell>
          <cell r="N300" t="str">
            <v>90</v>
          </cell>
        </row>
        <row r="301">
          <cell r="I301" t="str">
            <v>Lincoln Seats  shortcut</v>
          </cell>
          <cell r="J301" t="str">
            <v>Core_Service_Supplier</v>
          </cell>
          <cell r="K301" t="str">
            <v>10</v>
          </cell>
          <cell r="L301" t="str">
            <v>0</v>
          </cell>
          <cell r="M301" t="str">
            <v>0</v>
          </cell>
          <cell r="N301" t="str">
            <v>90</v>
          </cell>
        </row>
        <row r="302">
          <cell r="I302" t="str">
            <v>Lincoln Seats  shortcut key</v>
          </cell>
          <cell r="J302" t="str">
            <v>Core_Service_Supplier</v>
          </cell>
          <cell r="K302" t="str">
            <v>10</v>
          </cell>
          <cell r="L302" t="str">
            <v>0</v>
          </cell>
          <cell r="M302" t="str">
            <v>0</v>
          </cell>
          <cell r="N302" t="str">
            <v>90</v>
          </cell>
        </row>
        <row r="303">
          <cell r="I303" t="str">
            <v>Multi-Contoured Seats
(Massage Seats)</v>
          </cell>
          <cell r="J303" t="str">
            <v>HW_Tier1</v>
          </cell>
          <cell r="K303" t="str">
            <v>100</v>
          </cell>
          <cell r="L303" t="str">
            <v>0</v>
          </cell>
          <cell r="M303" t="str">
            <v>0</v>
          </cell>
          <cell r="N303" t="str">
            <v>0</v>
          </cell>
        </row>
        <row r="304">
          <cell r="I304" t="str">
            <v>Multi-Function Knob</v>
          </cell>
          <cell r="J304" t="str">
            <v>Core_Service_Supplier</v>
          </cell>
          <cell r="K304" t="str">
            <v>10</v>
          </cell>
          <cell r="L304" t="str">
            <v>0</v>
          </cell>
          <cell r="M304" t="str">
            <v>0</v>
          </cell>
          <cell r="N304" t="str">
            <v>90</v>
          </cell>
        </row>
        <row r="305">
          <cell r="I305" t="str">
            <v>PADI</v>
          </cell>
          <cell r="J305" t="str">
            <v>Core_Service_Supplier</v>
          </cell>
          <cell r="K305" t="str">
            <v>10</v>
          </cell>
          <cell r="L305" t="str">
            <v>0</v>
          </cell>
          <cell r="M305" t="str">
            <v>0</v>
          </cell>
          <cell r="N305" t="str">
            <v>90</v>
          </cell>
        </row>
        <row r="306">
          <cell r="I306" t="str">
            <v>Pre Collision Assist (pre collision assist, distance indication, active breaking, evasive steer assist, alert sensitivity (high medium low))</v>
          </cell>
          <cell r="J306" t="str">
            <v>Core_Service_Supplier</v>
          </cell>
          <cell r="K306" t="str">
            <v>10</v>
          </cell>
          <cell r="L306" t="str">
            <v>0</v>
          </cell>
          <cell r="M306" t="str">
            <v>0</v>
          </cell>
          <cell r="N306" t="str">
            <v>90</v>
          </cell>
        </row>
        <row r="307">
          <cell r="I307" t="str">
            <v>Rear Park Aid</v>
          </cell>
          <cell r="J307" t="str">
            <v>Core_Service_Supplier</v>
          </cell>
          <cell r="K307" t="str">
            <v>10</v>
          </cell>
          <cell r="L307" t="str">
            <v>0</v>
          </cell>
          <cell r="M307" t="str">
            <v>0</v>
          </cell>
          <cell r="N307" t="str">
            <v>90</v>
          </cell>
        </row>
        <row r="308">
          <cell r="I308" t="str">
            <v>Speed Limit Information / Speed Sign Recognition</v>
          </cell>
          <cell r="J308" t="str">
            <v>Core_Service_Supplier</v>
          </cell>
          <cell r="K308" t="str">
            <v>10</v>
          </cell>
          <cell r="L308" t="str">
            <v>0</v>
          </cell>
          <cell r="M308" t="str">
            <v>0</v>
          </cell>
          <cell r="N308" t="str">
            <v>90</v>
          </cell>
        </row>
        <row r="309">
          <cell r="I309" t="str">
            <v>Speed Limiter</v>
          </cell>
          <cell r="J309" t="str">
            <v>Core_Service_Supplier</v>
          </cell>
          <cell r="K309" t="str">
            <v>10</v>
          </cell>
          <cell r="L309" t="str">
            <v>0</v>
          </cell>
          <cell r="M309" t="str">
            <v>0</v>
          </cell>
          <cell r="N309" t="str">
            <v>90</v>
          </cell>
        </row>
        <row r="310">
          <cell r="I310" t="str">
            <v>Tow Haul</v>
          </cell>
          <cell r="J310" t="str">
            <v>Core_Service_Supplier</v>
          </cell>
          <cell r="K310" t="str">
            <v>10</v>
          </cell>
          <cell r="L310" t="str">
            <v>0</v>
          </cell>
          <cell r="M310" t="str">
            <v>0</v>
          </cell>
          <cell r="N310" t="str">
            <v>90</v>
          </cell>
        </row>
        <row r="311">
          <cell r="I311" t="str">
            <v>Traction Control</v>
          </cell>
          <cell r="J311" t="str">
            <v>Core_Service_Supplier</v>
          </cell>
          <cell r="K311" t="str">
            <v>10</v>
          </cell>
          <cell r="L311" t="str">
            <v>0</v>
          </cell>
          <cell r="M311" t="str">
            <v>0</v>
          </cell>
          <cell r="N311" t="str">
            <v>90</v>
          </cell>
        </row>
        <row r="312">
          <cell r="I312" t="str">
            <v>Traffic Sign Recognition</v>
          </cell>
          <cell r="J312" t="str">
            <v>Core_Service_Supplier</v>
          </cell>
          <cell r="K312" t="str">
            <v>10</v>
          </cell>
          <cell r="L312" t="str">
            <v>0</v>
          </cell>
          <cell r="M312" t="str">
            <v>0</v>
          </cell>
          <cell r="N312" t="str">
            <v>90</v>
          </cell>
        </row>
        <row r="313">
          <cell r="I313" t="str">
            <v>Trailer Sway</v>
          </cell>
          <cell r="J313" t="str">
            <v>Core_Service_Supplier</v>
          </cell>
          <cell r="K313" t="str">
            <v>10</v>
          </cell>
          <cell r="L313" t="str">
            <v>0</v>
          </cell>
          <cell r="M313" t="str">
            <v>0</v>
          </cell>
          <cell r="N313" t="str">
            <v>90</v>
          </cell>
        </row>
        <row r="314">
          <cell r="I314" t="str">
            <v>Wrong Way alert</v>
          </cell>
          <cell r="J314" t="str">
            <v>Core_Service_Supplier</v>
          </cell>
          <cell r="K314" t="str">
            <v>10</v>
          </cell>
          <cell r="L314" t="str">
            <v>0</v>
          </cell>
          <cell r="M314" t="str">
            <v>0</v>
          </cell>
          <cell r="N314" t="str">
            <v>90</v>
          </cell>
        </row>
        <row r="315">
          <cell r="I315" t="str">
            <v>Ambient Lighting - Breath Control (setting: on/off)</v>
          </cell>
          <cell r="J315" t="str">
            <v>HW_Tier1</v>
          </cell>
          <cell r="K315" t="str">
            <v>100</v>
          </cell>
          <cell r="L315" t="str">
            <v>0</v>
          </cell>
          <cell r="M315" t="str">
            <v>0</v>
          </cell>
          <cell r="N315" t="str">
            <v>0</v>
          </cell>
        </row>
        <row r="316">
          <cell r="I316" t="str">
            <v>Ambient Lighting - Music Visualizer</v>
          </cell>
          <cell r="J316" t="str">
            <v>HW_Tier1</v>
          </cell>
          <cell r="K316" t="str">
            <v>100</v>
          </cell>
          <cell r="L316" t="str">
            <v>0</v>
          </cell>
          <cell r="M316" t="str">
            <v>0</v>
          </cell>
          <cell r="N316" t="str">
            <v>0</v>
          </cell>
        </row>
        <row r="317">
          <cell r="I317" t="str">
            <v>Detroit Symphony Orchestra chimes</v>
          </cell>
          <cell r="J317" t="str">
            <v>HW_Tier1</v>
          </cell>
          <cell r="K317" t="str">
            <v>100</v>
          </cell>
          <cell r="L317" t="str">
            <v>0</v>
          </cell>
          <cell r="M317" t="str">
            <v>0</v>
          </cell>
          <cell r="N317" t="str">
            <v>0</v>
          </cell>
        </row>
        <row r="318">
          <cell r="I318" t="str">
            <v>Power Running Boards (PRB)</v>
          </cell>
          <cell r="J318" t="str">
            <v>HW_Tier1</v>
          </cell>
          <cell r="K318" t="str">
            <v>100</v>
          </cell>
          <cell r="L318" t="str">
            <v>0</v>
          </cell>
          <cell r="M318" t="str">
            <v>0</v>
          </cell>
          <cell r="N318" t="str">
            <v>0</v>
          </cell>
        </row>
        <row r="319">
          <cell r="I319" t="str">
            <v>Power Tailgate (FordPass/SYNC);</v>
          </cell>
          <cell r="J319" t="str">
            <v>HW_Tier1</v>
          </cell>
          <cell r="K319" t="str">
            <v>100</v>
          </cell>
          <cell r="L319" t="str">
            <v>0</v>
          </cell>
          <cell r="M319" t="str">
            <v>0</v>
          </cell>
          <cell r="N319" t="str">
            <v>0</v>
          </cell>
        </row>
        <row r="320">
          <cell r="I320" t="str">
            <v>手机端福特派&amp;账号互通 Fordpass &amp;  account connection</v>
          </cell>
          <cell r="J320" t="str">
            <v>Core_Service_Supplier</v>
          </cell>
          <cell r="K320" t="str">
            <v>0</v>
          </cell>
          <cell r="L320" t="str">
            <v>0</v>
          </cell>
          <cell r="M320" t="str">
            <v>0</v>
          </cell>
          <cell r="N320" t="str">
            <v>100</v>
          </cell>
        </row>
        <row r="321">
          <cell r="I321" t="str">
            <v>氛围灯 ambient lighting</v>
          </cell>
          <cell r="J321" t="str">
            <v>Core_Service_Supplier</v>
          </cell>
          <cell r="K321" t="str">
            <v>10</v>
          </cell>
          <cell r="L321" t="str">
            <v>0</v>
          </cell>
          <cell r="M321" t="str">
            <v>0</v>
          </cell>
          <cell r="N321" t="str">
            <v>90</v>
          </cell>
        </row>
        <row r="322">
          <cell r="I322" t="str">
            <v>空调面板 AC screen</v>
          </cell>
          <cell r="J322" t="str">
            <v>Core_Service_Supplier</v>
          </cell>
          <cell r="K322" t="str">
            <v>10</v>
          </cell>
          <cell r="L322" t="str">
            <v>0</v>
          </cell>
          <cell r="M322" t="str">
            <v>0</v>
          </cell>
          <cell r="N322" t="str">
            <v>90</v>
          </cell>
        </row>
        <row r="323">
          <cell r="I323" t="str">
            <v>Autosar</v>
          </cell>
          <cell r="J323" t="str">
            <v>HW_Tier1</v>
          </cell>
          <cell r="K323" t="str">
            <v>100</v>
          </cell>
          <cell r="L323" t="str">
            <v>0</v>
          </cell>
          <cell r="M323" t="str">
            <v>0</v>
          </cell>
          <cell r="N323" t="str">
            <v>0</v>
          </cell>
        </row>
        <row r="324">
          <cell r="I324" t="str">
            <v>Ford Cyber Security Requirements</v>
          </cell>
          <cell r="J324" t="str">
            <v>HW_Tier1</v>
          </cell>
          <cell r="K324" t="str">
            <v>100</v>
          </cell>
          <cell r="L324" t="str">
            <v>0</v>
          </cell>
          <cell r="M324" t="str">
            <v>0</v>
          </cell>
          <cell r="N324" t="str">
            <v>0</v>
          </cell>
        </row>
        <row r="325">
          <cell r="I325" t="str">
            <v>Ford Ethernet</v>
          </cell>
          <cell r="J325" t="str">
            <v>HW_Tier1</v>
          </cell>
          <cell r="K325" t="str">
            <v>100</v>
          </cell>
          <cell r="L325" t="str">
            <v>0</v>
          </cell>
          <cell r="M325" t="str">
            <v>0</v>
          </cell>
          <cell r="N325" t="str">
            <v>0</v>
          </cell>
        </row>
        <row r="326">
          <cell r="I326" t="str">
            <v>Ford Software development Requirements</v>
          </cell>
          <cell r="J326" t="str">
            <v>HW_Tier1</v>
          </cell>
          <cell r="K326" t="str">
            <v>100</v>
          </cell>
          <cell r="L326" t="str">
            <v>100</v>
          </cell>
          <cell r="M326" t="str">
            <v>100</v>
          </cell>
          <cell r="N326" t="str">
            <v>100</v>
          </cell>
        </row>
        <row r="327">
          <cell r="I327" t="str">
            <v>FPD LINK III</v>
          </cell>
          <cell r="J327" t="str">
            <v>HW_Tier1</v>
          </cell>
          <cell r="K327" t="str">
            <v>100</v>
          </cell>
          <cell r="L327" t="str">
            <v>0</v>
          </cell>
          <cell r="M327" t="str">
            <v>0</v>
          </cell>
          <cell r="N327" t="str">
            <v>0</v>
          </cell>
        </row>
        <row r="328">
          <cell r="I328" t="str">
            <v>Lincoln Rear entertainment control(Climate/Audio) - U611</v>
          </cell>
          <cell r="J328" t="str">
            <v>HW_Tier1</v>
          </cell>
          <cell r="K328" t="str">
            <v>60</v>
          </cell>
          <cell r="L328" t="str">
            <v>40</v>
          </cell>
          <cell r="M328" t="str">
            <v>0</v>
          </cell>
          <cell r="N328" t="str">
            <v>0</v>
          </cell>
        </row>
        <row r="329">
          <cell r="I329" t="str">
            <v>Fully Ford ECU Diagnostic&amp;EOL</v>
          </cell>
          <cell r="J329" t="str">
            <v>HW_Tier1</v>
          </cell>
          <cell r="K329" t="str">
            <v>100</v>
          </cell>
          <cell r="L329" t="str">
            <v>0</v>
          </cell>
          <cell r="M329" t="str">
            <v>0</v>
          </cell>
          <cell r="N329" t="str">
            <v>0</v>
          </cell>
        </row>
        <row r="330">
          <cell r="I330" t="str">
            <v>语音设置 audio setting</v>
          </cell>
          <cell r="J330" t="str">
            <v>HW_Tier1</v>
          </cell>
          <cell r="K330" t="str">
            <v>100</v>
          </cell>
          <cell r="L330" t="str">
            <v>0</v>
          </cell>
          <cell r="M330" t="str">
            <v>0</v>
          </cell>
          <cell r="N330" t="str">
            <v>0</v>
          </cell>
        </row>
        <row r="331">
          <cell r="I331" t="str">
            <v>蓝牙连接 BT connection</v>
          </cell>
          <cell r="J331" t="str">
            <v>HW_Tier1</v>
          </cell>
          <cell r="K331" t="str">
            <v>100</v>
          </cell>
          <cell r="L331" t="str">
            <v>0</v>
          </cell>
          <cell r="M331" t="str">
            <v>0</v>
          </cell>
          <cell r="N331" t="str">
            <v>0</v>
          </cell>
        </row>
        <row r="332">
          <cell r="I332" t="str">
            <v>日期和时间设置 date&amp;time setting</v>
          </cell>
          <cell r="J332" t="str">
            <v>HW_Tier1</v>
          </cell>
          <cell r="K332" t="str">
            <v>100</v>
          </cell>
          <cell r="L332" t="str">
            <v>0</v>
          </cell>
          <cell r="M332" t="str">
            <v>0</v>
          </cell>
          <cell r="N332" t="str">
            <v>0</v>
          </cell>
        </row>
        <row r="333">
          <cell r="I333" t="str">
            <v>Brightness</v>
          </cell>
          <cell r="J333" t="str">
            <v>HW_Tier1</v>
          </cell>
          <cell r="K333" t="str">
            <v>100</v>
          </cell>
          <cell r="L333" t="str">
            <v>0</v>
          </cell>
          <cell r="M333" t="str">
            <v>0</v>
          </cell>
          <cell r="N333" t="str">
            <v>0</v>
          </cell>
        </row>
        <row r="334">
          <cell r="I334" t="str">
            <v>Display off</v>
          </cell>
          <cell r="J334" t="str">
            <v>HW_Tier1</v>
          </cell>
          <cell r="K334" t="str">
            <v>100</v>
          </cell>
          <cell r="L334" t="str">
            <v>0</v>
          </cell>
          <cell r="M334" t="str">
            <v>0</v>
          </cell>
          <cell r="N334" t="str">
            <v>0</v>
          </cell>
        </row>
        <row r="335">
          <cell r="I335" t="str">
            <v>显示/亮度设置 display/brightness setting</v>
          </cell>
          <cell r="J335" t="str">
            <v>HW_Tier1</v>
          </cell>
          <cell r="K335" t="str">
            <v>100</v>
          </cell>
          <cell r="L335" t="str">
            <v>0</v>
          </cell>
          <cell r="M335" t="str">
            <v>0</v>
          </cell>
          <cell r="N335" t="str">
            <v>0</v>
          </cell>
        </row>
        <row r="336">
          <cell r="I336" t="str">
            <v>Ford Illumination Requirements</v>
          </cell>
          <cell r="J336" t="str">
            <v>HW_Tier1</v>
          </cell>
          <cell r="K336" t="str">
            <v>100</v>
          </cell>
          <cell r="L336" t="str">
            <v>0</v>
          </cell>
          <cell r="M336" t="str">
            <v>0</v>
          </cell>
          <cell r="N336" t="str">
            <v>0</v>
          </cell>
        </row>
        <row r="337">
          <cell r="I337" t="str">
            <v>IVI Wi-FI, IVI Wi-Fi Hotspot-2.4GHz&amp;5GHz - IVI provide HMI to connect other WIFI</v>
          </cell>
          <cell r="J337" t="str">
            <v>HW_Tier1</v>
          </cell>
          <cell r="K337" t="str">
            <v>100</v>
          </cell>
          <cell r="L337" t="str">
            <v>0</v>
          </cell>
          <cell r="M337" t="str">
            <v>0</v>
          </cell>
          <cell r="N337" t="str">
            <v>0</v>
          </cell>
        </row>
        <row r="338">
          <cell r="I338" t="str">
            <v>Support Ford external DSP module by A2B</v>
          </cell>
          <cell r="J338" t="str">
            <v>HW_Tier1</v>
          </cell>
          <cell r="K338" t="str">
            <v>100</v>
          </cell>
          <cell r="L338" t="str">
            <v>0</v>
          </cell>
          <cell r="M338" t="str">
            <v>0</v>
          </cell>
          <cell r="N338" t="str">
            <v>0</v>
          </cell>
        </row>
        <row r="339">
          <cell r="I339" t="str">
            <v>Authorization. Refer to current sync 3</v>
          </cell>
          <cell r="J339" t="str">
            <v>SW_Tier1</v>
          </cell>
          <cell r="K339" t="str">
            <v>0</v>
          </cell>
          <cell r="L339" t="str">
            <v>100</v>
          </cell>
          <cell r="M339" t="str">
            <v>0</v>
          </cell>
          <cell r="N339" t="str">
            <v>0</v>
          </cell>
        </row>
        <row r="340">
          <cell r="I340" t="str">
            <v>Disclaimer</v>
          </cell>
          <cell r="J340" t="str">
            <v>SW_Tier1</v>
          </cell>
          <cell r="K340" t="str">
            <v>0</v>
          </cell>
          <cell r="L340" t="str">
            <v>100</v>
          </cell>
          <cell r="M340" t="str">
            <v>0</v>
          </cell>
          <cell r="N340" t="str">
            <v>0</v>
          </cell>
        </row>
        <row r="341">
          <cell r="I341" t="str">
            <v>Driving restriction</v>
          </cell>
          <cell r="J341" t="str">
            <v>HW_Tier1</v>
          </cell>
          <cell r="K341" t="str">
            <v>100</v>
          </cell>
          <cell r="L341" t="str">
            <v>0</v>
          </cell>
          <cell r="M341" t="str">
            <v>0</v>
          </cell>
          <cell r="N341" t="str">
            <v>0</v>
          </cell>
        </row>
        <row r="342">
          <cell r="I342" t="str">
            <v>First Mile Navigation/Last Mile Navigation/Vehicle locator</v>
          </cell>
          <cell r="J342" t="str">
            <v>SW_Tier1</v>
          </cell>
          <cell r="K342" t="str">
            <v>0</v>
          </cell>
          <cell r="L342" t="str">
            <v>100</v>
          </cell>
          <cell r="M342" t="str">
            <v>0</v>
          </cell>
          <cell r="N342" t="str">
            <v>0</v>
          </cell>
        </row>
        <row r="343">
          <cell r="I343" t="str">
            <v>Infotainment Diagnostic Spec- Speaker walk around 挨个喇叭发出声音（工程模式下显示）</v>
          </cell>
          <cell r="J343" t="str">
            <v>HW_Tier1</v>
          </cell>
          <cell r="K343" t="str">
            <v>100</v>
          </cell>
          <cell r="L343" t="str">
            <v>0</v>
          </cell>
          <cell r="M343" t="str">
            <v>0</v>
          </cell>
          <cell r="N343" t="str">
            <v>0</v>
          </cell>
        </row>
        <row r="344">
          <cell r="I344" t="str">
            <v>关于本机</v>
          </cell>
          <cell r="J344" t="str">
            <v>HW_Tier1</v>
          </cell>
          <cell r="K344" t="str">
            <v>100</v>
          </cell>
          <cell r="L344" t="str">
            <v>0</v>
          </cell>
          <cell r="M344" t="str">
            <v>0</v>
          </cell>
          <cell r="N344" t="str">
            <v>0</v>
          </cell>
        </row>
        <row r="345">
          <cell r="I345" t="str">
            <v>恢复出厂设置 reset（Master Reset）</v>
          </cell>
          <cell r="J345" t="str">
            <v>HW_Tier1</v>
          </cell>
          <cell r="K345" t="str">
            <v>100</v>
          </cell>
          <cell r="L345" t="str">
            <v>0</v>
          </cell>
          <cell r="M345" t="str">
            <v>0</v>
          </cell>
          <cell r="N345" t="str">
            <v>0</v>
          </cell>
        </row>
        <row r="346">
          <cell r="I346" t="str">
            <v>声音设置 sound setting</v>
          </cell>
          <cell r="J346" t="str">
            <v>HW_Tier1</v>
          </cell>
          <cell r="K346" t="str">
            <v>100</v>
          </cell>
          <cell r="L346" t="str">
            <v>0</v>
          </cell>
          <cell r="M346" t="str">
            <v>0</v>
          </cell>
          <cell r="N346" t="str">
            <v>0</v>
          </cell>
        </row>
        <row r="347">
          <cell r="I347" t="str">
            <v>Wifi 热点 Wifi Hot Spot</v>
          </cell>
          <cell r="J347" t="str">
            <v>HW_Tier1</v>
          </cell>
          <cell r="K347" t="str">
            <v>100</v>
          </cell>
          <cell r="L347" t="str">
            <v>0</v>
          </cell>
          <cell r="M347" t="str">
            <v>0</v>
          </cell>
          <cell r="N347" t="str">
            <v>0</v>
          </cell>
        </row>
        <row r="348">
          <cell r="I348" t="str">
            <v>wifi设置 wifi setting</v>
          </cell>
          <cell r="J348" t="str">
            <v>HW_Tier1</v>
          </cell>
          <cell r="K348" t="str">
            <v>100</v>
          </cell>
          <cell r="L348" t="str">
            <v>0</v>
          </cell>
          <cell r="M348" t="str">
            <v>0</v>
          </cell>
          <cell r="N348" t="str">
            <v>0</v>
          </cell>
        </row>
        <row r="349">
          <cell r="I349" t="str">
            <v>输入法  Input method</v>
          </cell>
          <cell r="J349" t="str">
            <v>SW_Tier1</v>
          </cell>
          <cell r="K349" t="str">
            <v>0</v>
          </cell>
          <cell r="L349" t="str">
            <v>100</v>
          </cell>
          <cell r="M349" t="str">
            <v>0</v>
          </cell>
          <cell r="N349" t="str">
            <v>0</v>
          </cell>
        </row>
        <row r="350">
          <cell r="I350" t="str">
            <v>12.3' Landscape Launcher main cards</v>
          </cell>
          <cell r="J350" t="str">
            <v>SW_Tier1</v>
          </cell>
        </row>
        <row r="351">
          <cell r="I351" t="str">
            <v>12.3' Landscape Luanch domain cards</v>
          </cell>
          <cell r="J351" t="str">
            <v>SW_Tier1</v>
          </cell>
        </row>
        <row r="352">
          <cell r="I352" t="str">
            <v>12.3' Touch Screen HMI (Lincoln）</v>
          </cell>
          <cell r="J352" t="str">
            <v>SW_Tier1</v>
          </cell>
        </row>
        <row r="353">
          <cell r="I353" t="str">
            <v>12.8' Portrait Launcher -12.8' Portrait Launcher main cards</v>
          </cell>
          <cell r="J353" t="str">
            <v>HW_Tier1</v>
          </cell>
        </row>
        <row r="354">
          <cell r="I354" t="str">
            <v>12.8' Portrait Launcher -12.8' Portrait Luanch domain cards</v>
          </cell>
          <cell r="J354" t="str">
            <v>SW_Tier1</v>
          </cell>
        </row>
        <row r="355">
          <cell r="I355" t="str">
            <v>12.8' Portrait Launcher -12.8' Portrait Luanch persisten bar</v>
          </cell>
          <cell r="J355" t="str">
            <v>HW_Tier1</v>
          </cell>
        </row>
        <row r="356">
          <cell r="I356" t="str">
            <v>12.8' Touch Screen HMI (Lincoln）</v>
          </cell>
          <cell r="J356" t="str">
            <v>SW_Tier1</v>
          </cell>
        </row>
        <row r="357">
          <cell r="I357" t="str">
            <v>13.2' Landscape Launcher main cards</v>
          </cell>
          <cell r="J357" t="str">
            <v>SW_Tier1</v>
          </cell>
        </row>
        <row r="358">
          <cell r="I358" t="str">
            <v>13.2' Landscape Luanch domain cards</v>
          </cell>
          <cell r="J358" t="str">
            <v>SW_Tier1</v>
          </cell>
        </row>
        <row r="359">
          <cell r="I359" t="str">
            <v>13.2' Touch Screen HMI (CD539ICA)</v>
          </cell>
          <cell r="J359" t="str">
            <v>SW_Tier1</v>
          </cell>
        </row>
        <row r="360">
          <cell r="I360" t="str">
            <v>27“ 快捷面板/quick panel</v>
          </cell>
          <cell r="J360" t="str">
            <v>Core_Service_Supplier</v>
          </cell>
          <cell r="K360" t="str">
            <v>0</v>
          </cell>
          <cell r="L360" t="str">
            <v>0</v>
          </cell>
          <cell r="M360" t="str">
            <v>0</v>
          </cell>
          <cell r="N360" t="str">
            <v>100</v>
          </cell>
        </row>
        <row r="361">
          <cell r="I361" t="str">
            <v>Animation [Background, others]</v>
          </cell>
          <cell r="J361" t="str">
            <v>SW_Tier1</v>
          </cell>
          <cell r="K361" t="str">
            <v>0</v>
          </cell>
          <cell r="L361" t="str">
            <v>0</v>
          </cell>
          <cell r="M361" t="str">
            <v>0</v>
          </cell>
          <cell r="N361" t="str">
            <v>100</v>
          </cell>
        </row>
        <row r="362">
          <cell r="I362" t="str">
            <v>Dual 23.6'+11.1 Touch HMI
- Screen sharing to horizon display (Center Stack and Panoramic, and passenger/driver screen interaction)
- Personalization</v>
          </cell>
          <cell r="J362" t="e">
            <v>#N/A</v>
          </cell>
        </row>
        <row r="363">
          <cell r="I363" t="str">
            <v>English HMI(bezel diagnostic, etc.)</v>
          </cell>
          <cell r="J363" t="str">
            <v>HW_Tier1</v>
          </cell>
          <cell r="K363" t="str">
            <v>100</v>
          </cell>
          <cell r="L363" t="str">
            <v>0</v>
          </cell>
          <cell r="M363" t="str">
            <v>0</v>
          </cell>
          <cell r="N363" t="str">
            <v>0</v>
          </cell>
        </row>
        <row r="364">
          <cell r="I364" t="str">
            <v>Lincoln - 12.8' Landscape Launcher main cards</v>
          </cell>
          <cell r="J364" t="str">
            <v>SW_Tier1</v>
          </cell>
        </row>
        <row r="365">
          <cell r="I365" t="str">
            <v>Lincoln - 12.8' Landscape Luanch domain cards</v>
          </cell>
          <cell r="J365" t="str">
            <v>SW_Tier1</v>
          </cell>
        </row>
        <row r="366">
          <cell r="I366" t="str">
            <v>Lincoln Branded HMI</v>
          </cell>
          <cell r="J366" t="str">
            <v>HW_Tier1</v>
          </cell>
        </row>
        <row r="367">
          <cell r="I367" t="str">
            <v>Lincoln specific animations</v>
          </cell>
          <cell r="J367" t="str">
            <v>Core_Service_Supplier</v>
          </cell>
          <cell r="K367" t="str">
            <v>0</v>
          </cell>
          <cell r="L367" t="str">
            <v>0</v>
          </cell>
          <cell r="M367" t="str">
            <v>0</v>
          </cell>
          <cell r="N367" t="str">
            <v>100</v>
          </cell>
        </row>
        <row r="368">
          <cell r="I368" t="str">
            <v>UI&amp;UE设计规范</v>
          </cell>
          <cell r="J368" t="str">
            <v>Ford HMI</v>
          </cell>
        </row>
        <row r="369">
          <cell r="I369" t="str">
            <v>副驾主页/Passenger HomeScreen</v>
          </cell>
          <cell r="J369" t="str">
            <v>SW_Tier1</v>
          </cell>
          <cell r="K369" t="str">
            <v>0</v>
          </cell>
          <cell r="L369" t="str">
            <v>0</v>
          </cell>
          <cell r="M369" t="str">
            <v>0</v>
          </cell>
          <cell r="N369" t="str">
            <v>100</v>
          </cell>
        </row>
        <row r="370">
          <cell r="I370" t="str">
            <v>快速切换最近使用的APP</v>
          </cell>
          <cell r="J370" t="str">
            <v>Core_Service_Supplier</v>
          </cell>
          <cell r="K370" t="str">
            <v>0</v>
          </cell>
          <cell r="L370" t="str">
            <v>0</v>
          </cell>
          <cell r="M370" t="str">
            <v>0</v>
          </cell>
          <cell r="N370" t="str">
            <v>100</v>
          </cell>
        </row>
        <row r="371">
          <cell r="I371" t="str">
            <v>生态供应商相关功能HMI的UX、UI、动效设计及开发</v>
          </cell>
          <cell r="J371" t="str">
            <v>SW_Tier1</v>
          </cell>
        </row>
        <row r="372">
          <cell r="I372" t="str">
            <v>除生态供应商应用之外的车机功能UX、UI、功效设计及开发</v>
          </cell>
          <cell r="J372" t="str">
            <v>HW_Tier1</v>
          </cell>
          <cell r="K372" t="str">
            <v>50</v>
          </cell>
          <cell r="L372" t="str">
            <v>0</v>
          </cell>
          <cell r="M372" t="str">
            <v>0</v>
          </cell>
          <cell r="N372" t="str">
            <v>50</v>
          </cell>
        </row>
        <row r="373">
          <cell r="I373" t="str">
            <v>Ford Clock Strategy</v>
          </cell>
          <cell r="J373" t="str">
            <v>HW_Tier1</v>
          </cell>
          <cell r="K373" t="str">
            <v>100</v>
          </cell>
          <cell r="L373" t="str">
            <v>0</v>
          </cell>
          <cell r="M373" t="str">
            <v>0</v>
          </cell>
          <cell r="N373" t="str">
            <v>0</v>
          </cell>
        </row>
        <row r="374">
          <cell r="I374" t="str">
            <v>Location Service （仪表指南针，etc.）</v>
          </cell>
          <cell r="J374" t="str">
            <v>HW_Tier1</v>
          </cell>
          <cell r="K374" t="str">
            <v>100</v>
          </cell>
          <cell r="L374" t="str">
            <v>0</v>
          </cell>
          <cell r="M374" t="str">
            <v>0</v>
          </cell>
          <cell r="N374" t="str">
            <v>0</v>
          </cell>
        </row>
        <row r="375">
          <cell r="I375" t="str">
            <v>TCU- 用户流量统计及购买/Cellular data purchase and management</v>
          </cell>
          <cell r="J375" t="str">
            <v>SW_Tier1</v>
          </cell>
          <cell r="K375" t="str">
            <v>0</v>
          </cell>
          <cell r="L375" t="str">
            <v>100</v>
          </cell>
          <cell r="M375" t="str">
            <v>0</v>
          </cell>
          <cell r="N375" t="str">
            <v>0</v>
          </cell>
        </row>
        <row r="376">
          <cell r="I376" t="str">
            <v>Wi-Fi hotspot - TCU as WIFI Server (IVI provide HMI)</v>
          </cell>
          <cell r="J376" t="str">
            <v>Core_Service_Supplier</v>
          </cell>
          <cell r="K376" t="str">
            <v>20</v>
          </cell>
          <cell r="L376" t="str">
            <v>0</v>
          </cell>
          <cell r="M376" t="str">
            <v>0</v>
          </cell>
          <cell r="N376" t="str">
            <v>80</v>
          </cell>
        </row>
        <row r="377">
          <cell r="I377" t="str">
            <v>Consumer Behavior Data (IVI related)埋点</v>
          </cell>
          <cell r="J377" t="str">
            <v>SW_Tier1</v>
          </cell>
          <cell r="K377" t="str">
            <v>0</v>
          </cell>
          <cell r="L377" t="str">
            <v>100</v>
          </cell>
          <cell r="M377" t="str">
            <v>0</v>
          </cell>
          <cell r="N377" t="str">
            <v>0</v>
          </cell>
        </row>
        <row r="378">
          <cell r="I378" t="str">
            <v>用户使用数据埋点 Phase 1</v>
          </cell>
          <cell r="J378" t="str">
            <v>SW_Tier1</v>
          </cell>
          <cell r="K378" t="str">
            <v>0</v>
          </cell>
          <cell r="L378" t="str">
            <v>100</v>
          </cell>
          <cell r="M378" t="str">
            <v>0</v>
          </cell>
          <cell r="N378" t="str">
            <v>0</v>
          </cell>
        </row>
        <row r="379">
          <cell r="I379" t="str">
            <v>用户使用数据埋点 Phase 2</v>
          </cell>
          <cell r="J379" t="str">
            <v>SW_Tier1</v>
          </cell>
          <cell r="K379" t="str">
            <v>0</v>
          </cell>
          <cell r="L379" t="str">
            <v>100</v>
          </cell>
          <cell r="M379" t="str">
            <v>0</v>
          </cell>
          <cell r="N379" t="str">
            <v>0</v>
          </cell>
        </row>
        <row r="380">
          <cell r="I380" t="str">
            <v>AC - face</v>
          </cell>
          <cell r="J380" t="str">
            <v>Core_Service_Supplier</v>
          </cell>
          <cell r="K380" t="str">
            <v>10</v>
          </cell>
          <cell r="L380" t="str">
            <v>0</v>
          </cell>
          <cell r="M380" t="str">
            <v>0</v>
          </cell>
          <cell r="N380" t="str">
            <v>90</v>
          </cell>
        </row>
        <row r="381">
          <cell r="I381" t="str">
            <v>AC - feet</v>
          </cell>
          <cell r="J381" t="str">
            <v>Core_Service_Supplier</v>
          </cell>
          <cell r="K381" t="str">
            <v>10</v>
          </cell>
          <cell r="L381" t="str">
            <v>0</v>
          </cell>
          <cell r="M381" t="str">
            <v>0</v>
          </cell>
          <cell r="N381" t="str">
            <v>90</v>
          </cell>
        </row>
        <row r="382">
          <cell r="I382" t="str">
            <v>AC on/off</v>
          </cell>
          <cell r="J382" t="str">
            <v>Core_Service_Supplier</v>
          </cell>
          <cell r="K382" t="str">
            <v>10</v>
          </cell>
          <cell r="L382" t="str">
            <v>0</v>
          </cell>
          <cell r="M382" t="str">
            <v>0</v>
          </cell>
          <cell r="N382" t="str">
            <v>90</v>
          </cell>
        </row>
        <row r="383">
          <cell r="I383" t="str">
            <v>Auto AC</v>
          </cell>
          <cell r="J383" t="str">
            <v>Core_Service_Supplier</v>
          </cell>
          <cell r="K383" t="str">
            <v>10</v>
          </cell>
          <cell r="L383" t="str">
            <v>0</v>
          </cell>
          <cell r="M383" t="str">
            <v>0</v>
          </cell>
          <cell r="N383" t="str">
            <v>90</v>
          </cell>
        </row>
        <row r="384">
          <cell r="I384" t="str">
            <v>Demist</v>
          </cell>
          <cell r="J384" t="str">
            <v>Core_Service_Supplier</v>
          </cell>
          <cell r="K384" t="str">
            <v>10</v>
          </cell>
          <cell r="L384" t="str">
            <v>0</v>
          </cell>
          <cell r="M384" t="str">
            <v>0</v>
          </cell>
          <cell r="N384" t="str">
            <v>90</v>
          </cell>
        </row>
        <row r="385">
          <cell r="I385" t="str">
            <v>Driver temp</v>
          </cell>
          <cell r="J385" t="str">
            <v>Core_Service_Supplier</v>
          </cell>
          <cell r="K385" t="str">
            <v>10</v>
          </cell>
          <cell r="L385" t="str">
            <v>0</v>
          </cell>
          <cell r="M385" t="str">
            <v>0</v>
          </cell>
          <cell r="N385" t="str">
            <v>90</v>
          </cell>
        </row>
        <row r="386">
          <cell r="I386" t="str">
            <v>Dual AC</v>
          </cell>
          <cell r="J386" t="str">
            <v>Core_Service_Supplier</v>
          </cell>
          <cell r="K386" t="str">
            <v>10</v>
          </cell>
          <cell r="L386" t="str">
            <v>0</v>
          </cell>
          <cell r="M386" t="str">
            <v>0</v>
          </cell>
          <cell r="N386" t="str">
            <v>90</v>
          </cell>
        </row>
        <row r="387">
          <cell r="I387" t="str">
            <v>Fan</v>
          </cell>
          <cell r="J387" t="str">
            <v>Core_Service_Supplier</v>
          </cell>
          <cell r="K387" t="str">
            <v>10</v>
          </cell>
          <cell r="L387" t="str">
            <v>0</v>
          </cell>
          <cell r="M387" t="str">
            <v>0</v>
          </cell>
          <cell r="N387" t="str">
            <v>90</v>
          </cell>
        </row>
        <row r="388">
          <cell r="I388" t="str">
            <v>Front Row Seat Heated</v>
          </cell>
          <cell r="J388" t="str">
            <v>Core_Service_Supplier</v>
          </cell>
          <cell r="K388" t="str">
            <v>10</v>
          </cell>
          <cell r="L388" t="str">
            <v>0</v>
          </cell>
          <cell r="M388" t="str">
            <v>0</v>
          </cell>
          <cell r="N388" t="str">
            <v>90</v>
          </cell>
        </row>
        <row r="389">
          <cell r="I389" t="str">
            <v>Front Seat Vent</v>
          </cell>
          <cell r="J389" t="str">
            <v>Core_Service_Supplier</v>
          </cell>
          <cell r="K389" t="str">
            <v>10</v>
          </cell>
          <cell r="L389" t="str">
            <v>0</v>
          </cell>
          <cell r="M389" t="str">
            <v>0</v>
          </cell>
          <cell r="N389" t="str">
            <v>90</v>
          </cell>
        </row>
        <row r="390">
          <cell r="I390" t="str">
            <v>Max AC</v>
          </cell>
          <cell r="J390" t="str">
            <v>Core_Service_Supplier</v>
          </cell>
          <cell r="K390" t="str">
            <v>10</v>
          </cell>
          <cell r="L390" t="str">
            <v>0</v>
          </cell>
          <cell r="M390" t="str">
            <v>0</v>
          </cell>
          <cell r="N390" t="str">
            <v>90</v>
          </cell>
        </row>
        <row r="391">
          <cell r="I391" t="str">
            <v>Max windshield</v>
          </cell>
          <cell r="J391" t="str">
            <v>Core_Service_Supplier</v>
          </cell>
          <cell r="K391" t="str">
            <v>10</v>
          </cell>
          <cell r="L391" t="str">
            <v>0</v>
          </cell>
          <cell r="M391" t="str">
            <v>0</v>
          </cell>
          <cell r="N391" t="str">
            <v>90</v>
          </cell>
        </row>
        <row r="392">
          <cell r="I392" t="str">
            <v>Passenger temp</v>
          </cell>
          <cell r="J392" t="str">
            <v>Core_Service_Supplier</v>
          </cell>
          <cell r="K392" t="str">
            <v>10</v>
          </cell>
          <cell r="L392" t="str">
            <v>0</v>
          </cell>
          <cell r="M392" t="str">
            <v>0</v>
          </cell>
          <cell r="N392" t="str">
            <v>90</v>
          </cell>
        </row>
        <row r="393">
          <cell r="I393" t="str">
            <v>Rear climate fan</v>
          </cell>
          <cell r="J393" t="str">
            <v>Core_Service_Supplier</v>
          </cell>
          <cell r="K393" t="str">
            <v>10</v>
          </cell>
          <cell r="L393" t="str">
            <v>0</v>
          </cell>
          <cell r="M393" t="str">
            <v>0</v>
          </cell>
          <cell r="N393" t="str">
            <v>90</v>
          </cell>
        </row>
        <row r="394">
          <cell r="I394" t="str">
            <v>Rear climate mode</v>
          </cell>
          <cell r="J394" t="str">
            <v>Core_Service_Supplier</v>
          </cell>
          <cell r="K394" t="str">
            <v>10</v>
          </cell>
          <cell r="L394" t="str">
            <v>0</v>
          </cell>
          <cell r="M394" t="str">
            <v>0</v>
          </cell>
          <cell r="N394" t="str">
            <v>90</v>
          </cell>
        </row>
        <row r="395">
          <cell r="I395" t="str">
            <v>Rear climate temp</v>
          </cell>
          <cell r="J395" t="str">
            <v>Core_Service_Supplier</v>
          </cell>
          <cell r="K395" t="str">
            <v>10</v>
          </cell>
          <cell r="L395" t="str">
            <v>0</v>
          </cell>
          <cell r="M395" t="str">
            <v>0</v>
          </cell>
          <cell r="N395" t="str">
            <v>90</v>
          </cell>
        </row>
        <row r="396">
          <cell r="I396" t="str">
            <v>Recirc.</v>
          </cell>
          <cell r="J396" t="str">
            <v>Core_Service_Supplier</v>
          </cell>
          <cell r="K396" t="str">
            <v>10</v>
          </cell>
          <cell r="L396" t="str">
            <v>0</v>
          </cell>
          <cell r="M396" t="str">
            <v>0</v>
          </cell>
          <cell r="N396" t="str">
            <v>90</v>
          </cell>
        </row>
        <row r="397">
          <cell r="I397" t="str">
            <v>Steering wheel heated</v>
          </cell>
          <cell r="J397" t="str">
            <v>Core_Service_Supplier</v>
          </cell>
          <cell r="K397" t="str">
            <v>10</v>
          </cell>
          <cell r="L397" t="str">
            <v>0</v>
          </cell>
          <cell r="M397" t="str">
            <v>0</v>
          </cell>
          <cell r="N397" t="str">
            <v>90</v>
          </cell>
        </row>
        <row r="398">
          <cell r="I398" t="str">
            <v>Windshield</v>
          </cell>
          <cell r="J398" t="str">
            <v>Core_Service_Supplier</v>
          </cell>
          <cell r="K398" t="str">
            <v>10</v>
          </cell>
          <cell r="L398" t="str">
            <v>0</v>
          </cell>
          <cell r="M398" t="str">
            <v>0</v>
          </cell>
          <cell r="N398" t="str">
            <v>90</v>
          </cell>
        </row>
        <row r="399">
          <cell r="I399" t="str">
            <v>Light Setting-Adaptive headlamps</v>
          </cell>
          <cell r="J399" t="str">
            <v>Core_Service_Supplier</v>
          </cell>
          <cell r="K399" t="str">
            <v>10</v>
          </cell>
          <cell r="L399" t="str">
            <v>0</v>
          </cell>
          <cell r="M399" t="str">
            <v>0</v>
          </cell>
          <cell r="N399" t="str">
            <v>90</v>
          </cell>
        </row>
        <row r="400">
          <cell r="I400" t="str">
            <v>Light Setting-Auto highbeam</v>
          </cell>
          <cell r="J400" t="str">
            <v>Core_Service_Supplier</v>
          </cell>
          <cell r="K400" t="str">
            <v>10</v>
          </cell>
          <cell r="L400" t="str">
            <v>0</v>
          </cell>
          <cell r="M400" t="str">
            <v>0</v>
          </cell>
          <cell r="N400" t="str">
            <v>90</v>
          </cell>
        </row>
        <row r="401">
          <cell r="I401" t="str">
            <v>Light Setting-Autolamp delay</v>
          </cell>
          <cell r="J401" t="str">
            <v>Core_Service_Supplier</v>
          </cell>
          <cell r="K401" t="str">
            <v>10</v>
          </cell>
          <cell r="L401" t="str">
            <v>0</v>
          </cell>
          <cell r="M401" t="str">
            <v>0</v>
          </cell>
          <cell r="N401" t="str">
            <v>90</v>
          </cell>
        </row>
        <row r="402">
          <cell r="I402" t="str">
            <v>Light Setting-daytime lights</v>
          </cell>
          <cell r="J402" t="str">
            <v>Core_Service_Supplier</v>
          </cell>
          <cell r="K402" t="str">
            <v>10</v>
          </cell>
          <cell r="L402" t="str">
            <v>0</v>
          </cell>
          <cell r="M402" t="str">
            <v>0</v>
          </cell>
          <cell r="N402" t="str">
            <v>90</v>
          </cell>
        </row>
        <row r="403">
          <cell r="I403" t="str">
            <v>Light Setting-Glare Free lighting</v>
          </cell>
          <cell r="J403" t="str">
            <v>Core_Service_Supplier</v>
          </cell>
          <cell r="K403" t="str">
            <v>10</v>
          </cell>
          <cell r="L403" t="str">
            <v>0</v>
          </cell>
          <cell r="M403" t="str">
            <v>0</v>
          </cell>
          <cell r="N403" t="str">
            <v>90</v>
          </cell>
        </row>
        <row r="404">
          <cell r="I404" t="str">
            <v>Light Setting-welcome lights</v>
          </cell>
          <cell r="J404" t="str">
            <v>Core_Service_Supplier</v>
          </cell>
          <cell r="K404" t="str">
            <v>10</v>
          </cell>
          <cell r="L404" t="str">
            <v>0</v>
          </cell>
          <cell r="M404" t="str">
            <v>0</v>
          </cell>
          <cell r="N404" t="str">
            <v>90</v>
          </cell>
        </row>
        <row r="405">
          <cell r="I405" t="str">
            <v>Lincoln colors</v>
          </cell>
          <cell r="J405" t="str">
            <v>Core_Service_Supplier</v>
          </cell>
          <cell r="K405" t="str">
            <v>10</v>
          </cell>
          <cell r="L405" t="str">
            <v>0</v>
          </cell>
          <cell r="M405" t="str">
            <v>0</v>
          </cell>
          <cell r="N405" t="str">
            <v>90</v>
          </cell>
        </row>
        <row r="406">
          <cell r="I406" t="str">
            <v>单色氛围灯 single color ambient lighting</v>
          </cell>
          <cell r="J406" t="str">
            <v>Core_Service_Supplier</v>
          </cell>
          <cell r="K406" t="str">
            <v>10</v>
          </cell>
          <cell r="L406" t="str">
            <v>0</v>
          </cell>
          <cell r="M406" t="str">
            <v>0</v>
          </cell>
          <cell r="N406" t="str">
            <v>90</v>
          </cell>
        </row>
        <row r="407">
          <cell r="I407" t="str">
            <v>多色氛围灯 multi color ambient lighting</v>
          </cell>
          <cell r="J407" t="str">
            <v>Core_Service_Supplier</v>
          </cell>
          <cell r="K407" t="str">
            <v>10</v>
          </cell>
          <cell r="L407" t="str">
            <v>0</v>
          </cell>
          <cell r="M407" t="str">
            <v>0</v>
          </cell>
          <cell r="N407" t="str">
            <v>90</v>
          </cell>
        </row>
        <row r="408">
          <cell r="I408" t="str">
            <v>Lock Setting-Audible feedback</v>
          </cell>
          <cell r="J408" t="str">
            <v>Core_Service_Supplier</v>
          </cell>
          <cell r="K408" t="str">
            <v>10</v>
          </cell>
          <cell r="L408" t="str">
            <v>0</v>
          </cell>
          <cell r="M408" t="str">
            <v>0</v>
          </cell>
          <cell r="N408" t="str">
            <v>90</v>
          </cell>
        </row>
        <row r="409">
          <cell r="I409" t="str">
            <v>Lock Setting-auto unlock</v>
          </cell>
          <cell r="J409" t="str">
            <v>Core_Service_Supplier</v>
          </cell>
          <cell r="K409" t="str">
            <v>10</v>
          </cell>
          <cell r="L409" t="str">
            <v>0</v>
          </cell>
          <cell r="M409" t="str">
            <v>0</v>
          </cell>
          <cell r="N409" t="str">
            <v>90</v>
          </cell>
        </row>
        <row r="410">
          <cell r="I410" t="str">
            <v>Lock Setting-autolock</v>
          </cell>
          <cell r="J410" t="str">
            <v>Core_Service_Supplier</v>
          </cell>
          <cell r="K410" t="str">
            <v>10</v>
          </cell>
          <cell r="L410" t="str">
            <v>0</v>
          </cell>
          <cell r="M410" t="str">
            <v>0</v>
          </cell>
          <cell r="N410" t="str">
            <v>90</v>
          </cell>
        </row>
        <row r="411">
          <cell r="I411" t="str">
            <v>Lock Setting-Exterior light feedback</v>
          </cell>
          <cell r="J411" t="str">
            <v>Core_Service_Supplier</v>
          </cell>
          <cell r="K411" t="str">
            <v>10</v>
          </cell>
          <cell r="L411" t="str">
            <v>0</v>
          </cell>
          <cell r="M411" t="str">
            <v>0</v>
          </cell>
          <cell r="N411" t="str">
            <v>90</v>
          </cell>
        </row>
        <row r="412">
          <cell r="I412" t="str">
            <v>Lock Setting-Global unlock</v>
          </cell>
          <cell r="J412" t="str">
            <v>Core_Service_Supplier</v>
          </cell>
          <cell r="K412" t="str">
            <v>10</v>
          </cell>
          <cell r="L412" t="str">
            <v>0</v>
          </cell>
          <cell r="M412" t="str">
            <v>0</v>
          </cell>
          <cell r="N412" t="str">
            <v>90</v>
          </cell>
        </row>
        <row r="413">
          <cell r="I413" t="str">
            <v>Lock Setting-Intelligent access</v>
          </cell>
          <cell r="J413" t="str">
            <v>Core_Service_Supplier</v>
          </cell>
          <cell r="K413" t="str">
            <v>10</v>
          </cell>
          <cell r="L413" t="str">
            <v>0</v>
          </cell>
          <cell r="M413" t="str">
            <v>0</v>
          </cell>
          <cell r="N413" t="str">
            <v>90</v>
          </cell>
        </row>
        <row r="414">
          <cell r="I414" t="str">
            <v>Lock Setting-Key free</v>
          </cell>
          <cell r="J414" t="str">
            <v>Core_Service_Supplier</v>
          </cell>
          <cell r="K414" t="str">
            <v>10</v>
          </cell>
          <cell r="L414" t="str">
            <v>0</v>
          </cell>
          <cell r="M414" t="str">
            <v>0</v>
          </cell>
          <cell r="N414" t="str">
            <v>90</v>
          </cell>
        </row>
        <row r="415">
          <cell r="I415" t="str">
            <v>Lock Setting-mislock</v>
          </cell>
          <cell r="J415" t="str">
            <v>Core_Service_Supplier</v>
          </cell>
          <cell r="K415" t="str">
            <v>10</v>
          </cell>
          <cell r="L415" t="str">
            <v>0</v>
          </cell>
          <cell r="M415" t="str">
            <v>0</v>
          </cell>
          <cell r="N415" t="str">
            <v>90</v>
          </cell>
        </row>
        <row r="416">
          <cell r="I416" t="str">
            <v>Lock Setting-Remote unlock</v>
          </cell>
          <cell r="J416" t="str">
            <v>Core_Service_Supplier</v>
          </cell>
          <cell r="K416" t="str">
            <v>10</v>
          </cell>
          <cell r="L416" t="str">
            <v>0</v>
          </cell>
          <cell r="M416" t="str">
            <v>0</v>
          </cell>
          <cell r="N416" t="str">
            <v>90</v>
          </cell>
        </row>
        <row r="417">
          <cell r="I417" t="str">
            <v>Lock Setting-switch inhibit</v>
          </cell>
          <cell r="J417" t="str">
            <v>Core_Service_Supplier</v>
          </cell>
          <cell r="K417" t="str">
            <v>10</v>
          </cell>
          <cell r="L417" t="str">
            <v>0</v>
          </cell>
          <cell r="M417" t="str">
            <v>0</v>
          </cell>
          <cell r="N417" t="str">
            <v>90</v>
          </cell>
        </row>
        <row r="418">
          <cell r="I418" t="str">
            <v>Mirror Setting-Autofold</v>
          </cell>
          <cell r="J418" t="str">
            <v>Core_Service_Supplier</v>
          </cell>
          <cell r="K418" t="str">
            <v>10</v>
          </cell>
          <cell r="L418" t="str">
            <v>0</v>
          </cell>
          <cell r="M418" t="str">
            <v>0</v>
          </cell>
          <cell r="N418" t="str">
            <v>90</v>
          </cell>
        </row>
        <row r="419">
          <cell r="I419" t="str">
            <v>Mirror Setting-Reverse tilt</v>
          </cell>
          <cell r="J419" t="str">
            <v>Core_Service_Supplier</v>
          </cell>
          <cell r="K419" t="str">
            <v>10</v>
          </cell>
          <cell r="L419" t="str">
            <v>0</v>
          </cell>
          <cell r="M419" t="str">
            <v>0</v>
          </cell>
          <cell r="N419" t="str">
            <v>90</v>
          </cell>
        </row>
        <row r="420">
          <cell r="I420" t="str">
            <v>Active Noise Cancellation</v>
          </cell>
          <cell r="J420" t="str">
            <v>HW_Tier1</v>
          </cell>
          <cell r="K420" t="str">
            <v>100</v>
          </cell>
          <cell r="L420" t="str">
            <v>0</v>
          </cell>
          <cell r="M420" t="str">
            <v>0</v>
          </cell>
          <cell r="N420" t="str">
            <v>0</v>
          </cell>
        </row>
        <row r="421">
          <cell r="I421" t="str">
            <v>Air suspension</v>
          </cell>
          <cell r="J421" t="str">
            <v>Core_Service_Supplier</v>
          </cell>
          <cell r="K421" t="str">
            <v>10</v>
          </cell>
          <cell r="L421" t="str">
            <v>0</v>
          </cell>
          <cell r="M421" t="str">
            <v>0</v>
          </cell>
          <cell r="N421" t="str">
            <v>90</v>
          </cell>
        </row>
        <row r="422">
          <cell r="I422" t="str">
            <v>Alarm (ask on exit ,sensor set, perimeter, all sensors active)</v>
          </cell>
          <cell r="J422" t="str">
            <v>Core_Service_Supplier</v>
          </cell>
          <cell r="K422" t="str">
            <v>10</v>
          </cell>
          <cell r="L422" t="str">
            <v>0</v>
          </cell>
          <cell r="M422" t="str">
            <v>0</v>
          </cell>
          <cell r="N422" t="str">
            <v>90</v>
          </cell>
        </row>
        <row r="423">
          <cell r="I423" t="str">
            <v>Aux Heater</v>
          </cell>
          <cell r="J423" t="str">
            <v>Core_Service_Supplier</v>
          </cell>
          <cell r="K423" t="str">
            <v>10</v>
          </cell>
          <cell r="L423" t="str">
            <v>0</v>
          </cell>
          <cell r="M423" t="str">
            <v>0</v>
          </cell>
          <cell r="N423" t="str">
            <v>90</v>
          </cell>
        </row>
        <row r="424">
          <cell r="I424" t="str">
            <v>Cargo Loading</v>
          </cell>
          <cell r="J424" t="str">
            <v>Core_Service_Supplier</v>
          </cell>
          <cell r="K424" t="str">
            <v>10</v>
          </cell>
          <cell r="L424" t="str">
            <v>0</v>
          </cell>
          <cell r="M424" t="str">
            <v>0</v>
          </cell>
          <cell r="N424" t="str">
            <v>90</v>
          </cell>
        </row>
        <row r="425">
          <cell r="I425" t="str">
            <v>Chimes</v>
          </cell>
          <cell r="J425" t="str">
            <v>Core_Service_Supplier</v>
          </cell>
          <cell r="K425" t="str">
            <v>10</v>
          </cell>
          <cell r="L425" t="str">
            <v>0</v>
          </cell>
          <cell r="M425" t="str">
            <v>0</v>
          </cell>
          <cell r="N425" t="str">
            <v>90</v>
          </cell>
        </row>
        <row r="426">
          <cell r="I426" t="str">
            <v>Easy access height</v>
          </cell>
          <cell r="J426" t="str">
            <v>Core_Service_Supplier</v>
          </cell>
          <cell r="K426" t="str">
            <v>10</v>
          </cell>
          <cell r="L426" t="str">
            <v>0</v>
          </cell>
          <cell r="M426" t="str">
            <v>0</v>
          </cell>
          <cell r="N426" t="str">
            <v>90</v>
          </cell>
        </row>
        <row r="427">
          <cell r="I427" t="str">
            <v>Easy Entry / Easy Exit (Seat Adjustment)</v>
          </cell>
          <cell r="J427" t="str">
            <v>Core_Service_Supplier</v>
          </cell>
          <cell r="K427" t="str">
            <v>10</v>
          </cell>
          <cell r="L427" t="str">
            <v>0</v>
          </cell>
          <cell r="M427" t="str">
            <v>0</v>
          </cell>
          <cell r="N427" t="str">
            <v>90</v>
          </cell>
        </row>
        <row r="428">
          <cell r="I428" t="str">
            <v>Ford Vehicle Settings On IVI
[include: AutoHold, AutoStartStop.]</v>
          </cell>
          <cell r="J428" t="str">
            <v>Core_Service_Supplier</v>
          </cell>
          <cell r="K428" t="str">
            <v>10</v>
          </cell>
          <cell r="L428" t="str">
            <v>0</v>
          </cell>
          <cell r="M428" t="str">
            <v>0</v>
          </cell>
          <cell r="N428" t="str">
            <v>90</v>
          </cell>
        </row>
        <row r="429">
          <cell r="I429" t="str">
            <v>Park Heater</v>
          </cell>
          <cell r="J429" t="str">
            <v>Core_Service_Supplier</v>
          </cell>
          <cell r="K429" t="str">
            <v>10</v>
          </cell>
          <cell r="L429" t="str">
            <v>0</v>
          </cell>
          <cell r="M429" t="str">
            <v>0</v>
          </cell>
          <cell r="N429" t="str">
            <v>90</v>
          </cell>
        </row>
        <row r="430">
          <cell r="I430" t="str">
            <v>Park Lock Control</v>
          </cell>
          <cell r="J430" t="str">
            <v>Core_Service_Supplier</v>
          </cell>
          <cell r="K430" t="str">
            <v>10</v>
          </cell>
          <cell r="L430" t="str">
            <v>0</v>
          </cell>
          <cell r="M430" t="str">
            <v>0</v>
          </cell>
          <cell r="N430" t="str">
            <v>90</v>
          </cell>
        </row>
        <row r="431">
          <cell r="I431" t="str">
            <v>Passenger Airbag</v>
          </cell>
          <cell r="J431" t="str">
            <v>Core_Service_Supplier</v>
          </cell>
          <cell r="K431" t="str">
            <v>10</v>
          </cell>
          <cell r="L431" t="str">
            <v>0</v>
          </cell>
          <cell r="M431" t="str">
            <v>0</v>
          </cell>
          <cell r="N431" t="str">
            <v>90</v>
          </cell>
        </row>
        <row r="432">
          <cell r="I432" t="str">
            <v>Power running boards (auto, on, off)</v>
          </cell>
          <cell r="J432" t="str">
            <v>Core_Service_Supplier</v>
          </cell>
          <cell r="K432" t="str">
            <v>10</v>
          </cell>
          <cell r="L432" t="str">
            <v>0</v>
          </cell>
          <cell r="M432" t="str">
            <v>0</v>
          </cell>
          <cell r="N432" t="str">
            <v>90</v>
          </cell>
        </row>
        <row r="433">
          <cell r="I433" t="str">
            <v>Rear liftgate</v>
          </cell>
          <cell r="J433" t="str">
            <v>Core_Service_Supplier</v>
          </cell>
          <cell r="K433" t="str">
            <v>10</v>
          </cell>
          <cell r="L433" t="str">
            <v>0</v>
          </cell>
          <cell r="M433" t="str">
            <v>0</v>
          </cell>
          <cell r="N433" t="str">
            <v>90</v>
          </cell>
        </row>
        <row r="434">
          <cell r="I434" t="str">
            <v>Remote start (activate, climate, auto, last setting, seats and wheels, duration)</v>
          </cell>
          <cell r="J434" t="str">
            <v>Core_Service_Supplier</v>
          </cell>
          <cell r="K434" t="str">
            <v>10</v>
          </cell>
          <cell r="L434" t="str">
            <v>0</v>
          </cell>
          <cell r="M434" t="str">
            <v>0</v>
          </cell>
          <cell r="N434" t="str">
            <v>90</v>
          </cell>
        </row>
        <row r="435">
          <cell r="I435" t="str">
            <v>Silent Mode</v>
          </cell>
          <cell r="J435" t="str">
            <v>Core_Service_Supplier</v>
          </cell>
          <cell r="K435" t="str">
            <v>10</v>
          </cell>
          <cell r="L435" t="str">
            <v>0</v>
          </cell>
          <cell r="M435" t="str">
            <v>0</v>
          </cell>
          <cell r="N435" t="str">
            <v>90</v>
          </cell>
        </row>
        <row r="436">
          <cell r="I436" t="str">
            <v>Tire Mobility Kit</v>
          </cell>
          <cell r="J436" t="str">
            <v>Core_Service_Supplier</v>
          </cell>
          <cell r="K436" t="str">
            <v>10</v>
          </cell>
          <cell r="L436" t="str">
            <v>0</v>
          </cell>
          <cell r="M436" t="str">
            <v>0</v>
          </cell>
          <cell r="N436" t="str">
            <v>90</v>
          </cell>
        </row>
        <row r="437">
          <cell r="I437" t="str">
            <v>Windows (remote open/close)</v>
          </cell>
          <cell r="J437" t="str">
            <v>Core_Service_Supplier</v>
          </cell>
          <cell r="K437" t="str">
            <v>10</v>
          </cell>
          <cell r="L437" t="str">
            <v>0</v>
          </cell>
          <cell r="M437" t="str">
            <v>0</v>
          </cell>
          <cell r="N437" t="str">
            <v>90</v>
          </cell>
        </row>
        <row r="438">
          <cell r="I438" t="str">
            <v>Wipers (courtesy, rain, reverse)</v>
          </cell>
          <cell r="J438" t="str">
            <v>Core_Service_Supplier</v>
          </cell>
          <cell r="K438" t="str">
            <v>10</v>
          </cell>
          <cell r="L438" t="str">
            <v>0</v>
          </cell>
          <cell r="M438" t="str">
            <v>0</v>
          </cell>
          <cell r="N438" t="str">
            <v>90</v>
          </cell>
        </row>
        <row r="439">
          <cell r="I439" t="str">
            <v>Unit Setting-Measurement Units</v>
          </cell>
          <cell r="J439" t="str">
            <v>Core_Service_Supplier</v>
          </cell>
          <cell r="K439" t="str">
            <v>10</v>
          </cell>
          <cell r="L439" t="str">
            <v>0</v>
          </cell>
          <cell r="M439" t="str">
            <v>0</v>
          </cell>
          <cell r="N439" t="str">
            <v>90</v>
          </cell>
        </row>
        <row r="440">
          <cell r="I440" t="str">
            <v>Unit Setting-Temperature</v>
          </cell>
          <cell r="J440" t="str">
            <v>Core_Service_Supplier</v>
          </cell>
          <cell r="K440" t="str">
            <v>10</v>
          </cell>
          <cell r="L440" t="str">
            <v>0</v>
          </cell>
          <cell r="M440" t="str">
            <v>0</v>
          </cell>
          <cell r="N440" t="str">
            <v>90</v>
          </cell>
        </row>
        <row r="441">
          <cell r="I441" t="str">
            <v>Unit Setting-Tire Pressure Units;</v>
          </cell>
          <cell r="J441" t="str">
            <v>Core_Service_Supplier</v>
          </cell>
          <cell r="K441" t="str">
            <v>10</v>
          </cell>
          <cell r="L441" t="str">
            <v>0</v>
          </cell>
          <cell r="M441" t="str">
            <v>0</v>
          </cell>
          <cell r="N441" t="str">
            <v>90</v>
          </cell>
        </row>
        <row r="442">
          <cell r="I442" t="str">
            <v>Vehicle Streaming Platform (VSP)</v>
          </cell>
          <cell r="J442" t="str">
            <v>HW_Tier1</v>
          </cell>
          <cell r="K442">
            <v>80</v>
          </cell>
          <cell r="L442">
            <v>0</v>
          </cell>
          <cell r="M442">
            <v>0</v>
          </cell>
          <cell r="N442">
            <v>20</v>
          </cell>
        </row>
        <row r="443">
          <cell r="I443" t="str">
            <v>Project Aspire_General IOT (Smart Home)_CN (UI grahic upgrade + Home to Vehicle)</v>
          </cell>
          <cell r="J443" t="str">
            <v>SW_Tier1</v>
          </cell>
          <cell r="K443">
            <v>0</v>
          </cell>
          <cell r="L443">
            <v>100</v>
          </cell>
          <cell r="M443">
            <v>0</v>
          </cell>
          <cell r="N443">
            <v>0</v>
          </cell>
        </row>
        <row r="444">
          <cell r="I444" t="str">
            <v>5G V2X</v>
          </cell>
          <cell r="J444" t="e">
            <v>#N/A</v>
          </cell>
        </row>
        <row r="445">
          <cell r="I445" t="str">
            <v>23.6'x2 (Pano -Non Touch) +11.1 Touch</v>
          </cell>
        </row>
        <row r="446">
          <cell r="I446" t="str">
            <v xml:space="preserve">USB Log (secondary method) -IVI Module </v>
          </cell>
          <cell r="J446" t="str">
            <v>HW_Tier1</v>
          </cell>
          <cell r="K446">
            <v>60</v>
          </cell>
          <cell r="L446">
            <v>20</v>
          </cell>
          <cell r="M446">
            <v>0</v>
          </cell>
          <cell r="N446">
            <v>20</v>
          </cell>
        </row>
        <row r="447">
          <cell r="I447" t="str">
            <v xml:space="preserve">Automatically logging and uploading to log server -IVI Module </v>
          </cell>
          <cell r="J447" t="str">
            <v>HW_Tier1</v>
          </cell>
          <cell r="K447">
            <v>80</v>
          </cell>
          <cell r="L447">
            <v>10</v>
          </cell>
          <cell r="M447">
            <v>0</v>
          </cell>
          <cell r="N447">
            <v>10</v>
          </cell>
        </row>
        <row r="448">
          <cell r="I448" t="str">
            <v>在线收音机Online radio</v>
          </cell>
          <cell r="J448" t="str">
            <v>SW_Tier1</v>
          </cell>
          <cell r="K448">
            <v>0</v>
          </cell>
          <cell r="L448">
            <v>100</v>
          </cell>
          <cell r="M448">
            <v>0</v>
          </cell>
          <cell r="N448">
            <v>0</v>
          </cell>
        </row>
        <row r="449">
          <cell r="I449" t="str">
            <v>用户反馈Customer Feedback 2.0</v>
          </cell>
          <cell r="J449" t="str">
            <v>SW_Tier1</v>
          </cell>
          <cell r="K449">
            <v>0</v>
          </cell>
          <cell r="L449">
            <v>100</v>
          </cell>
          <cell r="M449">
            <v>0</v>
          </cell>
          <cell r="N449">
            <v>0</v>
          </cell>
        </row>
        <row r="450">
          <cell r="I450" t="str">
            <v>CAN/USB 升级</v>
          </cell>
          <cell r="J450" t="str">
            <v>HW_Tier1</v>
          </cell>
          <cell r="K450">
            <v>100</v>
          </cell>
          <cell r="L450">
            <v>0</v>
          </cell>
          <cell r="M450">
            <v>0</v>
          </cell>
          <cell r="N450">
            <v>0</v>
          </cell>
        </row>
        <row r="451">
          <cell r="I451" t="str">
            <v>Child Restraint System (CRS) - ( e.g BT Child seat 蓝牙座椅)</v>
          </cell>
          <cell r="J451" t="str">
            <v>HW_Tier1</v>
          </cell>
          <cell r="K451">
            <v>100</v>
          </cell>
          <cell r="L451">
            <v>0</v>
          </cell>
          <cell r="M451">
            <v>0</v>
          </cell>
          <cell r="N451">
            <v>0</v>
          </cell>
        </row>
        <row r="452">
          <cell r="I452" t="str">
            <v>Relax/At Ease自由秘境</v>
          </cell>
          <cell r="J452" t="str">
            <v>Ford_InHouse</v>
          </cell>
          <cell r="K452">
            <v>0</v>
          </cell>
          <cell r="L452">
            <v>0</v>
          </cell>
          <cell r="M452">
            <v>100</v>
          </cell>
          <cell r="N452">
            <v>0</v>
          </cell>
        </row>
        <row r="453">
          <cell r="I453" t="str">
            <v>Surprise/Secret message 时空秘信</v>
          </cell>
          <cell r="J453" t="str">
            <v>Ford_InHouse</v>
          </cell>
          <cell r="K453">
            <v>0</v>
          </cell>
          <cell r="L453">
            <v>0</v>
          </cell>
          <cell r="M453">
            <v>100</v>
          </cell>
          <cell r="N453">
            <v>0</v>
          </cell>
        </row>
        <row r="454">
          <cell r="I454" t="str">
            <v>Auto EPB</v>
          </cell>
        </row>
        <row r="455">
          <cell r="I455" t="str">
            <v>Demo Mode</v>
          </cell>
          <cell r="J455" t="str">
            <v>Ford_InHouse</v>
          </cell>
          <cell r="K455">
            <v>0</v>
          </cell>
          <cell r="L455">
            <v>0</v>
          </cell>
          <cell r="M455">
            <v>100</v>
          </cell>
          <cell r="N455">
            <v>0</v>
          </cell>
        </row>
        <row r="456">
          <cell r="I456" t="str">
            <v>Co-Drive</v>
          </cell>
          <cell r="J456" t="str">
            <v>Ford_InHouse</v>
          </cell>
          <cell r="K456">
            <v>0</v>
          </cell>
          <cell r="L456">
            <v>0</v>
          </cell>
          <cell r="M456">
            <v>100</v>
          </cell>
          <cell r="N456">
            <v>0</v>
          </cell>
        </row>
        <row r="457">
          <cell r="I457" t="str">
            <v>Juke Box (In Car Karaoke)</v>
          </cell>
          <cell r="J457" t="str">
            <v>Ford_InHouse</v>
          </cell>
          <cell r="K457">
            <v>10</v>
          </cell>
          <cell r="L457">
            <v>0</v>
          </cell>
          <cell r="M457">
            <v>90</v>
          </cell>
          <cell r="N457">
            <v>0</v>
          </cell>
        </row>
        <row r="458">
          <cell r="I458" t="str">
            <v>Rear Seat Occupant Alert (RSOA)</v>
          </cell>
          <cell r="J458" t="str">
            <v>HW_Tier1</v>
          </cell>
          <cell r="K458">
            <v>100</v>
          </cell>
          <cell r="L458">
            <v>0</v>
          </cell>
          <cell r="M458">
            <v>0</v>
          </cell>
          <cell r="N458">
            <v>0</v>
          </cell>
        </row>
        <row r="459">
          <cell r="I459" t="str">
            <v>FNVx_Diagnostics_Analytics</v>
          </cell>
          <cell r="J459" t="str">
            <v>HW_Tier1</v>
          </cell>
          <cell r="K459">
            <v>100</v>
          </cell>
          <cell r="L459">
            <v>0</v>
          </cell>
          <cell r="M459">
            <v>0</v>
          </cell>
          <cell r="N459">
            <v>0</v>
          </cell>
        </row>
        <row r="460">
          <cell r="I460" t="str">
            <v>bezel diagnostic</v>
          </cell>
          <cell r="J460" t="str">
            <v>HW_Tier1</v>
          </cell>
          <cell r="K460">
            <v>100</v>
          </cell>
          <cell r="L460">
            <v>0</v>
          </cell>
          <cell r="M460">
            <v>0</v>
          </cell>
          <cell r="N460">
            <v>0</v>
          </cell>
        </row>
        <row r="461">
          <cell r="I461" t="str">
            <v>Carplay</v>
          </cell>
          <cell r="J461" t="str">
            <v>HW_Tier1</v>
          </cell>
          <cell r="K461">
            <v>0</v>
          </cell>
          <cell r="L461">
            <v>100</v>
          </cell>
          <cell r="M461">
            <v>0</v>
          </cell>
          <cell r="N461">
            <v>0</v>
          </cell>
        </row>
      </sheetData>
    </sheetDataSet>
  </externalBook>
</externalLink>
</file>

<file path=xl/persons/person.xml><?xml version="1.0" encoding="utf-8"?>
<personList xmlns="http://schemas.microsoft.com/office/spreadsheetml/2018/threadedcomments" xmlns:x="http://schemas.openxmlformats.org/spreadsheetml/2006/main">
  <person displayName="Jeffery Yao" id="{5BF54067-9880-46FD-A4D5-6C52EA1571B4}" userId="S::JYAO12@ford.com::9a4b9cf2-2c57-49a2-886b-07abf1a79428" providerId="AD"/>
  <person displayName="Wang, Joanna (Q.)" id="{6B4EC801-9CB8-4A40-A237-4AA5EFD4571A}" userId="S::QWANG64@ford.com::c8aabf64-7e3a-49c0-a805-da29094d633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0-11-17T05:32:00.12" personId="{6B4EC801-9CB8-4A40-A237-4AA5EFD4571A}" id="{73199F1F-79AB-4B28-9F81-1373439F94E7}">
    <text>New ID Number. Effective from 2020-11-17</text>
  </threadedComment>
  <threadedComment ref="B1" dT="2020-11-17T05:31:25.42" personId="{6B4EC801-9CB8-4A40-A237-4AA5EFD4571A}" id="{FBC797AD-7037-40F3-93C6-F3F7E9756013}">
    <text>Old ID Number. Do Not Use Pls.</text>
  </threadedComment>
  <threadedComment ref="C1" dT="2020-11-17T05:31:34.02" personId="{6B4EC801-9CB8-4A40-A237-4AA5EFD4571A}" id="{9346F1A2-30D8-4360-8473-2C307D59D1B2}">
    <text>Old ID Number. Do Not Use Pls.</text>
  </threadedComment>
  <threadedComment ref="U1" dT="2020-11-18T07:30:24.09" personId="{6B4EC801-9CB8-4A40-A237-4AA5EFD4571A}" id="{8C11C25F-744E-4CAD-AAF4-5F8FB6D19C18}">
    <text>1- Pending for 747 Program Sign off
2- Items highlighted in RED requires program confirmation
3- items highlighted in Orange requires global lead.</text>
  </threadedComment>
  <threadedComment ref="F82" dT="2020-11-16T09:30:16.18" personId="{6B4EC801-9CB8-4A40-A237-4AA5EFD4571A}" id="{25EDF698-3D58-4078-AFD3-5E0188963A1C}">
    <text>ACC 不带TSR, 考虑跟IACC 分开记录</text>
  </threadedComment>
  <threadedComment ref="R110" dT="2020-10-22T05:40:05.13" personId="{6B4EC801-9CB8-4A40-A237-4AA5EFD4571A}" id="{144D90BC-229E-4B83-8D92-06EC553B6F90}">
    <text>Study TIB 12</text>
  </threadedComment>
  <threadedComment ref="F114" dT="2020-06-17T13:39:10.33" personId="{5BF54067-9880-46FD-A4D5-6C52EA1571B4}" id="{46D3853E-137B-4E32-81D9-14AB7BD908BD}">
    <text>Allow customer to use a mobile app (FordPass) to control all features that enhance the linger longer experience from a single touchpoint (audio with sharing, VSP, lighting, windows, PPOB, Power Tailgate,  Power Running Boards, Seat Configuration, tbd accessories)</text>
  </threadedComment>
  <threadedComment ref="R114" dT="2020-10-22T05:40:05.13" personId="{6B4EC801-9CB8-4A40-A237-4AA5EFD4571A}" id="{6D3F0036-843F-4FF6-B1BA-F06859CA6118}">
    <text>Study TIB 12. Follow 747</text>
  </threadedComment>
  <threadedComment ref="F120" dT="2020-11-24T07:48:28.52" personId="{6B4EC801-9CB8-4A40-A237-4AA5EFD4571A}" id="{FBE055D9-1DDE-4018-9538-FF9334BC8018}">
    <text>Global Planned 2021Q1 Deploy on Ford. IVI plan TBD. - Lu, Chao</text>
  </threadedComment>
  <threadedComment ref="F120" dT="2020-11-24T08:00:14.01" personId="{6B4EC801-9CB8-4A40-A237-4AA5EFD4571A}" id="{0FA8F83F-C498-4BB9-9BFB-44CB2DEF8320}" parentId="{FBE055D9-1DDE-4018-9538-FF9334BC8018}">
    <text>Not Require OTA; Cloud updates and first launched on 手机端</text>
  </threadedComment>
  <threadedComment ref="F140" dT="2020-06-17T14:01:16.51" personId="{5BF54067-9880-46FD-A4D5-6C52EA1571B4}" id="{4CBBB905-B019-42E5-9C7F-231B770C3847}">
    <text>This experience provides capability to Ford/Lincoln user to access personalized calendar or day-to-day schedule while in the vehicle and different aspects influencing the customers daily life.</text>
  </threadedComment>
  <threadedComment ref="I140" dT="2020-06-22T02:54:31.66" personId="{5BF54067-9880-46FD-A4D5-6C52EA1571B4}" id="{6A44A63B-7908-497D-93CD-12F33B5EF91E}">
    <text>Need more study on how to access China customers' calendar, do China customers use calendar frequently?</text>
  </threadedComment>
  <threadedComment ref="R140" dT="2020-10-22T05:40:05.13" personId="{6B4EC801-9CB8-4A40-A237-4AA5EFD4571A}" id="{DAAFAA5E-A7F1-4377-B6A8-98809BB21B09}">
    <text>Study TIB 12</text>
  </threadedComment>
  <threadedComment ref="F148" dT="2020-06-17T13:58:16.37" personId="{5BF54067-9880-46FD-A4D5-6C52EA1571B4}" id="{E50F0E53-EF65-47F0-BBED-368AE43E82B5}">
    <text>Experience to curate unique road trips.  Themed navigation, geo-locations and POIs, vehicle cameras, etc.  Experience prompted by the user provided by a Concierge.</text>
  </threadedComment>
  <threadedComment ref="F150" dT="2020-06-17T13:50:32.75" personId="{5BF54067-9880-46FD-A4D5-6C52EA1571B4}" id="{4A51050B-E282-45DF-8882-059BAE03175B}">
    <text>A native to vehicle experience that provides: usage of vehicle cameras to take photos (Sentinel), management of photos, display of photos in center stack and on HHD displays.  This experience also uses FordPass for integration with external cloud photo storage.</text>
  </threadedComment>
  <threadedComment ref="R153" dT="2020-10-22T05:40:05.13" personId="{6B4EC801-9CB8-4A40-A237-4AA5EFD4571A}" id="{F4AF3D83-729F-4FBC-B6C8-4DB3A3EB06AD}">
    <text>Study TIB 12</text>
  </threadedComment>
  <threadedComment ref="F155" dT="2020-06-17T13:40:08.45" personId="{5BF54067-9880-46FD-A4D5-6C52EA1571B4}" id="{C69AC737-C10B-4FD0-9500-27D0208280CF}">
    <text>Telsa ModelS/X has Arcade Mode, which allows many vehicle games to be played by the driver/passenger (cup head, beach buggy racing, asteroids, etc).  Game controllers can be used. Three other vehicles have similar offering.</text>
  </threadedComment>
  <threadedComment ref="F156" dT="2020-06-17T13:27:41.27" personId="{5BF54067-9880-46FD-A4D5-6C52EA1571B4}" id="{277D1003-C231-48BB-BDA8-46FDDDC63AE4}">
    <text>Marketplace today is only QSR (Quick Service Retail -coffee, gas, etc). Buying any application purchases is not contained.  Apps Anywhere build a foundation to support the application purchases.  All on hold</text>
  </threadedComment>
  <threadedComment ref="F157" dT="2020-06-17T13:47:34.63" personId="{5BF54067-9880-46FD-A4D5-6C52EA1571B4}" id="{BB5BC4B1-1402-4CCC-9175-F6DE42143254}">
    <text>In-Vehicle Web Browser allows you to go to any website like you can on your PC or tablet.</text>
  </threadedComment>
  <threadedComment ref="F158" dT="2020-06-17T13:54:11.91" personId="{5BF54067-9880-46FD-A4D5-6C52EA1571B4}" id="{70D093CB-0545-46F5-8C94-67D7EC92EEF7}">
    <text>Tesla Model S/X has Romance Mode, which shows a fireplace with wood burning on the screen and crackling coming from the speakers.  The HVAC turns on and heat comes from the vents.</text>
  </threadedComment>
  <threadedComment ref="F175" dT="2020-06-17T13:56:23.19" personId="{5BF54067-9880-46FD-A4D5-6C52EA1571B4}" id="{FA34A017-2FAB-4F5C-848C-C74D2979439C}">
    <text>Notification from all connected devices and applications (per the user preference or settings) expanded beyond current capabilities.  Assuming inclusive of IDA and adaptive/predictive framework for proactive notifications.  Mirroring the phone view in-vehicle.</text>
  </threadedComment>
  <threadedComment ref="E195" dT="2020-11-12T03:54:00.58" personId="{6B4EC801-9CB8-4A40-A237-4AA5EFD4571A}" id="{58432DF2-320E-444B-8A63-278BEA1E1169}">
    <text>Some information used to show on cluster. Now moves to IVI display. Led by CDX727 lead/unique as small cluster （10") cannot contain.</text>
  </threadedComment>
  <threadedComment ref="F205" dT="2020-06-17T13:42:15.84" personId="{5BF54067-9880-46FD-A4D5-6C52EA1571B4}" id="{372F806B-3FC1-4A41-9C4C-FB6E527456AA}">
    <text>Move content from SYNCmain to SYNCpano and manage complex interface (casting)</text>
  </threadedComment>
  <threadedComment ref="U224" dT="2020-11-19T01:09:25.09" personId="{6B4EC801-9CB8-4A40-A237-4AA5EFD4571A}" id="{CABEF12C-830A-40E4-B7E9-793009C57598}">
    <text>Cherie: V's list - "In-vehicle Gaming";Trim Spider - Y</text>
  </threadedComment>
  <threadedComment ref="F225" dT="2020-08-19T06:19:23.61" personId="{6B4EC801-9CB8-4A40-A237-4AA5EFD4571A}" id="{71246847-0F9F-42F5-ACA5-E3E3662636D2}">
    <text>Need to bring in local content for sure. Gloal aspire project only focuse on US markets at this moment.</text>
  </threadedComment>
  <threadedComment ref="F225" dT="2020-08-19T06:27:05.19" personId="{6B4EC801-9CB8-4A40-A237-4AA5EFD4571A}" id="{D318994A-C4AB-434C-AE43-B595FA5B5D8F}" parentId="{71246847-0F9F-42F5-ACA5-E3E3662636D2}">
    <text>Continue to follow global design or change to China Lead base on (Phase 4 - Jukebox feature</text>
  </threadedComment>
  <threadedComment ref="U225" dT="2020-11-19T01:12:47.95" personId="{6B4EC801-9CB8-4A40-A237-4AA5EFD4571A}" id="{D924095D-1550-4E79-AF0E-321E0DED65E5}">
    <text>Cherie: Y - Under "Investigate" tab in V's list</text>
  </threadedComment>
  <threadedComment ref="G226" dT="2020-11-20T06:45:57.76" personId="{6B4EC801-9CB8-4A40-A237-4AA5EFD4571A}" id="{2B98637F-8DCF-4A1E-B570-5CCAE3A55FE6}">
    <text>4zone or 6zone?</text>
  </threadedComment>
  <threadedComment ref="U226" dT="2020-11-19T01:08:32.00" personId="{6B4EC801-9CB8-4A40-A237-4AA5EFD4571A}" id="{0FBD177F-690F-4B9B-B862-9830BD059712}">
    <text>Cherie: in 747 Trim Spider</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outlinePr summaryBelow="0" summaryRight="0"/>
  </sheetPr>
  <dimension ref="A1:XBF457"/>
  <sheetViews>
    <sheetView tabSelected="1" workbookViewId="0">
      <pane xSplit="6" ySplit="1" topLeftCell="G2" activePane="bottomRight" state="frozen"/>
      <selection pane="topRight" activeCell="G1" sqref="G1"/>
      <selection pane="bottomLeft" activeCell="A2" sqref="A2"/>
      <selection pane="bottomRight"/>
    </sheetView>
  </sheetViews>
  <sheetFormatPr defaultColWidth="8" defaultRowHeight="14.25" outlineLevelCol="1" x14ac:dyDescent="0.2"/>
  <cols>
    <col min="1" max="1" width="9.375" style="4" customWidth="1" collapsed="1"/>
    <col min="2" max="2" width="11.125" style="4" hidden="1" customWidth="1" outlineLevel="1"/>
    <col min="3" max="3" width="11.125" style="1" hidden="1" customWidth="1" outlineLevel="1"/>
    <col min="4" max="4" width="14.875" style="1" customWidth="1"/>
    <col min="5" max="5" width="17.75" style="2" customWidth="1"/>
    <col min="6" max="6" width="31" style="1" customWidth="1"/>
    <col min="7" max="7" width="19.375" style="1" customWidth="1"/>
    <col min="8" max="8" width="10.625" style="46" customWidth="1" outlineLevel="1" collapsed="1"/>
    <col min="9" max="9" width="11" style="2" customWidth="1"/>
    <col min="10" max="10" width="11.75" style="1" customWidth="1" outlineLevel="1"/>
    <col min="11" max="11" width="25" style="1" customWidth="1" outlineLevel="1"/>
    <col min="12" max="14" width="7" style="1" customWidth="1" outlineLevel="1"/>
    <col min="15" max="15" width="5.125" style="1" customWidth="1" outlineLevel="1"/>
    <col min="16" max="16" width="6.5" style="1" customWidth="1" outlineLevel="1"/>
    <col min="17" max="17" width="5" style="1" customWidth="1" collapsed="1"/>
    <col min="18" max="20" width="8" style="1" hidden="1" customWidth="1" outlineLevel="1"/>
    <col min="21" max="21" width="8" style="17" hidden="1" customWidth="1" outlineLevel="1"/>
    <col min="22" max="27" width="8" style="1" hidden="1" customWidth="1" outlineLevel="1"/>
    <col min="28" max="28" width="5.375" style="1" customWidth="1"/>
    <col min="29" max="29" width="5.375" style="1" customWidth="1" outlineLevel="1"/>
    <col min="30" max="30" width="8.875" style="1" customWidth="1" outlineLevel="1"/>
    <col min="31" max="31" width="8.125" style="3" customWidth="1" outlineLevel="1"/>
    <col min="32" max="32" width="7.5" style="1" customWidth="1" outlineLevel="1"/>
    <col min="33" max="33" width="8.125" style="3" customWidth="1" outlineLevel="1"/>
    <col min="34" max="16281" width="8" style="1"/>
    <col min="16282" max="16282" width="8" style="18"/>
    <col min="16283" max="16384" width="8" style="1"/>
  </cols>
  <sheetData>
    <row r="1" spans="1:33" s="16" customFormat="1" ht="45" x14ac:dyDescent="0.2">
      <c r="A1" s="8" t="s">
        <v>0</v>
      </c>
      <c r="B1" s="8" t="s">
        <v>1</v>
      </c>
      <c r="C1" s="9" t="s">
        <v>2</v>
      </c>
      <c r="D1" s="7" t="s">
        <v>2113</v>
      </c>
      <c r="E1" s="10" t="s">
        <v>2115</v>
      </c>
      <c r="F1" s="7" t="s">
        <v>2116</v>
      </c>
      <c r="G1" s="10" t="s">
        <v>2117</v>
      </c>
      <c r="H1" s="11" t="s">
        <v>4</v>
      </c>
      <c r="I1" s="10" t="s">
        <v>2114</v>
      </c>
      <c r="J1" s="10" t="s">
        <v>3</v>
      </c>
      <c r="K1" s="10" t="s">
        <v>5</v>
      </c>
      <c r="L1" s="12" t="s">
        <v>6</v>
      </c>
      <c r="M1" s="13" t="s">
        <v>7</v>
      </c>
      <c r="N1" s="13" t="s">
        <v>8</v>
      </c>
      <c r="O1" s="13" t="s">
        <v>9</v>
      </c>
      <c r="P1" s="13" t="s">
        <v>10</v>
      </c>
      <c r="Q1" s="10" t="s">
        <v>13</v>
      </c>
      <c r="R1" s="14" t="s">
        <v>14</v>
      </c>
      <c r="S1" s="14" t="s">
        <v>15</v>
      </c>
      <c r="T1" s="14" t="s">
        <v>16</v>
      </c>
      <c r="U1" s="15" t="s">
        <v>17</v>
      </c>
      <c r="V1" s="14" t="s">
        <v>18</v>
      </c>
      <c r="W1" s="14" t="s">
        <v>19</v>
      </c>
      <c r="X1" s="14" t="s">
        <v>20</v>
      </c>
      <c r="Y1" s="14" t="s">
        <v>21</v>
      </c>
      <c r="Z1" s="14" t="s">
        <v>22</v>
      </c>
      <c r="AA1" s="14" t="s">
        <v>23</v>
      </c>
      <c r="AB1" s="14" t="s">
        <v>24</v>
      </c>
      <c r="AC1" s="12" t="s">
        <v>11</v>
      </c>
      <c r="AD1" s="12" t="s">
        <v>2303</v>
      </c>
      <c r="AE1" s="12" t="s">
        <v>12</v>
      </c>
      <c r="AF1" s="12" t="s">
        <v>2186</v>
      </c>
      <c r="AG1" s="12" t="s">
        <v>12</v>
      </c>
    </row>
    <row r="2" spans="1:33" s="22" customFormat="1" ht="12.75" customHeight="1" x14ac:dyDescent="0.2">
      <c r="A2" s="19" t="s">
        <v>25</v>
      </c>
      <c r="B2" s="5" t="s">
        <v>26</v>
      </c>
      <c r="C2" s="19" t="s">
        <v>27</v>
      </c>
      <c r="D2" s="19" t="s">
        <v>28</v>
      </c>
      <c r="E2" s="19" t="s">
        <v>29</v>
      </c>
      <c r="F2" s="19" t="s">
        <v>2188</v>
      </c>
      <c r="G2" s="19" t="s">
        <v>2187</v>
      </c>
      <c r="H2" s="19" t="s">
        <v>32</v>
      </c>
      <c r="I2" s="19" t="s">
        <v>30</v>
      </c>
      <c r="J2" s="19"/>
      <c r="K2" s="19" t="s">
        <v>31</v>
      </c>
      <c r="L2" s="19" t="s">
        <v>33</v>
      </c>
      <c r="M2" s="19" t="s">
        <v>34</v>
      </c>
      <c r="N2" s="19" t="s">
        <v>35</v>
      </c>
      <c r="O2" s="19" t="s">
        <v>36</v>
      </c>
      <c r="P2" s="19" t="s">
        <v>36</v>
      </c>
      <c r="Q2" s="19" t="s">
        <v>41</v>
      </c>
      <c r="R2" s="19" t="s">
        <v>41</v>
      </c>
      <c r="S2" s="20"/>
      <c r="T2" s="20"/>
      <c r="U2" s="19" t="s">
        <v>41</v>
      </c>
      <c r="V2" s="20"/>
      <c r="W2" s="20"/>
      <c r="X2" s="20"/>
      <c r="Y2" s="20"/>
      <c r="Z2" s="20"/>
      <c r="AA2" s="20"/>
      <c r="AB2" s="21" t="s">
        <v>43</v>
      </c>
      <c r="AC2" s="19" t="s">
        <v>37</v>
      </c>
      <c r="AD2" s="47" t="s">
        <v>38</v>
      </c>
      <c r="AE2" s="48">
        <v>44384</v>
      </c>
      <c r="AF2" s="50" t="s">
        <v>38</v>
      </c>
      <c r="AG2" s="51">
        <v>44384</v>
      </c>
    </row>
    <row r="3" spans="1:33" s="22" customFormat="1" ht="12.75" customHeight="1" x14ac:dyDescent="0.2">
      <c r="A3" s="19" t="s">
        <v>44</v>
      </c>
      <c r="B3" s="5" t="s">
        <v>45</v>
      </c>
      <c r="C3" s="19" t="s">
        <v>46</v>
      </c>
      <c r="D3" s="19" t="s">
        <v>28</v>
      </c>
      <c r="E3" s="19" t="s">
        <v>29</v>
      </c>
      <c r="F3" s="19" t="s">
        <v>2189</v>
      </c>
      <c r="G3" s="19"/>
      <c r="H3" s="19" t="s">
        <v>32</v>
      </c>
      <c r="I3" s="19" t="s">
        <v>30</v>
      </c>
      <c r="J3" s="19"/>
      <c r="K3" s="19" t="s">
        <v>31</v>
      </c>
      <c r="L3" s="19" t="s">
        <v>33</v>
      </c>
      <c r="M3" s="19" t="s">
        <v>36</v>
      </c>
      <c r="N3" s="19" t="s">
        <v>47</v>
      </c>
      <c r="O3" s="19" t="s">
        <v>36</v>
      </c>
      <c r="P3" s="19" t="s">
        <v>36</v>
      </c>
      <c r="Q3" s="19" t="s">
        <v>41</v>
      </c>
      <c r="R3" s="19" t="s">
        <v>41</v>
      </c>
      <c r="S3" s="20"/>
      <c r="T3" s="20"/>
      <c r="U3" s="19" t="s">
        <v>41</v>
      </c>
      <c r="V3" s="20"/>
      <c r="W3" s="20"/>
      <c r="X3" s="20"/>
      <c r="Y3" s="20"/>
      <c r="Z3" s="20"/>
      <c r="AA3" s="20"/>
      <c r="AB3" s="21" t="s">
        <v>52</v>
      </c>
      <c r="AC3" s="19" t="s">
        <v>48</v>
      </c>
      <c r="AD3" s="47" t="s">
        <v>49</v>
      </c>
      <c r="AE3" s="48">
        <v>44537</v>
      </c>
      <c r="AF3" s="50" t="s">
        <v>49</v>
      </c>
      <c r="AG3" s="51">
        <v>44537</v>
      </c>
    </row>
    <row r="4" spans="1:33" s="22" customFormat="1" ht="12.75" customHeight="1" x14ac:dyDescent="0.2">
      <c r="A4" s="19" t="s">
        <v>53</v>
      </c>
      <c r="B4" s="23"/>
      <c r="C4" s="19"/>
      <c r="D4" s="19" t="s">
        <v>28</v>
      </c>
      <c r="E4" s="24" t="s">
        <v>54</v>
      </c>
      <c r="F4" s="19" t="s">
        <v>2190</v>
      </c>
      <c r="G4" s="19"/>
      <c r="H4" s="19"/>
      <c r="I4" s="19" t="s">
        <v>30</v>
      </c>
      <c r="J4" s="19"/>
      <c r="K4" s="19"/>
      <c r="L4" s="19" t="s">
        <v>33</v>
      </c>
      <c r="M4" s="19" t="s">
        <v>36</v>
      </c>
      <c r="N4" s="19" t="s">
        <v>47</v>
      </c>
      <c r="O4" s="19" t="s">
        <v>36</v>
      </c>
      <c r="P4" s="19" t="s">
        <v>36</v>
      </c>
      <c r="Q4" s="19" t="s">
        <v>41</v>
      </c>
      <c r="R4" s="20" t="s">
        <v>41</v>
      </c>
      <c r="S4" s="20"/>
      <c r="T4" s="20"/>
      <c r="U4" s="19" t="s">
        <v>41</v>
      </c>
      <c r="V4" s="20"/>
      <c r="W4" s="20"/>
      <c r="X4" s="20"/>
      <c r="Y4" s="20"/>
      <c r="Z4" s="20"/>
      <c r="AA4" s="20"/>
      <c r="AB4" s="21" t="s">
        <v>52</v>
      </c>
      <c r="AC4" s="19" t="s">
        <v>48</v>
      </c>
      <c r="AD4" s="47" t="s">
        <v>49</v>
      </c>
      <c r="AE4" s="49">
        <v>44537</v>
      </c>
      <c r="AF4" s="50" t="s">
        <v>49</v>
      </c>
      <c r="AG4" s="52">
        <v>44537</v>
      </c>
    </row>
    <row r="5" spans="1:33" s="22" customFormat="1" ht="12.75" customHeight="1" x14ac:dyDescent="0.2">
      <c r="A5" s="19" t="s">
        <v>56</v>
      </c>
      <c r="B5" s="5" t="s">
        <v>57</v>
      </c>
      <c r="C5" s="19" t="s">
        <v>58</v>
      </c>
      <c r="D5" s="19" t="s">
        <v>28</v>
      </c>
      <c r="E5" s="24" t="s">
        <v>54</v>
      </c>
      <c r="F5" s="19" t="s">
        <v>2191</v>
      </c>
      <c r="G5" s="19" t="s">
        <v>59</v>
      </c>
      <c r="H5" s="19" t="s">
        <v>61</v>
      </c>
      <c r="I5" s="19" t="s">
        <v>60</v>
      </c>
      <c r="J5" s="19"/>
      <c r="K5" s="19" t="s">
        <v>31</v>
      </c>
      <c r="L5" s="19" t="s">
        <v>33</v>
      </c>
      <c r="M5" s="19" t="s">
        <v>62</v>
      </c>
      <c r="N5" s="19" t="s">
        <v>63</v>
      </c>
      <c r="O5" s="19" t="s">
        <v>62</v>
      </c>
      <c r="P5" s="19" t="s">
        <v>62</v>
      </c>
      <c r="Q5" s="19" t="s">
        <v>41</v>
      </c>
      <c r="R5" s="20" t="s">
        <v>41</v>
      </c>
      <c r="S5" s="20"/>
      <c r="T5" s="20"/>
      <c r="U5" s="19" t="s">
        <v>41</v>
      </c>
      <c r="V5" s="20"/>
      <c r="W5" s="20"/>
      <c r="X5" s="20"/>
      <c r="Y5" s="20"/>
      <c r="Z5" s="20"/>
      <c r="AA5" s="20"/>
      <c r="AB5" s="21" t="s">
        <v>52</v>
      </c>
      <c r="AC5" s="19" t="s">
        <v>48</v>
      </c>
      <c r="AD5" s="47" t="s">
        <v>49</v>
      </c>
      <c r="AE5" s="48">
        <v>44537</v>
      </c>
      <c r="AF5" s="50" t="s">
        <v>49</v>
      </c>
      <c r="AG5" s="51">
        <v>44537</v>
      </c>
    </row>
    <row r="6" spans="1:33" s="22" customFormat="1" ht="12.75" customHeight="1" x14ac:dyDescent="0.2">
      <c r="A6" s="19" t="s">
        <v>65</v>
      </c>
      <c r="B6" s="5" t="s">
        <v>66</v>
      </c>
      <c r="C6" s="19" t="s">
        <v>67</v>
      </c>
      <c r="D6" s="19" t="s">
        <v>28</v>
      </c>
      <c r="E6" s="19" t="s">
        <v>54</v>
      </c>
      <c r="F6" s="19" t="s">
        <v>2192</v>
      </c>
      <c r="G6" s="19" t="s">
        <v>68</v>
      </c>
      <c r="H6" s="19" t="s">
        <v>70</v>
      </c>
      <c r="I6" s="19" t="s">
        <v>69</v>
      </c>
      <c r="J6" s="19"/>
      <c r="K6" s="19" t="s">
        <v>31</v>
      </c>
      <c r="L6" s="19" t="s">
        <v>33</v>
      </c>
      <c r="M6" s="19" t="s">
        <v>62</v>
      </c>
      <c r="N6" s="19" t="s">
        <v>63</v>
      </c>
      <c r="O6" s="19" t="s">
        <v>62</v>
      </c>
      <c r="P6" s="19" t="s">
        <v>62</v>
      </c>
      <c r="Q6" s="19" t="s">
        <v>41</v>
      </c>
      <c r="R6" s="20" t="s">
        <v>41</v>
      </c>
      <c r="S6" s="20"/>
      <c r="T6" s="20"/>
      <c r="U6" s="19" t="s">
        <v>41</v>
      </c>
      <c r="V6" s="20"/>
      <c r="W6" s="20"/>
      <c r="X6" s="20"/>
      <c r="Y6" s="20"/>
      <c r="Z6" s="20"/>
      <c r="AA6" s="20"/>
      <c r="AB6" s="21" t="s">
        <v>52</v>
      </c>
      <c r="AC6" s="19" t="s">
        <v>48</v>
      </c>
      <c r="AD6" s="47" t="s">
        <v>49</v>
      </c>
      <c r="AE6" s="48">
        <v>44537</v>
      </c>
      <c r="AF6" s="50" t="s">
        <v>49</v>
      </c>
      <c r="AG6" s="51">
        <v>44537</v>
      </c>
    </row>
    <row r="7" spans="1:33" s="22" customFormat="1" ht="12.75" customHeight="1" x14ac:dyDescent="0.2">
      <c r="A7" s="19" t="s">
        <v>71</v>
      </c>
      <c r="B7" s="5" t="s">
        <v>72</v>
      </c>
      <c r="C7" s="19" t="s">
        <v>73</v>
      </c>
      <c r="D7" s="19" t="s">
        <v>28</v>
      </c>
      <c r="E7" s="24" t="s">
        <v>74</v>
      </c>
      <c r="F7" s="19" t="s">
        <v>75</v>
      </c>
      <c r="G7" s="19" t="s">
        <v>76</v>
      </c>
      <c r="H7" s="19" t="s">
        <v>32</v>
      </c>
      <c r="I7" s="19" t="s">
        <v>30</v>
      </c>
      <c r="J7" s="19"/>
      <c r="K7" s="19" t="s">
        <v>31</v>
      </c>
      <c r="L7" s="19" t="s">
        <v>33</v>
      </c>
      <c r="M7" s="19" t="s">
        <v>36</v>
      </c>
      <c r="N7" s="19" t="s">
        <v>47</v>
      </c>
      <c r="O7" s="19" t="s">
        <v>36</v>
      </c>
      <c r="P7" s="19" t="s">
        <v>36</v>
      </c>
      <c r="Q7" s="19" t="s">
        <v>41</v>
      </c>
      <c r="R7" s="20" t="s">
        <v>41</v>
      </c>
      <c r="S7" s="20"/>
      <c r="T7" s="20"/>
      <c r="U7" s="19" t="s">
        <v>41</v>
      </c>
      <c r="V7" s="20"/>
      <c r="W7" s="20"/>
      <c r="X7" s="20"/>
      <c r="Y7" s="20"/>
      <c r="Z7" s="20"/>
      <c r="AA7" s="20"/>
      <c r="AB7" s="21" t="s">
        <v>43</v>
      </c>
      <c r="AC7" s="19" t="s">
        <v>48</v>
      </c>
      <c r="AD7" s="47" t="s">
        <v>49</v>
      </c>
      <c r="AE7" s="48">
        <v>44537</v>
      </c>
      <c r="AF7" s="50" t="s">
        <v>49</v>
      </c>
      <c r="AG7" s="51">
        <v>44537</v>
      </c>
    </row>
    <row r="8" spans="1:33" s="22" customFormat="1" ht="12.75" customHeight="1" x14ac:dyDescent="0.2">
      <c r="A8" s="19" t="s">
        <v>77</v>
      </c>
      <c r="B8" s="5" t="s">
        <v>78</v>
      </c>
      <c r="C8" s="19" t="s">
        <v>79</v>
      </c>
      <c r="D8" s="19" t="s">
        <v>28</v>
      </c>
      <c r="E8" s="19" t="s">
        <v>80</v>
      </c>
      <c r="F8" s="19" t="s">
        <v>81</v>
      </c>
      <c r="G8" s="19" t="s">
        <v>82</v>
      </c>
      <c r="H8" s="19" t="s">
        <v>32</v>
      </c>
      <c r="I8" s="19" t="s">
        <v>30</v>
      </c>
      <c r="J8" s="19"/>
      <c r="K8" s="19" t="s">
        <v>31</v>
      </c>
      <c r="L8" s="19" t="s">
        <v>33</v>
      </c>
      <c r="M8" s="19" t="s">
        <v>36</v>
      </c>
      <c r="N8" s="19" t="s">
        <v>47</v>
      </c>
      <c r="O8" s="19" t="s">
        <v>36</v>
      </c>
      <c r="P8" s="19" t="s">
        <v>36</v>
      </c>
      <c r="Q8" s="19" t="s">
        <v>41</v>
      </c>
      <c r="R8" s="20" t="s">
        <v>41</v>
      </c>
      <c r="S8" s="20"/>
      <c r="T8" s="20"/>
      <c r="U8" s="19" t="s">
        <v>41</v>
      </c>
      <c r="V8" s="20"/>
      <c r="W8" s="20"/>
      <c r="X8" s="20"/>
      <c r="Y8" s="20"/>
      <c r="Z8" s="20"/>
      <c r="AA8" s="20"/>
      <c r="AB8" s="21" t="s">
        <v>52</v>
      </c>
      <c r="AC8" s="19" t="s">
        <v>48</v>
      </c>
      <c r="AD8" s="47" t="s">
        <v>49</v>
      </c>
      <c r="AE8" s="48">
        <v>44537</v>
      </c>
      <c r="AF8" s="50" t="s">
        <v>49</v>
      </c>
      <c r="AG8" s="51">
        <v>44537</v>
      </c>
    </row>
    <row r="9" spans="1:33" s="22" customFormat="1" ht="12.75" customHeight="1" x14ac:dyDescent="0.2">
      <c r="A9" s="19" t="s">
        <v>83</v>
      </c>
      <c r="B9" s="5" t="s">
        <v>84</v>
      </c>
      <c r="C9" s="19" t="s">
        <v>85</v>
      </c>
      <c r="D9" s="19" t="s">
        <v>28</v>
      </c>
      <c r="E9" s="19" t="s">
        <v>2193</v>
      </c>
      <c r="F9" s="19" t="s">
        <v>86</v>
      </c>
      <c r="G9" s="24" t="s">
        <v>87</v>
      </c>
      <c r="H9" s="19" t="s">
        <v>61</v>
      </c>
      <c r="I9" s="19" t="s">
        <v>88</v>
      </c>
      <c r="J9" s="19"/>
      <c r="K9" s="19" t="s">
        <v>31</v>
      </c>
      <c r="L9" s="19" t="s">
        <v>33</v>
      </c>
      <c r="M9" s="19" t="s">
        <v>36</v>
      </c>
      <c r="N9" s="19" t="s">
        <v>47</v>
      </c>
      <c r="O9" s="19" t="s">
        <v>36</v>
      </c>
      <c r="P9" s="19" t="s">
        <v>36</v>
      </c>
      <c r="Q9" s="19" t="s">
        <v>41</v>
      </c>
      <c r="R9" s="20" t="s">
        <v>41</v>
      </c>
      <c r="S9" s="20"/>
      <c r="T9" s="20"/>
      <c r="U9" s="19" t="s">
        <v>41</v>
      </c>
      <c r="V9" s="20"/>
      <c r="W9" s="20"/>
      <c r="X9" s="20"/>
      <c r="Y9" s="20"/>
      <c r="Z9" s="20"/>
      <c r="AA9" s="20"/>
      <c r="AB9" s="21" t="s">
        <v>43</v>
      </c>
      <c r="AC9" s="19" t="s">
        <v>48</v>
      </c>
      <c r="AD9" s="47" t="s">
        <v>49</v>
      </c>
      <c r="AE9" s="48">
        <v>44537</v>
      </c>
      <c r="AF9" s="50" t="s">
        <v>49</v>
      </c>
      <c r="AG9" s="51">
        <v>44537</v>
      </c>
    </row>
    <row r="10" spans="1:33" s="22" customFormat="1" ht="12.75" customHeight="1" x14ac:dyDescent="0.2">
      <c r="A10" s="19" t="s">
        <v>89</v>
      </c>
      <c r="B10" s="5" t="s">
        <v>90</v>
      </c>
      <c r="C10" s="19" t="s">
        <v>91</v>
      </c>
      <c r="D10" s="19" t="s">
        <v>92</v>
      </c>
      <c r="E10" s="19" t="s">
        <v>93</v>
      </c>
      <c r="F10" s="19" t="s">
        <v>2194</v>
      </c>
      <c r="G10" s="19" t="s">
        <v>2195</v>
      </c>
      <c r="H10" s="19" t="s">
        <v>32</v>
      </c>
      <c r="I10" s="19" t="s">
        <v>94</v>
      </c>
      <c r="J10" s="19"/>
      <c r="K10" s="19" t="s">
        <v>31</v>
      </c>
      <c r="L10" s="19" t="s">
        <v>33</v>
      </c>
      <c r="M10" s="19" t="s">
        <v>36</v>
      </c>
      <c r="N10" s="64" t="s">
        <v>47</v>
      </c>
      <c r="O10" s="19" t="s">
        <v>36</v>
      </c>
      <c r="P10" s="19" t="s">
        <v>36</v>
      </c>
      <c r="Q10" s="19" t="s">
        <v>41</v>
      </c>
      <c r="R10" s="20" t="s">
        <v>41</v>
      </c>
      <c r="S10" s="20"/>
      <c r="T10" s="20"/>
      <c r="U10" s="19" t="s">
        <v>41</v>
      </c>
      <c r="V10" s="20"/>
      <c r="W10" s="20"/>
      <c r="X10" s="20"/>
      <c r="Y10" s="20"/>
      <c r="Z10" s="20"/>
      <c r="AA10" s="20"/>
      <c r="AB10" s="21" t="s">
        <v>43</v>
      </c>
      <c r="AC10" s="19" t="s">
        <v>48</v>
      </c>
      <c r="AD10" s="47" t="s">
        <v>49</v>
      </c>
      <c r="AE10" s="48">
        <v>44537</v>
      </c>
      <c r="AF10" s="50" t="s">
        <v>49</v>
      </c>
      <c r="AG10" s="51">
        <v>44537</v>
      </c>
    </row>
    <row r="11" spans="1:33" s="22" customFormat="1" ht="12.75" customHeight="1" x14ac:dyDescent="0.2">
      <c r="A11" s="19" t="s">
        <v>95</v>
      </c>
      <c r="B11" s="5" t="s">
        <v>96</v>
      </c>
      <c r="C11" s="19" t="s">
        <v>97</v>
      </c>
      <c r="D11" s="19" t="s">
        <v>28</v>
      </c>
      <c r="E11" s="19" t="s">
        <v>98</v>
      </c>
      <c r="F11" s="19" t="s">
        <v>99</v>
      </c>
      <c r="G11" s="19" t="s">
        <v>100</v>
      </c>
      <c r="H11" s="19" t="s">
        <v>31</v>
      </c>
      <c r="I11" s="19" t="s">
        <v>101</v>
      </c>
      <c r="J11" s="19"/>
      <c r="K11" s="19" t="s">
        <v>102</v>
      </c>
      <c r="L11" s="19" t="s">
        <v>33</v>
      </c>
      <c r="M11" s="19" t="s">
        <v>104</v>
      </c>
      <c r="N11" s="19" t="s">
        <v>105</v>
      </c>
      <c r="O11" s="19" t="s">
        <v>36</v>
      </c>
      <c r="P11" s="19" t="s">
        <v>36</v>
      </c>
      <c r="Q11" s="19" t="s">
        <v>41</v>
      </c>
      <c r="R11" s="20" t="s">
        <v>41</v>
      </c>
      <c r="S11" s="20"/>
      <c r="T11" s="20"/>
      <c r="U11" s="19" t="s">
        <v>41</v>
      </c>
      <c r="V11" s="20"/>
      <c r="W11" s="20"/>
      <c r="X11" s="20"/>
      <c r="Y11" s="20"/>
      <c r="Z11" s="20"/>
      <c r="AA11" s="20"/>
      <c r="AB11" s="21" t="s">
        <v>107</v>
      </c>
      <c r="AC11" s="19" t="s">
        <v>37</v>
      </c>
      <c r="AD11" s="47" t="s">
        <v>2196</v>
      </c>
      <c r="AE11" s="48">
        <v>44607</v>
      </c>
      <c r="AF11" s="50" t="s">
        <v>2197</v>
      </c>
      <c r="AG11" s="51">
        <v>44607</v>
      </c>
    </row>
    <row r="12" spans="1:33" s="22" customFormat="1" ht="12.75" customHeight="1" x14ac:dyDescent="0.2">
      <c r="A12" s="19" t="s">
        <v>108</v>
      </c>
      <c r="B12" s="5" t="s">
        <v>109</v>
      </c>
      <c r="C12" s="19" t="s">
        <v>110</v>
      </c>
      <c r="D12" s="19" t="s">
        <v>111</v>
      </c>
      <c r="E12" s="25" t="s">
        <v>112</v>
      </c>
      <c r="F12" s="19" t="s">
        <v>113</v>
      </c>
      <c r="G12" s="19" t="s">
        <v>114</v>
      </c>
      <c r="H12" s="19" t="s">
        <v>32</v>
      </c>
      <c r="I12" s="19" t="s">
        <v>115</v>
      </c>
      <c r="J12" s="19"/>
      <c r="K12" s="19" t="s">
        <v>31</v>
      </c>
      <c r="L12" s="19" t="s">
        <v>116</v>
      </c>
      <c r="M12" s="19" t="s">
        <v>47</v>
      </c>
      <c r="N12" s="19" t="s">
        <v>36</v>
      </c>
      <c r="O12" s="19" t="s">
        <v>36</v>
      </c>
      <c r="P12" s="19" t="s">
        <v>36</v>
      </c>
      <c r="Q12" s="19" t="s">
        <v>41</v>
      </c>
      <c r="R12" s="20" t="s">
        <v>41</v>
      </c>
      <c r="S12" s="20"/>
      <c r="T12" s="20"/>
      <c r="U12" s="19" t="s">
        <v>41</v>
      </c>
      <c r="V12" s="20"/>
      <c r="W12" s="20"/>
      <c r="X12" s="20"/>
      <c r="Y12" s="20"/>
      <c r="Z12" s="20"/>
      <c r="AA12" s="20"/>
      <c r="AB12" s="21" t="s">
        <v>43</v>
      </c>
      <c r="AC12" s="19" t="s">
        <v>37</v>
      </c>
      <c r="AD12" s="47" t="s">
        <v>2200</v>
      </c>
      <c r="AE12" s="48">
        <v>44293</v>
      </c>
      <c r="AF12" s="50" t="s">
        <v>2200</v>
      </c>
      <c r="AG12" s="51">
        <v>44293</v>
      </c>
    </row>
    <row r="13" spans="1:33" s="22" customFormat="1" ht="12.75" customHeight="1" x14ac:dyDescent="0.3">
      <c r="A13" s="19" t="s">
        <v>118</v>
      </c>
      <c r="B13" s="5"/>
      <c r="C13" s="21"/>
      <c r="D13" s="19" t="s">
        <v>111</v>
      </c>
      <c r="E13" s="25" t="s">
        <v>112</v>
      </c>
      <c r="F13" s="26" t="s">
        <v>2119</v>
      </c>
      <c r="G13" s="27" t="s">
        <v>119</v>
      </c>
      <c r="H13" s="19" t="s">
        <v>32</v>
      </c>
      <c r="I13" s="28" t="s">
        <v>120</v>
      </c>
      <c r="J13" s="21"/>
      <c r="K13" s="21"/>
      <c r="L13" s="29" t="s">
        <v>121</v>
      </c>
      <c r="M13" s="19" t="s">
        <v>36</v>
      </c>
      <c r="N13" s="19" t="s">
        <v>47</v>
      </c>
      <c r="O13" s="19" t="s">
        <v>36</v>
      </c>
      <c r="P13" s="19" t="s">
        <v>36</v>
      </c>
      <c r="Q13" s="21" t="s">
        <v>41</v>
      </c>
      <c r="R13" s="20" t="s">
        <v>41</v>
      </c>
      <c r="S13" s="21"/>
      <c r="T13" s="21"/>
      <c r="U13" s="21" t="s">
        <v>41</v>
      </c>
      <c r="V13" s="21"/>
      <c r="W13" s="21"/>
      <c r="X13" s="21"/>
      <c r="Y13" s="21"/>
      <c r="Z13" s="21"/>
      <c r="AA13" s="21"/>
      <c r="AB13" s="21" t="s">
        <v>107</v>
      </c>
      <c r="AC13" s="30" t="s">
        <v>122</v>
      </c>
      <c r="AD13" s="54" t="s">
        <v>123</v>
      </c>
      <c r="AE13" s="49">
        <v>44415</v>
      </c>
      <c r="AF13" s="53" t="s">
        <v>123</v>
      </c>
      <c r="AG13" s="52">
        <v>44415</v>
      </c>
    </row>
    <row r="14" spans="1:33" s="22" customFormat="1" ht="12.75" customHeight="1" x14ac:dyDescent="0.2">
      <c r="A14" s="19" t="s">
        <v>124</v>
      </c>
      <c r="B14" s="5" t="s">
        <v>125</v>
      </c>
      <c r="C14" s="19" t="s">
        <v>126</v>
      </c>
      <c r="D14" s="19" t="s">
        <v>111</v>
      </c>
      <c r="E14" s="19" t="s">
        <v>2120</v>
      </c>
      <c r="F14" s="19" t="s">
        <v>127</v>
      </c>
      <c r="G14" s="19" t="s">
        <v>128</v>
      </c>
      <c r="H14" s="19" t="s">
        <v>32</v>
      </c>
      <c r="I14" s="19" t="s">
        <v>129</v>
      </c>
      <c r="J14" s="19"/>
      <c r="K14" s="19" t="s">
        <v>31</v>
      </c>
      <c r="L14" s="19" t="s">
        <v>116</v>
      </c>
      <c r="M14" s="19" t="s">
        <v>47</v>
      </c>
      <c r="N14" s="19" t="s">
        <v>36</v>
      </c>
      <c r="O14" s="19" t="s">
        <v>36</v>
      </c>
      <c r="P14" s="19" t="s">
        <v>36</v>
      </c>
      <c r="Q14" s="19" t="s">
        <v>41</v>
      </c>
      <c r="R14" s="20" t="s">
        <v>41</v>
      </c>
      <c r="S14" s="20"/>
      <c r="T14" s="20"/>
      <c r="U14" s="19" t="s">
        <v>41</v>
      </c>
      <c r="V14" s="20"/>
      <c r="W14" s="20"/>
      <c r="X14" s="20"/>
      <c r="Y14" s="20"/>
      <c r="Z14" s="20"/>
      <c r="AA14" s="20"/>
      <c r="AB14" s="21" t="s">
        <v>43</v>
      </c>
      <c r="AC14" s="19" t="s">
        <v>37</v>
      </c>
      <c r="AD14" s="47" t="s">
        <v>38</v>
      </c>
      <c r="AE14" s="48">
        <v>44384</v>
      </c>
      <c r="AF14" s="50" t="s">
        <v>38</v>
      </c>
      <c r="AG14" s="51">
        <v>44384</v>
      </c>
    </row>
    <row r="15" spans="1:33" s="31" customFormat="1" ht="12.75" customHeight="1" x14ac:dyDescent="0.2">
      <c r="A15" s="19" t="s">
        <v>130</v>
      </c>
      <c r="B15" s="5" t="s">
        <v>131</v>
      </c>
      <c r="C15" s="19" t="s">
        <v>132</v>
      </c>
      <c r="D15" s="19" t="s">
        <v>111</v>
      </c>
      <c r="E15" s="19" t="s">
        <v>133</v>
      </c>
      <c r="F15" s="19" t="s">
        <v>2203</v>
      </c>
      <c r="G15" s="19" t="s">
        <v>2204</v>
      </c>
      <c r="H15" s="19" t="s">
        <v>135</v>
      </c>
      <c r="I15" s="19" t="s">
        <v>134</v>
      </c>
      <c r="J15" s="19"/>
      <c r="K15" s="19" t="s">
        <v>136</v>
      </c>
      <c r="L15" s="19" t="s">
        <v>116</v>
      </c>
      <c r="M15" s="19" t="s">
        <v>47</v>
      </c>
      <c r="N15" s="19" t="s">
        <v>36</v>
      </c>
      <c r="O15" s="19" t="s">
        <v>36</v>
      </c>
      <c r="P15" s="19" t="s">
        <v>36</v>
      </c>
      <c r="Q15" s="19" t="s">
        <v>41</v>
      </c>
      <c r="R15" s="20" t="s">
        <v>41</v>
      </c>
      <c r="S15" s="20"/>
      <c r="T15" s="20"/>
      <c r="U15" s="19" t="s">
        <v>41</v>
      </c>
      <c r="V15" s="20"/>
      <c r="W15" s="20"/>
      <c r="X15" s="20"/>
      <c r="Y15" s="20"/>
      <c r="Z15" s="20"/>
      <c r="AA15" s="20"/>
      <c r="AB15" s="21" t="s">
        <v>107</v>
      </c>
      <c r="AC15" s="19" t="s">
        <v>37</v>
      </c>
      <c r="AD15" s="47" t="s">
        <v>38</v>
      </c>
      <c r="AE15" s="48">
        <v>44384</v>
      </c>
      <c r="AF15" s="50" t="s">
        <v>38</v>
      </c>
      <c r="AG15" s="51">
        <v>44384</v>
      </c>
    </row>
    <row r="16" spans="1:33" s="22" customFormat="1" ht="12.75" customHeight="1" x14ac:dyDescent="0.2">
      <c r="A16" s="19" t="s">
        <v>137</v>
      </c>
      <c r="B16" s="5" t="s">
        <v>138</v>
      </c>
      <c r="C16" s="19" t="s">
        <v>139</v>
      </c>
      <c r="D16" s="19" t="s">
        <v>111</v>
      </c>
      <c r="E16" s="19" t="s">
        <v>133</v>
      </c>
      <c r="F16" s="19" t="s">
        <v>2205</v>
      </c>
      <c r="G16" s="19" t="s">
        <v>2206</v>
      </c>
      <c r="H16" s="19" t="s">
        <v>32</v>
      </c>
      <c r="I16" s="19" t="s">
        <v>140</v>
      </c>
      <c r="J16" s="19"/>
      <c r="K16" s="19" t="s">
        <v>31</v>
      </c>
      <c r="L16" s="19" t="s">
        <v>116</v>
      </c>
      <c r="M16" s="19" t="s">
        <v>63</v>
      </c>
      <c r="N16" s="19" t="s">
        <v>62</v>
      </c>
      <c r="O16" s="19" t="s">
        <v>36</v>
      </c>
      <c r="P16" s="19" t="s">
        <v>36</v>
      </c>
      <c r="Q16" s="19" t="s">
        <v>41</v>
      </c>
      <c r="R16" s="20" t="s">
        <v>41</v>
      </c>
      <c r="S16" s="20"/>
      <c r="T16" s="20"/>
      <c r="U16" s="19" t="s">
        <v>41</v>
      </c>
      <c r="V16" s="20"/>
      <c r="W16" s="20"/>
      <c r="X16" s="20"/>
      <c r="Y16" s="20"/>
      <c r="Z16" s="20"/>
      <c r="AA16" s="20"/>
      <c r="AB16" s="21" t="s">
        <v>43</v>
      </c>
      <c r="AC16" s="19" t="s">
        <v>37</v>
      </c>
      <c r="AD16" s="57" t="s">
        <v>2208</v>
      </c>
      <c r="AE16" s="48">
        <v>44384</v>
      </c>
      <c r="AF16" s="50" t="s">
        <v>38</v>
      </c>
      <c r="AG16" s="51">
        <v>44384</v>
      </c>
    </row>
    <row r="17" spans="1:33" s="22" customFormat="1" ht="12.75" customHeight="1" x14ac:dyDescent="0.2">
      <c r="A17" s="19" t="s">
        <v>141</v>
      </c>
      <c r="B17" s="5"/>
      <c r="C17" s="21"/>
      <c r="D17" s="19" t="s">
        <v>111</v>
      </c>
      <c r="E17" s="19" t="s">
        <v>133</v>
      </c>
      <c r="F17" s="24" t="s">
        <v>142</v>
      </c>
      <c r="G17" s="5" t="s">
        <v>143</v>
      </c>
      <c r="H17" s="32" t="s">
        <v>61</v>
      </c>
      <c r="I17" s="28" t="s">
        <v>88</v>
      </c>
      <c r="J17" s="21"/>
      <c r="K17" s="32" t="s">
        <v>39</v>
      </c>
      <c r="L17" s="19" t="s">
        <v>33</v>
      </c>
      <c r="M17" s="19">
        <v>0</v>
      </c>
      <c r="N17" s="19">
        <v>100</v>
      </c>
      <c r="O17" s="19">
        <v>0</v>
      </c>
      <c r="P17" s="19">
        <v>0</v>
      </c>
      <c r="Q17" s="19" t="s">
        <v>41</v>
      </c>
      <c r="R17" s="21"/>
      <c r="S17" s="21"/>
      <c r="T17" s="21"/>
      <c r="U17" s="19" t="s">
        <v>41</v>
      </c>
      <c r="V17" s="21"/>
      <c r="W17" s="21"/>
      <c r="X17" s="21"/>
      <c r="Y17" s="21"/>
      <c r="Z17" s="21"/>
      <c r="AA17" s="21"/>
      <c r="AB17" s="32" t="s">
        <v>107</v>
      </c>
      <c r="AC17" s="21"/>
      <c r="AD17" s="47" t="s">
        <v>38</v>
      </c>
      <c r="AE17" s="48">
        <v>44384</v>
      </c>
      <c r="AF17" s="50" t="s">
        <v>38</v>
      </c>
      <c r="AG17" s="51">
        <v>44384</v>
      </c>
    </row>
    <row r="18" spans="1:33" s="22" customFormat="1" ht="12.75" customHeight="1" x14ac:dyDescent="0.2">
      <c r="A18" s="19" t="s">
        <v>144</v>
      </c>
      <c r="B18" s="5" t="s">
        <v>145</v>
      </c>
      <c r="C18" s="19" t="s">
        <v>146</v>
      </c>
      <c r="D18" s="19" t="s">
        <v>111</v>
      </c>
      <c r="E18" s="19" t="s">
        <v>133</v>
      </c>
      <c r="F18" s="24" t="s">
        <v>2210</v>
      </c>
      <c r="G18" s="19" t="s">
        <v>147</v>
      </c>
      <c r="H18" s="19" t="s">
        <v>32</v>
      </c>
      <c r="I18" s="19" t="s">
        <v>140</v>
      </c>
      <c r="J18" s="19"/>
      <c r="K18" s="19" t="s">
        <v>31</v>
      </c>
      <c r="L18" s="19" t="s">
        <v>33</v>
      </c>
      <c r="M18" s="19" t="s">
        <v>36</v>
      </c>
      <c r="N18" s="19" t="s">
        <v>47</v>
      </c>
      <c r="O18" s="19" t="s">
        <v>36</v>
      </c>
      <c r="P18" s="19" t="s">
        <v>36</v>
      </c>
      <c r="Q18" s="19" t="s">
        <v>41</v>
      </c>
      <c r="R18" s="20" t="s">
        <v>41</v>
      </c>
      <c r="S18" s="20"/>
      <c r="T18" s="20"/>
      <c r="U18" s="19" t="s">
        <v>41</v>
      </c>
      <c r="V18" s="20"/>
      <c r="W18" s="20"/>
      <c r="X18" s="20"/>
      <c r="Y18" s="20"/>
      <c r="Z18" s="20"/>
      <c r="AA18" s="20"/>
      <c r="AB18" s="21" t="s">
        <v>43</v>
      </c>
      <c r="AC18" s="19" t="s">
        <v>37</v>
      </c>
      <c r="AD18" s="47" t="s">
        <v>38</v>
      </c>
      <c r="AE18" s="48">
        <v>44384</v>
      </c>
      <c r="AF18" s="50" t="s">
        <v>38</v>
      </c>
      <c r="AG18" s="51">
        <v>44384</v>
      </c>
    </row>
    <row r="19" spans="1:33" s="22" customFormat="1" ht="12.75" customHeight="1" x14ac:dyDescent="0.2">
      <c r="A19" s="19" t="s">
        <v>148</v>
      </c>
      <c r="B19" s="5"/>
      <c r="C19" s="21"/>
      <c r="D19" s="19" t="s">
        <v>111</v>
      </c>
      <c r="E19" s="19" t="s">
        <v>133</v>
      </c>
      <c r="F19" s="24" t="s">
        <v>2211</v>
      </c>
      <c r="G19" s="27" t="s">
        <v>149</v>
      </c>
      <c r="H19" s="30" t="s">
        <v>32</v>
      </c>
      <c r="I19" s="30" t="s">
        <v>150</v>
      </c>
      <c r="J19" s="21"/>
      <c r="K19" s="21"/>
      <c r="L19" s="19" t="s">
        <v>33</v>
      </c>
      <c r="M19" s="19" t="s">
        <v>36</v>
      </c>
      <c r="N19" s="19" t="s">
        <v>47</v>
      </c>
      <c r="O19" s="19" t="s">
        <v>36</v>
      </c>
      <c r="P19" s="19" t="s">
        <v>36</v>
      </c>
      <c r="Q19" s="21" t="s">
        <v>41</v>
      </c>
      <c r="R19" s="20" t="s">
        <v>41</v>
      </c>
      <c r="S19" s="21"/>
      <c r="T19" s="21"/>
      <c r="U19" s="21" t="s">
        <v>41</v>
      </c>
      <c r="V19" s="21"/>
      <c r="W19" s="21"/>
      <c r="X19" s="21"/>
      <c r="Y19" s="21"/>
      <c r="Z19" s="21"/>
      <c r="AA19" s="21"/>
      <c r="AB19" s="21" t="s">
        <v>52</v>
      </c>
      <c r="AC19" s="19"/>
      <c r="AD19" s="47" t="s">
        <v>38</v>
      </c>
      <c r="AE19" s="48">
        <v>44384</v>
      </c>
      <c r="AF19" s="50" t="s">
        <v>38</v>
      </c>
      <c r="AG19" s="51">
        <v>44384</v>
      </c>
    </row>
    <row r="20" spans="1:33" s="22" customFormat="1" ht="12.75" customHeight="1" x14ac:dyDescent="0.2">
      <c r="A20" s="19" t="s">
        <v>151</v>
      </c>
      <c r="B20" s="5" t="s">
        <v>152</v>
      </c>
      <c r="C20" s="19" t="s">
        <v>153</v>
      </c>
      <c r="D20" s="19" t="s">
        <v>111</v>
      </c>
      <c r="E20" s="19" t="s">
        <v>154</v>
      </c>
      <c r="F20" s="19" t="s">
        <v>155</v>
      </c>
      <c r="G20" s="19" t="s">
        <v>156</v>
      </c>
      <c r="H20" s="19" t="s">
        <v>32</v>
      </c>
      <c r="I20" s="19" t="s">
        <v>157</v>
      </c>
      <c r="J20" s="19"/>
      <c r="K20" s="19" t="s">
        <v>31</v>
      </c>
      <c r="L20" s="19" t="s">
        <v>116</v>
      </c>
      <c r="M20" s="19" t="s">
        <v>2170</v>
      </c>
      <c r="N20" s="19" t="s">
        <v>47</v>
      </c>
      <c r="O20" s="19" t="s">
        <v>36</v>
      </c>
      <c r="P20" s="19" t="s">
        <v>36</v>
      </c>
      <c r="Q20" s="19" t="s">
        <v>41</v>
      </c>
      <c r="R20" s="20" t="s">
        <v>41</v>
      </c>
      <c r="S20" s="20"/>
      <c r="T20" s="20"/>
      <c r="U20" s="19" t="s">
        <v>41</v>
      </c>
      <c r="V20" s="20"/>
      <c r="W20" s="20"/>
      <c r="X20" s="20"/>
      <c r="Y20" s="20"/>
      <c r="Z20" s="20"/>
      <c r="AA20" s="20"/>
      <c r="AB20" s="21" t="s">
        <v>43</v>
      </c>
      <c r="AC20" s="19" t="s">
        <v>37</v>
      </c>
      <c r="AD20" s="47" t="s">
        <v>38</v>
      </c>
      <c r="AE20" s="48">
        <v>44384</v>
      </c>
      <c r="AF20" s="50" t="s">
        <v>38</v>
      </c>
      <c r="AG20" s="51">
        <v>44384</v>
      </c>
    </row>
    <row r="21" spans="1:33" s="22" customFormat="1" ht="12.75" customHeight="1" x14ac:dyDescent="0.2">
      <c r="A21" s="19" t="s">
        <v>158</v>
      </c>
      <c r="B21" s="5" t="s">
        <v>159</v>
      </c>
      <c r="C21" s="19" t="s">
        <v>160</v>
      </c>
      <c r="D21" s="19" t="s">
        <v>111</v>
      </c>
      <c r="E21" s="19" t="s">
        <v>154</v>
      </c>
      <c r="F21" s="21" t="s">
        <v>161</v>
      </c>
      <c r="G21" s="19" t="s">
        <v>31</v>
      </c>
      <c r="H21" s="19" t="s">
        <v>32</v>
      </c>
      <c r="I21" s="19" t="s">
        <v>157</v>
      </c>
      <c r="J21" s="19"/>
      <c r="K21" s="19" t="s">
        <v>31</v>
      </c>
      <c r="L21" s="19" t="s">
        <v>33</v>
      </c>
      <c r="M21" s="19" t="s">
        <v>35</v>
      </c>
      <c r="N21" s="19" t="s">
        <v>34</v>
      </c>
      <c r="O21" s="19" t="s">
        <v>36</v>
      </c>
      <c r="P21" s="19" t="s">
        <v>36</v>
      </c>
      <c r="Q21" s="19" t="s">
        <v>41</v>
      </c>
      <c r="R21" s="20" t="s">
        <v>41</v>
      </c>
      <c r="S21" s="20"/>
      <c r="T21" s="20"/>
      <c r="U21" s="19" t="s">
        <v>41</v>
      </c>
      <c r="V21" s="20"/>
      <c r="W21" s="20"/>
      <c r="X21" s="20"/>
      <c r="Y21" s="20"/>
      <c r="Z21" s="20"/>
      <c r="AA21" s="20"/>
      <c r="AB21" s="21" t="s">
        <v>43</v>
      </c>
      <c r="AC21" s="19" t="s">
        <v>48</v>
      </c>
      <c r="AD21" s="47" t="s">
        <v>168</v>
      </c>
      <c r="AE21" s="48">
        <v>44476</v>
      </c>
      <c r="AF21" s="50" t="s">
        <v>168</v>
      </c>
      <c r="AG21" s="51">
        <v>44476</v>
      </c>
    </row>
    <row r="22" spans="1:33" s="22" customFormat="1" ht="12.75" customHeight="1" x14ac:dyDescent="0.2">
      <c r="A22" s="19" t="s">
        <v>162</v>
      </c>
      <c r="B22" s="5" t="s">
        <v>163</v>
      </c>
      <c r="C22" s="19" t="s">
        <v>164</v>
      </c>
      <c r="D22" s="19" t="s">
        <v>111</v>
      </c>
      <c r="E22" s="19" t="s">
        <v>154</v>
      </c>
      <c r="F22" s="19" t="s">
        <v>165</v>
      </c>
      <c r="G22" s="19" t="s">
        <v>31</v>
      </c>
      <c r="H22" s="19" t="s">
        <v>135</v>
      </c>
      <c r="I22" s="19" t="s">
        <v>166</v>
      </c>
      <c r="J22" s="19"/>
      <c r="K22" s="19" t="s">
        <v>167</v>
      </c>
      <c r="L22" s="19" t="s">
        <v>116</v>
      </c>
      <c r="M22" s="19" t="s">
        <v>47</v>
      </c>
      <c r="N22" s="19" t="s">
        <v>36</v>
      </c>
      <c r="O22" s="19" t="s">
        <v>36</v>
      </c>
      <c r="P22" s="19" t="s">
        <v>36</v>
      </c>
      <c r="Q22" s="19" t="s">
        <v>41</v>
      </c>
      <c r="R22" s="20" t="s">
        <v>41</v>
      </c>
      <c r="S22" s="20"/>
      <c r="T22" s="20"/>
      <c r="U22" s="19" t="s">
        <v>41</v>
      </c>
      <c r="V22" s="20"/>
      <c r="W22" s="20"/>
      <c r="X22" s="20"/>
      <c r="Y22" s="20"/>
      <c r="Z22" s="20"/>
      <c r="AA22" s="20"/>
      <c r="AB22" s="21" t="s">
        <v>107</v>
      </c>
      <c r="AC22" s="19" t="s">
        <v>37</v>
      </c>
      <c r="AD22" s="47" t="s">
        <v>168</v>
      </c>
      <c r="AE22" s="48">
        <v>44476</v>
      </c>
      <c r="AF22" s="50" t="s">
        <v>168</v>
      </c>
      <c r="AG22" s="51">
        <v>44476</v>
      </c>
    </row>
    <row r="23" spans="1:33" s="22" customFormat="1" ht="12.75" customHeight="1" x14ac:dyDescent="0.3">
      <c r="A23" s="19" t="s">
        <v>169</v>
      </c>
      <c r="B23" s="5" t="s">
        <v>170</v>
      </c>
      <c r="C23" s="19" t="s">
        <v>171</v>
      </c>
      <c r="D23" s="25" t="s">
        <v>111</v>
      </c>
      <c r="E23" s="19" t="s">
        <v>172</v>
      </c>
      <c r="F23" s="33" t="s">
        <v>173</v>
      </c>
      <c r="G23" s="19" t="s">
        <v>174</v>
      </c>
      <c r="H23" s="19" t="s">
        <v>32</v>
      </c>
      <c r="I23" s="27" t="s">
        <v>157</v>
      </c>
      <c r="J23" s="19"/>
      <c r="K23" s="19" t="s">
        <v>31</v>
      </c>
      <c r="L23" s="19" t="s">
        <v>116</v>
      </c>
      <c r="M23" s="19" t="s">
        <v>47</v>
      </c>
      <c r="N23" s="19" t="s">
        <v>36</v>
      </c>
      <c r="O23" s="19" t="s">
        <v>36</v>
      </c>
      <c r="P23" s="19" t="s">
        <v>36</v>
      </c>
      <c r="Q23" s="19" t="s">
        <v>41</v>
      </c>
      <c r="R23" s="20" t="s">
        <v>41</v>
      </c>
      <c r="S23" s="20" t="s">
        <v>50</v>
      </c>
      <c r="T23" s="20" t="s">
        <v>41</v>
      </c>
      <c r="U23" s="19" t="s">
        <v>41</v>
      </c>
      <c r="V23" s="20" t="s">
        <v>41</v>
      </c>
      <c r="W23" s="20" t="s">
        <v>41</v>
      </c>
      <c r="X23" s="20"/>
      <c r="Y23" s="20" t="s">
        <v>50</v>
      </c>
      <c r="Z23" s="20" t="s">
        <v>50</v>
      </c>
      <c r="AA23" s="20" t="s">
        <v>41</v>
      </c>
      <c r="AB23" s="21" t="s">
        <v>107</v>
      </c>
      <c r="AC23" s="19" t="s">
        <v>37</v>
      </c>
      <c r="AD23" s="47" t="s">
        <v>168</v>
      </c>
      <c r="AE23" s="48">
        <v>44476</v>
      </c>
      <c r="AF23" s="50" t="s">
        <v>168</v>
      </c>
      <c r="AG23" s="51">
        <v>44476</v>
      </c>
    </row>
    <row r="24" spans="1:33" s="22" customFormat="1" ht="12.75" customHeight="1" x14ac:dyDescent="0.2">
      <c r="A24" s="19" t="s">
        <v>175</v>
      </c>
      <c r="B24" s="5"/>
      <c r="C24" s="21"/>
      <c r="D24" s="25" t="s">
        <v>111</v>
      </c>
      <c r="E24" s="19" t="s">
        <v>172</v>
      </c>
      <c r="F24" s="21" t="s">
        <v>2209</v>
      </c>
      <c r="G24" s="34" t="s">
        <v>176</v>
      </c>
      <c r="H24" s="30" t="s">
        <v>177</v>
      </c>
      <c r="I24" s="27" t="s">
        <v>157</v>
      </c>
      <c r="J24" s="21"/>
      <c r="K24" s="21"/>
      <c r="L24" s="19" t="s">
        <v>116</v>
      </c>
      <c r="M24" s="19" t="s">
        <v>47</v>
      </c>
      <c r="N24" s="19" t="s">
        <v>36</v>
      </c>
      <c r="O24" s="19" t="s">
        <v>36</v>
      </c>
      <c r="P24" s="19" t="s">
        <v>36</v>
      </c>
      <c r="Q24" s="21" t="s">
        <v>41</v>
      </c>
      <c r="R24" s="20" t="s">
        <v>50</v>
      </c>
      <c r="S24" s="21"/>
      <c r="T24" s="21"/>
      <c r="U24" s="21" t="s">
        <v>50</v>
      </c>
      <c r="V24" s="21"/>
      <c r="W24" s="21"/>
      <c r="X24" s="21"/>
      <c r="Y24" s="21"/>
      <c r="Z24" s="21"/>
      <c r="AA24" s="21"/>
      <c r="AB24" s="21" t="s">
        <v>107</v>
      </c>
      <c r="AC24" s="19"/>
      <c r="AD24" s="47" t="s">
        <v>385</v>
      </c>
      <c r="AE24" s="48"/>
      <c r="AF24" s="50" t="s">
        <v>385</v>
      </c>
      <c r="AG24" s="51"/>
    </row>
    <row r="25" spans="1:33" s="22" customFormat="1" ht="12.75" customHeight="1" x14ac:dyDescent="0.2">
      <c r="A25" s="19" t="s">
        <v>178</v>
      </c>
      <c r="B25" s="5" t="s">
        <v>179</v>
      </c>
      <c r="C25" s="19" t="s">
        <v>180</v>
      </c>
      <c r="D25" s="19" t="s">
        <v>2121</v>
      </c>
      <c r="E25" s="19" t="s">
        <v>181</v>
      </c>
      <c r="F25" s="35" t="s">
        <v>2122</v>
      </c>
      <c r="G25" s="19" t="s">
        <v>182</v>
      </c>
      <c r="H25" s="19" t="s">
        <v>135</v>
      </c>
      <c r="I25" s="19" t="s">
        <v>183</v>
      </c>
      <c r="J25" s="19"/>
      <c r="K25" s="19" t="s">
        <v>184</v>
      </c>
      <c r="L25" s="19" t="s">
        <v>33</v>
      </c>
      <c r="M25" s="19" t="s">
        <v>36</v>
      </c>
      <c r="N25" s="19" t="s">
        <v>47</v>
      </c>
      <c r="O25" s="19" t="s">
        <v>36</v>
      </c>
      <c r="P25" s="19" t="s">
        <v>36</v>
      </c>
      <c r="Q25" s="19" t="s">
        <v>41</v>
      </c>
      <c r="R25" s="20" t="s">
        <v>41</v>
      </c>
      <c r="S25" s="20"/>
      <c r="T25" s="20"/>
      <c r="U25" s="19" t="s">
        <v>41</v>
      </c>
      <c r="V25" s="20"/>
      <c r="W25" s="20"/>
      <c r="X25" s="20"/>
      <c r="Y25" s="20"/>
      <c r="Z25" s="20"/>
      <c r="AA25" s="20"/>
      <c r="AB25" s="21" t="s">
        <v>107</v>
      </c>
      <c r="AC25" s="19" t="s">
        <v>37</v>
      </c>
      <c r="AD25" s="47" t="s">
        <v>38</v>
      </c>
      <c r="AE25" s="48">
        <v>44384</v>
      </c>
      <c r="AF25" s="50" t="s">
        <v>38</v>
      </c>
      <c r="AG25" s="51">
        <v>44384</v>
      </c>
    </row>
    <row r="26" spans="1:33" s="22" customFormat="1" ht="12.75" customHeight="1" x14ac:dyDescent="0.2">
      <c r="A26" s="19" t="s">
        <v>185</v>
      </c>
      <c r="B26" s="5" t="s">
        <v>186</v>
      </c>
      <c r="C26" s="19" t="s">
        <v>141</v>
      </c>
      <c r="D26" s="19" t="s">
        <v>187</v>
      </c>
      <c r="E26" s="19" t="s">
        <v>181</v>
      </c>
      <c r="F26" s="35" t="s">
        <v>2123</v>
      </c>
      <c r="G26" s="36" t="s">
        <v>2124</v>
      </c>
      <c r="H26" s="19" t="s">
        <v>32</v>
      </c>
      <c r="I26" s="19" t="s">
        <v>188</v>
      </c>
      <c r="J26" s="19"/>
      <c r="K26" s="19" t="s">
        <v>31</v>
      </c>
      <c r="L26" s="19" t="s">
        <v>33</v>
      </c>
      <c r="M26" s="19" t="s">
        <v>36</v>
      </c>
      <c r="N26" s="19" t="s">
        <v>47</v>
      </c>
      <c r="O26" s="19" t="s">
        <v>36</v>
      </c>
      <c r="P26" s="19" t="s">
        <v>36</v>
      </c>
      <c r="Q26" s="19" t="s">
        <v>41</v>
      </c>
      <c r="R26" s="20" t="s">
        <v>41</v>
      </c>
      <c r="S26" s="20"/>
      <c r="T26" s="20"/>
      <c r="U26" s="19" t="s">
        <v>41</v>
      </c>
      <c r="V26" s="20"/>
      <c r="W26" s="20"/>
      <c r="X26" s="20"/>
      <c r="Y26" s="20"/>
      <c r="Z26" s="20"/>
      <c r="AA26" s="20"/>
      <c r="AB26" s="21" t="s">
        <v>43</v>
      </c>
      <c r="AC26" s="19" t="s">
        <v>48</v>
      </c>
      <c r="AD26" s="47" t="s">
        <v>49</v>
      </c>
      <c r="AE26" s="48">
        <v>44537</v>
      </c>
      <c r="AF26" s="50" t="s">
        <v>49</v>
      </c>
      <c r="AG26" s="51">
        <v>44537</v>
      </c>
    </row>
    <row r="27" spans="1:33" s="22" customFormat="1" ht="12.75" customHeight="1" x14ac:dyDescent="0.2">
      <c r="A27" s="19" t="s">
        <v>189</v>
      </c>
      <c r="B27" s="5" t="s">
        <v>190</v>
      </c>
      <c r="C27" s="19" t="s">
        <v>151</v>
      </c>
      <c r="D27" s="19" t="s">
        <v>187</v>
      </c>
      <c r="E27" s="19" t="s">
        <v>181</v>
      </c>
      <c r="F27" s="35" t="s">
        <v>2125</v>
      </c>
      <c r="G27" s="19" t="s">
        <v>31</v>
      </c>
      <c r="H27" s="19" t="s">
        <v>32</v>
      </c>
      <c r="I27" s="19" t="s">
        <v>188</v>
      </c>
      <c r="J27" s="19"/>
      <c r="K27" s="19" t="s">
        <v>31</v>
      </c>
      <c r="L27" s="19" t="s">
        <v>33</v>
      </c>
      <c r="M27" s="19" t="s">
        <v>36</v>
      </c>
      <c r="N27" s="19" t="s">
        <v>47</v>
      </c>
      <c r="O27" s="19" t="s">
        <v>36</v>
      </c>
      <c r="P27" s="19" t="s">
        <v>36</v>
      </c>
      <c r="Q27" s="19" t="s">
        <v>41</v>
      </c>
      <c r="R27" s="20" t="s">
        <v>41</v>
      </c>
      <c r="S27" s="20"/>
      <c r="T27" s="20"/>
      <c r="U27" s="19" t="s">
        <v>41</v>
      </c>
      <c r="V27" s="20"/>
      <c r="W27" s="20"/>
      <c r="X27" s="20"/>
      <c r="Y27" s="20"/>
      <c r="Z27" s="20"/>
      <c r="AA27" s="20"/>
      <c r="AB27" s="21" t="s">
        <v>43</v>
      </c>
      <c r="AC27" s="19" t="s">
        <v>37</v>
      </c>
      <c r="AD27" s="47" t="s">
        <v>38</v>
      </c>
      <c r="AE27" s="48">
        <v>44384</v>
      </c>
      <c r="AF27" s="50" t="s">
        <v>38</v>
      </c>
      <c r="AG27" s="51">
        <v>44384</v>
      </c>
    </row>
    <row r="28" spans="1:33" s="22" customFormat="1" ht="12.75" customHeight="1" x14ac:dyDescent="0.2">
      <c r="A28" s="19" t="s">
        <v>191</v>
      </c>
      <c r="B28" s="5" t="s">
        <v>192</v>
      </c>
      <c r="C28" s="19" t="s">
        <v>148</v>
      </c>
      <c r="D28" s="19" t="s">
        <v>187</v>
      </c>
      <c r="E28" s="19" t="s">
        <v>181</v>
      </c>
      <c r="F28" s="19" t="s">
        <v>193</v>
      </c>
      <c r="G28" s="19" t="s">
        <v>31</v>
      </c>
      <c r="H28" s="19" t="s">
        <v>32</v>
      </c>
      <c r="I28" s="19" t="s">
        <v>188</v>
      </c>
      <c r="J28" s="19"/>
      <c r="K28" s="19" t="s">
        <v>31</v>
      </c>
      <c r="L28" s="19" t="s">
        <v>33</v>
      </c>
      <c r="M28" s="19" t="s">
        <v>36</v>
      </c>
      <c r="N28" s="19" t="s">
        <v>47</v>
      </c>
      <c r="O28" s="19" t="s">
        <v>36</v>
      </c>
      <c r="P28" s="19" t="s">
        <v>36</v>
      </c>
      <c r="Q28" s="19" t="s">
        <v>41</v>
      </c>
      <c r="R28" s="20" t="s">
        <v>41</v>
      </c>
      <c r="S28" s="20"/>
      <c r="T28" s="20"/>
      <c r="U28" s="19" t="s">
        <v>41</v>
      </c>
      <c r="V28" s="20"/>
      <c r="W28" s="20"/>
      <c r="X28" s="20"/>
      <c r="Y28" s="20"/>
      <c r="Z28" s="20"/>
      <c r="AA28" s="20"/>
      <c r="AB28" s="21" t="s">
        <v>43</v>
      </c>
      <c r="AC28" s="19" t="s">
        <v>48</v>
      </c>
      <c r="AD28" s="47" t="s">
        <v>49</v>
      </c>
      <c r="AE28" s="48">
        <v>44537</v>
      </c>
      <c r="AF28" s="50" t="s">
        <v>49</v>
      </c>
      <c r="AG28" s="51">
        <v>44537</v>
      </c>
    </row>
    <row r="29" spans="1:33" s="22" customFormat="1" ht="12.75" customHeight="1" x14ac:dyDescent="0.2">
      <c r="A29" s="19" t="s">
        <v>194</v>
      </c>
      <c r="B29" s="5" t="s">
        <v>195</v>
      </c>
      <c r="C29" s="19" t="s">
        <v>144</v>
      </c>
      <c r="D29" s="19" t="s">
        <v>187</v>
      </c>
      <c r="E29" s="19" t="s">
        <v>181</v>
      </c>
      <c r="F29" s="35" t="s">
        <v>2126</v>
      </c>
      <c r="G29" s="19" t="s">
        <v>31</v>
      </c>
      <c r="H29" s="19" t="s">
        <v>32</v>
      </c>
      <c r="I29" s="19" t="s">
        <v>188</v>
      </c>
      <c r="J29" s="19"/>
      <c r="K29" s="19" t="s">
        <v>31</v>
      </c>
      <c r="L29" s="19" t="s">
        <v>33</v>
      </c>
      <c r="M29" s="19" t="s">
        <v>36</v>
      </c>
      <c r="N29" s="19" t="s">
        <v>47</v>
      </c>
      <c r="O29" s="19" t="s">
        <v>36</v>
      </c>
      <c r="P29" s="19" t="s">
        <v>36</v>
      </c>
      <c r="Q29" s="19" t="s">
        <v>41</v>
      </c>
      <c r="R29" s="20" t="s">
        <v>41</v>
      </c>
      <c r="S29" s="20"/>
      <c r="T29" s="20"/>
      <c r="U29" s="19" t="s">
        <v>41</v>
      </c>
      <c r="V29" s="20"/>
      <c r="W29" s="20"/>
      <c r="X29" s="20"/>
      <c r="Y29" s="20"/>
      <c r="Z29" s="20"/>
      <c r="AA29" s="20"/>
      <c r="AB29" s="21" t="s">
        <v>43</v>
      </c>
      <c r="AC29" s="19" t="s">
        <v>37</v>
      </c>
      <c r="AD29" s="47" t="s">
        <v>38</v>
      </c>
      <c r="AE29" s="48">
        <v>44384</v>
      </c>
      <c r="AF29" s="50" t="s">
        <v>38</v>
      </c>
      <c r="AG29" s="51">
        <v>44384</v>
      </c>
    </row>
    <row r="30" spans="1:33" s="22" customFormat="1" ht="12.75" customHeight="1" x14ac:dyDescent="0.2">
      <c r="A30" s="19" t="s">
        <v>196</v>
      </c>
      <c r="B30" s="29"/>
      <c r="C30" s="29"/>
      <c r="D30" s="19" t="s">
        <v>187</v>
      </c>
      <c r="E30" s="19" t="s">
        <v>181</v>
      </c>
      <c r="F30" s="21" t="s">
        <v>2212</v>
      </c>
      <c r="G30" s="19" t="s">
        <v>197</v>
      </c>
      <c r="H30" s="19" t="s">
        <v>41</v>
      </c>
      <c r="I30" s="19" t="s">
        <v>188</v>
      </c>
      <c r="J30" s="19"/>
      <c r="K30" s="29"/>
      <c r="L30" s="19" t="s">
        <v>33</v>
      </c>
      <c r="M30" s="19" t="s">
        <v>36</v>
      </c>
      <c r="N30" s="19" t="s">
        <v>47</v>
      </c>
      <c r="O30" s="19" t="s">
        <v>36</v>
      </c>
      <c r="P30" s="19" t="s">
        <v>36</v>
      </c>
      <c r="Q30" s="19" t="s">
        <v>41</v>
      </c>
      <c r="R30" s="20" t="s">
        <v>41</v>
      </c>
      <c r="S30" s="20"/>
      <c r="T30" s="20"/>
      <c r="U30" s="19" t="s">
        <v>41</v>
      </c>
      <c r="V30" s="20"/>
      <c r="W30" s="20"/>
      <c r="X30" s="20"/>
      <c r="Y30" s="20"/>
      <c r="Z30" s="20"/>
      <c r="AA30" s="20"/>
      <c r="AB30" s="21" t="s">
        <v>43</v>
      </c>
      <c r="AC30" s="19"/>
      <c r="AD30" s="47" t="s">
        <v>385</v>
      </c>
      <c r="AE30" s="48"/>
      <c r="AF30" s="50" t="s">
        <v>385</v>
      </c>
      <c r="AG30" s="51"/>
    </row>
    <row r="31" spans="1:33" s="22" customFormat="1" ht="12.75" customHeight="1" x14ac:dyDescent="0.2">
      <c r="A31" s="19" t="s">
        <v>198</v>
      </c>
      <c r="B31" s="29"/>
      <c r="C31" s="29"/>
      <c r="D31" s="19" t="s">
        <v>187</v>
      </c>
      <c r="E31" s="19" t="s">
        <v>181</v>
      </c>
      <c r="F31" s="21" t="s">
        <v>2216</v>
      </c>
      <c r="G31" s="19" t="s">
        <v>2213</v>
      </c>
      <c r="H31" s="19"/>
      <c r="I31" s="19" t="s">
        <v>199</v>
      </c>
      <c r="J31" s="29"/>
      <c r="K31" s="29"/>
      <c r="L31" s="19" t="s">
        <v>33</v>
      </c>
      <c r="M31" s="19" t="s">
        <v>36</v>
      </c>
      <c r="N31" s="19" t="s">
        <v>47</v>
      </c>
      <c r="O31" s="19" t="s">
        <v>36</v>
      </c>
      <c r="P31" s="19" t="s">
        <v>36</v>
      </c>
      <c r="Q31" s="29" t="s">
        <v>42</v>
      </c>
      <c r="R31" s="20" t="s">
        <v>41</v>
      </c>
      <c r="S31" s="20"/>
      <c r="T31" s="20"/>
      <c r="U31" s="29" t="s">
        <v>42</v>
      </c>
      <c r="V31" s="20"/>
      <c r="W31" s="20"/>
      <c r="X31" s="20"/>
      <c r="Y31" s="20"/>
      <c r="Z31" s="20"/>
      <c r="AA31" s="20"/>
      <c r="AB31" s="21" t="s">
        <v>201</v>
      </c>
      <c r="AC31" s="19" t="s">
        <v>200</v>
      </c>
      <c r="AD31" s="47" t="s">
        <v>38</v>
      </c>
      <c r="AE31" s="48">
        <v>44384</v>
      </c>
      <c r="AF31" s="50" t="s">
        <v>38</v>
      </c>
      <c r="AG31" s="51">
        <v>44384</v>
      </c>
    </row>
    <row r="32" spans="1:33" s="22" customFormat="1" ht="12.75" customHeight="1" x14ac:dyDescent="0.2">
      <c r="A32" s="19" t="s">
        <v>202</v>
      </c>
      <c r="B32" s="5" t="s">
        <v>203</v>
      </c>
      <c r="C32" s="19" t="s">
        <v>158</v>
      </c>
      <c r="D32" s="19" t="s">
        <v>187</v>
      </c>
      <c r="E32" s="19" t="s">
        <v>181</v>
      </c>
      <c r="F32" s="21" t="s">
        <v>2215</v>
      </c>
      <c r="G32" s="19" t="s">
        <v>204</v>
      </c>
      <c r="H32" s="19" t="s">
        <v>32</v>
      </c>
      <c r="I32" s="19" t="s">
        <v>188</v>
      </c>
      <c r="J32" s="19"/>
      <c r="K32" s="19" t="s">
        <v>31</v>
      </c>
      <c r="L32" s="19" t="s">
        <v>33</v>
      </c>
      <c r="M32" s="19" t="s">
        <v>36</v>
      </c>
      <c r="N32" s="19" t="s">
        <v>47</v>
      </c>
      <c r="O32" s="19" t="s">
        <v>36</v>
      </c>
      <c r="P32" s="19" t="s">
        <v>36</v>
      </c>
      <c r="Q32" s="19" t="s">
        <v>41</v>
      </c>
      <c r="R32" s="20" t="s">
        <v>41</v>
      </c>
      <c r="S32" s="20"/>
      <c r="T32" s="20"/>
      <c r="U32" s="19" t="s">
        <v>41</v>
      </c>
      <c r="V32" s="20"/>
      <c r="W32" s="20"/>
      <c r="X32" s="20"/>
      <c r="Y32" s="20"/>
      <c r="Z32" s="20"/>
      <c r="AA32" s="20"/>
      <c r="AB32" s="21" t="s">
        <v>43</v>
      </c>
      <c r="AC32" s="19" t="s">
        <v>37</v>
      </c>
      <c r="AD32" s="47" t="s">
        <v>38</v>
      </c>
      <c r="AE32" s="48">
        <v>44384</v>
      </c>
      <c r="AF32" s="50" t="s">
        <v>38</v>
      </c>
      <c r="AG32" s="51">
        <v>44384</v>
      </c>
    </row>
    <row r="33" spans="1:33" s="22" customFormat="1" ht="12.75" customHeight="1" x14ac:dyDescent="0.2">
      <c r="A33" s="19" t="s">
        <v>205</v>
      </c>
      <c r="B33" s="29"/>
      <c r="C33" s="29"/>
      <c r="D33" s="19" t="s">
        <v>187</v>
      </c>
      <c r="E33" s="19" t="s">
        <v>181</v>
      </c>
      <c r="F33" s="35" t="s">
        <v>2127</v>
      </c>
      <c r="G33" s="19" t="s">
        <v>206</v>
      </c>
      <c r="H33" s="19"/>
      <c r="I33" s="19" t="s">
        <v>199</v>
      </c>
      <c r="J33" s="29"/>
      <c r="K33" s="29"/>
      <c r="L33" s="19" t="s">
        <v>33</v>
      </c>
      <c r="M33" s="19" t="s">
        <v>36</v>
      </c>
      <c r="N33" s="19" t="s">
        <v>47</v>
      </c>
      <c r="O33" s="19" t="s">
        <v>36</v>
      </c>
      <c r="P33" s="19" t="s">
        <v>36</v>
      </c>
      <c r="Q33" s="29" t="s">
        <v>42</v>
      </c>
      <c r="R33" s="20" t="s">
        <v>41</v>
      </c>
      <c r="S33" s="20"/>
      <c r="T33" s="20"/>
      <c r="U33" s="29" t="s">
        <v>42</v>
      </c>
      <c r="V33" s="20"/>
      <c r="W33" s="20"/>
      <c r="X33" s="20"/>
      <c r="Y33" s="20"/>
      <c r="Z33" s="20"/>
      <c r="AA33" s="20"/>
      <c r="AB33" s="21" t="s">
        <v>201</v>
      </c>
      <c r="AC33" s="19" t="s">
        <v>200</v>
      </c>
      <c r="AD33" s="47" t="s">
        <v>49</v>
      </c>
      <c r="AE33" s="49">
        <v>44537</v>
      </c>
      <c r="AF33" s="50" t="s">
        <v>49</v>
      </c>
      <c r="AG33" s="52">
        <v>44537</v>
      </c>
    </row>
    <row r="34" spans="1:33" s="22" customFormat="1" ht="12.75" customHeight="1" x14ac:dyDescent="0.2">
      <c r="A34" s="19" t="s">
        <v>207</v>
      </c>
      <c r="B34" s="29"/>
      <c r="C34" s="29"/>
      <c r="D34" s="19" t="s">
        <v>187</v>
      </c>
      <c r="E34" s="19" t="s">
        <v>208</v>
      </c>
      <c r="F34" s="19" t="s">
        <v>209</v>
      </c>
      <c r="G34" s="29"/>
      <c r="H34" s="19"/>
      <c r="I34" s="19" t="s">
        <v>188</v>
      </c>
      <c r="J34" s="29"/>
      <c r="K34" s="29"/>
      <c r="L34" s="19" t="s">
        <v>33</v>
      </c>
      <c r="M34" s="19" t="s">
        <v>2181</v>
      </c>
      <c r="N34" s="19" t="s">
        <v>2180</v>
      </c>
      <c r="O34" s="19" t="s">
        <v>2170</v>
      </c>
      <c r="P34" s="19">
        <v>0</v>
      </c>
      <c r="Q34" s="29" t="s">
        <v>41</v>
      </c>
      <c r="R34" s="20" t="s">
        <v>41</v>
      </c>
      <c r="S34" s="20"/>
      <c r="T34" s="20"/>
      <c r="U34" s="29" t="s">
        <v>41</v>
      </c>
      <c r="V34" s="20"/>
      <c r="W34" s="20"/>
      <c r="X34" s="20"/>
      <c r="Y34" s="20"/>
      <c r="Z34" s="20"/>
      <c r="AA34" s="20"/>
      <c r="AB34" s="21" t="s">
        <v>107</v>
      </c>
      <c r="AC34" s="29" t="s">
        <v>37</v>
      </c>
      <c r="AD34" s="56" t="s">
        <v>106</v>
      </c>
      <c r="AE34" s="49">
        <v>44607</v>
      </c>
      <c r="AF34" s="58" t="s">
        <v>106</v>
      </c>
      <c r="AG34" s="52">
        <v>44607</v>
      </c>
    </row>
    <row r="35" spans="1:33" s="22" customFormat="1" ht="12.75" customHeight="1" x14ac:dyDescent="0.2">
      <c r="A35" s="19" t="s">
        <v>210</v>
      </c>
      <c r="B35" s="29"/>
      <c r="C35" s="29"/>
      <c r="D35" s="19" t="s">
        <v>187</v>
      </c>
      <c r="E35" s="19" t="s">
        <v>208</v>
      </c>
      <c r="F35" s="21" t="s">
        <v>211</v>
      </c>
      <c r="G35" s="29" t="s">
        <v>212</v>
      </c>
      <c r="H35" s="32" t="s">
        <v>32</v>
      </c>
      <c r="I35" s="32" t="s">
        <v>188</v>
      </c>
      <c r="J35" s="29"/>
      <c r="K35" s="29"/>
      <c r="L35" s="19" t="s">
        <v>33</v>
      </c>
      <c r="M35" s="29">
        <v>0</v>
      </c>
      <c r="N35" s="29">
        <v>100</v>
      </c>
      <c r="O35" s="29">
        <v>0</v>
      </c>
      <c r="P35" s="29">
        <v>0</v>
      </c>
      <c r="Q35" s="29" t="s">
        <v>41</v>
      </c>
      <c r="R35" s="20" t="s">
        <v>41</v>
      </c>
      <c r="S35" s="20"/>
      <c r="T35" s="20"/>
      <c r="U35" s="29" t="s">
        <v>41</v>
      </c>
      <c r="V35" s="20"/>
      <c r="W35" s="20"/>
      <c r="X35" s="20"/>
      <c r="Y35" s="20"/>
      <c r="Z35" s="20"/>
      <c r="AA35" s="20"/>
      <c r="AB35" s="21" t="s">
        <v>107</v>
      </c>
      <c r="AC35" s="29" t="s">
        <v>37</v>
      </c>
      <c r="AD35" s="56" t="s">
        <v>106</v>
      </c>
      <c r="AE35" s="49">
        <v>44607</v>
      </c>
      <c r="AF35" s="58" t="s">
        <v>106</v>
      </c>
      <c r="AG35" s="52">
        <v>44607</v>
      </c>
    </row>
    <row r="36" spans="1:33" s="22" customFormat="1" ht="12.75" customHeight="1" x14ac:dyDescent="0.2">
      <c r="A36" s="19" t="s">
        <v>213</v>
      </c>
      <c r="B36" s="29"/>
      <c r="C36" s="29"/>
      <c r="D36" s="37" t="s">
        <v>187</v>
      </c>
      <c r="E36" s="19" t="s">
        <v>208</v>
      </c>
      <c r="F36" s="35" t="s">
        <v>2128</v>
      </c>
      <c r="G36" s="38"/>
      <c r="H36" s="32" t="s">
        <v>177</v>
      </c>
      <c r="I36" s="32" t="s">
        <v>188</v>
      </c>
      <c r="J36" s="29"/>
      <c r="K36" s="29"/>
      <c r="L36" s="19" t="s">
        <v>33</v>
      </c>
      <c r="M36" s="29">
        <v>0</v>
      </c>
      <c r="N36" s="29">
        <v>100</v>
      </c>
      <c r="O36" s="29">
        <v>0</v>
      </c>
      <c r="P36" s="29">
        <v>0</v>
      </c>
      <c r="Q36" s="29" t="s">
        <v>41</v>
      </c>
      <c r="R36" s="20" t="s">
        <v>41</v>
      </c>
      <c r="S36" s="20"/>
      <c r="T36" s="20"/>
      <c r="U36" s="29" t="s">
        <v>41</v>
      </c>
      <c r="V36" s="20"/>
      <c r="W36" s="20"/>
      <c r="X36" s="20"/>
      <c r="Y36" s="20"/>
      <c r="Z36" s="20"/>
      <c r="AA36" s="20"/>
      <c r="AB36" s="21" t="s">
        <v>107</v>
      </c>
      <c r="AC36" s="29" t="s">
        <v>37</v>
      </c>
      <c r="AD36" s="56" t="s">
        <v>106</v>
      </c>
      <c r="AE36" s="49">
        <v>44607</v>
      </c>
      <c r="AF36" s="58" t="s">
        <v>106</v>
      </c>
      <c r="AG36" s="52">
        <v>44607</v>
      </c>
    </row>
    <row r="37" spans="1:33" s="22" customFormat="1" ht="12.75" customHeight="1" x14ac:dyDescent="0.2">
      <c r="A37" s="19" t="s">
        <v>214</v>
      </c>
      <c r="B37" s="5" t="s">
        <v>215</v>
      </c>
      <c r="C37" s="19" t="s">
        <v>216</v>
      </c>
      <c r="D37" s="19" t="s">
        <v>187</v>
      </c>
      <c r="E37" s="19" t="s">
        <v>208</v>
      </c>
      <c r="F37" s="19" t="s">
        <v>217</v>
      </c>
      <c r="G37" s="19" t="s">
        <v>218</v>
      </c>
      <c r="H37" s="32" t="s">
        <v>32</v>
      </c>
      <c r="I37" s="32" t="s">
        <v>188</v>
      </c>
      <c r="J37" s="19"/>
      <c r="K37" s="19" t="s">
        <v>31</v>
      </c>
      <c r="L37" s="19" t="s">
        <v>33</v>
      </c>
      <c r="M37" s="29">
        <v>0</v>
      </c>
      <c r="N37" s="29">
        <v>100</v>
      </c>
      <c r="O37" s="29">
        <v>0</v>
      </c>
      <c r="P37" s="29">
        <v>0</v>
      </c>
      <c r="Q37" s="19" t="s">
        <v>41</v>
      </c>
      <c r="R37" s="20" t="s">
        <v>41</v>
      </c>
      <c r="S37" s="20"/>
      <c r="T37" s="20"/>
      <c r="U37" s="19" t="s">
        <v>41</v>
      </c>
      <c r="V37" s="20"/>
      <c r="W37" s="20"/>
      <c r="X37" s="20"/>
      <c r="Y37" s="20"/>
      <c r="Z37" s="20"/>
      <c r="AA37" s="20"/>
      <c r="AB37" s="21" t="s">
        <v>107</v>
      </c>
      <c r="AC37" s="29" t="s">
        <v>37</v>
      </c>
      <c r="AD37" s="56" t="s">
        <v>106</v>
      </c>
      <c r="AE37" s="48">
        <v>44607</v>
      </c>
      <c r="AF37" s="58" t="s">
        <v>106</v>
      </c>
      <c r="AG37" s="51">
        <v>44607</v>
      </c>
    </row>
    <row r="38" spans="1:33" s="22" customFormat="1" ht="12.75" customHeight="1" x14ac:dyDescent="0.2">
      <c r="A38" s="19" t="s">
        <v>219</v>
      </c>
      <c r="B38" s="5" t="s">
        <v>220</v>
      </c>
      <c r="C38" s="19" t="s">
        <v>221</v>
      </c>
      <c r="D38" s="19" t="s">
        <v>187</v>
      </c>
      <c r="E38" s="19" t="s">
        <v>208</v>
      </c>
      <c r="F38" s="19" t="s">
        <v>222</v>
      </c>
      <c r="G38" s="19" t="s">
        <v>223</v>
      </c>
      <c r="H38" s="32" t="s">
        <v>32</v>
      </c>
      <c r="I38" s="32" t="s">
        <v>188</v>
      </c>
      <c r="J38" s="19"/>
      <c r="K38" s="19" t="s">
        <v>31</v>
      </c>
      <c r="L38" s="19" t="s">
        <v>33</v>
      </c>
      <c r="M38" s="29">
        <v>0</v>
      </c>
      <c r="N38" s="29">
        <v>100</v>
      </c>
      <c r="O38" s="29">
        <v>0</v>
      </c>
      <c r="P38" s="29">
        <v>0</v>
      </c>
      <c r="Q38" s="19" t="s">
        <v>41</v>
      </c>
      <c r="R38" s="20" t="s">
        <v>41</v>
      </c>
      <c r="S38" s="20"/>
      <c r="T38" s="20"/>
      <c r="U38" s="19" t="s">
        <v>41</v>
      </c>
      <c r="V38" s="20"/>
      <c r="W38" s="20"/>
      <c r="X38" s="20"/>
      <c r="Y38" s="20"/>
      <c r="Z38" s="20"/>
      <c r="AA38" s="20"/>
      <c r="AB38" s="21" t="s">
        <v>43</v>
      </c>
      <c r="AC38" s="29" t="s">
        <v>37</v>
      </c>
      <c r="AD38" s="56" t="s">
        <v>106</v>
      </c>
      <c r="AE38" s="48">
        <v>44607</v>
      </c>
      <c r="AF38" s="58" t="s">
        <v>106</v>
      </c>
      <c r="AG38" s="51">
        <v>44607</v>
      </c>
    </row>
    <row r="39" spans="1:33" s="22" customFormat="1" ht="12.75" customHeight="1" x14ac:dyDescent="0.2">
      <c r="A39" s="19" t="s">
        <v>224</v>
      </c>
      <c r="B39" s="29"/>
      <c r="C39" s="29"/>
      <c r="D39" s="19" t="s">
        <v>187</v>
      </c>
      <c r="E39" s="19" t="s">
        <v>208</v>
      </c>
      <c r="F39" s="35" t="s">
        <v>2129</v>
      </c>
      <c r="G39" s="29"/>
      <c r="H39" s="19" t="s">
        <v>32</v>
      </c>
      <c r="I39" s="19" t="s">
        <v>188</v>
      </c>
      <c r="J39" s="29"/>
      <c r="K39" s="29"/>
      <c r="L39" s="29" t="s">
        <v>33</v>
      </c>
      <c r="M39" s="29">
        <v>0</v>
      </c>
      <c r="N39" s="29">
        <v>100</v>
      </c>
      <c r="O39" s="29">
        <v>0</v>
      </c>
      <c r="P39" s="29">
        <v>0</v>
      </c>
      <c r="Q39" s="29" t="s">
        <v>41</v>
      </c>
      <c r="R39" s="20" t="s">
        <v>41</v>
      </c>
      <c r="S39" s="20"/>
      <c r="T39" s="20"/>
      <c r="U39" s="29" t="s">
        <v>41</v>
      </c>
      <c r="V39" s="20"/>
      <c r="W39" s="20"/>
      <c r="X39" s="20"/>
      <c r="Y39" s="20"/>
      <c r="Z39" s="20"/>
      <c r="AA39" s="20"/>
      <c r="AB39" s="21" t="s">
        <v>201</v>
      </c>
      <c r="AC39" s="29" t="s">
        <v>37</v>
      </c>
      <c r="AD39" s="56" t="s">
        <v>106</v>
      </c>
      <c r="AE39" s="48">
        <v>44607</v>
      </c>
      <c r="AF39" s="58" t="s">
        <v>106</v>
      </c>
      <c r="AG39" s="51">
        <v>44607</v>
      </c>
    </row>
    <row r="40" spans="1:33" s="22" customFormat="1" ht="12.75" customHeight="1" x14ac:dyDescent="0.2">
      <c r="A40" s="19" t="s">
        <v>225</v>
      </c>
      <c r="B40" s="29"/>
      <c r="C40" s="29"/>
      <c r="D40" s="19" t="s">
        <v>187</v>
      </c>
      <c r="E40" s="19" t="s">
        <v>208</v>
      </c>
      <c r="F40" s="19" t="s">
        <v>226</v>
      </c>
      <c r="G40" s="29"/>
      <c r="H40" s="32" t="s">
        <v>32</v>
      </c>
      <c r="I40" s="32" t="s">
        <v>188</v>
      </c>
      <c r="J40" s="29"/>
      <c r="K40" s="29"/>
      <c r="L40" s="19" t="s">
        <v>33</v>
      </c>
      <c r="M40" s="29">
        <v>0</v>
      </c>
      <c r="N40" s="29">
        <v>100</v>
      </c>
      <c r="O40" s="29">
        <v>0</v>
      </c>
      <c r="P40" s="29">
        <v>0</v>
      </c>
      <c r="Q40" s="29" t="s">
        <v>41</v>
      </c>
      <c r="R40" s="20" t="s">
        <v>41</v>
      </c>
      <c r="S40" s="20"/>
      <c r="T40" s="20"/>
      <c r="U40" s="29" t="s">
        <v>41</v>
      </c>
      <c r="V40" s="20"/>
      <c r="W40" s="20"/>
      <c r="X40" s="20"/>
      <c r="Y40" s="20"/>
      <c r="Z40" s="20"/>
      <c r="AA40" s="20"/>
      <c r="AB40" s="21" t="s">
        <v>43</v>
      </c>
      <c r="AC40" s="29" t="s">
        <v>37</v>
      </c>
      <c r="AD40" s="56" t="s">
        <v>106</v>
      </c>
      <c r="AE40" s="49">
        <v>44607</v>
      </c>
      <c r="AF40" s="58" t="s">
        <v>106</v>
      </c>
      <c r="AG40" s="52">
        <v>44607</v>
      </c>
    </row>
    <row r="41" spans="1:33" s="22" customFormat="1" ht="12.75" customHeight="1" x14ac:dyDescent="0.2">
      <c r="A41" s="19" t="s">
        <v>227</v>
      </c>
      <c r="B41" s="5" t="s">
        <v>228</v>
      </c>
      <c r="C41" s="19" t="s">
        <v>229</v>
      </c>
      <c r="D41" s="19" t="s">
        <v>187</v>
      </c>
      <c r="E41" s="19" t="s">
        <v>208</v>
      </c>
      <c r="F41" s="19" t="s">
        <v>230</v>
      </c>
      <c r="G41" s="19" t="s">
        <v>231</v>
      </c>
      <c r="H41" s="32" t="s">
        <v>32</v>
      </c>
      <c r="I41" s="32" t="s">
        <v>188</v>
      </c>
      <c r="J41" s="19"/>
      <c r="K41" s="19" t="s">
        <v>31</v>
      </c>
      <c r="L41" s="19" t="s">
        <v>33</v>
      </c>
      <c r="M41" s="29">
        <v>0</v>
      </c>
      <c r="N41" s="29">
        <v>100</v>
      </c>
      <c r="O41" s="29">
        <v>0</v>
      </c>
      <c r="P41" s="29">
        <v>0</v>
      </c>
      <c r="Q41" s="19" t="s">
        <v>41</v>
      </c>
      <c r="R41" s="20" t="s">
        <v>41</v>
      </c>
      <c r="S41" s="20"/>
      <c r="T41" s="20"/>
      <c r="U41" s="19" t="s">
        <v>41</v>
      </c>
      <c r="V41" s="20"/>
      <c r="W41" s="20"/>
      <c r="X41" s="20"/>
      <c r="Y41" s="20"/>
      <c r="Z41" s="20"/>
      <c r="AA41" s="20"/>
      <c r="AB41" s="21" t="s">
        <v>43</v>
      </c>
      <c r="AC41" s="29" t="s">
        <v>37</v>
      </c>
      <c r="AD41" s="56" t="s">
        <v>106</v>
      </c>
      <c r="AE41" s="48">
        <v>44607</v>
      </c>
      <c r="AF41" s="58" t="s">
        <v>106</v>
      </c>
      <c r="AG41" s="51">
        <v>44607</v>
      </c>
    </row>
    <row r="42" spans="1:33" s="22" customFormat="1" ht="12.75" customHeight="1" x14ac:dyDescent="0.2">
      <c r="A42" s="19" t="s">
        <v>232</v>
      </c>
      <c r="B42" s="5" t="s">
        <v>233</v>
      </c>
      <c r="C42" s="19" t="s">
        <v>234</v>
      </c>
      <c r="D42" s="19" t="s">
        <v>187</v>
      </c>
      <c r="E42" s="19" t="s">
        <v>208</v>
      </c>
      <c r="F42" s="21" t="s">
        <v>2214</v>
      </c>
      <c r="G42" s="19" t="s">
        <v>235</v>
      </c>
      <c r="H42" s="19" t="s">
        <v>32</v>
      </c>
      <c r="I42" s="19" t="s">
        <v>188</v>
      </c>
      <c r="J42" s="19"/>
      <c r="K42" s="19" t="s">
        <v>31</v>
      </c>
      <c r="L42" s="19" t="s">
        <v>33</v>
      </c>
      <c r="M42" s="29">
        <v>0</v>
      </c>
      <c r="N42" s="29">
        <v>100</v>
      </c>
      <c r="O42" s="29">
        <v>0</v>
      </c>
      <c r="P42" s="29">
        <v>0</v>
      </c>
      <c r="Q42" s="19" t="s">
        <v>41</v>
      </c>
      <c r="R42" s="20" t="s">
        <v>41</v>
      </c>
      <c r="S42" s="20"/>
      <c r="T42" s="20"/>
      <c r="U42" s="19" t="s">
        <v>41</v>
      </c>
      <c r="V42" s="20"/>
      <c r="W42" s="20"/>
      <c r="X42" s="20"/>
      <c r="Y42" s="20"/>
      <c r="Z42" s="20"/>
      <c r="AA42" s="20"/>
      <c r="AB42" s="21" t="s">
        <v>43</v>
      </c>
      <c r="AC42" s="29" t="s">
        <v>37</v>
      </c>
      <c r="AD42" s="56" t="s">
        <v>106</v>
      </c>
      <c r="AE42" s="48">
        <v>44607</v>
      </c>
      <c r="AF42" s="58" t="s">
        <v>106</v>
      </c>
      <c r="AG42" s="51">
        <v>44607</v>
      </c>
    </row>
    <row r="43" spans="1:33" s="22" customFormat="1" ht="12.75" customHeight="1" x14ac:dyDescent="0.2">
      <c r="A43" s="19" t="s">
        <v>236</v>
      </c>
      <c r="B43" s="29"/>
      <c r="C43" s="29"/>
      <c r="D43" s="19" t="s">
        <v>187</v>
      </c>
      <c r="E43" s="19" t="s">
        <v>2219</v>
      </c>
      <c r="F43" s="39" t="s">
        <v>2218</v>
      </c>
      <c r="G43" s="39" t="s">
        <v>2217</v>
      </c>
      <c r="H43" s="32" t="s">
        <v>61</v>
      </c>
      <c r="I43" s="32" t="s">
        <v>238</v>
      </c>
      <c r="J43" s="29"/>
      <c r="K43" s="29"/>
      <c r="L43" s="29" t="s">
        <v>239</v>
      </c>
      <c r="M43" s="30">
        <v>0</v>
      </c>
      <c r="N43" s="30">
        <v>25</v>
      </c>
      <c r="O43" s="30">
        <v>75</v>
      </c>
      <c r="P43" s="30">
        <v>0</v>
      </c>
      <c r="Q43" s="29" t="s">
        <v>40</v>
      </c>
      <c r="R43" s="32" t="s">
        <v>40</v>
      </c>
      <c r="S43" s="32"/>
      <c r="T43" s="32"/>
      <c r="U43" s="29" t="s">
        <v>41</v>
      </c>
      <c r="V43" s="32"/>
      <c r="W43" s="32"/>
      <c r="X43" s="32"/>
      <c r="Y43" s="32"/>
      <c r="Z43" s="32"/>
      <c r="AA43" s="32"/>
      <c r="AB43" s="32" t="s">
        <v>240</v>
      </c>
      <c r="AC43" s="21" t="s">
        <v>48</v>
      </c>
      <c r="AD43" s="56" t="s">
        <v>49</v>
      </c>
      <c r="AE43" s="48">
        <v>44537</v>
      </c>
      <c r="AF43" s="58" t="s">
        <v>49</v>
      </c>
      <c r="AG43" s="51">
        <v>44537</v>
      </c>
    </row>
    <row r="44" spans="1:33" s="22" customFormat="1" ht="12.75" customHeight="1" x14ac:dyDescent="0.2">
      <c r="A44" s="19" t="s">
        <v>241</v>
      </c>
      <c r="B44" s="29"/>
      <c r="C44" s="29"/>
      <c r="D44" s="19" t="s">
        <v>187</v>
      </c>
      <c r="E44" s="19" t="s">
        <v>208</v>
      </c>
      <c r="F44" s="21" t="s">
        <v>2220</v>
      </c>
      <c r="G44" s="29"/>
      <c r="H44" s="32"/>
      <c r="I44" s="32" t="s">
        <v>188</v>
      </c>
      <c r="J44" s="29"/>
      <c r="K44" s="29"/>
      <c r="L44" s="29" t="s">
        <v>33</v>
      </c>
      <c r="M44" s="29">
        <v>0</v>
      </c>
      <c r="N44" s="29">
        <v>100</v>
      </c>
      <c r="O44" s="29">
        <v>0</v>
      </c>
      <c r="P44" s="29">
        <v>0</v>
      </c>
      <c r="Q44" s="29" t="s">
        <v>41</v>
      </c>
      <c r="R44" s="20" t="s">
        <v>41</v>
      </c>
      <c r="S44" s="20"/>
      <c r="T44" s="20"/>
      <c r="U44" s="29" t="s">
        <v>41</v>
      </c>
      <c r="V44" s="20"/>
      <c r="W44" s="20"/>
      <c r="X44" s="20"/>
      <c r="Y44" s="20"/>
      <c r="Z44" s="20"/>
      <c r="AA44" s="20"/>
      <c r="AB44" s="21" t="s">
        <v>107</v>
      </c>
      <c r="AC44" s="29" t="s">
        <v>48</v>
      </c>
      <c r="AD44" s="56" t="s">
        <v>49</v>
      </c>
      <c r="AE44" s="48">
        <v>44537</v>
      </c>
      <c r="AF44" s="58" t="s">
        <v>49</v>
      </c>
      <c r="AG44" s="51">
        <v>44537</v>
      </c>
    </row>
    <row r="45" spans="1:33" s="22" customFormat="1" ht="12.75" customHeight="1" x14ac:dyDescent="0.2">
      <c r="A45" s="19" t="s">
        <v>242</v>
      </c>
      <c r="B45" s="5" t="s">
        <v>243</v>
      </c>
      <c r="C45" s="19" t="s">
        <v>244</v>
      </c>
      <c r="D45" s="19" t="s">
        <v>187</v>
      </c>
      <c r="E45" s="19" t="s">
        <v>245</v>
      </c>
      <c r="F45" s="21" t="s">
        <v>246</v>
      </c>
      <c r="G45" s="19" t="s">
        <v>247</v>
      </c>
      <c r="H45" s="28" t="s">
        <v>177</v>
      </c>
      <c r="I45" s="32" t="s">
        <v>248</v>
      </c>
      <c r="J45" s="19"/>
      <c r="K45" s="19" t="s">
        <v>31</v>
      </c>
      <c r="L45" s="19" t="s">
        <v>239</v>
      </c>
      <c r="M45" s="29">
        <v>0</v>
      </c>
      <c r="N45" s="29">
        <v>25</v>
      </c>
      <c r="O45" s="29">
        <v>75</v>
      </c>
      <c r="P45" s="29">
        <v>0</v>
      </c>
      <c r="Q45" s="19" t="s">
        <v>41</v>
      </c>
      <c r="R45" s="20" t="s">
        <v>41</v>
      </c>
      <c r="S45" s="20"/>
      <c r="T45" s="20"/>
      <c r="U45" s="19" t="s">
        <v>41</v>
      </c>
      <c r="V45" s="20"/>
      <c r="W45" s="20"/>
      <c r="X45" s="20"/>
      <c r="Y45" s="20"/>
      <c r="Z45" s="20"/>
      <c r="AA45" s="20"/>
      <c r="AB45" s="21" t="s">
        <v>201</v>
      </c>
      <c r="AC45" s="29" t="s">
        <v>48</v>
      </c>
      <c r="AD45" s="56" t="s">
        <v>49</v>
      </c>
      <c r="AE45" s="48">
        <v>44537</v>
      </c>
      <c r="AF45" s="58" t="s">
        <v>49</v>
      </c>
      <c r="AG45" s="51">
        <v>44537</v>
      </c>
    </row>
    <row r="46" spans="1:33" s="22" customFormat="1" ht="12.75" customHeight="1" x14ac:dyDescent="0.2">
      <c r="A46" s="19" t="s">
        <v>249</v>
      </c>
      <c r="B46" s="5" t="s">
        <v>250</v>
      </c>
      <c r="C46" s="19" t="s">
        <v>236</v>
      </c>
      <c r="D46" s="19" t="s">
        <v>187</v>
      </c>
      <c r="E46" s="19" t="s">
        <v>245</v>
      </c>
      <c r="F46" s="21" t="s">
        <v>251</v>
      </c>
      <c r="G46" s="19" t="s">
        <v>252</v>
      </c>
      <c r="H46" s="32" t="s">
        <v>32</v>
      </c>
      <c r="I46" s="32" t="s">
        <v>188</v>
      </c>
      <c r="J46" s="19"/>
      <c r="K46" s="19" t="s">
        <v>31</v>
      </c>
      <c r="L46" s="19" t="s">
        <v>33</v>
      </c>
      <c r="M46" s="29">
        <v>0</v>
      </c>
      <c r="N46" s="29">
        <v>100</v>
      </c>
      <c r="O46" s="29">
        <v>0</v>
      </c>
      <c r="P46" s="29">
        <v>0</v>
      </c>
      <c r="Q46" s="19" t="s">
        <v>41</v>
      </c>
      <c r="R46" s="20" t="s">
        <v>41</v>
      </c>
      <c r="S46" s="20"/>
      <c r="T46" s="20"/>
      <c r="U46" s="19" t="s">
        <v>41</v>
      </c>
      <c r="V46" s="20"/>
      <c r="W46" s="20"/>
      <c r="X46" s="20"/>
      <c r="Y46" s="20"/>
      <c r="Z46" s="20"/>
      <c r="AA46" s="20"/>
      <c r="AB46" s="21" t="s">
        <v>43</v>
      </c>
      <c r="AC46" s="29" t="s">
        <v>37</v>
      </c>
      <c r="AD46" s="56" t="s">
        <v>38</v>
      </c>
      <c r="AE46" s="48">
        <v>44384</v>
      </c>
      <c r="AF46" s="58" t="s">
        <v>38</v>
      </c>
      <c r="AG46" s="51">
        <v>44384</v>
      </c>
    </row>
    <row r="47" spans="1:33" s="22" customFormat="1" ht="12.75" customHeight="1" x14ac:dyDescent="0.2">
      <c r="A47" s="19" t="s">
        <v>253</v>
      </c>
      <c r="B47" s="5" t="s">
        <v>254</v>
      </c>
      <c r="C47" s="19" t="s">
        <v>255</v>
      </c>
      <c r="D47" s="19" t="s">
        <v>187</v>
      </c>
      <c r="E47" s="19" t="s">
        <v>245</v>
      </c>
      <c r="F47" s="35" t="s">
        <v>2130</v>
      </c>
      <c r="G47" s="19" t="s">
        <v>256</v>
      </c>
      <c r="H47" s="32" t="s">
        <v>32</v>
      </c>
      <c r="I47" s="32" t="s">
        <v>188</v>
      </c>
      <c r="J47" s="19"/>
      <c r="K47" s="19" t="s">
        <v>31</v>
      </c>
      <c r="L47" s="19" t="s">
        <v>33</v>
      </c>
      <c r="M47" s="29">
        <v>0</v>
      </c>
      <c r="N47" s="29">
        <v>100</v>
      </c>
      <c r="O47" s="29">
        <v>0</v>
      </c>
      <c r="P47" s="29">
        <v>0</v>
      </c>
      <c r="Q47" s="19" t="s">
        <v>41</v>
      </c>
      <c r="R47" s="20" t="s">
        <v>41</v>
      </c>
      <c r="S47" s="20"/>
      <c r="T47" s="20"/>
      <c r="U47" s="19" t="s">
        <v>41</v>
      </c>
      <c r="V47" s="20"/>
      <c r="W47" s="20"/>
      <c r="X47" s="20"/>
      <c r="Y47" s="20"/>
      <c r="Z47" s="20"/>
      <c r="AA47" s="20"/>
      <c r="AB47" s="21" t="s">
        <v>43</v>
      </c>
      <c r="AC47" s="29" t="s">
        <v>37</v>
      </c>
      <c r="AD47" s="56" t="s">
        <v>38</v>
      </c>
      <c r="AE47" s="48">
        <v>44384</v>
      </c>
      <c r="AF47" s="58" t="s">
        <v>38</v>
      </c>
      <c r="AG47" s="51">
        <v>44384</v>
      </c>
    </row>
    <row r="48" spans="1:33" s="22" customFormat="1" ht="12.75" customHeight="1" x14ac:dyDescent="0.2">
      <c r="A48" s="19" t="s">
        <v>257</v>
      </c>
      <c r="B48" s="5" t="s">
        <v>258</v>
      </c>
      <c r="C48" s="19" t="s">
        <v>259</v>
      </c>
      <c r="D48" s="19" t="s">
        <v>187</v>
      </c>
      <c r="E48" s="19" t="s">
        <v>260</v>
      </c>
      <c r="F48" s="35" t="s">
        <v>2131</v>
      </c>
      <c r="G48" s="19" t="s">
        <v>2221</v>
      </c>
      <c r="H48" s="32" t="s">
        <v>31</v>
      </c>
      <c r="I48" s="32" t="s">
        <v>199</v>
      </c>
      <c r="J48" s="19"/>
      <c r="K48" s="19" t="s">
        <v>31</v>
      </c>
      <c r="L48" s="19" t="s">
        <v>33</v>
      </c>
      <c r="M48" s="29">
        <v>0</v>
      </c>
      <c r="N48" s="29">
        <v>100</v>
      </c>
      <c r="O48" s="29">
        <v>0</v>
      </c>
      <c r="P48" s="29">
        <v>0</v>
      </c>
      <c r="Q48" s="19" t="s">
        <v>261</v>
      </c>
      <c r="R48" s="20" t="s">
        <v>41</v>
      </c>
      <c r="S48" s="20"/>
      <c r="T48" s="20"/>
      <c r="U48" s="19" t="s">
        <v>261</v>
      </c>
      <c r="V48" s="20"/>
      <c r="W48" s="20"/>
      <c r="X48" s="20"/>
      <c r="Y48" s="20"/>
      <c r="Z48" s="20"/>
      <c r="AA48" s="20"/>
      <c r="AB48" s="21" t="s">
        <v>43</v>
      </c>
      <c r="AC48" s="29" t="s">
        <v>37</v>
      </c>
      <c r="AD48" s="56" t="s">
        <v>106</v>
      </c>
      <c r="AE48" s="48">
        <v>44607</v>
      </c>
      <c r="AF48" s="58" t="s">
        <v>106</v>
      </c>
      <c r="AG48" s="51">
        <v>44607</v>
      </c>
    </row>
    <row r="49" spans="1:33" s="22" customFormat="1" ht="12.75" customHeight="1" x14ac:dyDescent="0.2">
      <c r="A49" s="19" t="s">
        <v>262</v>
      </c>
      <c r="B49" s="5" t="s">
        <v>263</v>
      </c>
      <c r="C49" s="19" t="s">
        <v>175</v>
      </c>
      <c r="D49" s="19" t="s">
        <v>187</v>
      </c>
      <c r="E49" s="19" t="s">
        <v>260</v>
      </c>
      <c r="F49" s="19" t="s">
        <v>264</v>
      </c>
      <c r="G49" s="19" t="s">
        <v>2132</v>
      </c>
      <c r="H49" s="32" t="s">
        <v>32</v>
      </c>
      <c r="I49" s="32" t="s">
        <v>188</v>
      </c>
      <c r="J49" s="19"/>
      <c r="K49" s="19" t="s">
        <v>31</v>
      </c>
      <c r="L49" s="19" t="s">
        <v>33</v>
      </c>
      <c r="M49" s="29">
        <v>0</v>
      </c>
      <c r="N49" s="29">
        <v>100</v>
      </c>
      <c r="O49" s="29">
        <v>0</v>
      </c>
      <c r="P49" s="29">
        <v>0</v>
      </c>
      <c r="Q49" s="19" t="s">
        <v>42</v>
      </c>
      <c r="R49" s="20" t="s">
        <v>41</v>
      </c>
      <c r="S49" s="20"/>
      <c r="T49" s="20"/>
      <c r="U49" s="19" t="s">
        <v>42</v>
      </c>
      <c r="V49" s="20"/>
      <c r="W49" s="20"/>
      <c r="X49" s="20"/>
      <c r="Y49" s="20"/>
      <c r="Z49" s="20"/>
      <c r="AA49" s="20"/>
      <c r="AB49" s="21" t="s">
        <v>52</v>
      </c>
      <c r="AC49" s="29" t="s">
        <v>37</v>
      </c>
      <c r="AD49" s="56" t="s">
        <v>38</v>
      </c>
      <c r="AE49" s="48">
        <v>44384</v>
      </c>
      <c r="AF49" s="58" t="s">
        <v>38</v>
      </c>
      <c r="AG49" s="51">
        <v>44384</v>
      </c>
    </row>
    <row r="50" spans="1:33" s="22" customFormat="1" ht="12.75" customHeight="1" x14ac:dyDescent="0.2">
      <c r="A50" s="19" t="s">
        <v>265</v>
      </c>
      <c r="B50" s="5" t="s">
        <v>266</v>
      </c>
      <c r="C50" s="19" t="s">
        <v>162</v>
      </c>
      <c r="D50" s="19" t="s">
        <v>187</v>
      </c>
      <c r="E50" s="19" t="s">
        <v>260</v>
      </c>
      <c r="F50" s="19" t="s">
        <v>267</v>
      </c>
      <c r="G50" s="19" t="s">
        <v>268</v>
      </c>
      <c r="H50" s="32" t="s">
        <v>32</v>
      </c>
      <c r="I50" s="32" t="s">
        <v>188</v>
      </c>
      <c r="J50" s="19"/>
      <c r="K50" s="19" t="s">
        <v>31</v>
      </c>
      <c r="L50" s="19" t="s">
        <v>33</v>
      </c>
      <c r="M50" s="29">
        <v>0</v>
      </c>
      <c r="N50" s="29">
        <v>100</v>
      </c>
      <c r="O50" s="29">
        <v>0</v>
      </c>
      <c r="P50" s="29">
        <v>0</v>
      </c>
      <c r="Q50" s="19" t="s">
        <v>41</v>
      </c>
      <c r="R50" s="20" t="s">
        <v>41</v>
      </c>
      <c r="S50" s="20"/>
      <c r="T50" s="20"/>
      <c r="U50" s="19" t="s">
        <v>41</v>
      </c>
      <c r="V50" s="20"/>
      <c r="W50" s="20"/>
      <c r="X50" s="20"/>
      <c r="Y50" s="20"/>
      <c r="Z50" s="20"/>
      <c r="AA50" s="20"/>
      <c r="AB50" s="21" t="s">
        <v>43</v>
      </c>
      <c r="AC50" s="29" t="s">
        <v>37</v>
      </c>
      <c r="AD50" s="56" t="s">
        <v>38</v>
      </c>
      <c r="AE50" s="48">
        <v>44384</v>
      </c>
      <c r="AF50" s="58" t="s">
        <v>38</v>
      </c>
      <c r="AG50" s="51">
        <v>44384</v>
      </c>
    </row>
    <row r="51" spans="1:33" s="22" customFormat="1" ht="12.75" customHeight="1" x14ac:dyDescent="0.2">
      <c r="A51" s="19" t="s">
        <v>269</v>
      </c>
      <c r="B51" s="5" t="s">
        <v>270</v>
      </c>
      <c r="C51" s="19" t="s">
        <v>178</v>
      </c>
      <c r="D51" s="19" t="s">
        <v>187</v>
      </c>
      <c r="E51" s="19" t="s">
        <v>260</v>
      </c>
      <c r="F51" s="36" t="s">
        <v>2133</v>
      </c>
      <c r="G51" s="19"/>
      <c r="H51" s="32" t="s">
        <v>32</v>
      </c>
      <c r="I51" s="32" t="s">
        <v>188</v>
      </c>
      <c r="J51" s="19"/>
      <c r="K51" s="19" t="s">
        <v>31</v>
      </c>
      <c r="L51" s="19" t="s">
        <v>33</v>
      </c>
      <c r="M51" s="29">
        <v>0</v>
      </c>
      <c r="N51" s="29">
        <v>100</v>
      </c>
      <c r="O51" s="29">
        <v>0</v>
      </c>
      <c r="P51" s="29">
        <v>0</v>
      </c>
      <c r="Q51" s="19" t="s">
        <v>41</v>
      </c>
      <c r="R51" s="20" t="s">
        <v>41</v>
      </c>
      <c r="S51" s="20"/>
      <c r="T51" s="20"/>
      <c r="U51" s="19" t="s">
        <v>41</v>
      </c>
      <c r="V51" s="20"/>
      <c r="W51" s="20"/>
      <c r="X51" s="20"/>
      <c r="Y51" s="20"/>
      <c r="Z51" s="20"/>
      <c r="AA51" s="20"/>
      <c r="AB51" s="21" t="s">
        <v>52</v>
      </c>
      <c r="AC51" s="29" t="s">
        <v>48</v>
      </c>
      <c r="AD51" s="56" t="s">
        <v>49</v>
      </c>
      <c r="AE51" s="48">
        <v>44537</v>
      </c>
      <c r="AF51" s="58" t="s">
        <v>49</v>
      </c>
      <c r="AG51" s="51">
        <v>44537</v>
      </c>
    </row>
    <row r="52" spans="1:33" s="22" customFormat="1" ht="12.75" customHeight="1" x14ac:dyDescent="0.2">
      <c r="A52" s="19" t="s">
        <v>271</v>
      </c>
      <c r="B52" s="5" t="s">
        <v>272</v>
      </c>
      <c r="C52" s="19" t="s">
        <v>198</v>
      </c>
      <c r="D52" s="19" t="s">
        <v>187</v>
      </c>
      <c r="E52" s="19" t="s">
        <v>273</v>
      </c>
      <c r="F52" s="19" t="s">
        <v>274</v>
      </c>
      <c r="G52" s="19" t="s">
        <v>275</v>
      </c>
      <c r="H52" s="32" t="s">
        <v>32</v>
      </c>
      <c r="I52" s="32" t="s">
        <v>188</v>
      </c>
      <c r="J52" s="19"/>
      <c r="K52" s="19" t="s">
        <v>31</v>
      </c>
      <c r="L52" s="19" t="s">
        <v>33</v>
      </c>
      <c r="M52" s="29">
        <v>0</v>
      </c>
      <c r="N52" s="29">
        <v>100</v>
      </c>
      <c r="O52" s="29">
        <v>0</v>
      </c>
      <c r="P52" s="29">
        <v>0</v>
      </c>
      <c r="Q52" s="19" t="s">
        <v>41</v>
      </c>
      <c r="R52" s="20" t="s">
        <v>41</v>
      </c>
      <c r="S52" s="20"/>
      <c r="T52" s="20"/>
      <c r="U52" s="19" t="s">
        <v>41</v>
      </c>
      <c r="V52" s="20"/>
      <c r="W52" s="20"/>
      <c r="X52" s="20"/>
      <c r="Y52" s="20"/>
      <c r="Z52" s="20"/>
      <c r="AA52" s="20"/>
      <c r="AB52" s="21" t="s">
        <v>43</v>
      </c>
      <c r="AC52" s="29" t="s">
        <v>48</v>
      </c>
      <c r="AD52" s="56" t="s">
        <v>49</v>
      </c>
      <c r="AE52" s="48">
        <v>44537</v>
      </c>
      <c r="AF52" s="58" t="s">
        <v>49</v>
      </c>
      <c r="AG52" s="51">
        <v>44537</v>
      </c>
    </row>
    <row r="53" spans="1:33" s="22" customFormat="1" ht="12.75" customHeight="1" x14ac:dyDescent="0.2">
      <c r="A53" s="19" t="s">
        <v>276</v>
      </c>
      <c r="B53" s="5" t="s">
        <v>277</v>
      </c>
      <c r="C53" s="19" t="s">
        <v>191</v>
      </c>
      <c r="D53" s="19" t="s">
        <v>187</v>
      </c>
      <c r="E53" s="19" t="s">
        <v>273</v>
      </c>
      <c r="F53" s="19" t="s">
        <v>278</v>
      </c>
      <c r="G53" s="19" t="s">
        <v>279</v>
      </c>
      <c r="H53" s="32" t="s">
        <v>32</v>
      </c>
      <c r="I53" s="32" t="s">
        <v>188</v>
      </c>
      <c r="J53" s="19"/>
      <c r="K53" s="19" t="s">
        <v>31</v>
      </c>
      <c r="L53" s="19" t="s">
        <v>33</v>
      </c>
      <c r="M53" s="29">
        <v>0</v>
      </c>
      <c r="N53" s="29">
        <v>100</v>
      </c>
      <c r="O53" s="29">
        <v>0</v>
      </c>
      <c r="P53" s="29">
        <v>0</v>
      </c>
      <c r="Q53" s="19" t="s">
        <v>41</v>
      </c>
      <c r="R53" s="20" t="s">
        <v>41</v>
      </c>
      <c r="S53" s="20"/>
      <c r="T53" s="20"/>
      <c r="U53" s="19" t="s">
        <v>41</v>
      </c>
      <c r="V53" s="20"/>
      <c r="W53" s="20"/>
      <c r="X53" s="20"/>
      <c r="Y53" s="20"/>
      <c r="Z53" s="20"/>
      <c r="AA53" s="20"/>
      <c r="AB53" s="21" t="s">
        <v>43</v>
      </c>
      <c r="AC53" s="29" t="s">
        <v>48</v>
      </c>
      <c r="AD53" s="56" t="s">
        <v>49</v>
      </c>
      <c r="AE53" s="48">
        <v>44537</v>
      </c>
      <c r="AF53" s="58" t="s">
        <v>49</v>
      </c>
      <c r="AG53" s="51">
        <v>44537</v>
      </c>
    </row>
    <row r="54" spans="1:33" s="22" customFormat="1" ht="12.75" customHeight="1" x14ac:dyDescent="0.2">
      <c r="A54" s="19" t="s">
        <v>280</v>
      </c>
      <c r="B54" s="5" t="s">
        <v>281</v>
      </c>
      <c r="C54" s="19" t="s">
        <v>213</v>
      </c>
      <c r="D54" s="19" t="s">
        <v>187</v>
      </c>
      <c r="E54" s="19" t="s">
        <v>273</v>
      </c>
      <c r="F54" s="19" t="s">
        <v>282</v>
      </c>
      <c r="G54" s="19" t="s">
        <v>283</v>
      </c>
      <c r="H54" s="32" t="s">
        <v>32</v>
      </c>
      <c r="I54" s="32" t="s">
        <v>188</v>
      </c>
      <c r="J54" s="19"/>
      <c r="K54" s="19" t="s">
        <v>31</v>
      </c>
      <c r="L54" s="19" t="s">
        <v>33</v>
      </c>
      <c r="M54" s="29">
        <v>0</v>
      </c>
      <c r="N54" s="29">
        <v>100</v>
      </c>
      <c r="O54" s="29">
        <v>0</v>
      </c>
      <c r="P54" s="29">
        <v>0</v>
      </c>
      <c r="Q54" s="19" t="s">
        <v>41</v>
      </c>
      <c r="R54" s="20" t="s">
        <v>41</v>
      </c>
      <c r="S54" s="20"/>
      <c r="T54" s="20"/>
      <c r="U54" s="19" t="s">
        <v>41</v>
      </c>
      <c r="V54" s="20"/>
      <c r="W54" s="20"/>
      <c r="X54" s="20"/>
      <c r="Y54" s="20"/>
      <c r="Z54" s="20"/>
      <c r="AA54" s="20"/>
      <c r="AB54" s="21" t="s">
        <v>43</v>
      </c>
      <c r="AC54" s="29" t="s">
        <v>48</v>
      </c>
      <c r="AD54" s="56" t="s">
        <v>49</v>
      </c>
      <c r="AE54" s="48">
        <v>44537</v>
      </c>
      <c r="AF54" s="58" t="s">
        <v>49</v>
      </c>
      <c r="AG54" s="51">
        <v>44537</v>
      </c>
    </row>
    <row r="55" spans="1:33" s="22" customFormat="1" ht="12.75" customHeight="1" x14ac:dyDescent="0.2">
      <c r="A55" s="19" t="s">
        <v>284</v>
      </c>
      <c r="B55" s="5" t="s">
        <v>285</v>
      </c>
      <c r="C55" s="19" t="s">
        <v>185</v>
      </c>
      <c r="D55" s="19" t="s">
        <v>187</v>
      </c>
      <c r="E55" s="19" t="s">
        <v>273</v>
      </c>
      <c r="F55" s="19" t="s">
        <v>286</v>
      </c>
      <c r="G55" s="19" t="s">
        <v>287</v>
      </c>
      <c r="H55" s="32" t="s">
        <v>32</v>
      </c>
      <c r="I55" s="32" t="s">
        <v>188</v>
      </c>
      <c r="J55" s="19"/>
      <c r="K55" s="19" t="s">
        <v>31</v>
      </c>
      <c r="L55" s="19" t="s">
        <v>33</v>
      </c>
      <c r="M55" s="29">
        <v>0</v>
      </c>
      <c r="N55" s="29">
        <v>100</v>
      </c>
      <c r="O55" s="29">
        <v>0</v>
      </c>
      <c r="P55" s="29">
        <v>0</v>
      </c>
      <c r="Q55" s="19" t="s">
        <v>41</v>
      </c>
      <c r="R55" s="20" t="s">
        <v>41</v>
      </c>
      <c r="S55" s="20"/>
      <c r="T55" s="20"/>
      <c r="U55" s="19" t="s">
        <v>41</v>
      </c>
      <c r="V55" s="20"/>
      <c r="W55" s="20"/>
      <c r="X55" s="20"/>
      <c r="Y55" s="20"/>
      <c r="Z55" s="20"/>
      <c r="AA55" s="20"/>
      <c r="AB55" s="21" t="s">
        <v>43</v>
      </c>
      <c r="AC55" s="29" t="s">
        <v>48</v>
      </c>
      <c r="AD55" s="56" t="s">
        <v>49</v>
      </c>
      <c r="AE55" s="48">
        <v>44537</v>
      </c>
      <c r="AF55" s="58" t="s">
        <v>49</v>
      </c>
      <c r="AG55" s="51">
        <v>44537</v>
      </c>
    </row>
    <row r="56" spans="1:33" s="22" customFormat="1" ht="12.75" customHeight="1" x14ac:dyDescent="0.2">
      <c r="A56" s="19" t="s">
        <v>288</v>
      </c>
      <c r="B56" s="5" t="s">
        <v>289</v>
      </c>
      <c r="C56" s="19" t="s">
        <v>202</v>
      </c>
      <c r="D56" s="19" t="s">
        <v>187</v>
      </c>
      <c r="E56" s="19" t="s">
        <v>273</v>
      </c>
      <c r="F56" s="19" t="s">
        <v>290</v>
      </c>
      <c r="G56" s="19" t="s">
        <v>291</v>
      </c>
      <c r="H56" s="32" t="s">
        <v>32</v>
      </c>
      <c r="I56" s="32" t="s">
        <v>188</v>
      </c>
      <c r="J56" s="19"/>
      <c r="K56" s="19" t="s">
        <v>31</v>
      </c>
      <c r="L56" s="19" t="s">
        <v>33</v>
      </c>
      <c r="M56" s="29">
        <v>0</v>
      </c>
      <c r="N56" s="29">
        <v>100</v>
      </c>
      <c r="O56" s="29">
        <v>0</v>
      </c>
      <c r="P56" s="29">
        <v>0</v>
      </c>
      <c r="Q56" s="19" t="s">
        <v>41</v>
      </c>
      <c r="R56" s="20" t="s">
        <v>41</v>
      </c>
      <c r="S56" s="20"/>
      <c r="T56" s="20"/>
      <c r="U56" s="19" t="s">
        <v>41</v>
      </c>
      <c r="V56" s="20"/>
      <c r="W56" s="20"/>
      <c r="X56" s="20"/>
      <c r="Y56" s="20"/>
      <c r="Z56" s="20"/>
      <c r="AA56" s="20"/>
      <c r="AB56" s="21" t="s">
        <v>43</v>
      </c>
      <c r="AC56" s="29" t="s">
        <v>48</v>
      </c>
      <c r="AD56" s="56" t="s">
        <v>49</v>
      </c>
      <c r="AE56" s="48">
        <v>44537</v>
      </c>
      <c r="AF56" s="58" t="s">
        <v>49</v>
      </c>
      <c r="AG56" s="51">
        <v>44537</v>
      </c>
    </row>
    <row r="57" spans="1:33" s="22" customFormat="1" ht="12.75" customHeight="1" x14ac:dyDescent="0.2">
      <c r="A57" s="19" t="s">
        <v>292</v>
      </c>
      <c r="B57" s="5" t="s">
        <v>293</v>
      </c>
      <c r="C57" s="19" t="s">
        <v>224</v>
      </c>
      <c r="D57" s="19" t="s">
        <v>187</v>
      </c>
      <c r="E57" s="19" t="s">
        <v>273</v>
      </c>
      <c r="F57" s="19" t="s">
        <v>294</v>
      </c>
      <c r="G57" s="19" t="s">
        <v>295</v>
      </c>
      <c r="H57" s="32" t="s">
        <v>32</v>
      </c>
      <c r="I57" s="32" t="s">
        <v>188</v>
      </c>
      <c r="J57" s="19"/>
      <c r="K57" s="19" t="s">
        <v>31</v>
      </c>
      <c r="L57" s="19" t="s">
        <v>33</v>
      </c>
      <c r="M57" s="29">
        <v>0</v>
      </c>
      <c r="N57" s="29">
        <v>100</v>
      </c>
      <c r="O57" s="29">
        <v>0</v>
      </c>
      <c r="P57" s="29">
        <v>0</v>
      </c>
      <c r="Q57" s="19" t="s">
        <v>41</v>
      </c>
      <c r="R57" s="20" t="s">
        <v>41</v>
      </c>
      <c r="S57" s="19" t="s">
        <v>41</v>
      </c>
      <c r="T57" s="19" t="s">
        <v>41</v>
      </c>
      <c r="U57" s="19" t="s">
        <v>41</v>
      </c>
      <c r="V57" s="19" t="s">
        <v>41</v>
      </c>
      <c r="W57" s="19" t="s">
        <v>41</v>
      </c>
      <c r="X57" s="19" t="s">
        <v>41</v>
      </c>
      <c r="Y57" s="19" t="s">
        <v>41</v>
      </c>
      <c r="Z57" s="19" t="s">
        <v>41</v>
      </c>
      <c r="AA57" s="19" t="s">
        <v>41</v>
      </c>
      <c r="AB57" s="21" t="s">
        <v>43</v>
      </c>
      <c r="AC57" s="29" t="s">
        <v>48</v>
      </c>
      <c r="AD57" s="56" t="s">
        <v>49</v>
      </c>
      <c r="AE57" s="48">
        <v>44537</v>
      </c>
      <c r="AF57" s="58" t="s">
        <v>49</v>
      </c>
      <c r="AG57" s="51">
        <v>44537</v>
      </c>
    </row>
    <row r="58" spans="1:33" s="22" customFormat="1" ht="12.75" customHeight="1" x14ac:dyDescent="0.2">
      <c r="A58" s="19" t="s">
        <v>296</v>
      </c>
      <c r="B58" s="5" t="s">
        <v>297</v>
      </c>
      <c r="C58" s="19" t="s">
        <v>232</v>
      </c>
      <c r="D58" s="19" t="s">
        <v>187</v>
      </c>
      <c r="E58" s="19" t="s">
        <v>273</v>
      </c>
      <c r="F58" s="19" t="s">
        <v>298</v>
      </c>
      <c r="G58" s="19" t="s">
        <v>299</v>
      </c>
      <c r="H58" s="32" t="s">
        <v>32</v>
      </c>
      <c r="I58" s="32" t="s">
        <v>188</v>
      </c>
      <c r="J58" s="19"/>
      <c r="K58" s="19" t="s">
        <v>31</v>
      </c>
      <c r="L58" s="19" t="s">
        <v>33</v>
      </c>
      <c r="M58" s="29">
        <v>0</v>
      </c>
      <c r="N58" s="29">
        <v>100</v>
      </c>
      <c r="O58" s="29">
        <v>0</v>
      </c>
      <c r="P58" s="29">
        <v>0</v>
      </c>
      <c r="Q58" s="19" t="s">
        <v>41</v>
      </c>
      <c r="R58" s="20" t="s">
        <v>41</v>
      </c>
      <c r="S58" s="20"/>
      <c r="T58" s="20"/>
      <c r="U58" s="19" t="s">
        <v>41</v>
      </c>
      <c r="V58" s="20"/>
      <c r="W58" s="20"/>
      <c r="X58" s="20"/>
      <c r="Y58" s="20"/>
      <c r="Z58" s="20"/>
      <c r="AA58" s="20"/>
      <c r="AB58" s="21" t="s">
        <v>43</v>
      </c>
      <c r="AC58" s="29" t="s">
        <v>48</v>
      </c>
      <c r="AD58" s="56" t="s">
        <v>49</v>
      </c>
      <c r="AE58" s="48">
        <v>44537</v>
      </c>
      <c r="AF58" s="58" t="s">
        <v>49</v>
      </c>
      <c r="AG58" s="51">
        <v>44537</v>
      </c>
    </row>
    <row r="59" spans="1:33" s="22" customFormat="1" ht="12.75" customHeight="1" x14ac:dyDescent="0.2">
      <c r="A59" s="19" t="s">
        <v>300</v>
      </c>
      <c r="B59" s="5" t="s">
        <v>301</v>
      </c>
      <c r="C59" s="19" t="s">
        <v>210</v>
      </c>
      <c r="D59" s="19" t="s">
        <v>187</v>
      </c>
      <c r="E59" s="19" t="s">
        <v>273</v>
      </c>
      <c r="F59" s="19" t="s">
        <v>302</v>
      </c>
      <c r="G59" s="19" t="s">
        <v>303</v>
      </c>
      <c r="H59" s="32" t="s">
        <v>32</v>
      </c>
      <c r="I59" s="32" t="s">
        <v>188</v>
      </c>
      <c r="J59" s="19"/>
      <c r="K59" s="19" t="s">
        <v>31</v>
      </c>
      <c r="L59" s="19" t="s">
        <v>33</v>
      </c>
      <c r="M59" s="29">
        <v>0</v>
      </c>
      <c r="N59" s="29">
        <v>100</v>
      </c>
      <c r="O59" s="29">
        <v>0</v>
      </c>
      <c r="P59" s="29">
        <v>0</v>
      </c>
      <c r="Q59" s="19" t="s">
        <v>41</v>
      </c>
      <c r="R59" s="20" t="s">
        <v>41</v>
      </c>
      <c r="S59" s="20"/>
      <c r="T59" s="20"/>
      <c r="U59" s="19" t="s">
        <v>41</v>
      </c>
      <c r="V59" s="20"/>
      <c r="W59" s="20"/>
      <c r="X59" s="20"/>
      <c r="Y59" s="20"/>
      <c r="Z59" s="20"/>
      <c r="AA59" s="20"/>
      <c r="AB59" s="21" t="s">
        <v>43</v>
      </c>
      <c r="AC59" s="29" t="s">
        <v>48</v>
      </c>
      <c r="AD59" s="56" t="s">
        <v>49</v>
      </c>
      <c r="AE59" s="48">
        <v>44537</v>
      </c>
      <c r="AF59" s="58" t="s">
        <v>49</v>
      </c>
      <c r="AG59" s="51">
        <v>44537</v>
      </c>
    </row>
    <row r="60" spans="1:33" s="22" customFormat="1" ht="12.75" customHeight="1" x14ac:dyDescent="0.2">
      <c r="A60" s="19" t="s">
        <v>304</v>
      </c>
      <c r="B60" s="5" t="s">
        <v>305</v>
      </c>
      <c r="C60" s="19" t="s">
        <v>227</v>
      </c>
      <c r="D60" s="19" t="s">
        <v>187</v>
      </c>
      <c r="E60" s="19" t="s">
        <v>273</v>
      </c>
      <c r="F60" s="19" t="s">
        <v>306</v>
      </c>
      <c r="G60" s="19" t="s">
        <v>307</v>
      </c>
      <c r="H60" s="32" t="s">
        <v>32</v>
      </c>
      <c r="I60" s="32" t="s">
        <v>188</v>
      </c>
      <c r="J60" s="19"/>
      <c r="K60" s="19" t="s">
        <v>31</v>
      </c>
      <c r="L60" s="19" t="s">
        <v>33</v>
      </c>
      <c r="M60" s="29">
        <v>0</v>
      </c>
      <c r="N60" s="29">
        <v>100</v>
      </c>
      <c r="O60" s="29">
        <v>0</v>
      </c>
      <c r="P60" s="29">
        <v>0</v>
      </c>
      <c r="Q60" s="19" t="s">
        <v>41</v>
      </c>
      <c r="R60" s="20" t="s">
        <v>41</v>
      </c>
      <c r="S60" s="20"/>
      <c r="T60" s="20"/>
      <c r="U60" s="19" t="s">
        <v>41</v>
      </c>
      <c r="V60" s="20"/>
      <c r="W60" s="20"/>
      <c r="X60" s="20"/>
      <c r="Y60" s="20"/>
      <c r="Z60" s="20"/>
      <c r="AA60" s="20"/>
      <c r="AB60" s="21" t="s">
        <v>43</v>
      </c>
      <c r="AC60" s="29" t="s">
        <v>48</v>
      </c>
      <c r="AD60" s="56" t="s">
        <v>49</v>
      </c>
      <c r="AE60" s="48">
        <v>44537</v>
      </c>
      <c r="AF60" s="58" t="s">
        <v>49</v>
      </c>
      <c r="AG60" s="51">
        <v>44537</v>
      </c>
    </row>
    <row r="61" spans="1:33" s="22" customFormat="1" ht="12.75" customHeight="1" x14ac:dyDescent="0.2">
      <c r="A61" s="19" t="s">
        <v>308</v>
      </c>
      <c r="B61" s="5" t="s">
        <v>309</v>
      </c>
      <c r="C61" s="19" t="s">
        <v>214</v>
      </c>
      <c r="D61" s="19" t="s">
        <v>187</v>
      </c>
      <c r="E61" s="19" t="s">
        <v>273</v>
      </c>
      <c r="F61" s="19" t="s">
        <v>310</v>
      </c>
      <c r="G61" s="19" t="s">
        <v>311</v>
      </c>
      <c r="H61" s="32" t="s">
        <v>32</v>
      </c>
      <c r="I61" s="32" t="s">
        <v>188</v>
      </c>
      <c r="J61" s="19"/>
      <c r="K61" s="19" t="s">
        <v>31</v>
      </c>
      <c r="L61" s="19" t="s">
        <v>33</v>
      </c>
      <c r="M61" s="29">
        <v>0</v>
      </c>
      <c r="N61" s="29">
        <v>100</v>
      </c>
      <c r="O61" s="29">
        <v>0</v>
      </c>
      <c r="P61" s="29">
        <v>0</v>
      </c>
      <c r="Q61" s="19" t="s">
        <v>41</v>
      </c>
      <c r="R61" s="20" t="s">
        <v>41</v>
      </c>
      <c r="S61" s="20"/>
      <c r="T61" s="20"/>
      <c r="U61" s="19" t="s">
        <v>41</v>
      </c>
      <c r="V61" s="20"/>
      <c r="W61" s="20"/>
      <c r="X61" s="20"/>
      <c r="Y61" s="20"/>
      <c r="Z61" s="20"/>
      <c r="AA61" s="20"/>
      <c r="AB61" s="21" t="s">
        <v>43</v>
      </c>
      <c r="AC61" s="29" t="s">
        <v>48</v>
      </c>
      <c r="AD61" s="56" t="s">
        <v>49</v>
      </c>
      <c r="AE61" s="48">
        <v>44537</v>
      </c>
      <c r="AF61" s="58" t="s">
        <v>49</v>
      </c>
      <c r="AG61" s="51">
        <v>44537</v>
      </c>
    </row>
    <row r="62" spans="1:33" s="22" customFormat="1" ht="12.75" customHeight="1" x14ac:dyDescent="0.2">
      <c r="A62" s="19" t="s">
        <v>312</v>
      </c>
      <c r="B62" s="5" t="s">
        <v>313</v>
      </c>
      <c r="C62" s="19" t="s">
        <v>225</v>
      </c>
      <c r="D62" s="19" t="s">
        <v>187</v>
      </c>
      <c r="E62" s="19" t="s">
        <v>273</v>
      </c>
      <c r="F62" s="19" t="s">
        <v>314</v>
      </c>
      <c r="G62" s="19" t="s">
        <v>315</v>
      </c>
      <c r="H62" s="32" t="s">
        <v>32</v>
      </c>
      <c r="I62" s="32" t="s">
        <v>188</v>
      </c>
      <c r="J62" s="19"/>
      <c r="K62" s="19" t="s">
        <v>31</v>
      </c>
      <c r="L62" s="19" t="s">
        <v>33</v>
      </c>
      <c r="M62" s="29">
        <v>0</v>
      </c>
      <c r="N62" s="29">
        <v>100</v>
      </c>
      <c r="O62" s="29">
        <v>0</v>
      </c>
      <c r="P62" s="29">
        <v>0</v>
      </c>
      <c r="Q62" s="19" t="s">
        <v>41</v>
      </c>
      <c r="R62" s="20" t="s">
        <v>41</v>
      </c>
      <c r="S62" s="20"/>
      <c r="T62" s="20"/>
      <c r="U62" s="19" t="s">
        <v>41</v>
      </c>
      <c r="V62" s="20"/>
      <c r="W62" s="20"/>
      <c r="X62" s="20"/>
      <c r="Y62" s="20"/>
      <c r="Z62" s="20"/>
      <c r="AA62" s="20"/>
      <c r="AB62" s="21" t="s">
        <v>43</v>
      </c>
      <c r="AC62" s="29" t="s">
        <v>48</v>
      </c>
      <c r="AD62" s="56" t="s">
        <v>49</v>
      </c>
      <c r="AE62" s="48">
        <v>44537</v>
      </c>
      <c r="AF62" s="58" t="s">
        <v>49</v>
      </c>
      <c r="AG62" s="51">
        <v>44537</v>
      </c>
    </row>
    <row r="63" spans="1:33" s="22" customFormat="1" ht="12.75" customHeight="1" x14ac:dyDescent="0.2">
      <c r="A63" s="19" t="s">
        <v>316</v>
      </c>
      <c r="B63" s="5" t="s">
        <v>317</v>
      </c>
      <c r="C63" s="19" t="s">
        <v>219</v>
      </c>
      <c r="D63" s="19" t="s">
        <v>187</v>
      </c>
      <c r="E63" s="19" t="s">
        <v>273</v>
      </c>
      <c r="F63" s="19" t="s">
        <v>318</v>
      </c>
      <c r="G63" s="19" t="s">
        <v>319</v>
      </c>
      <c r="H63" s="32" t="s">
        <v>32</v>
      </c>
      <c r="I63" s="32" t="s">
        <v>188</v>
      </c>
      <c r="J63" s="19"/>
      <c r="K63" s="19" t="s">
        <v>31</v>
      </c>
      <c r="L63" s="19" t="s">
        <v>33</v>
      </c>
      <c r="M63" s="29">
        <v>0</v>
      </c>
      <c r="N63" s="29">
        <v>100</v>
      </c>
      <c r="O63" s="29">
        <v>0</v>
      </c>
      <c r="P63" s="29">
        <v>0</v>
      </c>
      <c r="Q63" s="19" t="s">
        <v>41</v>
      </c>
      <c r="R63" s="20" t="s">
        <v>41</v>
      </c>
      <c r="S63" s="20"/>
      <c r="T63" s="20"/>
      <c r="U63" s="19" t="s">
        <v>41</v>
      </c>
      <c r="V63" s="20"/>
      <c r="W63" s="20"/>
      <c r="X63" s="20"/>
      <c r="Y63" s="20"/>
      <c r="Z63" s="20"/>
      <c r="AA63" s="20"/>
      <c r="AB63" s="21" t="s">
        <v>43</v>
      </c>
      <c r="AC63" s="29" t="s">
        <v>48</v>
      </c>
      <c r="AD63" s="56" t="s">
        <v>49</v>
      </c>
      <c r="AE63" s="48">
        <v>44537</v>
      </c>
      <c r="AF63" s="58" t="s">
        <v>49</v>
      </c>
      <c r="AG63" s="51">
        <v>44537</v>
      </c>
    </row>
    <row r="64" spans="1:33" s="22" customFormat="1" ht="12.75" customHeight="1" x14ac:dyDescent="0.2">
      <c r="A64" s="19" t="s">
        <v>320</v>
      </c>
      <c r="B64" s="5" t="s">
        <v>321</v>
      </c>
      <c r="C64" s="19" t="s">
        <v>196</v>
      </c>
      <c r="D64" s="19" t="s">
        <v>187</v>
      </c>
      <c r="E64" s="19" t="s">
        <v>273</v>
      </c>
      <c r="F64" s="19" t="s">
        <v>322</v>
      </c>
      <c r="G64" s="19" t="s">
        <v>323</v>
      </c>
      <c r="H64" s="32" t="s">
        <v>32</v>
      </c>
      <c r="I64" s="32" t="s">
        <v>188</v>
      </c>
      <c r="J64" s="19"/>
      <c r="K64" s="19" t="s">
        <v>31</v>
      </c>
      <c r="L64" s="19" t="s">
        <v>33</v>
      </c>
      <c r="M64" s="29">
        <v>0</v>
      </c>
      <c r="N64" s="29">
        <v>100</v>
      </c>
      <c r="O64" s="29">
        <v>0</v>
      </c>
      <c r="P64" s="29">
        <v>0</v>
      </c>
      <c r="Q64" s="19" t="s">
        <v>41</v>
      </c>
      <c r="R64" s="20" t="s">
        <v>41</v>
      </c>
      <c r="S64" s="20"/>
      <c r="T64" s="20"/>
      <c r="U64" s="19" t="s">
        <v>41</v>
      </c>
      <c r="V64" s="20"/>
      <c r="W64" s="20"/>
      <c r="X64" s="20"/>
      <c r="Y64" s="20"/>
      <c r="Z64" s="20"/>
      <c r="AA64" s="20"/>
      <c r="AB64" s="21" t="s">
        <v>43</v>
      </c>
      <c r="AC64" s="29" t="s">
        <v>48</v>
      </c>
      <c r="AD64" s="56" t="s">
        <v>49</v>
      </c>
      <c r="AE64" s="48">
        <v>44537</v>
      </c>
      <c r="AF64" s="58" t="s">
        <v>49</v>
      </c>
      <c r="AG64" s="51">
        <v>44537</v>
      </c>
    </row>
    <row r="65" spans="1:33" s="22" customFormat="1" ht="12.75" customHeight="1" x14ac:dyDescent="0.2">
      <c r="A65" s="19" t="s">
        <v>324</v>
      </c>
      <c r="B65" s="5" t="s">
        <v>325</v>
      </c>
      <c r="C65" s="19" t="s">
        <v>194</v>
      </c>
      <c r="D65" s="19" t="s">
        <v>187</v>
      </c>
      <c r="E65" s="19" t="s">
        <v>273</v>
      </c>
      <c r="F65" s="19" t="s">
        <v>326</v>
      </c>
      <c r="G65" s="19" t="s">
        <v>327</v>
      </c>
      <c r="H65" s="32" t="s">
        <v>32</v>
      </c>
      <c r="I65" s="32" t="s">
        <v>188</v>
      </c>
      <c r="J65" s="19"/>
      <c r="K65" s="19" t="s">
        <v>31</v>
      </c>
      <c r="L65" s="19" t="s">
        <v>33</v>
      </c>
      <c r="M65" s="29">
        <v>0</v>
      </c>
      <c r="N65" s="29">
        <v>100</v>
      </c>
      <c r="O65" s="29">
        <v>0</v>
      </c>
      <c r="P65" s="29">
        <v>0</v>
      </c>
      <c r="Q65" s="19" t="s">
        <v>41</v>
      </c>
      <c r="R65" s="20" t="s">
        <v>41</v>
      </c>
      <c r="S65" s="20"/>
      <c r="T65" s="20"/>
      <c r="U65" s="19" t="s">
        <v>41</v>
      </c>
      <c r="V65" s="20"/>
      <c r="W65" s="20"/>
      <c r="X65" s="20"/>
      <c r="Y65" s="20"/>
      <c r="Z65" s="20"/>
      <c r="AA65" s="20"/>
      <c r="AB65" s="21" t="s">
        <v>43</v>
      </c>
      <c r="AC65" s="29" t="s">
        <v>48</v>
      </c>
      <c r="AD65" s="56" t="s">
        <v>49</v>
      </c>
      <c r="AE65" s="48">
        <v>44537</v>
      </c>
      <c r="AF65" s="58" t="s">
        <v>49</v>
      </c>
      <c r="AG65" s="51">
        <v>44537</v>
      </c>
    </row>
    <row r="66" spans="1:33" s="22" customFormat="1" ht="12.75" customHeight="1" x14ac:dyDescent="0.2">
      <c r="A66" s="19" t="s">
        <v>328</v>
      </c>
      <c r="B66" s="5" t="s">
        <v>329</v>
      </c>
      <c r="C66" s="19" t="s">
        <v>207</v>
      </c>
      <c r="D66" s="19" t="s">
        <v>187</v>
      </c>
      <c r="E66" s="19" t="s">
        <v>273</v>
      </c>
      <c r="F66" s="19" t="s">
        <v>330</v>
      </c>
      <c r="G66" s="19" t="s">
        <v>331</v>
      </c>
      <c r="H66" s="32" t="s">
        <v>32</v>
      </c>
      <c r="I66" s="32" t="s">
        <v>188</v>
      </c>
      <c r="J66" s="19"/>
      <c r="K66" s="19" t="s">
        <v>31</v>
      </c>
      <c r="L66" s="19" t="s">
        <v>33</v>
      </c>
      <c r="M66" s="29">
        <v>0</v>
      </c>
      <c r="N66" s="29">
        <v>100</v>
      </c>
      <c r="O66" s="29">
        <v>0</v>
      </c>
      <c r="P66" s="29">
        <v>0</v>
      </c>
      <c r="Q66" s="19" t="s">
        <v>41</v>
      </c>
      <c r="R66" s="20" t="s">
        <v>41</v>
      </c>
      <c r="S66" s="20"/>
      <c r="T66" s="20"/>
      <c r="U66" s="19" t="s">
        <v>41</v>
      </c>
      <c r="V66" s="20"/>
      <c r="W66" s="20"/>
      <c r="X66" s="20"/>
      <c r="Y66" s="20"/>
      <c r="Z66" s="20"/>
      <c r="AA66" s="20"/>
      <c r="AB66" s="21" t="s">
        <v>43</v>
      </c>
      <c r="AC66" s="29" t="s">
        <v>48</v>
      </c>
      <c r="AD66" s="56" t="s">
        <v>49</v>
      </c>
      <c r="AE66" s="48">
        <v>44537</v>
      </c>
      <c r="AF66" s="58" t="s">
        <v>49</v>
      </c>
      <c r="AG66" s="51">
        <v>44537</v>
      </c>
    </row>
    <row r="67" spans="1:33" s="22" customFormat="1" ht="12.75" customHeight="1" x14ac:dyDescent="0.2">
      <c r="A67" s="19" t="s">
        <v>255</v>
      </c>
      <c r="B67" s="5" t="s">
        <v>332</v>
      </c>
      <c r="C67" s="19" t="s">
        <v>205</v>
      </c>
      <c r="D67" s="19" t="s">
        <v>187</v>
      </c>
      <c r="E67" s="19" t="s">
        <v>273</v>
      </c>
      <c r="F67" s="19" t="s">
        <v>333</v>
      </c>
      <c r="G67" s="19" t="s">
        <v>334</v>
      </c>
      <c r="H67" s="32" t="s">
        <v>32</v>
      </c>
      <c r="I67" s="32" t="s">
        <v>188</v>
      </c>
      <c r="J67" s="19"/>
      <c r="K67" s="19" t="s">
        <v>31</v>
      </c>
      <c r="L67" s="19" t="s">
        <v>33</v>
      </c>
      <c r="M67" s="29">
        <v>0</v>
      </c>
      <c r="N67" s="29">
        <v>100</v>
      </c>
      <c r="O67" s="29">
        <v>0</v>
      </c>
      <c r="P67" s="29">
        <v>0</v>
      </c>
      <c r="Q67" s="19" t="s">
        <v>41</v>
      </c>
      <c r="R67" s="20" t="s">
        <v>41</v>
      </c>
      <c r="S67" s="20"/>
      <c r="T67" s="20"/>
      <c r="U67" s="19" t="s">
        <v>41</v>
      </c>
      <c r="V67" s="20"/>
      <c r="W67" s="20"/>
      <c r="X67" s="20"/>
      <c r="Y67" s="20"/>
      <c r="Z67" s="20"/>
      <c r="AA67" s="20"/>
      <c r="AB67" s="21" t="s">
        <v>43</v>
      </c>
      <c r="AC67" s="29" t="s">
        <v>48</v>
      </c>
      <c r="AD67" s="56" t="s">
        <v>49</v>
      </c>
      <c r="AE67" s="48">
        <v>44537</v>
      </c>
      <c r="AF67" s="58" t="s">
        <v>49</v>
      </c>
      <c r="AG67" s="51">
        <v>44537</v>
      </c>
    </row>
    <row r="68" spans="1:33" s="22" customFormat="1" ht="12.75" customHeight="1" x14ac:dyDescent="0.2">
      <c r="A68" s="19" t="s">
        <v>335</v>
      </c>
      <c r="B68" s="5" t="s">
        <v>336</v>
      </c>
      <c r="C68" s="19" t="s">
        <v>189</v>
      </c>
      <c r="D68" s="19" t="s">
        <v>187</v>
      </c>
      <c r="E68" s="19" t="s">
        <v>273</v>
      </c>
      <c r="F68" s="19" t="s">
        <v>337</v>
      </c>
      <c r="G68" s="19" t="s">
        <v>338</v>
      </c>
      <c r="H68" s="32" t="s">
        <v>32</v>
      </c>
      <c r="I68" s="32" t="s">
        <v>188</v>
      </c>
      <c r="J68" s="19"/>
      <c r="K68" s="19" t="s">
        <v>31</v>
      </c>
      <c r="L68" s="19" t="s">
        <v>33</v>
      </c>
      <c r="M68" s="29">
        <v>0</v>
      </c>
      <c r="N68" s="29">
        <v>100</v>
      </c>
      <c r="O68" s="29">
        <v>0</v>
      </c>
      <c r="P68" s="29">
        <v>0</v>
      </c>
      <c r="Q68" s="19" t="s">
        <v>41</v>
      </c>
      <c r="R68" s="20" t="s">
        <v>41</v>
      </c>
      <c r="S68" s="20"/>
      <c r="T68" s="20"/>
      <c r="U68" s="19" t="s">
        <v>41</v>
      </c>
      <c r="V68" s="20"/>
      <c r="W68" s="20"/>
      <c r="X68" s="20"/>
      <c r="Y68" s="20"/>
      <c r="Z68" s="20"/>
      <c r="AA68" s="20"/>
      <c r="AB68" s="21" t="s">
        <v>43</v>
      </c>
      <c r="AC68" s="29" t="s">
        <v>48</v>
      </c>
      <c r="AD68" s="56" t="s">
        <v>49</v>
      </c>
      <c r="AE68" s="48">
        <v>44537</v>
      </c>
      <c r="AF68" s="58" t="s">
        <v>49</v>
      </c>
      <c r="AG68" s="51">
        <v>44537</v>
      </c>
    </row>
    <row r="69" spans="1:33" s="22" customFormat="1" ht="12.75" customHeight="1" x14ac:dyDescent="0.2">
      <c r="A69" s="19" t="s">
        <v>339</v>
      </c>
      <c r="B69" s="5" t="s">
        <v>340</v>
      </c>
      <c r="C69" s="19" t="s">
        <v>341</v>
      </c>
      <c r="D69" s="19" t="s">
        <v>187</v>
      </c>
      <c r="E69" s="19" t="s">
        <v>342</v>
      </c>
      <c r="F69" s="19" t="s">
        <v>343</v>
      </c>
      <c r="G69" s="19" t="s">
        <v>31</v>
      </c>
      <c r="H69" s="32" t="s">
        <v>32</v>
      </c>
      <c r="I69" s="32" t="s">
        <v>188</v>
      </c>
      <c r="J69" s="19"/>
      <c r="K69" s="19" t="s">
        <v>31</v>
      </c>
      <c r="L69" s="19" t="s">
        <v>33</v>
      </c>
      <c r="M69" s="29">
        <v>0</v>
      </c>
      <c r="N69" s="29">
        <v>100</v>
      </c>
      <c r="O69" s="29">
        <v>0</v>
      </c>
      <c r="P69" s="29">
        <v>0</v>
      </c>
      <c r="Q69" s="19" t="s">
        <v>41</v>
      </c>
      <c r="R69" s="20" t="s">
        <v>41</v>
      </c>
      <c r="S69" s="20"/>
      <c r="T69" s="20"/>
      <c r="U69" s="19" t="s">
        <v>41</v>
      </c>
      <c r="V69" s="20"/>
      <c r="W69" s="20"/>
      <c r="X69" s="20"/>
      <c r="Y69" s="20"/>
      <c r="Z69" s="20"/>
      <c r="AA69" s="20"/>
      <c r="AB69" s="21" t="s">
        <v>43</v>
      </c>
      <c r="AC69" s="29" t="s">
        <v>37</v>
      </c>
      <c r="AD69" s="56" t="s">
        <v>106</v>
      </c>
      <c r="AE69" s="48">
        <v>44607</v>
      </c>
      <c r="AF69" s="58" t="s">
        <v>106</v>
      </c>
      <c r="AG69" s="51">
        <v>44607</v>
      </c>
    </row>
    <row r="70" spans="1:33" s="22" customFormat="1" ht="12.75" customHeight="1" x14ac:dyDescent="0.2">
      <c r="A70" s="19" t="s">
        <v>344</v>
      </c>
      <c r="B70" s="5" t="s">
        <v>345</v>
      </c>
      <c r="C70" s="19" t="s">
        <v>346</v>
      </c>
      <c r="D70" s="19" t="s">
        <v>187</v>
      </c>
      <c r="E70" s="19" t="s">
        <v>237</v>
      </c>
      <c r="F70" s="19" t="s">
        <v>347</v>
      </c>
      <c r="G70" s="19" t="s">
        <v>31</v>
      </c>
      <c r="H70" s="32" t="s">
        <v>31</v>
      </c>
      <c r="I70" s="32" t="s">
        <v>348</v>
      </c>
      <c r="J70" s="19"/>
      <c r="K70" s="19" t="s">
        <v>31</v>
      </c>
      <c r="L70" s="19" t="s">
        <v>239</v>
      </c>
      <c r="M70" s="19" t="s">
        <v>36</v>
      </c>
      <c r="N70" s="19" t="s">
        <v>36</v>
      </c>
      <c r="O70" s="19" t="s">
        <v>47</v>
      </c>
      <c r="P70" s="19" t="s">
        <v>36</v>
      </c>
      <c r="Q70" s="19" t="s">
        <v>41</v>
      </c>
      <c r="R70" s="20" t="s">
        <v>41</v>
      </c>
      <c r="S70" s="20"/>
      <c r="T70" s="20"/>
      <c r="U70" s="19" t="s">
        <v>41</v>
      </c>
      <c r="V70" s="20"/>
      <c r="W70" s="20"/>
      <c r="X70" s="20"/>
      <c r="Y70" s="20"/>
      <c r="Z70" s="20"/>
      <c r="AA70" s="20"/>
      <c r="AB70" s="21" t="s">
        <v>201</v>
      </c>
      <c r="AC70" s="19" t="s">
        <v>48</v>
      </c>
      <c r="AD70" s="56" t="s">
        <v>49</v>
      </c>
      <c r="AE70" s="48">
        <v>44537</v>
      </c>
      <c r="AF70" s="58" t="s">
        <v>49</v>
      </c>
      <c r="AG70" s="51">
        <v>44537</v>
      </c>
    </row>
    <row r="71" spans="1:33" s="22" customFormat="1" ht="12.75" customHeight="1" x14ac:dyDescent="0.2">
      <c r="A71" s="19" t="s">
        <v>349</v>
      </c>
      <c r="B71" s="5" t="s">
        <v>350</v>
      </c>
      <c r="C71" s="19" t="s">
        <v>351</v>
      </c>
      <c r="D71" s="19" t="s">
        <v>187</v>
      </c>
      <c r="E71" s="19" t="s">
        <v>237</v>
      </c>
      <c r="F71" s="19" t="s">
        <v>352</v>
      </c>
      <c r="G71" s="19" t="s">
        <v>31</v>
      </c>
      <c r="H71" s="32" t="s">
        <v>31</v>
      </c>
      <c r="I71" s="32" t="s">
        <v>348</v>
      </c>
      <c r="J71" s="19"/>
      <c r="K71" s="19" t="s">
        <v>31</v>
      </c>
      <c r="L71" s="19" t="s">
        <v>239</v>
      </c>
      <c r="M71" s="19" t="s">
        <v>36</v>
      </c>
      <c r="N71" s="19" t="s">
        <v>36</v>
      </c>
      <c r="O71" s="19" t="s">
        <v>47</v>
      </c>
      <c r="P71" s="19" t="s">
        <v>36</v>
      </c>
      <c r="Q71" s="19" t="s">
        <v>41</v>
      </c>
      <c r="R71" s="20" t="s">
        <v>41</v>
      </c>
      <c r="S71" s="20"/>
      <c r="T71" s="20"/>
      <c r="U71" s="19" t="s">
        <v>41</v>
      </c>
      <c r="V71" s="20"/>
      <c r="W71" s="20"/>
      <c r="X71" s="20"/>
      <c r="Y71" s="20"/>
      <c r="Z71" s="20"/>
      <c r="AA71" s="20"/>
      <c r="AB71" s="21" t="s">
        <v>201</v>
      </c>
      <c r="AC71" s="19" t="s">
        <v>48</v>
      </c>
      <c r="AD71" s="56" t="s">
        <v>49</v>
      </c>
      <c r="AE71" s="48">
        <v>44537</v>
      </c>
      <c r="AF71" s="58" t="s">
        <v>49</v>
      </c>
      <c r="AG71" s="51">
        <v>44537</v>
      </c>
    </row>
    <row r="72" spans="1:33" s="22" customFormat="1" ht="12.75" customHeight="1" x14ac:dyDescent="0.2">
      <c r="A72" s="19" t="s">
        <v>353</v>
      </c>
      <c r="B72" s="5" t="s">
        <v>354</v>
      </c>
      <c r="C72" s="19" t="s">
        <v>355</v>
      </c>
      <c r="D72" s="19" t="s">
        <v>2222</v>
      </c>
      <c r="E72" s="19" t="s">
        <v>2224</v>
      </c>
      <c r="F72" s="19" t="s">
        <v>2223</v>
      </c>
      <c r="G72" s="19" t="s">
        <v>358</v>
      </c>
      <c r="H72" s="32" t="s">
        <v>70</v>
      </c>
      <c r="I72" s="32" t="s">
        <v>359</v>
      </c>
      <c r="J72" s="19"/>
      <c r="K72" s="19" t="s">
        <v>31</v>
      </c>
      <c r="L72" s="19" t="s">
        <v>116</v>
      </c>
      <c r="M72" s="19" t="s">
        <v>63</v>
      </c>
      <c r="N72" s="19" t="s">
        <v>36</v>
      </c>
      <c r="O72" s="19" t="s">
        <v>36</v>
      </c>
      <c r="P72" s="19" t="s">
        <v>62</v>
      </c>
      <c r="Q72" s="19" t="s">
        <v>41</v>
      </c>
      <c r="R72" s="20" t="s">
        <v>41</v>
      </c>
      <c r="S72" s="20"/>
      <c r="T72" s="20"/>
      <c r="U72" s="19" t="s">
        <v>41</v>
      </c>
      <c r="V72" s="20"/>
      <c r="W72" s="20"/>
      <c r="X72" s="20"/>
      <c r="Y72" s="20"/>
      <c r="Z72" s="20"/>
      <c r="AA72" s="20"/>
      <c r="AB72" s="21" t="s">
        <v>52</v>
      </c>
      <c r="AC72" s="19" t="s">
        <v>37</v>
      </c>
      <c r="AD72" s="47" t="s">
        <v>106</v>
      </c>
      <c r="AE72" s="48">
        <v>44607</v>
      </c>
      <c r="AF72" s="50" t="s">
        <v>106</v>
      </c>
      <c r="AG72" s="51">
        <v>44607</v>
      </c>
    </row>
    <row r="73" spans="1:33" s="22" customFormat="1" ht="12.75" customHeight="1" x14ac:dyDescent="0.2">
      <c r="A73" s="19" t="s">
        <v>360</v>
      </c>
      <c r="B73" s="5"/>
      <c r="C73" s="21"/>
      <c r="D73" s="19" t="s">
        <v>356</v>
      </c>
      <c r="E73" s="19" t="s">
        <v>357</v>
      </c>
      <c r="F73" s="19" t="s">
        <v>2225</v>
      </c>
      <c r="G73" s="21"/>
      <c r="H73" s="30" t="s">
        <v>362</v>
      </c>
      <c r="I73" s="32" t="s">
        <v>361</v>
      </c>
      <c r="J73" s="21"/>
      <c r="K73" s="21"/>
      <c r="L73" s="19" t="s">
        <v>33</v>
      </c>
      <c r="M73" s="19" t="s">
        <v>62</v>
      </c>
      <c r="N73" s="19" t="s">
        <v>2118</v>
      </c>
      <c r="O73" s="19" t="s">
        <v>36</v>
      </c>
      <c r="P73" s="19" t="s">
        <v>62</v>
      </c>
      <c r="Q73" s="21" t="s">
        <v>41</v>
      </c>
      <c r="R73" s="21" t="s">
        <v>41</v>
      </c>
      <c r="S73" s="21"/>
      <c r="T73" s="21"/>
      <c r="U73" s="21" t="s">
        <v>41</v>
      </c>
      <c r="V73" s="21"/>
      <c r="W73" s="21"/>
      <c r="X73" s="21"/>
      <c r="Y73" s="21"/>
      <c r="Z73" s="21"/>
      <c r="AA73" s="21"/>
      <c r="AB73" s="21" t="s">
        <v>52</v>
      </c>
      <c r="AC73" s="19"/>
      <c r="AD73" s="47" t="s">
        <v>106</v>
      </c>
      <c r="AE73" s="48">
        <v>44607</v>
      </c>
      <c r="AF73" s="50" t="s">
        <v>106</v>
      </c>
      <c r="AG73" s="51">
        <v>44607</v>
      </c>
    </row>
    <row r="74" spans="1:33" s="22" customFormat="1" ht="12.75" customHeight="1" x14ac:dyDescent="0.2">
      <c r="A74" s="19" t="s">
        <v>363</v>
      </c>
      <c r="B74" s="5" t="s">
        <v>364</v>
      </c>
      <c r="C74" s="19" t="s">
        <v>365</v>
      </c>
      <c r="D74" s="19" t="s">
        <v>2134</v>
      </c>
      <c r="E74" s="19" t="s">
        <v>357</v>
      </c>
      <c r="F74" s="35" t="s">
        <v>2135</v>
      </c>
      <c r="G74" s="19" t="s">
        <v>31</v>
      </c>
      <c r="H74" s="32" t="s">
        <v>70</v>
      </c>
      <c r="I74" s="32" t="s">
        <v>366</v>
      </c>
      <c r="J74" s="19"/>
      <c r="K74" s="19" t="s">
        <v>367</v>
      </c>
      <c r="L74" s="19" t="s">
        <v>116</v>
      </c>
      <c r="M74" s="19" t="s">
        <v>47</v>
      </c>
      <c r="N74" s="19" t="s">
        <v>36</v>
      </c>
      <c r="O74" s="19" t="s">
        <v>36</v>
      </c>
      <c r="P74" s="19" t="s">
        <v>36</v>
      </c>
      <c r="Q74" s="19" t="s">
        <v>41</v>
      </c>
      <c r="R74" s="20" t="s">
        <v>41</v>
      </c>
      <c r="S74" s="20"/>
      <c r="T74" s="20"/>
      <c r="U74" s="19" t="s">
        <v>41</v>
      </c>
      <c r="V74" s="20"/>
      <c r="W74" s="20"/>
      <c r="X74" s="20"/>
      <c r="Y74" s="20"/>
      <c r="Z74" s="20"/>
      <c r="AA74" s="20"/>
      <c r="AB74" s="21" t="s">
        <v>107</v>
      </c>
      <c r="AC74" s="19" t="s">
        <v>37</v>
      </c>
      <c r="AD74" s="47" t="s">
        <v>106</v>
      </c>
      <c r="AE74" s="48">
        <v>44607</v>
      </c>
      <c r="AF74" s="50" t="s">
        <v>106</v>
      </c>
      <c r="AG74" s="51">
        <v>44607</v>
      </c>
    </row>
    <row r="75" spans="1:33" s="22" customFormat="1" ht="12.75" customHeight="1" x14ac:dyDescent="0.2">
      <c r="A75" s="19" t="s">
        <v>234</v>
      </c>
      <c r="B75" s="5" t="s">
        <v>369</v>
      </c>
      <c r="C75" s="19" t="s">
        <v>370</v>
      </c>
      <c r="D75" s="19" t="s">
        <v>356</v>
      </c>
      <c r="E75" s="19" t="s">
        <v>357</v>
      </c>
      <c r="F75" s="35" t="s">
        <v>2136</v>
      </c>
      <c r="G75" s="19" t="s">
        <v>31</v>
      </c>
      <c r="H75" s="32" t="s">
        <v>372</v>
      </c>
      <c r="I75" s="32" t="s">
        <v>371</v>
      </c>
      <c r="J75" s="19"/>
      <c r="K75" s="19" t="s">
        <v>31</v>
      </c>
      <c r="L75" s="19" t="s">
        <v>116</v>
      </c>
      <c r="M75" s="19" t="s">
        <v>47</v>
      </c>
      <c r="N75" s="19" t="s">
        <v>36</v>
      </c>
      <c r="O75" s="19" t="s">
        <v>36</v>
      </c>
      <c r="P75" s="19" t="s">
        <v>36</v>
      </c>
      <c r="Q75" s="19" t="s">
        <v>41</v>
      </c>
      <c r="R75" s="20" t="s">
        <v>41</v>
      </c>
      <c r="S75" s="20"/>
      <c r="T75" s="20"/>
      <c r="U75" s="19" t="s">
        <v>41</v>
      </c>
      <c r="V75" s="20"/>
      <c r="W75" s="20"/>
      <c r="X75" s="20"/>
      <c r="Y75" s="20"/>
      <c r="Z75" s="20"/>
      <c r="AA75" s="20"/>
      <c r="AB75" s="21" t="s">
        <v>52</v>
      </c>
      <c r="AC75" s="19" t="s">
        <v>37</v>
      </c>
      <c r="AD75" s="47" t="s">
        <v>106</v>
      </c>
      <c r="AE75" s="48">
        <v>44607</v>
      </c>
      <c r="AF75" s="50" t="s">
        <v>106</v>
      </c>
      <c r="AG75" s="51">
        <v>44607</v>
      </c>
    </row>
    <row r="76" spans="1:33" s="22" customFormat="1" ht="12.75" customHeight="1" x14ac:dyDescent="0.2">
      <c r="A76" s="19" t="s">
        <v>373</v>
      </c>
      <c r="B76" s="5" t="s">
        <v>374</v>
      </c>
      <c r="C76" s="19" t="s">
        <v>375</v>
      </c>
      <c r="D76" s="19" t="s">
        <v>356</v>
      </c>
      <c r="E76" s="19" t="s">
        <v>357</v>
      </c>
      <c r="F76" s="35" t="s">
        <v>2137</v>
      </c>
      <c r="G76" s="19" t="s">
        <v>376</v>
      </c>
      <c r="H76" s="32" t="s">
        <v>372</v>
      </c>
      <c r="I76" s="32" t="s">
        <v>377</v>
      </c>
      <c r="J76" s="19"/>
      <c r="K76" s="19" t="s">
        <v>31</v>
      </c>
      <c r="L76" s="19" t="s">
        <v>116</v>
      </c>
      <c r="M76" s="19" t="s">
        <v>47</v>
      </c>
      <c r="N76" s="19" t="s">
        <v>36</v>
      </c>
      <c r="O76" s="19" t="s">
        <v>36</v>
      </c>
      <c r="P76" s="19" t="s">
        <v>36</v>
      </c>
      <c r="Q76" s="19" t="s">
        <v>41</v>
      </c>
      <c r="R76" s="20" t="s">
        <v>41</v>
      </c>
      <c r="S76" s="20"/>
      <c r="T76" s="20"/>
      <c r="U76" s="19" t="s">
        <v>41</v>
      </c>
      <c r="V76" s="20"/>
      <c r="W76" s="20"/>
      <c r="X76" s="20"/>
      <c r="Y76" s="20"/>
      <c r="Z76" s="20"/>
      <c r="AA76" s="20"/>
      <c r="AB76" s="21" t="s">
        <v>43</v>
      </c>
      <c r="AC76" s="19" t="s">
        <v>37</v>
      </c>
      <c r="AD76" s="47" t="s">
        <v>106</v>
      </c>
      <c r="AE76" s="48">
        <v>44607</v>
      </c>
      <c r="AF76" s="50" t="s">
        <v>106</v>
      </c>
      <c r="AG76" s="51">
        <v>44607</v>
      </c>
    </row>
    <row r="77" spans="1:33" s="22" customFormat="1" ht="12.75" customHeight="1" x14ac:dyDescent="0.2">
      <c r="A77" s="19" t="s">
        <v>378</v>
      </c>
      <c r="B77" s="5" t="s">
        <v>379</v>
      </c>
      <c r="C77" s="19" t="s">
        <v>380</v>
      </c>
      <c r="D77" s="19" t="s">
        <v>356</v>
      </c>
      <c r="E77" s="19" t="s">
        <v>357</v>
      </c>
      <c r="F77" s="35" t="s">
        <v>2138</v>
      </c>
      <c r="G77" s="19" t="s">
        <v>31</v>
      </c>
      <c r="H77" s="32" t="s">
        <v>70</v>
      </c>
      <c r="I77" s="32" t="s">
        <v>377</v>
      </c>
      <c r="J77" s="19"/>
      <c r="K77" s="19" t="s">
        <v>381</v>
      </c>
      <c r="L77" s="19" t="s">
        <v>116</v>
      </c>
      <c r="M77" s="21"/>
      <c r="N77" s="21"/>
      <c r="O77" s="21"/>
      <c r="P77" s="21"/>
      <c r="Q77" s="19" t="s">
        <v>41</v>
      </c>
      <c r="R77" s="20" t="s">
        <v>41</v>
      </c>
      <c r="S77" s="20"/>
      <c r="T77" s="20"/>
      <c r="U77" s="19" t="s">
        <v>41</v>
      </c>
      <c r="V77" s="20"/>
      <c r="W77" s="20"/>
      <c r="X77" s="20"/>
      <c r="Y77" s="20"/>
      <c r="Z77" s="20"/>
      <c r="AA77" s="20"/>
      <c r="AB77" s="32" t="s">
        <v>240</v>
      </c>
      <c r="AC77" s="21" t="s">
        <v>37</v>
      </c>
      <c r="AD77" s="55" t="s">
        <v>2226</v>
      </c>
      <c r="AE77" s="49">
        <v>44635</v>
      </c>
      <c r="AF77" s="59" t="s">
        <v>2226</v>
      </c>
      <c r="AG77" s="52">
        <v>44635</v>
      </c>
    </row>
    <row r="78" spans="1:33" s="22" customFormat="1" ht="12.75" customHeight="1" x14ac:dyDescent="0.2">
      <c r="A78" s="19" t="s">
        <v>382</v>
      </c>
      <c r="B78" s="5"/>
      <c r="C78" s="21"/>
      <c r="D78" s="19" t="s">
        <v>356</v>
      </c>
      <c r="E78" s="19" t="s">
        <v>383</v>
      </c>
      <c r="F78" s="32" t="s">
        <v>384</v>
      </c>
      <c r="G78" s="19"/>
      <c r="H78" s="32"/>
      <c r="I78" s="32"/>
      <c r="J78" s="29"/>
      <c r="K78" s="29"/>
      <c r="L78" s="29" t="s">
        <v>239</v>
      </c>
      <c r="M78" s="19" t="s">
        <v>36</v>
      </c>
      <c r="N78" s="19" t="s">
        <v>36</v>
      </c>
      <c r="O78" s="19" t="s">
        <v>47</v>
      </c>
      <c r="P78" s="19" t="s">
        <v>36</v>
      </c>
      <c r="Q78" s="29" t="s">
        <v>40</v>
      </c>
      <c r="R78" s="29" t="s">
        <v>40</v>
      </c>
      <c r="S78" s="29"/>
      <c r="T78" s="29"/>
      <c r="U78" s="29" t="s">
        <v>41</v>
      </c>
      <c r="V78" s="20"/>
      <c r="W78" s="20"/>
      <c r="X78" s="20"/>
      <c r="Y78" s="20"/>
      <c r="Z78" s="20"/>
      <c r="AA78" s="20"/>
      <c r="AB78" s="32" t="s">
        <v>240</v>
      </c>
      <c r="AC78" s="19" t="s">
        <v>37</v>
      </c>
      <c r="AD78" s="47" t="s">
        <v>385</v>
      </c>
      <c r="AE78" s="48"/>
      <c r="AF78" s="50" t="s">
        <v>385</v>
      </c>
      <c r="AG78" s="51"/>
    </row>
    <row r="79" spans="1:33" s="22" customFormat="1" ht="12.75" customHeight="1" x14ac:dyDescent="0.2">
      <c r="A79" s="19" t="s">
        <v>216</v>
      </c>
      <c r="B79" s="5" t="s">
        <v>386</v>
      </c>
      <c r="C79" s="19" t="s">
        <v>387</v>
      </c>
      <c r="D79" s="19" t="s">
        <v>356</v>
      </c>
      <c r="E79" s="19" t="s">
        <v>383</v>
      </c>
      <c r="F79" s="21" t="s">
        <v>2228</v>
      </c>
      <c r="G79" s="37" t="s">
        <v>2227</v>
      </c>
      <c r="H79" s="32" t="s">
        <v>70</v>
      </c>
      <c r="I79" s="32" t="s">
        <v>388</v>
      </c>
      <c r="J79" s="19"/>
      <c r="K79" s="19" t="s">
        <v>389</v>
      </c>
      <c r="L79" s="19" t="s">
        <v>390</v>
      </c>
      <c r="M79" s="19" t="s">
        <v>36</v>
      </c>
      <c r="N79" s="19" t="s">
        <v>36</v>
      </c>
      <c r="O79" s="19" t="s">
        <v>36</v>
      </c>
      <c r="P79" s="19" t="s">
        <v>47</v>
      </c>
      <c r="Q79" s="19" t="s">
        <v>41</v>
      </c>
      <c r="R79" s="20" t="s">
        <v>41</v>
      </c>
      <c r="S79" s="20"/>
      <c r="T79" s="20"/>
      <c r="U79" s="19" t="s">
        <v>41</v>
      </c>
      <c r="V79" s="20"/>
      <c r="W79" s="20"/>
      <c r="X79" s="20"/>
      <c r="Y79" s="20"/>
      <c r="Z79" s="20"/>
      <c r="AA79" s="20"/>
      <c r="AB79" s="21" t="s">
        <v>107</v>
      </c>
      <c r="AC79" s="19" t="s">
        <v>37</v>
      </c>
      <c r="AD79" s="60" t="s">
        <v>1371</v>
      </c>
      <c r="AE79" s="61">
        <v>44507</v>
      </c>
      <c r="AF79" s="62" t="s">
        <v>2229</v>
      </c>
      <c r="AG79" s="52">
        <v>44568</v>
      </c>
    </row>
    <row r="80" spans="1:33" s="22" customFormat="1" ht="12.75" customHeight="1" x14ac:dyDescent="0.2">
      <c r="A80" s="19" t="s">
        <v>391</v>
      </c>
      <c r="B80" s="5" t="s">
        <v>392</v>
      </c>
      <c r="C80" s="19" t="s">
        <v>393</v>
      </c>
      <c r="D80" s="19" t="s">
        <v>356</v>
      </c>
      <c r="E80" s="19" t="s">
        <v>383</v>
      </c>
      <c r="F80" s="35" t="s">
        <v>2139</v>
      </c>
      <c r="G80" s="19" t="s">
        <v>394</v>
      </c>
      <c r="H80" s="32" t="s">
        <v>70</v>
      </c>
      <c r="I80" s="32" t="s">
        <v>395</v>
      </c>
      <c r="J80" s="19"/>
      <c r="K80" s="19" t="s">
        <v>389</v>
      </c>
      <c r="L80" s="19" t="s">
        <v>390</v>
      </c>
      <c r="M80" s="19" t="s">
        <v>36</v>
      </c>
      <c r="N80" s="19" t="s">
        <v>36</v>
      </c>
      <c r="O80" s="19" t="s">
        <v>36</v>
      </c>
      <c r="P80" s="19" t="s">
        <v>47</v>
      </c>
      <c r="Q80" s="19" t="s">
        <v>41</v>
      </c>
      <c r="R80" s="20" t="s">
        <v>41</v>
      </c>
      <c r="S80" s="20"/>
      <c r="T80" s="20"/>
      <c r="U80" s="19" t="s">
        <v>41</v>
      </c>
      <c r="V80" s="20"/>
      <c r="W80" s="20"/>
      <c r="X80" s="20"/>
      <c r="Y80" s="20"/>
      <c r="Z80" s="20"/>
      <c r="AA80" s="20"/>
      <c r="AB80" s="21" t="s">
        <v>107</v>
      </c>
      <c r="AC80" s="19" t="s">
        <v>37</v>
      </c>
      <c r="AD80" s="60" t="s">
        <v>1371</v>
      </c>
      <c r="AE80" s="61">
        <v>44507</v>
      </c>
      <c r="AF80" s="62" t="s">
        <v>2229</v>
      </c>
      <c r="AG80" s="52">
        <v>44568</v>
      </c>
    </row>
    <row r="81" spans="1:33" s="22" customFormat="1" ht="12.75" customHeight="1" x14ac:dyDescent="0.2">
      <c r="A81" s="19" t="s">
        <v>396</v>
      </c>
      <c r="B81" s="5"/>
      <c r="C81" s="21"/>
      <c r="D81" s="19" t="s">
        <v>356</v>
      </c>
      <c r="E81" s="19" t="s">
        <v>383</v>
      </c>
      <c r="F81" s="21" t="s">
        <v>398</v>
      </c>
      <c r="G81" s="19" t="s">
        <v>31</v>
      </c>
      <c r="H81" s="19" t="s">
        <v>40</v>
      </c>
      <c r="I81" s="32" t="s">
        <v>399</v>
      </c>
      <c r="J81" s="19" t="s">
        <v>50</v>
      </c>
      <c r="K81" s="19" t="s">
        <v>41</v>
      </c>
      <c r="L81" s="21"/>
      <c r="M81" s="19" t="s">
        <v>31</v>
      </c>
      <c r="N81" s="19" t="s">
        <v>31</v>
      </c>
      <c r="O81" s="20"/>
      <c r="P81" s="20"/>
      <c r="Q81" s="21" t="s">
        <v>41</v>
      </c>
      <c r="R81" s="21"/>
      <c r="S81" s="21"/>
      <c r="T81" s="21"/>
      <c r="U81" s="21" t="s">
        <v>41</v>
      </c>
      <c r="V81" s="21"/>
      <c r="W81" s="21"/>
      <c r="X81" s="21"/>
      <c r="Y81" s="21"/>
      <c r="Z81" s="21"/>
      <c r="AA81" s="21"/>
      <c r="AB81" s="21" t="s">
        <v>52</v>
      </c>
      <c r="AC81" s="20"/>
      <c r="AD81" s="47" t="s">
        <v>385</v>
      </c>
      <c r="AE81" s="48"/>
      <c r="AF81" s="50" t="s">
        <v>385</v>
      </c>
      <c r="AG81" s="51"/>
    </row>
    <row r="82" spans="1:33" s="22" customFormat="1" ht="12.75" customHeight="1" x14ac:dyDescent="0.2">
      <c r="A82" s="19" t="s">
        <v>221</v>
      </c>
      <c r="B82" s="5"/>
      <c r="C82" s="21"/>
      <c r="D82" s="19" t="s">
        <v>356</v>
      </c>
      <c r="E82" s="19" t="s">
        <v>383</v>
      </c>
      <c r="F82" s="21" t="s">
        <v>2185</v>
      </c>
      <c r="G82" s="19" t="s">
        <v>400</v>
      </c>
      <c r="H82" s="19" t="s">
        <v>50</v>
      </c>
      <c r="I82" s="32" t="s">
        <v>388</v>
      </c>
      <c r="J82" s="19" t="s">
        <v>50</v>
      </c>
      <c r="K82" s="19" t="s">
        <v>50</v>
      </c>
      <c r="L82" s="21"/>
      <c r="M82" s="19" t="s">
        <v>31</v>
      </c>
      <c r="N82" s="19" t="s">
        <v>31</v>
      </c>
      <c r="O82" s="20"/>
      <c r="P82" s="20"/>
      <c r="Q82" s="21" t="s">
        <v>41</v>
      </c>
      <c r="R82" s="21" t="s">
        <v>41</v>
      </c>
      <c r="S82" s="21"/>
      <c r="T82" s="21"/>
      <c r="U82" s="21" t="s">
        <v>41</v>
      </c>
      <c r="V82" s="21"/>
      <c r="W82" s="21"/>
      <c r="X82" s="21"/>
      <c r="Y82" s="21"/>
      <c r="Z82" s="21"/>
      <c r="AA82" s="21"/>
      <c r="AB82" s="21" t="s">
        <v>107</v>
      </c>
      <c r="AC82" s="20"/>
      <c r="AD82" s="60" t="s">
        <v>1371</v>
      </c>
      <c r="AE82" s="61">
        <v>44507</v>
      </c>
      <c r="AF82" s="62" t="s">
        <v>2229</v>
      </c>
      <c r="AG82" s="52">
        <v>44568</v>
      </c>
    </row>
    <row r="83" spans="1:33" s="22" customFormat="1" ht="12.75" customHeight="1" x14ac:dyDescent="0.2">
      <c r="A83" s="19" t="s">
        <v>401</v>
      </c>
      <c r="B83" s="5" t="s">
        <v>402</v>
      </c>
      <c r="C83" s="19" t="s">
        <v>403</v>
      </c>
      <c r="D83" s="19" t="s">
        <v>356</v>
      </c>
      <c r="E83" s="19" t="s">
        <v>383</v>
      </c>
      <c r="F83" s="35" t="s">
        <v>2140</v>
      </c>
      <c r="G83" s="19" t="s">
        <v>404</v>
      </c>
      <c r="H83" s="32" t="s">
        <v>61</v>
      </c>
      <c r="I83" s="32" t="s">
        <v>405</v>
      </c>
      <c r="J83" s="19"/>
      <c r="K83" s="19" t="s">
        <v>31</v>
      </c>
      <c r="L83" s="19" t="s">
        <v>33</v>
      </c>
      <c r="M83" s="19" t="s">
        <v>36</v>
      </c>
      <c r="N83" s="19" t="s">
        <v>47</v>
      </c>
      <c r="O83" s="19" t="s">
        <v>36</v>
      </c>
      <c r="P83" s="19" t="s">
        <v>36</v>
      </c>
      <c r="Q83" s="19" t="s">
        <v>41</v>
      </c>
      <c r="R83" s="20" t="s">
        <v>41</v>
      </c>
      <c r="S83" s="20"/>
      <c r="T83" s="20"/>
      <c r="U83" s="19" t="s">
        <v>41</v>
      </c>
      <c r="V83" s="20"/>
      <c r="W83" s="20"/>
      <c r="X83" s="20"/>
      <c r="Y83" s="20"/>
      <c r="Z83" s="20"/>
      <c r="AA83" s="20"/>
      <c r="AB83" s="21" t="s">
        <v>201</v>
      </c>
      <c r="AC83" s="19" t="s">
        <v>48</v>
      </c>
      <c r="AD83" s="47" t="s">
        <v>106</v>
      </c>
      <c r="AE83" s="48">
        <v>44607</v>
      </c>
      <c r="AF83" s="50" t="s">
        <v>106</v>
      </c>
      <c r="AG83" s="51">
        <v>44607</v>
      </c>
    </row>
    <row r="84" spans="1:33" s="22" customFormat="1" ht="12.75" customHeight="1" x14ac:dyDescent="0.2">
      <c r="A84" s="19" t="s">
        <v>229</v>
      </c>
      <c r="B84" s="5" t="s">
        <v>406</v>
      </c>
      <c r="C84" s="19" t="s">
        <v>407</v>
      </c>
      <c r="D84" s="19" t="s">
        <v>356</v>
      </c>
      <c r="E84" s="19" t="s">
        <v>383</v>
      </c>
      <c r="F84" s="21" t="s">
        <v>2230</v>
      </c>
      <c r="G84" s="19" t="s">
        <v>31</v>
      </c>
      <c r="H84" s="32" t="s">
        <v>70</v>
      </c>
      <c r="I84" s="32" t="s">
        <v>408</v>
      </c>
      <c r="J84" s="19"/>
      <c r="K84" s="19" t="s">
        <v>389</v>
      </c>
      <c r="L84" s="19" t="s">
        <v>390</v>
      </c>
      <c r="M84" s="19" t="s">
        <v>409</v>
      </c>
      <c r="N84" s="19" t="s">
        <v>36</v>
      </c>
      <c r="O84" s="19" t="s">
        <v>36</v>
      </c>
      <c r="P84" s="19" t="s">
        <v>410</v>
      </c>
      <c r="Q84" s="19" t="s">
        <v>41</v>
      </c>
      <c r="R84" s="20" t="s">
        <v>41</v>
      </c>
      <c r="S84" s="20"/>
      <c r="T84" s="20"/>
      <c r="U84" s="19" t="s">
        <v>41</v>
      </c>
      <c r="V84" s="20"/>
      <c r="W84" s="20"/>
      <c r="X84" s="20"/>
      <c r="Y84" s="20"/>
      <c r="Z84" s="20"/>
      <c r="AA84" s="20"/>
      <c r="AB84" s="21" t="s">
        <v>107</v>
      </c>
      <c r="AC84" s="19" t="s">
        <v>37</v>
      </c>
      <c r="AD84" s="60" t="s">
        <v>2231</v>
      </c>
      <c r="AE84" s="61">
        <v>44384</v>
      </c>
      <c r="AF84" s="62" t="s">
        <v>2207</v>
      </c>
      <c r="AG84" s="52">
        <v>44446</v>
      </c>
    </row>
    <row r="85" spans="1:33" s="22" customFormat="1" ht="12.75" customHeight="1" x14ac:dyDescent="0.2">
      <c r="A85" s="19" t="s">
        <v>411</v>
      </c>
      <c r="B85" s="5" t="s">
        <v>412</v>
      </c>
      <c r="C85" s="19" t="s">
        <v>413</v>
      </c>
      <c r="D85" s="19" t="s">
        <v>356</v>
      </c>
      <c r="E85" s="19" t="s">
        <v>383</v>
      </c>
      <c r="F85" s="35" t="s">
        <v>2141</v>
      </c>
      <c r="G85" s="19" t="s">
        <v>31</v>
      </c>
      <c r="H85" s="32" t="s">
        <v>70</v>
      </c>
      <c r="I85" s="32" t="s">
        <v>408</v>
      </c>
      <c r="J85" s="19"/>
      <c r="K85" s="19" t="s">
        <v>389</v>
      </c>
      <c r="L85" s="19" t="s">
        <v>390</v>
      </c>
      <c r="M85" s="19" t="s">
        <v>409</v>
      </c>
      <c r="N85" s="19" t="s">
        <v>36</v>
      </c>
      <c r="O85" s="19" t="s">
        <v>36</v>
      </c>
      <c r="P85" s="19" t="s">
        <v>410</v>
      </c>
      <c r="Q85" s="19" t="s">
        <v>41</v>
      </c>
      <c r="R85" s="20" t="s">
        <v>41</v>
      </c>
      <c r="S85" s="20"/>
      <c r="T85" s="20"/>
      <c r="U85" s="19" t="s">
        <v>41</v>
      </c>
      <c r="V85" s="20"/>
      <c r="W85" s="20"/>
      <c r="X85" s="20"/>
      <c r="Y85" s="20"/>
      <c r="Z85" s="20"/>
      <c r="AA85" s="20"/>
      <c r="AB85" s="21" t="s">
        <v>107</v>
      </c>
      <c r="AC85" s="19" t="s">
        <v>37</v>
      </c>
      <c r="AD85" s="60" t="s">
        <v>2231</v>
      </c>
      <c r="AE85" s="61">
        <v>44384</v>
      </c>
      <c r="AF85" s="62" t="s">
        <v>2207</v>
      </c>
      <c r="AG85" s="52">
        <v>44446</v>
      </c>
    </row>
    <row r="86" spans="1:33" s="22" customFormat="1" ht="12.75" customHeight="1" x14ac:dyDescent="0.2">
      <c r="A86" s="19" t="s">
        <v>414</v>
      </c>
      <c r="B86" s="5" t="s">
        <v>415</v>
      </c>
      <c r="C86" s="19" t="s">
        <v>397</v>
      </c>
      <c r="D86" s="19" t="s">
        <v>356</v>
      </c>
      <c r="E86" s="19" t="s">
        <v>383</v>
      </c>
      <c r="F86" s="21" t="s">
        <v>416</v>
      </c>
      <c r="G86" s="19" t="s">
        <v>31</v>
      </c>
      <c r="H86" s="32" t="s">
        <v>372</v>
      </c>
      <c r="I86" s="32" t="s">
        <v>399</v>
      </c>
      <c r="J86" s="19"/>
      <c r="K86" s="19" t="s">
        <v>31</v>
      </c>
      <c r="L86" s="19" t="s">
        <v>390</v>
      </c>
      <c r="M86" s="19" t="s">
        <v>2182</v>
      </c>
      <c r="N86" s="19" t="s">
        <v>36</v>
      </c>
      <c r="O86" s="19" t="s">
        <v>36</v>
      </c>
      <c r="P86" s="19" t="s">
        <v>410</v>
      </c>
      <c r="Q86" s="19" t="s">
        <v>41</v>
      </c>
      <c r="R86" s="20" t="s">
        <v>41</v>
      </c>
      <c r="S86" s="20"/>
      <c r="T86" s="20"/>
      <c r="U86" s="19" t="s">
        <v>41</v>
      </c>
      <c r="V86" s="20"/>
      <c r="W86" s="20"/>
      <c r="X86" s="20"/>
      <c r="Y86" s="20"/>
      <c r="Z86" s="20"/>
      <c r="AA86" s="20"/>
      <c r="AB86" s="21" t="s">
        <v>52</v>
      </c>
      <c r="AC86" s="19" t="s">
        <v>37</v>
      </c>
      <c r="AD86" s="60" t="s">
        <v>2231</v>
      </c>
      <c r="AE86" s="61">
        <v>44384</v>
      </c>
      <c r="AF86" s="62" t="s">
        <v>2207</v>
      </c>
      <c r="AG86" s="52">
        <v>44446</v>
      </c>
    </row>
    <row r="87" spans="1:33" s="22" customFormat="1" ht="12.75" customHeight="1" x14ac:dyDescent="0.2">
      <c r="A87" s="19" t="s">
        <v>417</v>
      </c>
      <c r="B87" s="5" t="s">
        <v>418</v>
      </c>
      <c r="C87" s="19" t="s">
        <v>419</v>
      </c>
      <c r="D87" s="19" t="s">
        <v>356</v>
      </c>
      <c r="E87" s="19" t="s">
        <v>383</v>
      </c>
      <c r="F87" s="21" t="s">
        <v>420</v>
      </c>
      <c r="G87" s="19" t="s">
        <v>2234</v>
      </c>
      <c r="H87" s="32" t="s">
        <v>70</v>
      </c>
      <c r="I87" s="32" t="s">
        <v>421</v>
      </c>
      <c r="J87" s="19"/>
      <c r="K87" s="19" t="s">
        <v>389</v>
      </c>
      <c r="L87" s="19" t="s">
        <v>390</v>
      </c>
      <c r="M87" s="21"/>
      <c r="N87" s="21"/>
      <c r="O87" s="21"/>
      <c r="P87" s="21"/>
      <c r="Q87" s="19" t="s">
        <v>41</v>
      </c>
      <c r="R87" s="20" t="s">
        <v>41</v>
      </c>
      <c r="S87" s="20"/>
      <c r="T87" s="20"/>
      <c r="U87" s="19" t="s">
        <v>41</v>
      </c>
      <c r="V87" s="20"/>
      <c r="W87" s="20"/>
      <c r="X87" s="20"/>
      <c r="Y87" s="20"/>
      <c r="Z87" s="20"/>
      <c r="AA87" s="20"/>
      <c r="AB87" s="21" t="s">
        <v>107</v>
      </c>
      <c r="AC87" s="21" t="s">
        <v>37</v>
      </c>
      <c r="AD87" s="60" t="s">
        <v>2233</v>
      </c>
      <c r="AE87" s="61">
        <v>44384</v>
      </c>
      <c r="AF87" s="62" t="s">
        <v>2207</v>
      </c>
      <c r="AG87" s="52">
        <v>44446</v>
      </c>
    </row>
    <row r="88" spans="1:33" s="22" customFormat="1" ht="12.75" customHeight="1" x14ac:dyDescent="0.2">
      <c r="A88" s="19" t="s">
        <v>422</v>
      </c>
      <c r="B88" s="5" t="s">
        <v>423</v>
      </c>
      <c r="C88" s="19" t="s">
        <v>424</v>
      </c>
      <c r="D88" s="19" t="s">
        <v>356</v>
      </c>
      <c r="E88" s="19" t="s">
        <v>383</v>
      </c>
      <c r="F88" s="35" t="s">
        <v>2142</v>
      </c>
      <c r="G88" s="19" t="s">
        <v>31</v>
      </c>
      <c r="H88" s="32" t="s">
        <v>70</v>
      </c>
      <c r="I88" s="32" t="s">
        <v>395</v>
      </c>
      <c r="J88" s="19"/>
      <c r="K88" s="19" t="s">
        <v>389</v>
      </c>
      <c r="L88" s="19" t="s">
        <v>390</v>
      </c>
      <c r="M88" s="19" t="s">
        <v>409</v>
      </c>
      <c r="N88" s="19" t="s">
        <v>36</v>
      </c>
      <c r="O88" s="19" t="s">
        <v>36</v>
      </c>
      <c r="P88" s="19" t="s">
        <v>410</v>
      </c>
      <c r="Q88" s="19" t="s">
        <v>41</v>
      </c>
      <c r="R88" s="20" t="s">
        <v>41</v>
      </c>
      <c r="S88" s="20"/>
      <c r="T88" s="20"/>
      <c r="U88" s="19" t="s">
        <v>41</v>
      </c>
      <c r="V88" s="20"/>
      <c r="W88" s="20"/>
      <c r="X88" s="20"/>
      <c r="Y88" s="20"/>
      <c r="Z88" s="20"/>
      <c r="AA88" s="20"/>
      <c r="AB88" s="21" t="s">
        <v>107</v>
      </c>
      <c r="AC88" s="19" t="s">
        <v>37</v>
      </c>
      <c r="AD88" s="60" t="s">
        <v>2231</v>
      </c>
      <c r="AE88" s="61">
        <v>44384</v>
      </c>
      <c r="AF88" s="62" t="s">
        <v>2207</v>
      </c>
      <c r="AG88" s="52">
        <v>44446</v>
      </c>
    </row>
    <row r="89" spans="1:33" s="22" customFormat="1" ht="12.75" customHeight="1" x14ac:dyDescent="0.2">
      <c r="A89" s="19" t="s">
        <v>425</v>
      </c>
      <c r="B89" s="5" t="s">
        <v>426</v>
      </c>
      <c r="C89" s="19" t="s">
        <v>427</v>
      </c>
      <c r="D89" s="19" t="s">
        <v>356</v>
      </c>
      <c r="E89" s="19" t="s">
        <v>383</v>
      </c>
      <c r="F89" s="21" t="s">
        <v>428</v>
      </c>
      <c r="G89" s="19" t="s">
        <v>31</v>
      </c>
      <c r="H89" s="32" t="s">
        <v>70</v>
      </c>
      <c r="I89" s="32" t="s">
        <v>429</v>
      </c>
      <c r="J89" s="19"/>
      <c r="K89" s="19" t="s">
        <v>430</v>
      </c>
      <c r="L89" s="19" t="s">
        <v>390</v>
      </c>
      <c r="M89" s="19" t="s">
        <v>409</v>
      </c>
      <c r="N89" s="19" t="s">
        <v>36</v>
      </c>
      <c r="O89" s="19" t="s">
        <v>36</v>
      </c>
      <c r="P89" s="19" t="s">
        <v>410</v>
      </c>
      <c r="Q89" s="19" t="s">
        <v>41</v>
      </c>
      <c r="R89" s="20" t="s">
        <v>41</v>
      </c>
      <c r="S89" s="20"/>
      <c r="T89" s="20"/>
      <c r="U89" s="19" t="s">
        <v>41</v>
      </c>
      <c r="V89" s="20"/>
      <c r="W89" s="20"/>
      <c r="X89" s="20"/>
      <c r="Y89" s="20"/>
      <c r="Z89" s="20"/>
      <c r="AA89" s="20"/>
      <c r="AB89" s="21" t="s">
        <v>107</v>
      </c>
      <c r="AC89" s="19" t="s">
        <v>37</v>
      </c>
      <c r="AD89" s="60" t="s">
        <v>2231</v>
      </c>
      <c r="AE89" s="61">
        <v>44384</v>
      </c>
      <c r="AF89" s="62" t="s">
        <v>2207</v>
      </c>
      <c r="AG89" s="52">
        <v>44446</v>
      </c>
    </row>
    <row r="90" spans="1:33" s="22" customFormat="1" ht="12.75" customHeight="1" x14ac:dyDescent="0.2">
      <c r="A90" s="19" t="s">
        <v>431</v>
      </c>
      <c r="B90" s="29"/>
      <c r="C90" s="29"/>
      <c r="D90" s="19" t="s">
        <v>356</v>
      </c>
      <c r="E90" s="19" t="s">
        <v>432</v>
      </c>
      <c r="F90" s="19" t="s">
        <v>433</v>
      </c>
      <c r="G90" s="19" t="s">
        <v>2235</v>
      </c>
      <c r="H90" s="32" t="s">
        <v>64</v>
      </c>
      <c r="I90" s="32" t="s">
        <v>371</v>
      </c>
      <c r="J90" s="29"/>
      <c r="K90" s="29"/>
      <c r="L90" s="29" t="s">
        <v>116</v>
      </c>
      <c r="M90" s="21">
        <v>100</v>
      </c>
      <c r="N90" s="21">
        <v>0</v>
      </c>
      <c r="O90" s="21">
        <v>0</v>
      </c>
      <c r="P90" s="21">
        <v>0</v>
      </c>
      <c r="Q90" s="19" t="s">
        <v>41</v>
      </c>
      <c r="R90" s="20" t="s">
        <v>41</v>
      </c>
      <c r="S90" s="20"/>
      <c r="T90" s="20"/>
      <c r="U90" s="19" t="s">
        <v>41</v>
      </c>
      <c r="V90" s="20"/>
      <c r="W90" s="20"/>
      <c r="X90" s="20"/>
      <c r="Y90" s="20"/>
      <c r="Z90" s="20"/>
      <c r="AA90" s="20"/>
      <c r="AB90" s="21" t="s">
        <v>107</v>
      </c>
      <c r="AC90" s="19" t="s">
        <v>122</v>
      </c>
      <c r="AD90" s="56" t="s">
        <v>168</v>
      </c>
      <c r="AE90" s="49">
        <v>44476</v>
      </c>
      <c r="AF90" s="58" t="s">
        <v>168</v>
      </c>
      <c r="AG90" s="52">
        <v>44476</v>
      </c>
    </row>
    <row r="91" spans="1:33" s="22" customFormat="1" ht="12.75" customHeight="1" x14ac:dyDescent="0.2">
      <c r="A91" s="19" t="s">
        <v>434</v>
      </c>
      <c r="B91" s="5" t="s">
        <v>435</v>
      </c>
      <c r="C91" s="19" t="s">
        <v>436</v>
      </c>
      <c r="D91" s="19" t="s">
        <v>356</v>
      </c>
      <c r="E91" s="19" t="s">
        <v>432</v>
      </c>
      <c r="F91" s="19" t="s">
        <v>437</v>
      </c>
      <c r="G91" s="19" t="s">
        <v>438</v>
      </c>
      <c r="H91" s="32" t="s">
        <v>372</v>
      </c>
      <c r="I91" s="32" t="s">
        <v>371</v>
      </c>
      <c r="J91" s="19"/>
      <c r="K91" s="19" t="s">
        <v>31</v>
      </c>
      <c r="L91" s="19" t="s">
        <v>116</v>
      </c>
      <c r="M91" s="21"/>
      <c r="N91" s="21"/>
      <c r="O91" s="21"/>
      <c r="P91" s="21"/>
      <c r="Q91" s="19" t="s">
        <v>439</v>
      </c>
      <c r="R91" s="20" t="s">
        <v>41</v>
      </c>
      <c r="S91" s="20"/>
      <c r="T91" s="20"/>
      <c r="U91" s="19" t="s">
        <v>439</v>
      </c>
      <c r="V91" s="20"/>
      <c r="W91" s="20"/>
      <c r="X91" s="20"/>
      <c r="Y91" s="20"/>
      <c r="Z91" s="20"/>
      <c r="AA91" s="20"/>
      <c r="AB91" s="21" t="s">
        <v>43</v>
      </c>
      <c r="AC91" s="21" t="s">
        <v>37</v>
      </c>
      <c r="AD91" s="55" t="s">
        <v>168</v>
      </c>
      <c r="AE91" s="49">
        <v>44476</v>
      </c>
      <c r="AF91" s="59" t="s">
        <v>168</v>
      </c>
      <c r="AG91" s="52">
        <v>44476</v>
      </c>
    </row>
    <row r="92" spans="1:33" s="22" customFormat="1" ht="12.75" customHeight="1" x14ac:dyDescent="0.2">
      <c r="A92" s="19" t="s">
        <v>440</v>
      </c>
      <c r="B92" s="5" t="s">
        <v>441</v>
      </c>
      <c r="C92" s="19" t="s">
        <v>442</v>
      </c>
      <c r="D92" s="19" t="s">
        <v>356</v>
      </c>
      <c r="E92" s="19" t="s">
        <v>432</v>
      </c>
      <c r="F92" s="19" t="s">
        <v>443</v>
      </c>
      <c r="G92" s="19" t="s">
        <v>444</v>
      </c>
      <c r="H92" s="32" t="s">
        <v>372</v>
      </c>
      <c r="I92" s="32" t="s">
        <v>377</v>
      </c>
      <c r="J92" s="19"/>
      <c r="K92" s="19" t="s">
        <v>31</v>
      </c>
      <c r="L92" s="19" t="s">
        <v>116</v>
      </c>
      <c r="M92" s="19"/>
      <c r="N92" s="19"/>
      <c r="O92" s="19"/>
      <c r="P92" s="19"/>
      <c r="Q92" s="19" t="s">
        <v>439</v>
      </c>
      <c r="R92" s="20" t="s">
        <v>41</v>
      </c>
      <c r="S92" s="20"/>
      <c r="T92" s="20"/>
      <c r="U92" s="19" t="s">
        <v>439</v>
      </c>
      <c r="V92" s="20"/>
      <c r="W92" s="20"/>
      <c r="X92" s="20"/>
      <c r="Y92" s="20"/>
      <c r="Z92" s="20"/>
      <c r="AA92" s="20"/>
      <c r="AB92" s="21" t="s">
        <v>43</v>
      </c>
      <c r="AC92" s="19" t="s">
        <v>37</v>
      </c>
      <c r="AD92" s="47" t="s">
        <v>168</v>
      </c>
      <c r="AE92" s="48">
        <v>44476</v>
      </c>
      <c r="AF92" s="50" t="s">
        <v>168</v>
      </c>
      <c r="AG92" s="51">
        <v>44476</v>
      </c>
    </row>
    <row r="93" spans="1:33" s="22" customFormat="1" ht="12.75" customHeight="1" x14ac:dyDescent="0.2">
      <c r="A93" s="19" t="s">
        <v>445</v>
      </c>
      <c r="B93" s="5" t="s">
        <v>446</v>
      </c>
      <c r="C93" s="19" t="s">
        <v>447</v>
      </c>
      <c r="D93" s="19" t="s">
        <v>356</v>
      </c>
      <c r="E93" s="19" t="s">
        <v>432</v>
      </c>
      <c r="F93" s="35" t="s">
        <v>2143</v>
      </c>
      <c r="G93" s="19" t="s">
        <v>31</v>
      </c>
      <c r="H93" s="32" t="s">
        <v>70</v>
      </c>
      <c r="I93" s="32" t="s">
        <v>448</v>
      </c>
      <c r="J93" s="19"/>
      <c r="K93" s="19" t="s">
        <v>449</v>
      </c>
      <c r="L93" s="19" t="s">
        <v>116</v>
      </c>
      <c r="M93" s="19"/>
      <c r="N93" s="19"/>
      <c r="O93" s="19"/>
      <c r="P93" s="19"/>
      <c r="Q93" s="19" t="s">
        <v>41</v>
      </c>
      <c r="R93" s="20" t="s">
        <v>41</v>
      </c>
      <c r="S93" s="20"/>
      <c r="T93" s="20"/>
      <c r="U93" s="19" t="s">
        <v>41</v>
      </c>
      <c r="V93" s="20"/>
      <c r="W93" s="20"/>
      <c r="X93" s="20"/>
      <c r="Y93" s="20"/>
      <c r="Z93" s="20"/>
      <c r="AA93" s="20"/>
      <c r="AB93" s="21" t="s">
        <v>107</v>
      </c>
      <c r="AC93" s="19" t="s">
        <v>37</v>
      </c>
      <c r="AD93" s="47" t="s">
        <v>168</v>
      </c>
      <c r="AE93" s="48">
        <v>44476</v>
      </c>
      <c r="AF93" s="50" t="s">
        <v>168</v>
      </c>
      <c r="AG93" s="51">
        <v>44476</v>
      </c>
    </row>
    <row r="94" spans="1:33" s="22" customFormat="1" ht="12.75" customHeight="1" x14ac:dyDescent="0.2">
      <c r="A94" s="19" t="s">
        <v>450</v>
      </c>
      <c r="B94" s="5" t="s">
        <v>451</v>
      </c>
      <c r="C94" s="19" t="s">
        <v>452</v>
      </c>
      <c r="D94" s="19" t="s">
        <v>356</v>
      </c>
      <c r="E94" s="19" t="s">
        <v>432</v>
      </c>
      <c r="F94" s="35" t="s">
        <v>2144</v>
      </c>
      <c r="G94" s="19" t="s">
        <v>31</v>
      </c>
      <c r="H94" s="32" t="s">
        <v>70</v>
      </c>
      <c r="I94" s="32" t="s">
        <v>448</v>
      </c>
      <c r="J94" s="19"/>
      <c r="K94" s="19" t="s">
        <v>453</v>
      </c>
      <c r="L94" s="19" t="s">
        <v>116</v>
      </c>
      <c r="M94" s="21"/>
      <c r="N94" s="21"/>
      <c r="O94" s="21"/>
      <c r="P94" s="21"/>
      <c r="Q94" s="19" t="s">
        <v>41</v>
      </c>
      <c r="R94" s="20" t="s">
        <v>41</v>
      </c>
      <c r="S94" s="20"/>
      <c r="T94" s="20"/>
      <c r="U94" s="19" t="s">
        <v>41</v>
      </c>
      <c r="V94" s="20"/>
      <c r="W94" s="20"/>
      <c r="X94" s="20"/>
      <c r="Y94" s="20"/>
      <c r="Z94" s="20"/>
      <c r="AA94" s="20"/>
      <c r="AB94" s="21" t="s">
        <v>107</v>
      </c>
      <c r="AC94" s="21" t="s">
        <v>37</v>
      </c>
      <c r="AD94" s="55" t="s">
        <v>168</v>
      </c>
      <c r="AE94" s="49">
        <v>44476</v>
      </c>
      <c r="AF94" s="59" t="s">
        <v>168</v>
      </c>
      <c r="AG94" s="52">
        <v>44476</v>
      </c>
    </row>
    <row r="95" spans="1:33" s="22" customFormat="1" ht="12.75" customHeight="1" x14ac:dyDescent="0.2">
      <c r="A95" s="19" t="s">
        <v>454</v>
      </c>
      <c r="B95" s="5" t="s">
        <v>455</v>
      </c>
      <c r="C95" s="19" t="s">
        <v>456</v>
      </c>
      <c r="D95" s="19" t="s">
        <v>356</v>
      </c>
      <c r="E95" s="19" t="s">
        <v>432</v>
      </c>
      <c r="F95" s="35" t="s">
        <v>2145</v>
      </c>
      <c r="G95" s="19" t="s">
        <v>31</v>
      </c>
      <c r="H95" s="32" t="s">
        <v>70</v>
      </c>
      <c r="I95" s="32" t="s">
        <v>457</v>
      </c>
      <c r="J95" s="19"/>
      <c r="K95" s="19" t="s">
        <v>458</v>
      </c>
      <c r="L95" s="19" t="s">
        <v>116</v>
      </c>
      <c r="M95" s="21"/>
      <c r="N95" s="21"/>
      <c r="O95" s="21"/>
      <c r="P95" s="21"/>
      <c r="Q95" s="19" t="s">
        <v>41</v>
      </c>
      <c r="R95" s="20" t="s">
        <v>41</v>
      </c>
      <c r="S95" s="20"/>
      <c r="T95" s="20"/>
      <c r="U95" s="19" t="s">
        <v>41</v>
      </c>
      <c r="V95" s="20"/>
      <c r="W95" s="20"/>
      <c r="X95" s="20"/>
      <c r="Y95" s="20"/>
      <c r="Z95" s="20"/>
      <c r="AA95" s="20"/>
      <c r="AB95" s="21" t="s">
        <v>107</v>
      </c>
      <c r="AC95" s="21" t="s">
        <v>37</v>
      </c>
      <c r="AD95" s="55" t="s">
        <v>168</v>
      </c>
      <c r="AE95" s="49">
        <v>44476</v>
      </c>
      <c r="AF95" s="59" t="s">
        <v>168</v>
      </c>
      <c r="AG95" s="52">
        <v>44476</v>
      </c>
    </row>
    <row r="96" spans="1:33" s="22" customFormat="1" ht="12.75" customHeight="1" x14ac:dyDescent="0.2">
      <c r="A96" s="19" t="s">
        <v>459</v>
      </c>
      <c r="B96" s="5" t="s">
        <v>460</v>
      </c>
      <c r="C96" s="19" t="s">
        <v>461</v>
      </c>
      <c r="D96" s="19" t="s">
        <v>356</v>
      </c>
      <c r="E96" s="19" t="s">
        <v>432</v>
      </c>
      <c r="F96" s="35" t="s">
        <v>2146</v>
      </c>
      <c r="G96" s="19" t="s">
        <v>2236</v>
      </c>
      <c r="H96" s="32" t="s">
        <v>372</v>
      </c>
      <c r="I96" s="32" t="s">
        <v>371</v>
      </c>
      <c r="J96" s="19"/>
      <c r="K96" s="19" t="s">
        <v>31</v>
      </c>
      <c r="L96" s="19" t="s">
        <v>116</v>
      </c>
      <c r="M96" s="21"/>
      <c r="N96" s="21"/>
      <c r="O96" s="21"/>
      <c r="P96" s="21"/>
      <c r="Q96" s="19" t="s">
        <v>439</v>
      </c>
      <c r="R96" s="20" t="s">
        <v>41</v>
      </c>
      <c r="S96" s="20"/>
      <c r="T96" s="20"/>
      <c r="U96" s="19" t="s">
        <v>439</v>
      </c>
      <c r="V96" s="20"/>
      <c r="W96" s="20"/>
      <c r="X96" s="20"/>
      <c r="Y96" s="20"/>
      <c r="Z96" s="20"/>
      <c r="AA96" s="20"/>
      <c r="AB96" s="21" t="s">
        <v>52</v>
      </c>
      <c r="AC96" s="21" t="s">
        <v>37</v>
      </c>
      <c r="AD96" s="55" t="s">
        <v>38</v>
      </c>
      <c r="AE96" s="49">
        <v>44384</v>
      </c>
      <c r="AF96" s="59" t="s">
        <v>38</v>
      </c>
      <c r="AG96" s="52">
        <v>44384</v>
      </c>
    </row>
    <row r="97" spans="1:33" s="22" customFormat="1" ht="12.75" customHeight="1" x14ac:dyDescent="0.2">
      <c r="A97" s="19" t="s">
        <v>462</v>
      </c>
      <c r="B97" s="5" t="s">
        <v>463</v>
      </c>
      <c r="C97" s="19" t="s">
        <v>464</v>
      </c>
      <c r="D97" s="19" t="s">
        <v>356</v>
      </c>
      <c r="E97" s="19" t="s">
        <v>432</v>
      </c>
      <c r="F97" s="21" t="s">
        <v>2259</v>
      </c>
      <c r="G97" s="19" t="s">
        <v>31</v>
      </c>
      <c r="H97" s="32" t="s">
        <v>70</v>
      </c>
      <c r="I97" s="32" t="s">
        <v>395</v>
      </c>
      <c r="J97" s="19"/>
      <c r="K97" s="19" t="s">
        <v>389</v>
      </c>
      <c r="L97" s="19" t="s">
        <v>390</v>
      </c>
      <c r="M97" s="21"/>
      <c r="N97" s="21"/>
      <c r="O97" s="21"/>
      <c r="P97" s="21"/>
      <c r="Q97" s="19" t="s">
        <v>41</v>
      </c>
      <c r="R97" s="20" t="s">
        <v>41</v>
      </c>
      <c r="S97" s="20"/>
      <c r="T97" s="20"/>
      <c r="U97" s="19" t="s">
        <v>41</v>
      </c>
      <c r="V97" s="20"/>
      <c r="W97" s="20"/>
      <c r="X97" s="20"/>
      <c r="Y97" s="20"/>
      <c r="Z97" s="20"/>
      <c r="AA97" s="20"/>
      <c r="AB97" s="21" t="s">
        <v>107</v>
      </c>
      <c r="AC97" s="21" t="s">
        <v>37</v>
      </c>
      <c r="AD97" s="60" t="s">
        <v>2231</v>
      </c>
      <c r="AE97" s="61">
        <v>44384</v>
      </c>
      <c r="AF97" s="62" t="s">
        <v>2207</v>
      </c>
      <c r="AG97" s="52">
        <v>44446</v>
      </c>
    </row>
    <row r="98" spans="1:33" s="22" customFormat="1" ht="12.75" customHeight="1" x14ac:dyDescent="0.2">
      <c r="A98" s="19" t="s">
        <v>465</v>
      </c>
      <c r="B98" s="5" t="s">
        <v>466</v>
      </c>
      <c r="C98" s="19" t="s">
        <v>467</v>
      </c>
      <c r="D98" s="19" t="s">
        <v>2258</v>
      </c>
      <c r="E98" s="19" t="s">
        <v>468</v>
      </c>
      <c r="F98" s="35" t="s">
        <v>2147</v>
      </c>
      <c r="G98" s="19" t="s">
        <v>2257</v>
      </c>
      <c r="H98" s="32" t="s">
        <v>372</v>
      </c>
      <c r="I98" s="32" t="s">
        <v>399</v>
      </c>
      <c r="J98" s="19"/>
      <c r="K98" s="19" t="s">
        <v>31</v>
      </c>
      <c r="L98" s="64" t="s">
        <v>390</v>
      </c>
      <c r="M98" s="19" t="s">
        <v>2183</v>
      </c>
      <c r="N98" s="19" t="s">
        <v>36</v>
      </c>
      <c r="O98" s="19" t="s">
        <v>36</v>
      </c>
      <c r="P98" s="19" t="s">
        <v>36</v>
      </c>
      <c r="Q98" s="19" t="s">
        <v>41</v>
      </c>
      <c r="R98" s="20" t="s">
        <v>41</v>
      </c>
      <c r="S98" s="20"/>
      <c r="T98" s="20"/>
      <c r="U98" s="19" t="s">
        <v>41</v>
      </c>
      <c r="V98" s="20"/>
      <c r="W98" s="20"/>
      <c r="X98" s="20"/>
      <c r="Y98" s="20"/>
      <c r="Z98" s="20"/>
      <c r="AA98" s="20"/>
      <c r="AB98" s="21" t="s">
        <v>52</v>
      </c>
      <c r="AC98" s="19" t="s">
        <v>37</v>
      </c>
      <c r="AD98" s="47" t="s">
        <v>385</v>
      </c>
      <c r="AE98" s="48"/>
      <c r="AF98" s="50" t="s">
        <v>385</v>
      </c>
      <c r="AG98" s="51"/>
    </row>
    <row r="99" spans="1:33" s="22" customFormat="1" ht="12.75" customHeight="1" x14ac:dyDescent="0.2">
      <c r="A99" s="19" t="s">
        <v>469</v>
      </c>
      <c r="B99" s="5" t="s">
        <v>470</v>
      </c>
      <c r="C99" s="19" t="s">
        <v>471</v>
      </c>
      <c r="D99" s="19" t="s">
        <v>356</v>
      </c>
      <c r="E99" s="19" t="s">
        <v>468</v>
      </c>
      <c r="F99" s="35" t="s">
        <v>2148</v>
      </c>
      <c r="G99" s="19" t="s">
        <v>2256</v>
      </c>
      <c r="H99" s="32" t="s">
        <v>372</v>
      </c>
      <c r="I99" s="32" t="s">
        <v>472</v>
      </c>
      <c r="J99" s="19"/>
      <c r="K99" s="19" t="s">
        <v>31</v>
      </c>
      <c r="L99" s="19" t="s">
        <v>116</v>
      </c>
      <c r="M99" s="19" t="s">
        <v>2184</v>
      </c>
      <c r="N99" s="19" t="s">
        <v>36</v>
      </c>
      <c r="O99" s="19" t="s">
        <v>36</v>
      </c>
      <c r="P99" s="19" t="s">
        <v>410</v>
      </c>
      <c r="Q99" s="19" t="s">
        <v>41</v>
      </c>
      <c r="R99" s="20" t="s">
        <v>41</v>
      </c>
      <c r="S99" s="20"/>
      <c r="T99" s="20"/>
      <c r="U99" s="19" t="s">
        <v>41</v>
      </c>
      <c r="V99" s="20"/>
      <c r="W99" s="20"/>
      <c r="X99" s="20"/>
      <c r="Y99" s="20"/>
      <c r="Z99" s="20"/>
      <c r="AA99" s="20"/>
      <c r="AB99" s="21" t="s">
        <v>43</v>
      </c>
      <c r="AC99" s="19" t="s">
        <v>37</v>
      </c>
      <c r="AD99" s="47" t="s">
        <v>168</v>
      </c>
      <c r="AE99" s="48">
        <v>44476</v>
      </c>
      <c r="AF99" s="50" t="s">
        <v>168</v>
      </c>
      <c r="AG99" s="51">
        <v>44476</v>
      </c>
    </row>
    <row r="100" spans="1:33" s="22" customFormat="1" ht="12.75" customHeight="1" x14ac:dyDescent="0.2">
      <c r="A100" s="19" t="s">
        <v>341</v>
      </c>
      <c r="B100" s="5" t="s">
        <v>473</v>
      </c>
      <c r="C100" s="19" t="s">
        <v>474</v>
      </c>
      <c r="D100" s="19" t="s">
        <v>356</v>
      </c>
      <c r="E100" s="19" t="s">
        <v>468</v>
      </c>
      <c r="F100" s="35" t="s">
        <v>2149</v>
      </c>
      <c r="G100" s="19" t="s">
        <v>31</v>
      </c>
      <c r="H100" s="32" t="s">
        <v>70</v>
      </c>
      <c r="I100" s="32" t="s">
        <v>475</v>
      </c>
      <c r="J100" s="19"/>
      <c r="K100" s="19" t="s">
        <v>389</v>
      </c>
      <c r="L100" s="19" t="s">
        <v>390</v>
      </c>
      <c r="M100" s="19" t="s">
        <v>409</v>
      </c>
      <c r="N100" s="19" t="s">
        <v>36</v>
      </c>
      <c r="O100" s="19" t="s">
        <v>36</v>
      </c>
      <c r="P100" s="19" t="s">
        <v>410</v>
      </c>
      <c r="Q100" s="19" t="s">
        <v>41</v>
      </c>
      <c r="R100" s="20" t="s">
        <v>41</v>
      </c>
      <c r="S100" s="20"/>
      <c r="T100" s="20"/>
      <c r="U100" s="19" t="s">
        <v>41</v>
      </c>
      <c r="V100" s="20"/>
      <c r="W100" s="20"/>
      <c r="X100" s="20"/>
      <c r="Y100" s="20"/>
      <c r="Z100" s="20"/>
      <c r="AA100" s="20"/>
      <c r="AB100" s="21" t="s">
        <v>107</v>
      </c>
      <c r="AC100" s="19" t="s">
        <v>37</v>
      </c>
      <c r="AD100" s="60" t="s">
        <v>2231</v>
      </c>
      <c r="AE100" s="61">
        <v>44384</v>
      </c>
      <c r="AF100" s="62" t="s">
        <v>2207</v>
      </c>
      <c r="AG100" s="52">
        <v>44446</v>
      </c>
    </row>
    <row r="101" spans="1:33" s="22" customFormat="1" ht="12.75" customHeight="1" x14ac:dyDescent="0.2">
      <c r="A101" s="19" t="s">
        <v>476</v>
      </c>
      <c r="B101" s="5" t="s">
        <v>477</v>
      </c>
      <c r="C101" s="19" t="s">
        <v>478</v>
      </c>
      <c r="D101" s="19" t="s">
        <v>356</v>
      </c>
      <c r="E101" s="19" t="s">
        <v>468</v>
      </c>
      <c r="F101" s="35" t="s">
        <v>2150</v>
      </c>
      <c r="G101" s="19" t="s">
        <v>31</v>
      </c>
      <c r="H101" s="32" t="s">
        <v>70</v>
      </c>
      <c r="I101" s="32" t="s">
        <v>479</v>
      </c>
      <c r="J101" s="19"/>
      <c r="K101" s="19" t="s">
        <v>480</v>
      </c>
      <c r="L101" s="19" t="s">
        <v>116</v>
      </c>
      <c r="M101" s="19" t="s">
        <v>47</v>
      </c>
      <c r="N101" s="19" t="s">
        <v>36</v>
      </c>
      <c r="O101" s="19" t="s">
        <v>36</v>
      </c>
      <c r="P101" s="19" t="s">
        <v>36</v>
      </c>
      <c r="Q101" s="19" t="s">
        <v>41</v>
      </c>
      <c r="R101" s="20" t="s">
        <v>41</v>
      </c>
      <c r="S101" s="20"/>
      <c r="T101" s="20"/>
      <c r="U101" s="19" t="s">
        <v>41</v>
      </c>
      <c r="V101" s="20"/>
      <c r="W101" s="20"/>
      <c r="X101" s="20"/>
      <c r="Y101" s="20"/>
      <c r="Z101" s="20"/>
      <c r="AA101" s="20"/>
      <c r="AB101" s="21" t="s">
        <v>107</v>
      </c>
      <c r="AC101" s="19" t="s">
        <v>37</v>
      </c>
      <c r="AD101" s="47" t="s">
        <v>168</v>
      </c>
      <c r="AE101" s="48">
        <v>44476</v>
      </c>
      <c r="AF101" s="50" t="s">
        <v>168</v>
      </c>
      <c r="AG101" s="51">
        <v>44476</v>
      </c>
    </row>
    <row r="102" spans="1:33" s="22" customFormat="1" ht="12.75" customHeight="1" x14ac:dyDescent="0.2">
      <c r="A102" s="19" t="s">
        <v>481</v>
      </c>
      <c r="B102" s="5" t="s">
        <v>482</v>
      </c>
      <c r="C102" s="19" t="s">
        <v>483</v>
      </c>
      <c r="D102" s="19" t="s">
        <v>356</v>
      </c>
      <c r="E102" s="19" t="s">
        <v>468</v>
      </c>
      <c r="F102" s="35" t="s">
        <v>2151</v>
      </c>
      <c r="G102" s="19" t="s">
        <v>2260</v>
      </c>
      <c r="H102" s="32" t="s">
        <v>70</v>
      </c>
      <c r="I102" s="32" t="s">
        <v>472</v>
      </c>
      <c r="J102" s="19"/>
      <c r="K102" s="19" t="s">
        <v>484</v>
      </c>
      <c r="L102" s="19" t="s">
        <v>390</v>
      </c>
      <c r="M102" s="19"/>
      <c r="N102" s="19"/>
      <c r="O102" s="19"/>
      <c r="P102" s="19"/>
      <c r="Q102" s="19" t="s">
        <v>41</v>
      </c>
      <c r="R102" s="20" t="s">
        <v>41</v>
      </c>
      <c r="S102" s="20"/>
      <c r="T102" s="20"/>
      <c r="U102" s="19" t="s">
        <v>41</v>
      </c>
      <c r="V102" s="20"/>
      <c r="W102" s="20"/>
      <c r="X102" s="20"/>
      <c r="Y102" s="20"/>
      <c r="Z102" s="20"/>
      <c r="AA102" s="20"/>
      <c r="AB102" s="21" t="s">
        <v>107</v>
      </c>
      <c r="AC102" s="19" t="s">
        <v>37</v>
      </c>
      <c r="AD102" s="60" t="s">
        <v>2231</v>
      </c>
      <c r="AE102" s="61">
        <v>44384</v>
      </c>
      <c r="AF102" s="62" t="s">
        <v>2207</v>
      </c>
      <c r="AG102" s="52">
        <v>44446</v>
      </c>
    </row>
    <row r="103" spans="1:33" s="22" customFormat="1" ht="12.75" customHeight="1" x14ac:dyDescent="0.2">
      <c r="A103" s="19" t="s">
        <v>485</v>
      </c>
      <c r="B103" s="5" t="s">
        <v>486</v>
      </c>
      <c r="C103" s="19" t="s">
        <v>487</v>
      </c>
      <c r="D103" s="19" t="s">
        <v>356</v>
      </c>
      <c r="E103" s="19" t="s">
        <v>468</v>
      </c>
      <c r="F103" s="35" t="s">
        <v>2152</v>
      </c>
      <c r="G103" s="19" t="s">
        <v>31</v>
      </c>
      <c r="H103" s="32" t="s">
        <v>70</v>
      </c>
      <c r="I103" s="32" t="s">
        <v>475</v>
      </c>
      <c r="J103" s="19"/>
      <c r="K103" s="19" t="s">
        <v>389</v>
      </c>
      <c r="L103" s="19" t="s">
        <v>390</v>
      </c>
      <c r="M103" s="19" t="s">
        <v>409</v>
      </c>
      <c r="N103" s="19" t="s">
        <v>36</v>
      </c>
      <c r="O103" s="19" t="s">
        <v>36</v>
      </c>
      <c r="P103" s="19" t="s">
        <v>410</v>
      </c>
      <c r="Q103" s="19" t="s">
        <v>41</v>
      </c>
      <c r="R103" s="20" t="s">
        <v>41</v>
      </c>
      <c r="S103" s="20"/>
      <c r="T103" s="20"/>
      <c r="U103" s="19" t="s">
        <v>41</v>
      </c>
      <c r="V103" s="20"/>
      <c r="W103" s="20"/>
      <c r="X103" s="20"/>
      <c r="Y103" s="20"/>
      <c r="Z103" s="20"/>
      <c r="AA103" s="20"/>
      <c r="AB103" s="21" t="s">
        <v>107</v>
      </c>
      <c r="AC103" s="19" t="s">
        <v>37</v>
      </c>
      <c r="AD103" s="60" t="s">
        <v>2231</v>
      </c>
      <c r="AE103" s="61">
        <v>44384</v>
      </c>
      <c r="AF103" s="62" t="s">
        <v>2207</v>
      </c>
      <c r="AG103" s="52">
        <v>44446</v>
      </c>
    </row>
    <row r="104" spans="1:33" s="22" customFormat="1" ht="12.75" customHeight="1" x14ac:dyDescent="0.2">
      <c r="A104" s="19" t="s">
        <v>488</v>
      </c>
      <c r="B104" s="5" t="s">
        <v>489</v>
      </c>
      <c r="C104" s="19" t="s">
        <v>490</v>
      </c>
      <c r="D104" s="19" t="s">
        <v>491</v>
      </c>
      <c r="E104" s="19" t="s">
        <v>492</v>
      </c>
      <c r="F104" s="32" t="s">
        <v>2237</v>
      </c>
      <c r="G104" s="19" t="s">
        <v>2238</v>
      </c>
      <c r="H104" s="32" t="s">
        <v>494</v>
      </c>
      <c r="I104" s="32" t="s">
        <v>493</v>
      </c>
      <c r="J104" s="19"/>
      <c r="K104" s="19" t="s">
        <v>31</v>
      </c>
      <c r="L104" s="63" t="s">
        <v>116</v>
      </c>
      <c r="M104" s="19" t="s">
        <v>47</v>
      </c>
      <c r="N104" s="19" t="s">
        <v>36</v>
      </c>
      <c r="O104" s="19" t="s">
        <v>36</v>
      </c>
      <c r="P104" s="19" t="s">
        <v>36</v>
      </c>
      <c r="Q104" s="19" t="s">
        <v>51</v>
      </c>
      <c r="R104" s="20" t="s">
        <v>50</v>
      </c>
      <c r="S104" s="20"/>
      <c r="T104" s="20"/>
      <c r="U104" s="19" t="s">
        <v>51</v>
      </c>
      <c r="V104" s="20"/>
      <c r="W104" s="20"/>
      <c r="X104" s="20"/>
      <c r="Y104" s="20"/>
      <c r="Z104" s="20"/>
      <c r="AA104" s="20"/>
      <c r="AB104" s="21" t="s">
        <v>52</v>
      </c>
      <c r="AC104" s="19"/>
      <c r="AD104" s="47" t="s">
        <v>385</v>
      </c>
      <c r="AE104" s="48"/>
      <c r="AF104" s="50" t="s">
        <v>385</v>
      </c>
      <c r="AG104" s="51"/>
    </row>
    <row r="105" spans="1:33" s="22" customFormat="1" ht="12.75" customHeight="1" x14ac:dyDescent="0.2">
      <c r="A105" s="19" t="s">
        <v>495</v>
      </c>
      <c r="B105" s="5" t="s">
        <v>496</v>
      </c>
      <c r="C105" s="19" t="s">
        <v>497</v>
      </c>
      <c r="D105" s="19" t="s">
        <v>2153</v>
      </c>
      <c r="E105" s="19" t="s">
        <v>498</v>
      </c>
      <c r="F105" s="32" t="s">
        <v>499</v>
      </c>
      <c r="G105" s="19" t="s">
        <v>500</v>
      </c>
      <c r="H105" s="32" t="s">
        <v>61</v>
      </c>
      <c r="I105" s="32" t="s">
        <v>501</v>
      </c>
      <c r="J105" s="19"/>
      <c r="K105" s="19" t="s">
        <v>502</v>
      </c>
      <c r="L105" s="63" t="s">
        <v>116</v>
      </c>
      <c r="M105" s="19" t="s">
        <v>47</v>
      </c>
      <c r="N105" s="19" t="s">
        <v>36</v>
      </c>
      <c r="O105" s="19" t="s">
        <v>36</v>
      </c>
      <c r="P105" s="19" t="s">
        <v>36</v>
      </c>
      <c r="Q105" s="19" t="s">
        <v>41</v>
      </c>
      <c r="R105" s="20" t="s">
        <v>41</v>
      </c>
      <c r="S105" s="20"/>
      <c r="T105" s="20"/>
      <c r="U105" s="19" t="s">
        <v>41</v>
      </c>
      <c r="V105" s="20"/>
      <c r="W105" s="20"/>
      <c r="X105" s="20"/>
      <c r="Y105" s="20"/>
      <c r="Z105" s="20"/>
      <c r="AA105" s="20"/>
      <c r="AB105" s="21" t="s">
        <v>52</v>
      </c>
      <c r="AC105" s="19" t="s">
        <v>37</v>
      </c>
      <c r="AD105" s="47" t="s">
        <v>385</v>
      </c>
      <c r="AE105" s="48"/>
      <c r="AF105" s="50" t="s">
        <v>385</v>
      </c>
      <c r="AG105" s="51"/>
    </row>
    <row r="106" spans="1:33" s="22" customFormat="1" ht="12.75" customHeight="1" x14ac:dyDescent="0.2">
      <c r="A106" s="19" t="s">
        <v>503</v>
      </c>
      <c r="B106" s="5" t="s">
        <v>504</v>
      </c>
      <c r="C106" s="19" t="s">
        <v>505</v>
      </c>
      <c r="D106" s="19" t="s">
        <v>491</v>
      </c>
      <c r="E106" s="19" t="s">
        <v>498</v>
      </c>
      <c r="F106" s="32" t="s">
        <v>506</v>
      </c>
      <c r="G106" s="19" t="s">
        <v>507</v>
      </c>
      <c r="H106" s="32" t="s">
        <v>509</v>
      </c>
      <c r="I106" s="32" t="s">
        <v>508</v>
      </c>
      <c r="J106" s="19"/>
      <c r="K106" s="19" t="s">
        <v>31</v>
      </c>
      <c r="L106" s="63" t="s">
        <v>116</v>
      </c>
      <c r="M106" s="19" t="s">
        <v>47</v>
      </c>
      <c r="N106" s="19" t="s">
        <v>36</v>
      </c>
      <c r="O106" s="19" t="s">
        <v>36</v>
      </c>
      <c r="P106" s="19" t="s">
        <v>36</v>
      </c>
      <c r="Q106" s="19" t="s">
        <v>41</v>
      </c>
      <c r="R106" s="20" t="s">
        <v>41</v>
      </c>
      <c r="S106" s="20"/>
      <c r="T106" s="20"/>
      <c r="U106" s="19" t="s">
        <v>41</v>
      </c>
      <c r="V106" s="20"/>
      <c r="W106" s="20"/>
      <c r="X106" s="20"/>
      <c r="Y106" s="20"/>
      <c r="Z106" s="20"/>
      <c r="AA106" s="20"/>
      <c r="AB106" s="21" t="s">
        <v>201</v>
      </c>
      <c r="AC106" s="19" t="s">
        <v>37</v>
      </c>
      <c r="AD106" s="47" t="s">
        <v>385</v>
      </c>
      <c r="AE106" s="48"/>
      <c r="AF106" s="50" t="s">
        <v>385</v>
      </c>
      <c r="AG106" s="51"/>
    </row>
    <row r="107" spans="1:33" s="22" customFormat="1" ht="12.75" customHeight="1" x14ac:dyDescent="0.2">
      <c r="A107" s="19" t="s">
        <v>27</v>
      </c>
      <c r="B107" s="5" t="s">
        <v>510</v>
      </c>
      <c r="C107" s="19" t="s">
        <v>511</v>
      </c>
      <c r="D107" s="19" t="s">
        <v>491</v>
      </c>
      <c r="E107" s="19" t="s">
        <v>498</v>
      </c>
      <c r="F107" s="32" t="s">
        <v>512</v>
      </c>
      <c r="G107" s="19" t="s">
        <v>513</v>
      </c>
      <c r="H107" s="32" t="s">
        <v>509</v>
      </c>
      <c r="I107" s="32" t="s">
        <v>508</v>
      </c>
      <c r="J107" s="19"/>
      <c r="K107" s="19" t="s">
        <v>31</v>
      </c>
      <c r="L107" s="63" t="s">
        <v>116</v>
      </c>
      <c r="M107" s="19" t="s">
        <v>47</v>
      </c>
      <c r="N107" s="19" t="s">
        <v>36</v>
      </c>
      <c r="O107" s="19" t="s">
        <v>36</v>
      </c>
      <c r="P107" s="19" t="s">
        <v>36</v>
      </c>
      <c r="Q107" s="19" t="s">
        <v>41</v>
      </c>
      <c r="R107" s="20" t="s">
        <v>41</v>
      </c>
      <c r="S107" s="20"/>
      <c r="T107" s="20"/>
      <c r="U107" s="19" t="s">
        <v>41</v>
      </c>
      <c r="V107" s="20"/>
      <c r="W107" s="20"/>
      <c r="X107" s="20"/>
      <c r="Y107" s="20"/>
      <c r="Z107" s="20"/>
      <c r="AA107" s="20"/>
      <c r="AB107" s="21" t="s">
        <v>52</v>
      </c>
      <c r="AC107" s="19" t="s">
        <v>37</v>
      </c>
      <c r="AD107" s="47" t="s">
        <v>385</v>
      </c>
      <c r="AE107" s="48"/>
      <c r="AF107" s="50" t="s">
        <v>385</v>
      </c>
      <c r="AG107" s="51"/>
    </row>
    <row r="108" spans="1:33" s="22" customFormat="1" ht="12.75" customHeight="1" x14ac:dyDescent="0.2">
      <c r="A108" s="19" t="s">
        <v>514</v>
      </c>
      <c r="B108" s="5" t="s">
        <v>515</v>
      </c>
      <c r="C108" s="19" t="s">
        <v>516</v>
      </c>
      <c r="D108" s="19" t="s">
        <v>2154</v>
      </c>
      <c r="E108" s="29" t="s">
        <v>517</v>
      </c>
      <c r="F108" s="39" t="s">
        <v>518</v>
      </c>
      <c r="G108" s="19" t="s">
        <v>31</v>
      </c>
      <c r="H108" s="32" t="s">
        <v>135</v>
      </c>
      <c r="I108" s="32" t="s">
        <v>519</v>
      </c>
      <c r="J108" s="19"/>
      <c r="K108" s="19" t="s">
        <v>520</v>
      </c>
      <c r="L108" s="19" t="s">
        <v>33</v>
      </c>
      <c r="M108" s="19" t="s">
        <v>34</v>
      </c>
      <c r="N108" s="19" t="s">
        <v>35</v>
      </c>
      <c r="O108" s="19" t="s">
        <v>36</v>
      </c>
      <c r="P108" s="19" t="s">
        <v>36</v>
      </c>
      <c r="Q108" s="19" t="s">
        <v>41</v>
      </c>
      <c r="R108" s="20" t="s">
        <v>41</v>
      </c>
      <c r="S108" s="20"/>
      <c r="T108" s="20"/>
      <c r="U108" s="19" t="s">
        <v>41</v>
      </c>
      <c r="V108" s="20"/>
      <c r="W108" s="20"/>
      <c r="X108" s="20"/>
      <c r="Y108" s="20"/>
      <c r="Z108" s="20"/>
      <c r="AA108" s="20"/>
      <c r="AB108" s="21" t="s">
        <v>107</v>
      </c>
      <c r="AC108" s="19" t="s">
        <v>37</v>
      </c>
      <c r="AD108" s="47" t="s">
        <v>106</v>
      </c>
      <c r="AE108" s="48">
        <v>44607</v>
      </c>
      <c r="AF108" s="50" t="s">
        <v>106</v>
      </c>
      <c r="AG108" s="51">
        <v>44607</v>
      </c>
    </row>
    <row r="109" spans="1:33" s="22" customFormat="1" ht="12.75" customHeight="1" x14ac:dyDescent="0.2">
      <c r="A109" s="19" t="s">
        <v>521</v>
      </c>
      <c r="B109" s="5" t="s">
        <v>522</v>
      </c>
      <c r="C109" s="19" t="s">
        <v>523</v>
      </c>
      <c r="D109" s="19" t="s">
        <v>524</v>
      </c>
      <c r="E109" s="29" t="s">
        <v>517</v>
      </c>
      <c r="F109" s="39" t="s">
        <v>525</v>
      </c>
      <c r="G109" s="19" t="s">
        <v>31</v>
      </c>
      <c r="H109" s="32" t="s">
        <v>135</v>
      </c>
      <c r="I109" s="32" t="s">
        <v>166</v>
      </c>
      <c r="J109" s="19"/>
      <c r="K109" s="19" t="s">
        <v>31</v>
      </c>
      <c r="L109" s="19" t="s">
        <v>33</v>
      </c>
      <c r="M109" s="19" t="s">
        <v>34</v>
      </c>
      <c r="N109" s="19" t="s">
        <v>35</v>
      </c>
      <c r="O109" s="19" t="s">
        <v>36</v>
      </c>
      <c r="P109" s="19" t="s">
        <v>36</v>
      </c>
      <c r="Q109" s="19" t="s">
        <v>41</v>
      </c>
      <c r="R109" s="20" t="s">
        <v>41</v>
      </c>
      <c r="S109" s="20"/>
      <c r="T109" s="20"/>
      <c r="U109" s="19" t="s">
        <v>41</v>
      </c>
      <c r="V109" s="20"/>
      <c r="W109" s="20"/>
      <c r="X109" s="20"/>
      <c r="Y109" s="20"/>
      <c r="Z109" s="20"/>
      <c r="AA109" s="20"/>
      <c r="AB109" s="21" t="s">
        <v>107</v>
      </c>
      <c r="AC109" s="19" t="s">
        <v>37</v>
      </c>
      <c r="AD109" s="47" t="s">
        <v>106</v>
      </c>
      <c r="AE109" s="48">
        <v>44607</v>
      </c>
      <c r="AF109" s="50" t="s">
        <v>106</v>
      </c>
      <c r="AG109" s="51">
        <v>44607</v>
      </c>
    </row>
    <row r="110" spans="1:33" s="22" customFormat="1" ht="12.75" customHeight="1" x14ac:dyDescent="0.2">
      <c r="A110" s="19" t="s">
        <v>526</v>
      </c>
      <c r="B110" s="5"/>
      <c r="C110" s="21"/>
      <c r="D110" s="29" t="s">
        <v>524</v>
      </c>
      <c r="E110" s="28" t="s">
        <v>2239</v>
      </c>
      <c r="F110" s="32" t="s">
        <v>2240</v>
      </c>
      <c r="G110" s="21"/>
      <c r="H110" s="19"/>
      <c r="I110" s="19" t="s">
        <v>55</v>
      </c>
      <c r="J110" s="21"/>
      <c r="K110" s="21"/>
      <c r="L110" s="19" t="s">
        <v>116</v>
      </c>
      <c r="M110" s="19" t="s">
        <v>527</v>
      </c>
      <c r="N110" s="19" t="s">
        <v>528</v>
      </c>
      <c r="O110" s="19" t="s">
        <v>529</v>
      </c>
      <c r="P110" s="19" t="s">
        <v>528</v>
      </c>
      <c r="Q110" s="29" t="s">
        <v>40</v>
      </c>
      <c r="R110" s="29" t="s">
        <v>530</v>
      </c>
      <c r="S110" s="29"/>
      <c r="T110" s="29"/>
      <c r="U110" s="29" t="s">
        <v>40</v>
      </c>
      <c r="V110" s="21"/>
      <c r="W110" s="21"/>
      <c r="X110" s="21"/>
      <c r="Y110" s="21"/>
      <c r="Z110" s="21"/>
      <c r="AA110" s="21"/>
      <c r="AB110" s="32" t="s">
        <v>240</v>
      </c>
      <c r="AC110" s="19"/>
      <c r="AD110" s="47" t="s">
        <v>106</v>
      </c>
      <c r="AE110" s="48">
        <v>44607</v>
      </c>
      <c r="AF110" s="50" t="s">
        <v>106</v>
      </c>
      <c r="AG110" s="51">
        <v>44607</v>
      </c>
    </row>
    <row r="111" spans="1:33" s="22" customFormat="1" ht="12.75" customHeight="1" x14ac:dyDescent="0.2">
      <c r="A111" s="19" t="s">
        <v>532</v>
      </c>
      <c r="B111" s="5" t="s">
        <v>533</v>
      </c>
      <c r="C111" s="19" t="s">
        <v>534</v>
      </c>
      <c r="D111" s="19" t="s">
        <v>535</v>
      </c>
      <c r="E111" s="19" t="s">
        <v>536</v>
      </c>
      <c r="F111" s="32" t="s">
        <v>537</v>
      </c>
      <c r="G111" s="19" t="s">
        <v>538</v>
      </c>
      <c r="H111" s="32" t="s">
        <v>61</v>
      </c>
      <c r="I111" s="19" t="s">
        <v>539</v>
      </c>
      <c r="J111" s="19"/>
      <c r="K111" s="19" t="s">
        <v>31</v>
      </c>
      <c r="L111" s="64" t="s">
        <v>116</v>
      </c>
      <c r="M111" s="19" t="s">
        <v>47</v>
      </c>
      <c r="N111" s="19" t="s">
        <v>36</v>
      </c>
      <c r="O111" s="19" t="s">
        <v>36</v>
      </c>
      <c r="P111" s="19" t="s">
        <v>36</v>
      </c>
      <c r="Q111" s="19" t="s">
        <v>41</v>
      </c>
      <c r="R111" s="20" t="s">
        <v>41</v>
      </c>
      <c r="S111" s="20"/>
      <c r="T111" s="20"/>
      <c r="U111" s="19" t="s">
        <v>41</v>
      </c>
      <c r="V111" s="20"/>
      <c r="W111" s="20"/>
      <c r="X111" s="20"/>
      <c r="Y111" s="20"/>
      <c r="Z111" s="20"/>
      <c r="AA111" s="20"/>
      <c r="AB111" s="21" t="s">
        <v>43</v>
      </c>
      <c r="AC111" s="19" t="s">
        <v>37</v>
      </c>
      <c r="AD111" s="47" t="s">
        <v>385</v>
      </c>
      <c r="AE111" s="48"/>
      <c r="AF111" s="50" t="s">
        <v>385</v>
      </c>
      <c r="AG111" s="51"/>
    </row>
    <row r="112" spans="1:33" s="22" customFormat="1" ht="12.75" customHeight="1" x14ac:dyDescent="0.2">
      <c r="A112" s="19" t="s">
        <v>540</v>
      </c>
      <c r="B112" s="5"/>
      <c r="C112" s="21"/>
      <c r="D112" s="25" t="s">
        <v>535</v>
      </c>
      <c r="E112" s="25" t="s">
        <v>536</v>
      </c>
      <c r="F112" s="21" t="s">
        <v>2241</v>
      </c>
      <c r="G112" s="34" t="s">
        <v>2242</v>
      </c>
      <c r="H112" s="30" t="s">
        <v>61</v>
      </c>
      <c r="I112" s="30" t="s">
        <v>541</v>
      </c>
      <c r="J112" s="21"/>
      <c r="K112" s="21"/>
      <c r="L112" s="65" t="s">
        <v>116</v>
      </c>
      <c r="M112" s="19" t="s">
        <v>47</v>
      </c>
      <c r="N112" s="19" t="s">
        <v>36</v>
      </c>
      <c r="O112" s="19" t="s">
        <v>36</v>
      </c>
      <c r="P112" s="19" t="s">
        <v>36</v>
      </c>
      <c r="Q112" s="21" t="s">
        <v>41</v>
      </c>
      <c r="R112" s="20" t="s">
        <v>41</v>
      </c>
      <c r="S112" s="21"/>
      <c r="T112" s="21"/>
      <c r="U112" s="21" t="s">
        <v>41</v>
      </c>
      <c r="V112" s="21"/>
      <c r="W112" s="21"/>
      <c r="X112" s="21"/>
      <c r="Y112" s="21"/>
      <c r="Z112" s="21"/>
      <c r="AA112" s="21"/>
      <c r="AB112" s="21" t="s">
        <v>52</v>
      </c>
      <c r="AC112" s="19" t="s">
        <v>37</v>
      </c>
      <c r="AD112" s="47" t="s">
        <v>385</v>
      </c>
      <c r="AE112" s="48"/>
      <c r="AF112" s="50" t="s">
        <v>385</v>
      </c>
      <c r="AG112" s="51"/>
    </row>
    <row r="113" spans="1:33" s="22" customFormat="1" ht="12.75" customHeight="1" x14ac:dyDescent="0.2">
      <c r="A113" s="19" t="s">
        <v>73</v>
      </c>
      <c r="B113" s="5"/>
      <c r="C113" s="21"/>
      <c r="D113" s="25" t="s">
        <v>535</v>
      </c>
      <c r="E113" s="25" t="s">
        <v>536</v>
      </c>
      <c r="F113" s="21" t="s">
        <v>542</v>
      </c>
      <c r="G113" s="34" t="s">
        <v>543</v>
      </c>
      <c r="H113" s="30" t="s">
        <v>61</v>
      </c>
      <c r="I113" s="28" t="s">
        <v>541</v>
      </c>
      <c r="J113" s="21"/>
      <c r="K113" s="21"/>
      <c r="L113" s="64"/>
      <c r="M113" s="19"/>
      <c r="N113" s="19"/>
      <c r="O113" s="19"/>
      <c r="P113" s="19"/>
      <c r="Q113" s="21" t="s">
        <v>41</v>
      </c>
      <c r="R113" s="20" t="s">
        <v>41</v>
      </c>
      <c r="S113" s="21"/>
      <c r="T113" s="21"/>
      <c r="U113" s="21" t="s">
        <v>41</v>
      </c>
      <c r="V113" s="21"/>
      <c r="W113" s="21"/>
      <c r="X113" s="21"/>
      <c r="Y113" s="21"/>
      <c r="Z113" s="21"/>
      <c r="AA113" s="21"/>
      <c r="AB113" s="21" t="s">
        <v>107</v>
      </c>
      <c r="AC113" s="19"/>
      <c r="AD113" s="47" t="s">
        <v>385</v>
      </c>
      <c r="AE113" s="48"/>
      <c r="AF113" s="50" t="s">
        <v>385</v>
      </c>
      <c r="AG113" s="51"/>
    </row>
    <row r="114" spans="1:33" s="22" customFormat="1" ht="12.75" customHeight="1" x14ac:dyDescent="0.2">
      <c r="A114" s="19" t="s">
        <v>544</v>
      </c>
      <c r="B114" s="29"/>
      <c r="C114" s="29"/>
      <c r="D114" s="29" t="s">
        <v>535</v>
      </c>
      <c r="E114" s="29" t="s">
        <v>545</v>
      </c>
      <c r="F114" s="32" t="s">
        <v>546</v>
      </c>
      <c r="G114" s="39" t="s">
        <v>2243</v>
      </c>
      <c r="H114" s="32" t="s">
        <v>61</v>
      </c>
      <c r="I114" s="32" t="s">
        <v>55</v>
      </c>
      <c r="J114" s="29"/>
      <c r="K114" s="29"/>
      <c r="L114" s="66" t="s">
        <v>33</v>
      </c>
      <c r="M114" s="19" t="s">
        <v>34</v>
      </c>
      <c r="N114" s="19" t="s">
        <v>35</v>
      </c>
      <c r="O114" s="19" t="s">
        <v>36</v>
      </c>
      <c r="P114" s="19" t="s">
        <v>36</v>
      </c>
      <c r="Q114" s="29" t="s">
        <v>40</v>
      </c>
      <c r="R114" s="29" t="s">
        <v>530</v>
      </c>
      <c r="S114" s="32"/>
      <c r="T114" s="32"/>
      <c r="U114" s="29" t="s">
        <v>40</v>
      </c>
      <c r="V114" s="32"/>
      <c r="W114" s="32"/>
      <c r="X114" s="32"/>
      <c r="Y114" s="32"/>
      <c r="Z114" s="32"/>
      <c r="AA114" s="32"/>
      <c r="AB114" s="32" t="s">
        <v>240</v>
      </c>
      <c r="AC114" s="19" t="s">
        <v>48</v>
      </c>
      <c r="AD114" s="47" t="s">
        <v>385</v>
      </c>
      <c r="AE114" s="48"/>
      <c r="AF114" s="50" t="s">
        <v>385</v>
      </c>
      <c r="AG114" s="51"/>
    </row>
    <row r="115" spans="1:33" s="22" customFormat="1" ht="12.75" customHeight="1" x14ac:dyDescent="0.2">
      <c r="A115" s="19" t="s">
        <v>547</v>
      </c>
      <c r="B115" s="5"/>
      <c r="C115" s="21"/>
      <c r="D115" s="19" t="s">
        <v>92</v>
      </c>
      <c r="E115" s="25" t="s">
        <v>2244</v>
      </c>
      <c r="F115" s="5" t="s">
        <v>549</v>
      </c>
      <c r="G115" s="40" t="s">
        <v>550</v>
      </c>
      <c r="H115" s="28" t="s">
        <v>177</v>
      </c>
      <c r="I115" s="28" t="s">
        <v>551</v>
      </c>
      <c r="J115" s="5"/>
      <c r="K115" s="21"/>
      <c r="L115" s="19" t="s">
        <v>239</v>
      </c>
      <c r="M115" s="19" t="s">
        <v>528</v>
      </c>
      <c r="N115" s="19" t="s">
        <v>528</v>
      </c>
      <c r="O115" s="19" t="s">
        <v>552</v>
      </c>
      <c r="P115" s="19" t="s">
        <v>528</v>
      </c>
      <c r="Q115" s="21" t="s">
        <v>41</v>
      </c>
      <c r="R115" s="21" t="s">
        <v>41</v>
      </c>
      <c r="S115" s="21"/>
      <c r="T115" s="21"/>
      <c r="U115" s="21" t="s">
        <v>41</v>
      </c>
      <c r="V115" s="21"/>
      <c r="W115" s="21"/>
      <c r="X115" s="21"/>
      <c r="Y115" s="21"/>
      <c r="Z115" s="21"/>
      <c r="AA115" s="21"/>
      <c r="AB115" s="21" t="s">
        <v>107</v>
      </c>
      <c r="AC115" s="19" t="s">
        <v>48</v>
      </c>
      <c r="AD115" s="56" t="s">
        <v>553</v>
      </c>
      <c r="AE115" s="49">
        <v>44635</v>
      </c>
      <c r="AF115" s="58" t="s">
        <v>553</v>
      </c>
      <c r="AG115" s="52">
        <v>44635</v>
      </c>
    </row>
    <row r="116" spans="1:33" s="22" customFormat="1" ht="12.75" customHeight="1" x14ac:dyDescent="0.2">
      <c r="A116" s="19" t="s">
        <v>554</v>
      </c>
      <c r="B116" s="29"/>
      <c r="C116" s="29"/>
      <c r="D116" s="19" t="s">
        <v>92</v>
      </c>
      <c r="E116" s="19" t="s">
        <v>2244</v>
      </c>
      <c r="F116" s="32" t="s">
        <v>555</v>
      </c>
      <c r="G116" s="29" t="s">
        <v>556</v>
      </c>
      <c r="H116" s="32" t="s">
        <v>177</v>
      </c>
      <c r="I116" s="19" t="s">
        <v>248</v>
      </c>
      <c r="J116" s="29"/>
      <c r="K116" s="29"/>
      <c r="L116" s="19" t="s">
        <v>239</v>
      </c>
      <c r="M116" s="19" t="s">
        <v>36</v>
      </c>
      <c r="N116" s="19" t="s">
        <v>36</v>
      </c>
      <c r="O116" s="19" t="s">
        <v>47</v>
      </c>
      <c r="P116" s="19" t="s">
        <v>36</v>
      </c>
      <c r="Q116" s="29" t="s">
        <v>41</v>
      </c>
      <c r="R116" s="29" t="s">
        <v>41</v>
      </c>
      <c r="S116" s="20"/>
      <c r="T116" s="20"/>
      <c r="U116" s="29" t="s">
        <v>41</v>
      </c>
      <c r="V116" s="20"/>
      <c r="W116" s="20"/>
      <c r="X116" s="20"/>
      <c r="Y116" s="20"/>
      <c r="Z116" s="20"/>
      <c r="AA116" s="20"/>
      <c r="AB116" s="21" t="s">
        <v>107</v>
      </c>
      <c r="AC116" s="19" t="s">
        <v>48</v>
      </c>
      <c r="AD116" s="56" t="s">
        <v>553</v>
      </c>
      <c r="AE116" s="49">
        <v>44635</v>
      </c>
      <c r="AF116" s="58" t="s">
        <v>553</v>
      </c>
      <c r="AG116" s="52">
        <v>44635</v>
      </c>
    </row>
    <row r="117" spans="1:33" s="22" customFormat="1" ht="12.75" customHeight="1" x14ac:dyDescent="0.2">
      <c r="A117" s="19" t="s">
        <v>557</v>
      </c>
      <c r="B117" s="29"/>
      <c r="C117" s="29"/>
      <c r="D117" s="19" t="s">
        <v>92</v>
      </c>
      <c r="E117" s="19" t="s">
        <v>548</v>
      </c>
      <c r="F117" s="32" t="s">
        <v>558</v>
      </c>
      <c r="G117" s="39" t="s">
        <v>559</v>
      </c>
      <c r="H117" s="32" t="s">
        <v>177</v>
      </c>
      <c r="I117" s="19" t="s">
        <v>560</v>
      </c>
      <c r="J117" s="29"/>
      <c r="K117" s="29"/>
      <c r="L117" s="29" t="s">
        <v>239</v>
      </c>
      <c r="M117" s="19" t="s">
        <v>36</v>
      </c>
      <c r="N117" s="19" t="s">
        <v>36</v>
      </c>
      <c r="O117" s="19" t="s">
        <v>47</v>
      </c>
      <c r="P117" s="19" t="s">
        <v>36</v>
      </c>
      <c r="Q117" s="29" t="s">
        <v>40</v>
      </c>
      <c r="R117" s="32" t="s">
        <v>40</v>
      </c>
      <c r="S117" s="32"/>
      <c r="T117" s="32"/>
      <c r="U117" s="29" t="s">
        <v>41</v>
      </c>
      <c r="V117" s="32"/>
      <c r="W117" s="32"/>
      <c r="X117" s="32"/>
      <c r="Y117" s="32"/>
      <c r="Z117" s="32"/>
      <c r="AA117" s="32"/>
      <c r="AB117" s="32" t="s">
        <v>240</v>
      </c>
      <c r="AC117" s="19" t="s">
        <v>48</v>
      </c>
      <c r="AD117" s="56" t="s">
        <v>553</v>
      </c>
      <c r="AE117" s="49">
        <v>44635</v>
      </c>
      <c r="AF117" s="58" t="s">
        <v>553</v>
      </c>
      <c r="AG117" s="52">
        <v>44635</v>
      </c>
    </row>
    <row r="118" spans="1:33" s="22" customFormat="1" ht="12.75" customHeight="1" x14ac:dyDescent="0.2">
      <c r="A118" s="19" t="s">
        <v>91</v>
      </c>
      <c r="B118" s="5" t="s">
        <v>561</v>
      </c>
      <c r="C118" s="19" t="s">
        <v>562</v>
      </c>
      <c r="D118" s="19" t="s">
        <v>92</v>
      </c>
      <c r="E118" s="19" t="s">
        <v>548</v>
      </c>
      <c r="F118" s="32" t="s">
        <v>563</v>
      </c>
      <c r="G118" s="19" t="s">
        <v>564</v>
      </c>
      <c r="H118" s="32" t="s">
        <v>32</v>
      </c>
      <c r="I118" s="19" t="s">
        <v>565</v>
      </c>
      <c r="J118" s="19"/>
      <c r="K118" s="19" t="s">
        <v>31</v>
      </c>
      <c r="L118" s="19" t="s">
        <v>239</v>
      </c>
      <c r="M118" s="19" t="s">
        <v>36</v>
      </c>
      <c r="N118" s="19" t="s">
        <v>36</v>
      </c>
      <c r="O118" s="19" t="s">
        <v>47</v>
      </c>
      <c r="P118" s="19" t="s">
        <v>36</v>
      </c>
      <c r="Q118" s="19" t="s">
        <v>41</v>
      </c>
      <c r="R118" s="19" t="s">
        <v>41</v>
      </c>
      <c r="S118" s="20"/>
      <c r="T118" s="20"/>
      <c r="U118" s="19" t="s">
        <v>41</v>
      </c>
      <c r="V118" s="20"/>
      <c r="W118" s="20"/>
      <c r="X118" s="20"/>
      <c r="Y118" s="20"/>
      <c r="Z118" s="20"/>
      <c r="AA118" s="20"/>
      <c r="AB118" s="21" t="s">
        <v>52</v>
      </c>
      <c r="AC118" s="19" t="s">
        <v>48</v>
      </c>
      <c r="AD118" s="47" t="s">
        <v>553</v>
      </c>
      <c r="AE118" s="48">
        <v>44635</v>
      </c>
      <c r="AF118" s="50" t="s">
        <v>553</v>
      </c>
      <c r="AG118" s="51">
        <v>44635</v>
      </c>
    </row>
    <row r="119" spans="1:33" s="22" customFormat="1" ht="12.75" customHeight="1" x14ac:dyDescent="0.2">
      <c r="A119" s="19" t="s">
        <v>566</v>
      </c>
      <c r="B119" s="5" t="s">
        <v>567</v>
      </c>
      <c r="C119" s="19" t="s">
        <v>445</v>
      </c>
      <c r="D119" s="19" t="s">
        <v>92</v>
      </c>
      <c r="E119" s="19" t="s">
        <v>568</v>
      </c>
      <c r="F119" s="32" t="s">
        <v>569</v>
      </c>
      <c r="G119" s="19" t="s">
        <v>2245</v>
      </c>
      <c r="H119" s="32" t="s">
        <v>61</v>
      </c>
      <c r="I119" s="19" t="s">
        <v>94</v>
      </c>
      <c r="J119" s="19"/>
      <c r="K119" s="19" t="s">
        <v>31</v>
      </c>
      <c r="L119" s="19" t="s">
        <v>33</v>
      </c>
      <c r="M119" s="19" t="s">
        <v>2246</v>
      </c>
      <c r="N119" s="19" t="s">
        <v>47</v>
      </c>
      <c r="O119" s="19" t="s">
        <v>36</v>
      </c>
      <c r="P119" s="19" t="s">
        <v>36</v>
      </c>
      <c r="Q119" s="19" t="s">
        <v>41</v>
      </c>
      <c r="R119" s="20" t="s">
        <v>41</v>
      </c>
      <c r="S119" s="20"/>
      <c r="T119" s="20"/>
      <c r="U119" s="19" t="s">
        <v>41</v>
      </c>
      <c r="V119" s="20"/>
      <c r="W119" s="20"/>
      <c r="X119" s="20"/>
      <c r="Y119" s="20"/>
      <c r="Z119" s="20"/>
      <c r="AA119" s="20"/>
      <c r="AB119" s="21" t="s">
        <v>52</v>
      </c>
      <c r="AC119" s="19" t="s">
        <v>48</v>
      </c>
      <c r="AD119" s="47" t="s">
        <v>553</v>
      </c>
      <c r="AE119" s="48">
        <v>44635</v>
      </c>
      <c r="AF119" s="50" t="s">
        <v>2226</v>
      </c>
      <c r="AG119" s="51">
        <v>44635</v>
      </c>
    </row>
    <row r="120" spans="1:33" s="22" customFormat="1" ht="12.75" customHeight="1" x14ac:dyDescent="0.2">
      <c r="A120" s="19" t="s">
        <v>570</v>
      </c>
      <c r="B120" s="5" t="s">
        <v>571</v>
      </c>
      <c r="C120" s="19" t="s">
        <v>469</v>
      </c>
      <c r="D120" s="25" t="s">
        <v>535</v>
      </c>
      <c r="E120" s="25" t="s">
        <v>536</v>
      </c>
      <c r="F120" s="32" t="s">
        <v>572</v>
      </c>
      <c r="G120" s="19" t="s">
        <v>573</v>
      </c>
      <c r="H120" s="32" t="s">
        <v>61</v>
      </c>
      <c r="I120" s="19" t="s">
        <v>574</v>
      </c>
      <c r="J120" s="19"/>
      <c r="K120" s="19" t="s">
        <v>31</v>
      </c>
      <c r="L120" s="19" t="s">
        <v>33</v>
      </c>
      <c r="M120" s="19" t="s">
        <v>36</v>
      </c>
      <c r="N120" s="19" t="s">
        <v>47</v>
      </c>
      <c r="O120" s="19" t="s">
        <v>36</v>
      </c>
      <c r="P120" s="19" t="s">
        <v>36</v>
      </c>
      <c r="Q120" s="19" t="s">
        <v>41</v>
      </c>
      <c r="R120" s="20" t="s">
        <v>41</v>
      </c>
      <c r="S120" s="20"/>
      <c r="T120" s="20"/>
      <c r="U120" s="19" t="s">
        <v>41</v>
      </c>
      <c r="V120" s="20"/>
      <c r="W120" s="20"/>
      <c r="X120" s="20"/>
      <c r="Y120" s="20"/>
      <c r="Z120" s="20"/>
      <c r="AA120" s="20"/>
      <c r="AB120" s="21"/>
      <c r="AC120" s="19" t="s">
        <v>37</v>
      </c>
      <c r="AD120" s="47" t="s">
        <v>553</v>
      </c>
      <c r="AE120" s="48">
        <v>44635</v>
      </c>
      <c r="AF120" s="50" t="s">
        <v>553</v>
      </c>
      <c r="AG120" s="51">
        <v>44635</v>
      </c>
    </row>
    <row r="121" spans="1:33" s="22" customFormat="1" ht="12.75" customHeight="1" x14ac:dyDescent="0.2">
      <c r="A121" s="19" t="s">
        <v>575</v>
      </c>
      <c r="B121" s="5" t="s">
        <v>576</v>
      </c>
      <c r="C121" s="19" t="s">
        <v>577</v>
      </c>
      <c r="D121" s="19" t="s">
        <v>92</v>
      </c>
      <c r="E121" s="19" t="s">
        <v>93</v>
      </c>
      <c r="F121" s="32" t="s">
        <v>578</v>
      </c>
      <c r="G121" s="19" t="s">
        <v>2247</v>
      </c>
      <c r="H121" s="32" t="s">
        <v>61</v>
      </c>
      <c r="I121" s="19" t="s">
        <v>94</v>
      </c>
      <c r="J121" s="19"/>
      <c r="K121" s="19" t="s">
        <v>31</v>
      </c>
      <c r="L121" s="64" t="s">
        <v>116</v>
      </c>
      <c r="M121" s="19" t="s">
        <v>47</v>
      </c>
      <c r="N121" s="19" t="s">
        <v>36</v>
      </c>
      <c r="O121" s="19" t="s">
        <v>36</v>
      </c>
      <c r="P121" s="19" t="s">
        <v>36</v>
      </c>
      <c r="Q121" s="19" t="s">
        <v>41</v>
      </c>
      <c r="R121" s="20" t="s">
        <v>41</v>
      </c>
      <c r="S121" s="20"/>
      <c r="T121" s="20"/>
      <c r="U121" s="19" t="s">
        <v>41</v>
      </c>
      <c r="V121" s="20"/>
      <c r="W121" s="20"/>
      <c r="X121" s="20"/>
      <c r="Y121" s="20"/>
      <c r="Z121" s="20"/>
      <c r="AA121" s="20"/>
      <c r="AB121" s="21" t="s">
        <v>52</v>
      </c>
      <c r="AC121" s="19" t="s">
        <v>37</v>
      </c>
      <c r="AD121" s="47" t="s">
        <v>385</v>
      </c>
      <c r="AE121" s="48"/>
      <c r="AF121" s="50" t="s">
        <v>385</v>
      </c>
      <c r="AG121" s="51"/>
    </row>
    <row r="122" spans="1:33" s="22" customFormat="1" ht="12.75" customHeight="1" x14ac:dyDescent="0.2">
      <c r="A122" s="19" t="s">
        <v>579</v>
      </c>
      <c r="B122" s="5" t="s">
        <v>580</v>
      </c>
      <c r="C122" s="19" t="s">
        <v>581</v>
      </c>
      <c r="D122" s="19" t="s">
        <v>92</v>
      </c>
      <c r="E122" s="19" t="s">
        <v>582</v>
      </c>
      <c r="F122" s="32" t="s">
        <v>583</v>
      </c>
      <c r="G122" s="19" t="s">
        <v>584</v>
      </c>
      <c r="H122" s="32" t="s">
        <v>61</v>
      </c>
      <c r="I122" s="19" t="s">
        <v>585</v>
      </c>
      <c r="J122" s="19"/>
      <c r="K122" s="19" t="s">
        <v>586</v>
      </c>
      <c r="L122" s="19" t="s">
        <v>33</v>
      </c>
      <c r="M122" s="19" t="s">
        <v>36</v>
      </c>
      <c r="N122" s="19" t="s">
        <v>47</v>
      </c>
      <c r="O122" s="19" t="s">
        <v>36</v>
      </c>
      <c r="P122" s="19" t="s">
        <v>36</v>
      </c>
      <c r="Q122" s="19" t="s">
        <v>42</v>
      </c>
      <c r="R122" s="20" t="s">
        <v>41</v>
      </c>
      <c r="S122" s="20"/>
      <c r="T122" s="20"/>
      <c r="U122" s="19" t="s">
        <v>42</v>
      </c>
      <c r="V122" s="20"/>
      <c r="W122" s="20"/>
      <c r="X122" s="20"/>
      <c r="Y122" s="20"/>
      <c r="Z122" s="20"/>
      <c r="AA122" s="20"/>
      <c r="AB122" s="21" t="s">
        <v>107</v>
      </c>
      <c r="AC122" s="19" t="s">
        <v>48</v>
      </c>
      <c r="AD122" s="47" t="s">
        <v>553</v>
      </c>
      <c r="AE122" s="48">
        <v>44635</v>
      </c>
      <c r="AF122" s="50" t="s">
        <v>553</v>
      </c>
      <c r="AG122" s="51">
        <v>44635</v>
      </c>
    </row>
    <row r="123" spans="1:33" s="31" customFormat="1" ht="12.75" customHeight="1" x14ac:dyDescent="0.2">
      <c r="A123" s="19" t="s">
        <v>587</v>
      </c>
      <c r="B123" s="5" t="s">
        <v>588</v>
      </c>
      <c r="C123" s="19" t="s">
        <v>589</v>
      </c>
      <c r="D123" s="19" t="s">
        <v>92</v>
      </c>
      <c r="E123" s="19" t="s">
        <v>590</v>
      </c>
      <c r="F123" s="32" t="s">
        <v>591</v>
      </c>
      <c r="G123" s="19" t="s">
        <v>592</v>
      </c>
      <c r="H123" s="32" t="s">
        <v>61</v>
      </c>
      <c r="I123" s="19" t="s">
        <v>593</v>
      </c>
      <c r="J123" s="19"/>
      <c r="K123" s="19" t="s">
        <v>31</v>
      </c>
      <c r="L123" s="19" t="s">
        <v>33</v>
      </c>
      <c r="M123" s="19" t="s">
        <v>36</v>
      </c>
      <c r="N123" s="19" t="s">
        <v>47</v>
      </c>
      <c r="O123" s="19" t="s">
        <v>36</v>
      </c>
      <c r="P123" s="19" t="s">
        <v>36</v>
      </c>
      <c r="Q123" s="19" t="s">
        <v>41</v>
      </c>
      <c r="R123" s="20" t="s">
        <v>41</v>
      </c>
      <c r="S123" s="20"/>
      <c r="T123" s="20"/>
      <c r="U123" s="19" t="s">
        <v>41</v>
      </c>
      <c r="V123" s="20"/>
      <c r="W123" s="20"/>
      <c r="X123" s="20"/>
      <c r="Y123" s="20"/>
      <c r="Z123" s="20"/>
      <c r="AA123" s="20"/>
      <c r="AB123" s="21" t="s">
        <v>43</v>
      </c>
      <c r="AC123" s="19" t="s">
        <v>48</v>
      </c>
      <c r="AD123" s="47" t="s">
        <v>553</v>
      </c>
      <c r="AE123" s="48">
        <v>44635</v>
      </c>
      <c r="AF123" s="50" t="s">
        <v>553</v>
      </c>
      <c r="AG123" s="51">
        <v>44635</v>
      </c>
    </row>
    <row r="124" spans="1:33" s="22" customFormat="1" ht="12.75" customHeight="1" x14ac:dyDescent="0.2">
      <c r="A124" s="19" t="s">
        <v>594</v>
      </c>
      <c r="B124" s="5" t="s">
        <v>588</v>
      </c>
      <c r="C124" s="19" t="s">
        <v>589</v>
      </c>
      <c r="D124" s="19" t="s">
        <v>92</v>
      </c>
      <c r="E124" s="19" t="s">
        <v>590</v>
      </c>
      <c r="F124" s="32" t="s">
        <v>595</v>
      </c>
      <c r="G124" s="19" t="s">
        <v>596</v>
      </c>
      <c r="H124" s="32" t="s">
        <v>61</v>
      </c>
      <c r="I124" s="19" t="s">
        <v>593</v>
      </c>
      <c r="J124" s="19"/>
      <c r="K124" s="19" t="s">
        <v>31</v>
      </c>
      <c r="L124" s="19"/>
      <c r="M124" s="19"/>
      <c r="N124" s="19"/>
      <c r="O124" s="19"/>
      <c r="P124" s="19"/>
      <c r="Q124" s="19" t="s">
        <v>41</v>
      </c>
      <c r="R124" s="20" t="s">
        <v>41</v>
      </c>
      <c r="S124" s="20"/>
      <c r="T124" s="20"/>
      <c r="U124" s="19" t="s">
        <v>41</v>
      </c>
      <c r="V124" s="20"/>
      <c r="W124" s="20"/>
      <c r="X124" s="20"/>
      <c r="Y124" s="20"/>
      <c r="Z124" s="20"/>
      <c r="AA124" s="20"/>
      <c r="AB124" s="21" t="s">
        <v>107</v>
      </c>
      <c r="AC124" s="19"/>
      <c r="AD124" s="47" t="s">
        <v>553</v>
      </c>
      <c r="AE124" s="48">
        <v>44635</v>
      </c>
      <c r="AF124" s="50" t="s">
        <v>553</v>
      </c>
      <c r="AG124" s="51">
        <v>44635</v>
      </c>
    </row>
    <row r="125" spans="1:33" s="22" customFormat="1" ht="12.75" customHeight="1" x14ac:dyDescent="0.2">
      <c r="A125" s="19" t="s">
        <v>146</v>
      </c>
      <c r="B125" s="19"/>
      <c r="C125" s="19"/>
      <c r="D125" s="19" t="s">
        <v>597</v>
      </c>
      <c r="E125" s="19" t="s">
        <v>598</v>
      </c>
      <c r="F125" s="32" t="s">
        <v>2248</v>
      </c>
      <c r="G125" s="20" t="s">
        <v>2249</v>
      </c>
      <c r="H125" s="32"/>
      <c r="I125" s="19"/>
      <c r="J125" s="20"/>
      <c r="K125" s="20"/>
      <c r="L125" s="19" t="s">
        <v>390</v>
      </c>
      <c r="M125" s="20">
        <v>40</v>
      </c>
      <c r="N125" s="20">
        <v>0</v>
      </c>
      <c r="O125" s="20">
        <v>60</v>
      </c>
      <c r="P125" s="20">
        <v>0</v>
      </c>
      <c r="Q125" s="19" t="s">
        <v>42</v>
      </c>
      <c r="R125" s="20" t="s">
        <v>41</v>
      </c>
      <c r="S125" s="20"/>
      <c r="T125" s="20"/>
      <c r="U125" s="19" t="s">
        <v>42</v>
      </c>
      <c r="V125" s="20"/>
      <c r="W125" s="20"/>
      <c r="X125" s="20"/>
      <c r="Y125" s="20"/>
      <c r="Z125" s="20"/>
      <c r="AA125" s="20"/>
      <c r="AB125" s="21" t="s">
        <v>107</v>
      </c>
      <c r="AC125" s="20" t="s">
        <v>37</v>
      </c>
      <c r="AD125" s="68" t="s">
        <v>106</v>
      </c>
      <c r="AE125" s="61">
        <v>44607</v>
      </c>
      <c r="AF125" s="58" t="s">
        <v>106</v>
      </c>
      <c r="AG125" s="52">
        <v>44607</v>
      </c>
    </row>
    <row r="126" spans="1:33" s="22" customFormat="1" ht="12.75" customHeight="1" x14ac:dyDescent="0.2">
      <c r="A126" s="19" t="s">
        <v>599</v>
      </c>
      <c r="B126" s="5" t="s">
        <v>600</v>
      </c>
      <c r="C126" s="19" t="s">
        <v>601</v>
      </c>
      <c r="D126" s="19" t="s">
        <v>597</v>
      </c>
      <c r="E126" s="19" t="s">
        <v>598</v>
      </c>
      <c r="F126" s="32" t="s">
        <v>602</v>
      </c>
      <c r="G126" s="19" t="s">
        <v>2252</v>
      </c>
      <c r="H126" s="32" t="s">
        <v>61</v>
      </c>
      <c r="I126" s="19" t="s">
        <v>603</v>
      </c>
      <c r="J126" s="19"/>
      <c r="K126" s="19" t="s">
        <v>31</v>
      </c>
      <c r="L126" s="64" t="s">
        <v>239</v>
      </c>
      <c r="M126" s="20">
        <v>25</v>
      </c>
      <c r="N126" s="20">
        <v>0</v>
      </c>
      <c r="O126" s="20">
        <v>75</v>
      </c>
      <c r="P126" s="20">
        <v>0</v>
      </c>
      <c r="Q126" s="19" t="s">
        <v>41</v>
      </c>
      <c r="R126" s="20" t="s">
        <v>41</v>
      </c>
      <c r="S126" s="20"/>
      <c r="T126" s="20"/>
      <c r="U126" s="19" t="s">
        <v>41</v>
      </c>
      <c r="V126" s="20"/>
      <c r="W126" s="20"/>
      <c r="X126" s="20"/>
      <c r="Y126" s="20"/>
      <c r="Z126" s="20"/>
      <c r="AA126" s="20"/>
      <c r="AB126" s="21" t="s">
        <v>201</v>
      </c>
      <c r="AC126" s="20" t="s">
        <v>37</v>
      </c>
      <c r="AD126" s="47" t="s">
        <v>385</v>
      </c>
      <c r="AE126" s="48"/>
      <c r="AF126" s="50" t="s">
        <v>385</v>
      </c>
      <c r="AG126" s="51"/>
    </row>
    <row r="127" spans="1:33" s="22" customFormat="1" ht="12.75" customHeight="1" x14ac:dyDescent="0.2">
      <c r="A127" s="19" t="s">
        <v>604</v>
      </c>
      <c r="B127" s="5" t="s">
        <v>605</v>
      </c>
      <c r="C127" s="19" t="s">
        <v>606</v>
      </c>
      <c r="D127" s="19" t="s">
        <v>2155</v>
      </c>
      <c r="E127" s="19" t="s">
        <v>598</v>
      </c>
      <c r="F127" s="32" t="s">
        <v>607</v>
      </c>
      <c r="G127" s="19" t="s">
        <v>2251</v>
      </c>
      <c r="H127" s="32" t="s">
        <v>61</v>
      </c>
      <c r="I127" s="19" t="s">
        <v>603</v>
      </c>
      <c r="J127" s="19"/>
      <c r="K127" s="19" t="s">
        <v>31</v>
      </c>
      <c r="L127" s="64" t="s">
        <v>116</v>
      </c>
      <c r="M127" s="20">
        <v>100</v>
      </c>
      <c r="N127" s="20">
        <v>0</v>
      </c>
      <c r="O127" s="20">
        <v>0</v>
      </c>
      <c r="P127" s="20">
        <v>0</v>
      </c>
      <c r="Q127" s="29" t="s">
        <v>42</v>
      </c>
      <c r="R127" s="20" t="s">
        <v>41</v>
      </c>
      <c r="S127" s="32"/>
      <c r="T127" s="32"/>
      <c r="U127" s="29" t="s">
        <v>42</v>
      </c>
      <c r="V127" s="32"/>
      <c r="W127" s="32"/>
      <c r="X127" s="32"/>
      <c r="Y127" s="32"/>
      <c r="Z127" s="32"/>
      <c r="AA127" s="32"/>
      <c r="AB127" s="21" t="s">
        <v>43</v>
      </c>
      <c r="AC127" s="20" t="s">
        <v>37</v>
      </c>
      <c r="AD127" s="47" t="s">
        <v>385</v>
      </c>
      <c r="AE127" s="48"/>
      <c r="AF127" s="50" t="s">
        <v>385</v>
      </c>
      <c r="AG127" s="51"/>
    </row>
    <row r="128" spans="1:33" s="22" customFormat="1" ht="12.75" customHeight="1" x14ac:dyDescent="0.2">
      <c r="A128" s="19" t="s">
        <v>608</v>
      </c>
      <c r="B128" s="5"/>
      <c r="C128" s="21"/>
      <c r="D128" s="19" t="s">
        <v>597</v>
      </c>
      <c r="E128" s="19" t="s">
        <v>609</v>
      </c>
      <c r="F128" s="5" t="s">
        <v>610</v>
      </c>
      <c r="G128" s="40" t="s">
        <v>2250</v>
      </c>
      <c r="H128" s="28" t="s">
        <v>32</v>
      </c>
      <c r="I128" s="28" t="s">
        <v>611</v>
      </c>
      <c r="J128" s="5"/>
      <c r="K128" s="21"/>
      <c r="L128" s="19" t="s">
        <v>116</v>
      </c>
      <c r="M128" s="29">
        <v>90</v>
      </c>
      <c r="N128" s="29">
        <v>0</v>
      </c>
      <c r="O128" s="29">
        <v>0</v>
      </c>
      <c r="P128" s="29">
        <v>10</v>
      </c>
      <c r="Q128" s="21" t="s">
        <v>41</v>
      </c>
      <c r="R128" s="20" t="s">
        <v>41</v>
      </c>
      <c r="S128" s="21"/>
      <c r="T128" s="21"/>
      <c r="U128" s="21" t="s">
        <v>41</v>
      </c>
      <c r="V128" s="21"/>
      <c r="W128" s="21"/>
      <c r="X128" s="21"/>
      <c r="Y128" s="21"/>
      <c r="Z128" s="21"/>
      <c r="AA128" s="21"/>
      <c r="AB128" s="21" t="s">
        <v>107</v>
      </c>
      <c r="AC128" s="29" t="s">
        <v>37</v>
      </c>
      <c r="AD128" s="56" t="s">
        <v>106</v>
      </c>
      <c r="AE128" s="49">
        <v>44607</v>
      </c>
      <c r="AF128" s="58" t="s">
        <v>106</v>
      </c>
      <c r="AG128" s="52">
        <v>44607</v>
      </c>
    </row>
    <row r="129" spans="1:33" s="22" customFormat="1" ht="12.75" customHeight="1" x14ac:dyDescent="0.2">
      <c r="A129" s="19" t="s">
        <v>612</v>
      </c>
      <c r="B129" s="5" t="s">
        <v>613</v>
      </c>
      <c r="C129" s="19" t="s">
        <v>614</v>
      </c>
      <c r="D129" s="24" t="s">
        <v>615</v>
      </c>
      <c r="E129" s="19" t="s">
        <v>616</v>
      </c>
      <c r="F129" s="32" t="s">
        <v>617</v>
      </c>
      <c r="G129" s="19" t="s">
        <v>618</v>
      </c>
      <c r="H129" s="32" t="s">
        <v>620</v>
      </c>
      <c r="I129" s="19" t="s">
        <v>619</v>
      </c>
      <c r="J129" s="19"/>
      <c r="K129" s="19" t="s">
        <v>31</v>
      </c>
      <c r="L129" s="19" t="s">
        <v>390</v>
      </c>
      <c r="M129" s="19" t="s">
        <v>621</v>
      </c>
      <c r="N129" s="19" t="s">
        <v>36</v>
      </c>
      <c r="O129" s="19" t="s">
        <v>36</v>
      </c>
      <c r="P129" s="19" t="s">
        <v>622</v>
      </c>
      <c r="Q129" s="19" t="s">
        <v>50</v>
      </c>
      <c r="R129" s="19" t="s">
        <v>50</v>
      </c>
      <c r="S129" s="19" t="s">
        <v>50</v>
      </c>
      <c r="T129" s="19" t="s">
        <v>50</v>
      </c>
      <c r="U129" s="19" t="s">
        <v>50</v>
      </c>
      <c r="V129" s="19" t="s">
        <v>50</v>
      </c>
      <c r="W129" s="19" t="s">
        <v>50</v>
      </c>
      <c r="X129" s="19" t="s">
        <v>50</v>
      </c>
      <c r="Y129" s="19" t="s">
        <v>50</v>
      </c>
      <c r="Z129" s="19" t="s">
        <v>50</v>
      </c>
      <c r="AA129" s="19" t="s">
        <v>50</v>
      </c>
      <c r="AB129" s="21" t="s">
        <v>43</v>
      </c>
      <c r="AC129" s="19" t="s">
        <v>37</v>
      </c>
      <c r="AD129" s="13" t="s">
        <v>553</v>
      </c>
      <c r="AE129" s="67">
        <v>44635</v>
      </c>
      <c r="AF129" s="50" t="s">
        <v>553</v>
      </c>
      <c r="AG129" s="51">
        <v>44635</v>
      </c>
    </row>
    <row r="130" spans="1:33" s="22" customFormat="1" ht="12.75" customHeight="1" x14ac:dyDescent="0.2">
      <c r="A130" s="19" t="s">
        <v>623</v>
      </c>
      <c r="B130" s="29"/>
      <c r="C130" s="29"/>
      <c r="D130" s="19" t="s">
        <v>615</v>
      </c>
      <c r="E130" s="19" t="s">
        <v>616</v>
      </c>
      <c r="F130" s="32" t="s">
        <v>624</v>
      </c>
      <c r="G130" s="29" t="s">
        <v>2253</v>
      </c>
      <c r="H130" s="32" t="s">
        <v>61</v>
      </c>
      <c r="I130" s="19" t="s">
        <v>625</v>
      </c>
      <c r="J130" s="29"/>
      <c r="K130" s="29"/>
      <c r="L130" s="64" t="s">
        <v>116</v>
      </c>
      <c r="M130" s="29">
        <v>90</v>
      </c>
      <c r="N130" s="29">
        <v>0</v>
      </c>
      <c r="O130" s="29">
        <v>0</v>
      </c>
      <c r="P130" s="29">
        <v>10</v>
      </c>
      <c r="Q130" s="29" t="s">
        <v>51</v>
      </c>
      <c r="R130" s="20" t="s">
        <v>50</v>
      </c>
      <c r="S130" s="20"/>
      <c r="T130" s="20"/>
      <c r="U130" s="29" t="s">
        <v>51</v>
      </c>
      <c r="V130" s="20"/>
      <c r="W130" s="20"/>
      <c r="X130" s="20"/>
      <c r="Y130" s="20"/>
      <c r="Z130" s="20"/>
      <c r="AA130" s="20"/>
      <c r="AB130" s="21" t="s">
        <v>52</v>
      </c>
      <c r="AC130" s="29" t="s">
        <v>37</v>
      </c>
      <c r="AD130" s="47" t="s">
        <v>385</v>
      </c>
      <c r="AE130" s="48"/>
      <c r="AF130" s="50" t="s">
        <v>385</v>
      </c>
      <c r="AG130" s="51"/>
    </row>
    <row r="131" spans="1:33" s="22" customFormat="1" ht="12.75" customHeight="1" x14ac:dyDescent="0.2">
      <c r="A131" s="19" t="s">
        <v>626</v>
      </c>
      <c r="B131" s="29"/>
      <c r="C131" s="29"/>
      <c r="D131" s="19" t="s">
        <v>615</v>
      </c>
      <c r="E131" s="19" t="s">
        <v>616</v>
      </c>
      <c r="F131" s="32" t="s">
        <v>627</v>
      </c>
      <c r="G131" s="29" t="s">
        <v>628</v>
      </c>
      <c r="H131" s="32" t="s">
        <v>61</v>
      </c>
      <c r="I131" s="19" t="s">
        <v>625</v>
      </c>
      <c r="J131" s="29"/>
      <c r="K131" s="29"/>
      <c r="L131" s="64" t="s">
        <v>116</v>
      </c>
      <c r="M131" s="29">
        <v>90</v>
      </c>
      <c r="N131" s="29">
        <v>0</v>
      </c>
      <c r="O131" s="29">
        <v>0</v>
      </c>
      <c r="P131" s="29">
        <v>10</v>
      </c>
      <c r="Q131" s="29" t="s">
        <v>41</v>
      </c>
      <c r="R131" s="20" t="s">
        <v>41</v>
      </c>
      <c r="S131" s="20"/>
      <c r="T131" s="20"/>
      <c r="U131" s="29" t="s">
        <v>41</v>
      </c>
      <c r="V131" s="20"/>
      <c r="W131" s="20"/>
      <c r="X131" s="20"/>
      <c r="Y131" s="20"/>
      <c r="Z131" s="20"/>
      <c r="AA131" s="20"/>
      <c r="AB131" s="21" t="s">
        <v>107</v>
      </c>
      <c r="AC131" s="29" t="s">
        <v>37</v>
      </c>
      <c r="AD131" s="47" t="s">
        <v>385</v>
      </c>
      <c r="AE131" s="48"/>
      <c r="AF131" s="50" t="s">
        <v>385</v>
      </c>
      <c r="AG131" s="51"/>
    </row>
    <row r="132" spans="1:33" s="22" customFormat="1" ht="12.75" customHeight="1" x14ac:dyDescent="0.2">
      <c r="A132" s="19" t="s">
        <v>629</v>
      </c>
      <c r="B132" s="5" t="s">
        <v>630</v>
      </c>
      <c r="C132" s="19" t="s">
        <v>631</v>
      </c>
      <c r="D132" s="19" t="s">
        <v>615</v>
      </c>
      <c r="E132" s="39" t="s">
        <v>632</v>
      </c>
      <c r="F132" s="32" t="s">
        <v>633</v>
      </c>
      <c r="G132" s="19" t="s">
        <v>634</v>
      </c>
      <c r="H132" s="32" t="s">
        <v>636</v>
      </c>
      <c r="I132" s="19" t="s">
        <v>635</v>
      </c>
      <c r="J132" s="19"/>
      <c r="K132" s="19" t="s">
        <v>31</v>
      </c>
      <c r="L132" s="19" t="s">
        <v>239</v>
      </c>
      <c r="M132" s="19" t="s">
        <v>637</v>
      </c>
      <c r="N132" s="19" t="s">
        <v>36</v>
      </c>
      <c r="O132" s="19" t="s">
        <v>638</v>
      </c>
      <c r="P132" s="19" t="s">
        <v>36</v>
      </c>
      <c r="Q132" s="19" t="s">
        <v>41</v>
      </c>
      <c r="R132" s="20" t="s">
        <v>41</v>
      </c>
      <c r="S132" s="20"/>
      <c r="T132" s="20"/>
      <c r="U132" s="19" t="s">
        <v>41</v>
      </c>
      <c r="V132" s="20"/>
      <c r="W132" s="20"/>
      <c r="X132" s="20"/>
      <c r="Y132" s="20"/>
      <c r="Z132" s="20"/>
      <c r="AA132" s="20"/>
      <c r="AB132" s="21" t="s">
        <v>201</v>
      </c>
      <c r="AC132" s="19" t="s">
        <v>48</v>
      </c>
      <c r="AD132" s="47" t="s">
        <v>553</v>
      </c>
      <c r="AE132" s="48">
        <v>44635</v>
      </c>
      <c r="AF132" s="50" t="s">
        <v>553</v>
      </c>
      <c r="AG132" s="51">
        <v>44635</v>
      </c>
    </row>
    <row r="133" spans="1:33" s="22" customFormat="1" ht="12.75" customHeight="1" x14ac:dyDescent="0.2">
      <c r="A133" s="19" t="s">
        <v>639</v>
      </c>
      <c r="B133" s="29"/>
      <c r="C133" s="29"/>
      <c r="D133" s="29" t="s">
        <v>615</v>
      </c>
      <c r="E133" s="32" t="s">
        <v>632</v>
      </c>
      <c r="F133" s="32" t="s">
        <v>640</v>
      </c>
      <c r="G133" s="39" t="s">
        <v>641</v>
      </c>
      <c r="H133" s="32" t="s">
        <v>643</v>
      </c>
      <c r="I133" s="19" t="s">
        <v>642</v>
      </c>
      <c r="J133" s="29"/>
      <c r="K133" s="29"/>
      <c r="L133" s="29" t="s">
        <v>239</v>
      </c>
      <c r="M133" s="19" t="s">
        <v>637</v>
      </c>
      <c r="N133" s="19" t="s">
        <v>36</v>
      </c>
      <c r="O133" s="19" t="s">
        <v>638</v>
      </c>
      <c r="P133" s="19" t="s">
        <v>36</v>
      </c>
      <c r="Q133" s="29" t="s">
        <v>40</v>
      </c>
      <c r="R133" s="29" t="s">
        <v>40</v>
      </c>
      <c r="S133" s="32"/>
      <c r="T133" s="32"/>
      <c r="U133" s="29" t="s">
        <v>41</v>
      </c>
      <c r="V133" s="32"/>
      <c r="W133" s="32"/>
      <c r="X133" s="32"/>
      <c r="Y133" s="32"/>
      <c r="Z133" s="32"/>
      <c r="AA133" s="32"/>
      <c r="AB133" s="32" t="s">
        <v>240</v>
      </c>
      <c r="AC133" s="19" t="s">
        <v>48</v>
      </c>
      <c r="AD133" s="47" t="s">
        <v>553</v>
      </c>
      <c r="AE133" s="48">
        <v>44635</v>
      </c>
      <c r="AF133" s="50" t="s">
        <v>553</v>
      </c>
      <c r="AG133" s="51">
        <v>44635</v>
      </c>
    </row>
    <row r="134" spans="1:33" s="22" customFormat="1" ht="12.75" customHeight="1" x14ac:dyDescent="0.2">
      <c r="A134" s="19" t="s">
        <v>644</v>
      </c>
      <c r="B134" s="29"/>
      <c r="C134" s="29"/>
      <c r="D134" s="29" t="s">
        <v>615</v>
      </c>
      <c r="E134" s="32" t="s">
        <v>632</v>
      </c>
      <c r="F134" s="32" t="s">
        <v>645</v>
      </c>
      <c r="G134" s="39" t="s">
        <v>646</v>
      </c>
      <c r="H134" s="19" t="s">
        <v>177</v>
      </c>
      <c r="I134" s="19" t="s">
        <v>647</v>
      </c>
      <c r="J134" s="29"/>
      <c r="K134" s="29"/>
      <c r="L134" s="29" t="s">
        <v>239</v>
      </c>
      <c r="M134" s="29">
        <v>25</v>
      </c>
      <c r="N134" s="29">
        <v>0</v>
      </c>
      <c r="O134" s="29">
        <v>75</v>
      </c>
      <c r="P134" s="29">
        <v>0</v>
      </c>
      <c r="Q134" s="29" t="s">
        <v>40</v>
      </c>
      <c r="R134" s="29" t="s">
        <v>40</v>
      </c>
      <c r="S134" s="32"/>
      <c r="T134" s="32"/>
      <c r="U134" s="29" t="s">
        <v>41</v>
      </c>
      <c r="V134" s="32"/>
      <c r="W134" s="32"/>
      <c r="X134" s="32"/>
      <c r="Y134" s="32"/>
      <c r="Z134" s="32"/>
      <c r="AA134" s="32"/>
      <c r="AB134" s="32" t="s">
        <v>240</v>
      </c>
      <c r="AC134" s="29" t="s">
        <v>48</v>
      </c>
      <c r="AD134" s="56" t="s">
        <v>553</v>
      </c>
      <c r="AE134" s="49">
        <v>44635</v>
      </c>
      <c r="AF134" s="58" t="s">
        <v>553</v>
      </c>
      <c r="AG134" s="52">
        <v>44635</v>
      </c>
    </row>
    <row r="135" spans="1:33" s="22" customFormat="1" ht="12.75" customHeight="1" x14ac:dyDescent="0.2">
      <c r="A135" s="19" t="s">
        <v>648</v>
      </c>
      <c r="B135" s="5"/>
      <c r="C135" s="21"/>
      <c r="D135" s="5" t="s">
        <v>615</v>
      </c>
      <c r="E135" s="28" t="s">
        <v>632</v>
      </c>
      <c r="F135" s="5" t="s">
        <v>649</v>
      </c>
      <c r="G135" s="5" t="s">
        <v>650</v>
      </c>
      <c r="H135" s="28" t="s">
        <v>652</v>
      </c>
      <c r="I135" s="28" t="s">
        <v>651</v>
      </c>
      <c r="J135" s="5"/>
      <c r="K135" s="21"/>
      <c r="L135" s="19" t="s">
        <v>239</v>
      </c>
      <c r="M135" s="29">
        <v>0</v>
      </c>
      <c r="N135" s="29">
        <v>0</v>
      </c>
      <c r="O135" s="29">
        <v>100</v>
      </c>
      <c r="P135" s="29">
        <v>0</v>
      </c>
      <c r="Q135" s="21" t="s">
        <v>50</v>
      </c>
      <c r="R135" s="21" t="s">
        <v>50</v>
      </c>
      <c r="S135" s="21"/>
      <c r="T135" s="21"/>
      <c r="U135" s="21" t="s">
        <v>50</v>
      </c>
      <c r="V135" s="21"/>
      <c r="W135" s="21"/>
      <c r="X135" s="21"/>
      <c r="Y135" s="21"/>
      <c r="Z135" s="21"/>
      <c r="AA135" s="21"/>
      <c r="AB135" s="21" t="s">
        <v>107</v>
      </c>
      <c r="AC135" s="29" t="s">
        <v>48</v>
      </c>
      <c r="AD135" s="56" t="s">
        <v>553</v>
      </c>
      <c r="AE135" s="49">
        <v>44635</v>
      </c>
      <c r="AF135" s="58" t="s">
        <v>553</v>
      </c>
      <c r="AG135" s="52">
        <v>44635</v>
      </c>
    </row>
    <row r="136" spans="1:33" s="22" customFormat="1" ht="12.75" customHeight="1" x14ac:dyDescent="0.2">
      <c r="A136" s="19" t="s">
        <v>653</v>
      </c>
      <c r="B136" s="5"/>
      <c r="C136" s="21"/>
      <c r="D136" s="29" t="s">
        <v>654</v>
      </c>
      <c r="E136" s="19" t="s">
        <v>655</v>
      </c>
      <c r="F136" s="21" t="s">
        <v>656</v>
      </c>
      <c r="G136" s="34" t="s">
        <v>657</v>
      </c>
      <c r="H136" s="30"/>
      <c r="I136" s="28" t="s">
        <v>658</v>
      </c>
      <c r="J136" s="21" t="s">
        <v>659</v>
      </c>
      <c r="K136" s="21"/>
      <c r="L136" s="19"/>
      <c r="M136" s="29"/>
      <c r="N136" s="29"/>
      <c r="O136" s="29"/>
      <c r="P136" s="29"/>
      <c r="Q136" s="21" t="s">
        <v>41</v>
      </c>
      <c r="R136" s="21" t="s">
        <v>41</v>
      </c>
      <c r="S136" s="21"/>
      <c r="T136" s="21"/>
      <c r="U136" s="21" t="s">
        <v>41</v>
      </c>
      <c r="V136" s="21"/>
      <c r="W136" s="21"/>
      <c r="X136" s="21"/>
      <c r="Y136" s="21"/>
      <c r="Z136" s="21"/>
      <c r="AA136" s="21"/>
      <c r="AB136" s="21"/>
      <c r="AC136" s="29"/>
      <c r="AD136" s="47" t="s">
        <v>385</v>
      </c>
      <c r="AE136" s="48"/>
      <c r="AF136" s="50" t="s">
        <v>385</v>
      </c>
      <c r="AG136" s="51"/>
    </row>
    <row r="137" spans="1:33" s="22" customFormat="1" ht="12.75" customHeight="1" x14ac:dyDescent="0.2">
      <c r="A137" s="19" t="s">
        <v>660</v>
      </c>
      <c r="B137" s="5" t="s">
        <v>661</v>
      </c>
      <c r="C137" s="19" t="s">
        <v>662</v>
      </c>
      <c r="D137" s="29" t="s">
        <v>654</v>
      </c>
      <c r="E137" s="19" t="s">
        <v>655</v>
      </c>
      <c r="F137" s="32" t="s">
        <v>663</v>
      </c>
      <c r="G137" s="19" t="s">
        <v>664</v>
      </c>
      <c r="H137" s="19" t="s">
        <v>135</v>
      </c>
      <c r="I137" s="19" t="s">
        <v>166</v>
      </c>
      <c r="J137" s="19"/>
      <c r="K137" s="19" t="s">
        <v>665</v>
      </c>
      <c r="L137" s="19" t="s">
        <v>116</v>
      </c>
      <c r="M137" s="29"/>
      <c r="N137" s="29"/>
      <c r="O137" s="29"/>
      <c r="P137" s="29"/>
      <c r="Q137" s="19" t="s">
        <v>41</v>
      </c>
      <c r="R137" s="21" t="s">
        <v>41</v>
      </c>
      <c r="S137" s="20"/>
      <c r="T137" s="20"/>
      <c r="U137" s="19" t="s">
        <v>41</v>
      </c>
      <c r="V137" s="20"/>
      <c r="W137" s="20"/>
      <c r="X137" s="20"/>
      <c r="Y137" s="20"/>
      <c r="Z137" s="20"/>
      <c r="AA137" s="20"/>
      <c r="AB137" s="21" t="s">
        <v>107</v>
      </c>
      <c r="AC137" s="29" t="s">
        <v>48</v>
      </c>
      <c r="AD137" s="47" t="s">
        <v>49</v>
      </c>
      <c r="AE137" s="49">
        <v>44537</v>
      </c>
      <c r="AF137" s="50" t="s">
        <v>49</v>
      </c>
      <c r="AG137" s="52">
        <v>44537</v>
      </c>
    </row>
    <row r="138" spans="1:33" s="22" customFormat="1" ht="12.75" customHeight="1" x14ac:dyDescent="0.2">
      <c r="A138" s="19" t="s">
        <v>666</v>
      </c>
      <c r="B138" s="5"/>
      <c r="C138" s="21"/>
      <c r="D138" s="29" t="s">
        <v>654</v>
      </c>
      <c r="E138" s="19" t="s">
        <v>655</v>
      </c>
      <c r="F138" s="21" t="s">
        <v>667</v>
      </c>
      <c r="G138" s="34" t="s">
        <v>668</v>
      </c>
      <c r="H138" s="30"/>
      <c r="I138" s="28" t="s">
        <v>658</v>
      </c>
      <c r="J138" s="21" t="s">
        <v>659</v>
      </c>
      <c r="K138" s="21"/>
      <c r="L138" s="19" t="s">
        <v>239</v>
      </c>
      <c r="M138" s="29">
        <v>10</v>
      </c>
      <c r="N138" s="29">
        <v>0</v>
      </c>
      <c r="O138" s="29">
        <v>90</v>
      </c>
      <c r="P138" s="29">
        <v>0</v>
      </c>
      <c r="Q138" s="21" t="s">
        <v>41</v>
      </c>
      <c r="R138" s="21" t="s">
        <v>41</v>
      </c>
      <c r="S138" s="21"/>
      <c r="T138" s="21"/>
      <c r="U138" s="21" t="s">
        <v>41</v>
      </c>
      <c r="V138" s="21"/>
      <c r="W138" s="21"/>
      <c r="X138" s="21"/>
      <c r="Y138" s="21"/>
      <c r="Z138" s="21"/>
      <c r="AA138" s="21"/>
      <c r="AB138" s="21" t="s">
        <v>107</v>
      </c>
      <c r="AC138" s="29" t="s">
        <v>48</v>
      </c>
      <c r="AD138" s="47" t="s">
        <v>49</v>
      </c>
      <c r="AE138" s="49">
        <v>44537</v>
      </c>
      <c r="AF138" s="50" t="s">
        <v>49</v>
      </c>
      <c r="AG138" s="52">
        <v>44537</v>
      </c>
    </row>
    <row r="139" spans="1:33" s="22" customFormat="1" ht="12.75" customHeight="1" x14ac:dyDescent="0.2">
      <c r="A139" s="19" t="s">
        <v>669</v>
      </c>
      <c r="B139" s="5"/>
      <c r="C139" s="21"/>
      <c r="D139" s="29" t="s">
        <v>654</v>
      </c>
      <c r="E139" s="19" t="s">
        <v>655</v>
      </c>
      <c r="F139" s="21" t="s">
        <v>670</v>
      </c>
      <c r="G139" s="34" t="s">
        <v>671</v>
      </c>
      <c r="H139" s="30" t="s">
        <v>32</v>
      </c>
      <c r="I139" s="28" t="s">
        <v>658</v>
      </c>
      <c r="J139" s="21" t="s">
        <v>659</v>
      </c>
      <c r="K139" s="21"/>
      <c r="L139" s="19" t="s">
        <v>239</v>
      </c>
      <c r="M139" s="29">
        <v>10</v>
      </c>
      <c r="N139" s="29">
        <v>0</v>
      </c>
      <c r="O139" s="29">
        <v>90</v>
      </c>
      <c r="P139" s="29">
        <v>0</v>
      </c>
      <c r="Q139" s="21" t="s">
        <v>41</v>
      </c>
      <c r="R139" s="21" t="s">
        <v>41</v>
      </c>
      <c r="S139" s="21"/>
      <c r="T139" s="21"/>
      <c r="U139" s="21" t="s">
        <v>41</v>
      </c>
      <c r="V139" s="21"/>
      <c r="W139" s="21"/>
      <c r="X139" s="21"/>
      <c r="Y139" s="21"/>
      <c r="Z139" s="21"/>
      <c r="AA139" s="21"/>
      <c r="AB139" s="21" t="s">
        <v>107</v>
      </c>
      <c r="AC139" s="29" t="s">
        <v>48</v>
      </c>
      <c r="AD139" s="47" t="s">
        <v>49</v>
      </c>
      <c r="AE139" s="49">
        <v>44537</v>
      </c>
      <c r="AF139" s="50" t="s">
        <v>49</v>
      </c>
      <c r="AG139" s="52">
        <v>44537</v>
      </c>
    </row>
    <row r="140" spans="1:33" s="22" customFormat="1" ht="12.75" customHeight="1" x14ac:dyDescent="0.2">
      <c r="A140" s="19" t="s">
        <v>672</v>
      </c>
      <c r="B140" s="29"/>
      <c r="C140" s="29"/>
      <c r="D140" s="29" t="s">
        <v>654</v>
      </c>
      <c r="E140" s="19" t="s">
        <v>655</v>
      </c>
      <c r="F140" s="32" t="s">
        <v>673</v>
      </c>
      <c r="G140" s="39" t="s">
        <v>674</v>
      </c>
      <c r="H140" s="19" t="s">
        <v>61</v>
      </c>
      <c r="I140" s="19" t="s">
        <v>675</v>
      </c>
      <c r="J140" s="29"/>
      <c r="K140" s="29"/>
      <c r="L140" s="29" t="s">
        <v>33</v>
      </c>
      <c r="M140" s="19" t="s">
        <v>36</v>
      </c>
      <c r="N140" s="19" t="s">
        <v>47</v>
      </c>
      <c r="O140" s="19" t="s">
        <v>36</v>
      </c>
      <c r="P140" s="19" t="s">
        <v>36</v>
      </c>
      <c r="Q140" s="29" t="s">
        <v>40</v>
      </c>
      <c r="R140" s="29" t="s">
        <v>530</v>
      </c>
      <c r="S140" s="32"/>
      <c r="T140" s="32"/>
      <c r="U140" s="29" t="s">
        <v>41</v>
      </c>
      <c r="V140" s="32"/>
      <c r="W140" s="32"/>
      <c r="X140" s="32"/>
      <c r="Y140" s="32"/>
      <c r="Z140" s="32"/>
      <c r="AA140" s="32"/>
      <c r="AB140" s="32" t="s">
        <v>240</v>
      </c>
      <c r="AC140" s="19" t="s">
        <v>48</v>
      </c>
      <c r="AD140" s="47" t="s">
        <v>49</v>
      </c>
      <c r="AE140" s="49">
        <v>44537</v>
      </c>
      <c r="AF140" s="50" t="s">
        <v>49</v>
      </c>
      <c r="AG140" s="52">
        <v>44537</v>
      </c>
    </row>
    <row r="141" spans="1:33" s="22" customFormat="1" ht="12.75" customHeight="1" x14ac:dyDescent="0.2">
      <c r="A141" s="19" t="s">
        <v>676</v>
      </c>
      <c r="B141" s="5" t="s">
        <v>677</v>
      </c>
      <c r="C141" s="19" t="s">
        <v>434</v>
      </c>
      <c r="D141" s="19" t="s">
        <v>2156</v>
      </c>
      <c r="E141" s="19" t="s">
        <v>655</v>
      </c>
      <c r="F141" s="32" t="s">
        <v>678</v>
      </c>
      <c r="G141" s="19" t="s">
        <v>679</v>
      </c>
      <c r="H141" s="19" t="s">
        <v>61</v>
      </c>
      <c r="I141" s="19" t="s">
        <v>94</v>
      </c>
      <c r="J141" s="19"/>
      <c r="K141" s="19" t="s">
        <v>31</v>
      </c>
      <c r="L141" s="19" t="s">
        <v>33</v>
      </c>
      <c r="M141" s="19" t="s">
        <v>36</v>
      </c>
      <c r="N141" s="19" t="s">
        <v>47</v>
      </c>
      <c r="O141" s="19" t="s">
        <v>36</v>
      </c>
      <c r="P141" s="19" t="s">
        <v>36</v>
      </c>
      <c r="Q141" s="19" t="s">
        <v>41</v>
      </c>
      <c r="R141" s="20" t="s">
        <v>41</v>
      </c>
      <c r="S141" s="20"/>
      <c r="T141" s="20"/>
      <c r="U141" s="19" t="s">
        <v>41</v>
      </c>
      <c r="V141" s="20"/>
      <c r="W141" s="20"/>
      <c r="X141" s="20"/>
      <c r="Y141" s="20"/>
      <c r="Z141" s="20"/>
      <c r="AA141" s="20"/>
      <c r="AB141" s="21" t="s">
        <v>43</v>
      </c>
      <c r="AC141" s="19" t="s">
        <v>48</v>
      </c>
      <c r="AD141" s="47" t="s">
        <v>49</v>
      </c>
      <c r="AE141" s="48">
        <v>44537</v>
      </c>
      <c r="AF141" s="50" t="s">
        <v>49</v>
      </c>
      <c r="AG141" s="51">
        <v>44537</v>
      </c>
    </row>
    <row r="142" spans="1:33" s="22" customFormat="1" ht="12.75" customHeight="1" x14ac:dyDescent="0.2">
      <c r="A142" s="19" t="s">
        <v>680</v>
      </c>
      <c r="B142" s="5" t="s">
        <v>681</v>
      </c>
      <c r="C142" s="19" t="s">
        <v>682</v>
      </c>
      <c r="D142" s="19" t="s">
        <v>654</v>
      </c>
      <c r="E142" s="19" t="s">
        <v>655</v>
      </c>
      <c r="F142" s="32" t="s">
        <v>683</v>
      </c>
      <c r="G142" s="19" t="s">
        <v>684</v>
      </c>
      <c r="H142" s="19" t="s">
        <v>61</v>
      </c>
      <c r="I142" s="19" t="s">
        <v>94</v>
      </c>
      <c r="J142" s="19"/>
      <c r="K142" s="19" t="s">
        <v>31</v>
      </c>
      <c r="L142" s="19" t="s">
        <v>239</v>
      </c>
      <c r="M142" s="19" t="s">
        <v>36</v>
      </c>
      <c r="N142" s="19" t="s">
        <v>36</v>
      </c>
      <c r="O142" s="19" t="s">
        <v>47</v>
      </c>
      <c r="P142" s="19" t="s">
        <v>36</v>
      </c>
      <c r="Q142" s="19" t="s">
        <v>41</v>
      </c>
      <c r="R142" s="21" t="s">
        <v>41</v>
      </c>
      <c r="S142" s="20"/>
      <c r="T142" s="20"/>
      <c r="U142" s="19" t="s">
        <v>41</v>
      </c>
      <c r="V142" s="20"/>
      <c r="W142" s="20"/>
      <c r="X142" s="20"/>
      <c r="Y142" s="20"/>
      <c r="Z142" s="20"/>
      <c r="AA142" s="20"/>
      <c r="AB142" s="21" t="s">
        <v>52</v>
      </c>
      <c r="AC142" s="19" t="s">
        <v>48</v>
      </c>
      <c r="AD142" s="47" t="s">
        <v>49</v>
      </c>
      <c r="AE142" s="48">
        <v>44537</v>
      </c>
      <c r="AF142" s="50" t="s">
        <v>49</v>
      </c>
      <c r="AG142" s="51">
        <v>44537</v>
      </c>
    </row>
    <row r="143" spans="1:33" s="22" customFormat="1" ht="12.75" customHeight="1" x14ac:dyDescent="0.2">
      <c r="A143" s="19" t="s">
        <v>685</v>
      </c>
      <c r="B143" s="5" t="s">
        <v>686</v>
      </c>
      <c r="C143" s="19" t="s">
        <v>687</v>
      </c>
      <c r="D143" s="19" t="s">
        <v>654</v>
      </c>
      <c r="E143" s="19" t="s">
        <v>655</v>
      </c>
      <c r="F143" s="32" t="s">
        <v>688</v>
      </c>
      <c r="G143" s="19" t="s">
        <v>31</v>
      </c>
      <c r="H143" s="19" t="s">
        <v>61</v>
      </c>
      <c r="I143" s="19" t="s">
        <v>689</v>
      </c>
      <c r="J143" s="19"/>
      <c r="K143" s="19" t="s">
        <v>690</v>
      </c>
      <c r="L143" s="19" t="s">
        <v>33</v>
      </c>
      <c r="M143" s="19" t="s">
        <v>36</v>
      </c>
      <c r="N143" s="19" t="s">
        <v>47</v>
      </c>
      <c r="O143" s="19" t="s">
        <v>36</v>
      </c>
      <c r="P143" s="19" t="s">
        <v>36</v>
      </c>
      <c r="Q143" s="19" t="s">
        <v>41</v>
      </c>
      <c r="R143" s="21" t="s">
        <v>41</v>
      </c>
      <c r="S143" s="20"/>
      <c r="T143" s="20"/>
      <c r="U143" s="19" t="s">
        <v>41</v>
      </c>
      <c r="V143" s="20"/>
      <c r="W143" s="20"/>
      <c r="X143" s="20"/>
      <c r="Y143" s="20"/>
      <c r="Z143" s="20"/>
      <c r="AA143" s="20"/>
      <c r="AB143" s="21" t="s">
        <v>107</v>
      </c>
      <c r="AC143" s="19" t="s">
        <v>48</v>
      </c>
      <c r="AD143" s="47" t="s">
        <v>49</v>
      </c>
      <c r="AE143" s="48">
        <v>44537</v>
      </c>
      <c r="AF143" s="50" t="s">
        <v>49</v>
      </c>
      <c r="AG143" s="51">
        <v>44537</v>
      </c>
    </row>
    <row r="144" spans="1:33" s="22" customFormat="1" ht="12.75" customHeight="1" x14ac:dyDescent="0.2">
      <c r="A144" s="19" t="s">
        <v>691</v>
      </c>
      <c r="B144" s="5" t="s">
        <v>692</v>
      </c>
      <c r="C144" s="19" t="s">
        <v>693</v>
      </c>
      <c r="D144" s="19" t="s">
        <v>654</v>
      </c>
      <c r="E144" s="32" t="s">
        <v>694</v>
      </c>
      <c r="F144" s="32" t="s">
        <v>695</v>
      </c>
      <c r="G144" s="19" t="s">
        <v>696</v>
      </c>
      <c r="H144" s="19" t="s">
        <v>135</v>
      </c>
      <c r="I144" s="19" t="s">
        <v>166</v>
      </c>
      <c r="J144" s="19"/>
      <c r="K144" s="19" t="s">
        <v>31</v>
      </c>
      <c r="L144" s="19" t="s">
        <v>33</v>
      </c>
      <c r="M144" s="19" t="s">
        <v>36</v>
      </c>
      <c r="N144" s="19" t="s">
        <v>47</v>
      </c>
      <c r="O144" s="19" t="s">
        <v>36</v>
      </c>
      <c r="P144" s="19" t="s">
        <v>36</v>
      </c>
      <c r="Q144" s="19" t="s">
        <v>41</v>
      </c>
      <c r="R144" s="21" t="s">
        <v>41</v>
      </c>
      <c r="S144" s="20"/>
      <c r="T144" s="20"/>
      <c r="U144" s="19" t="s">
        <v>41</v>
      </c>
      <c r="V144" s="20"/>
      <c r="W144" s="20"/>
      <c r="X144" s="20"/>
      <c r="Y144" s="20"/>
      <c r="Z144" s="20"/>
      <c r="AA144" s="20"/>
      <c r="AB144" s="21" t="s">
        <v>107</v>
      </c>
      <c r="AC144" s="19" t="s">
        <v>48</v>
      </c>
      <c r="AD144" s="47" t="s">
        <v>49</v>
      </c>
      <c r="AE144" s="48">
        <v>44537</v>
      </c>
      <c r="AF144" s="50" t="s">
        <v>49</v>
      </c>
      <c r="AG144" s="51">
        <v>44537</v>
      </c>
    </row>
    <row r="145" spans="1:33" s="22" customFormat="1" ht="12.75" customHeight="1" x14ac:dyDescent="0.2">
      <c r="A145" s="19" t="s">
        <v>697</v>
      </c>
      <c r="B145" s="5" t="s">
        <v>698</v>
      </c>
      <c r="C145" s="19" t="s">
        <v>454</v>
      </c>
      <c r="D145" s="19" t="s">
        <v>654</v>
      </c>
      <c r="E145" s="19" t="s">
        <v>655</v>
      </c>
      <c r="F145" s="32" t="s">
        <v>699</v>
      </c>
      <c r="G145" s="19" t="s">
        <v>700</v>
      </c>
      <c r="H145" s="19" t="s">
        <v>61</v>
      </c>
      <c r="I145" s="19" t="s">
        <v>94</v>
      </c>
      <c r="J145" s="19"/>
      <c r="K145" s="19" t="s">
        <v>31</v>
      </c>
      <c r="L145" s="19" t="s">
        <v>33</v>
      </c>
      <c r="M145" s="19" t="s">
        <v>36</v>
      </c>
      <c r="N145" s="19" t="s">
        <v>47</v>
      </c>
      <c r="O145" s="19" t="s">
        <v>36</v>
      </c>
      <c r="P145" s="19" t="s">
        <v>36</v>
      </c>
      <c r="Q145" s="19" t="s">
        <v>41</v>
      </c>
      <c r="R145" s="21" t="s">
        <v>41</v>
      </c>
      <c r="S145" s="20"/>
      <c r="T145" s="20"/>
      <c r="U145" s="19" t="s">
        <v>41</v>
      </c>
      <c r="V145" s="20"/>
      <c r="W145" s="20"/>
      <c r="X145" s="20"/>
      <c r="Y145" s="20"/>
      <c r="Z145" s="20"/>
      <c r="AA145" s="20"/>
      <c r="AB145" s="21" t="s">
        <v>43</v>
      </c>
      <c r="AC145" s="19" t="s">
        <v>48</v>
      </c>
      <c r="AD145" s="47" t="s">
        <v>49</v>
      </c>
      <c r="AE145" s="48">
        <v>44537</v>
      </c>
      <c r="AF145" s="50" t="s">
        <v>49</v>
      </c>
      <c r="AG145" s="51">
        <v>44537</v>
      </c>
    </row>
    <row r="146" spans="1:33" s="22" customFormat="1" ht="12.75" customHeight="1" x14ac:dyDescent="0.2">
      <c r="A146" s="19" t="s">
        <v>701</v>
      </c>
      <c r="B146" s="5" t="s">
        <v>702</v>
      </c>
      <c r="C146" s="19" t="s">
        <v>459</v>
      </c>
      <c r="D146" s="19" t="s">
        <v>654</v>
      </c>
      <c r="E146" s="19" t="s">
        <v>694</v>
      </c>
      <c r="F146" s="32" t="s">
        <v>703</v>
      </c>
      <c r="G146" s="19" t="s">
        <v>703</v>
      </c>
      <c r="H146" s="19" t="s">
        <v>61</v>
      </c>
      <c r="I146" s="19" t="s">
        <v>94</v>
      </c>
      <c r="J146" s="19"/>
      <c r="K146" s="19" t="s">
        <v>31</v>
      </c>
      <c r="L146" s="19" t="s">
        <v>33</v>
      </c>
      <c r="M146" s="19" t="s">
        <v>36</v>
      </c>
      <c r="N146" s="19" t="s">
        <v>47</v>
      </c>
      <c r="O146" s="19" t="s">
        <v>36</v>
      </c>
      <c r="P146" s="19" t="s">
        <v>36</v>
      </c>
      <c r="Q146" s="19" t="s">
        <v>41</v>
      </c>
      <c r="R146" s="20" t="s">
        <v>41</v>
      </c>
      <c r="S146" s="20"/>
      <c r="T146" s="20"/>
      <c r="U146" s="19" t="s">
        <v>41</v>
      </c>
      <c r="V146" s="20"/>
      <c r="W146" s="20"/>
      <c r="X146" s="20"/>
      <c r="Y146" s="20"/>
      <c r="Z146" s="20"/>
      <c r="AA146" s="20"/>
      <c r="AB146" s="21" t="s">
        <v>43</v>
      </c>
      <c r="AC146" s="19" t="s">
        <v>48</v>
      </c>
      <c r="AD146" s="47" t="s">
        <v>49</v>
      </c>
      <c r="AE146" s="48">
        <v>44537</v>
      </c>
      <c r="AF146" s="50" t="s">
        <v>49</v>
      </c>
      <c r="AG146" s="51">
        <v>44537</v>
      </c>
    </row>
    <row r="147" spans="1:33" s="22" customFormat="1" ht="12.75" customHeight="1" x14ac:dyDescent="0.2">
      <c r="A147" s="19" t="s">
        <v>534</v>
      </c>
      <c r="B147" s="5" t="s">
        <v>704</v>
      </c>
      <c r="C147" s="19" t="s">
        <v>462</v>
      </c>
      <c r="D147" s="19" t="s">
        <v>654</v>
      </c>
      <c r="E147" s="19" t="s">
        <v>694</v>
      </c>
      <c r="F147" s="32" t="s">
        <v>705</v>
      </c>
      <c r="G147" s="19" t="s">
        <v>705</v>
      </c>
      <c r="H147" s="19" t="s">
        <v>61</v>
      </c>
      <c r="I147" s="19" t="s">
        <v>94</v>
      </c>
      <c r="J147" s="19"/>
      <c r="K147" s="19" t="s">
        <v>31</v>
      </c>
      <c r="L147" s="19" t="s">
        <v>33</v>
      </c>
      <c r="M147" s="19" t="s">
        <v>36</v>
      </c>
      <c r="N147" s="19" t="s">
        <v>47</v>
      </c>
      <c r="O147" s="19" t="s">
        <v>36</v>
      </c>
      <c r="P147" s="19" t="s">
        <v>36</v>
      </c>
      <c r="Q147" s="19" t="s">
        <v>41</v>
      </c>
      <c r="R147" s="20" t="s">
        <v>41</v>
      </c>
      <c r="S147" s="20"/>
      <c r="T147" s="20"/>
      <c r="U147" s="19" t="s">
        <v>41</v>
      </c>
      <c r="V147" s="20"/>
      <c r="W147" s="20"/>
      <c r="X147" s="20"/>
      <c r="Y147" s="20"/>
      <c r="Z147" s="20"/>
      <c r="AA147" s="20"/>
      <c r="AB147" s="21" t="s">
        <v>43</v>
      </c>
      <c r="AC147" s="19" t="s">
        <v>48</v>
      </c>
      <c r="AD147" s="47" t="s">
        <v>49</v>
      </c>
      <c r="AE147" s="48">
        <v>44537</v>
      </c>
      <c r="AF147" s="50" t="s">
        <v>49</v>
      </c>
      <c r="AG147" s="51">
        <v>44537</v>
      </c>
    </row>
    <row r="148" spans="1:33" s="22" customFormat="1" ht="12.75" customHeight="1" x14ac:dyDescent="0.2">
      <c r="A148" s="19" t="s">
        <v>706</v>
      </c>
      <c r="B148" s="29"/>
      <c r="C148" s="29"/>
      <c r="D148" s="29" t="s">
        <v>654</v>
      </c>
      <c r="E148" s="19" t="s">
        <v>694</v>
      </c>
      <c r="F148" s="32" t="s">
        <v>707</v>
      </c>
      <c r="G148" s="39" t="s">
        <v>708</v>
      </c>
      <c r="H148" s="19" t="s">
        <v>61</v>
      </c>
      <c r="I148" s="19" t="s">
        <v>709</v>
      </c>
      <c r="J148" s="29"/>
      <c r="K148" s="29"/>
      <c r="L148" s="29" t="s">
        <v>33</v>
      </c>
      <c r="M148" s="19" t="s">
        <v>36</v>
      </c>
      <c r="N148" s="19" t="s">
        <v>47</v>
      </c>
      <c r="O148" s="19" t="s">
        <v>36</v>
      </c>
      <c r="P148" s="19" t="s">
        <v>36</v>
      </c>
      <c r="Q148" s="29" t="s">
        <v>40</v>
      </c>
      <c r="R148" s="32" t="s">
        <v>40</v>
      </c>
      <c r="S148" s="32"/>
      <c r="T148" s="32"/>
      <c r="U148" s="29" t="s">
        <v>41</v>
      </c>
      <c r="V148" s="32"/>
      <c r="W148" s="32"/>
      <c r="X148" s="32"/>
      <c r="Y148" s="32"/>
      <c r="Z148" s="32"/>
      <c r="AA148" s="32"/>
      <c r="AB148" s="32" t="s">
        <v>240</v>
      </c>
      <c r="AC148" s="19" t="s">
        <v>48</v>
      </c>
      <c r="AD148" s="47" t="s">
        <v>49</v>
      </c>
      <c r="AE148" s="48">
        <v>44537</v>
      </c>
      <c r="AF148" s="50" t="s">
        <v>49</v>
      </c>
      <c r="AG148" s="51">
        <v>44537</v>
      </c>
    </row>
    <row r="149" spans="1:33" s="22" customFormat="1" ht="12.75" customHeight="1" x14ac:dyDescent="0.2">
      <c r="A149" s="19" t="s">
        <v>710</v>
      </c>
      <c r="B149" s="5" t="s">
        <v>711</v>
      </c>
      <c r="C149" s="19" t="s">
        <v>465</v>
      </c>
      <c r="D149" s="19" t="s">
        <v>654</v>
      </c>
      <c r="E149" s="19" t="s">
        <v>694</v>
      </c>
      <c r="F149" s="32" t="s">
        <v>712</v>
      </c>
      <c r="G149" s="19" t="s">
        <v>712</v>
      </c>
      <c r="H149" s="19" t="s">
        <v>61</v>
      </c>
      <c r="I149" s="19" t="s">
        <v>94</v>
      </c>
      <c r="J149" s="19"/>
      <c r="K149" s="19" t="s">
        <v>31</v>
      </c>
      <c r="L149" s="19" t="s">
        <v>33</v>
      </c>
      <c r="M149" s="19" t="s">
        <v>36</v>
      </c>
      <c r="N149" s="19" t="s">
        <v>47</v>
      </c>
      <c r="O149" s="19" t="s">
        <v>36</v>
      </c>
      <c r="P149" s="19" t="s">
        <v>36</v>
      </c>
      <c r="Q149" s="19" t="s">
        <v>41</v>
      </c>
      <c r="R149" s="20" t="s">
        <v>41</v>
      </c>
      <c r="S149" s="20"/>
      <c r="T149" s="20"/>
      <c r="U149" s="19" t="s">
        <v>41</v>
      </c>
      <c r="V149" s="20"/>
      <c r="W149" s="20"/>
      <c r="X149" s="20"/>
      <c r="Y149" s="20"/>
      <c r="Z149" s="20"/>
      <c r="AA149" s="20"/>
      <c r="AB149" s="21" t="s">
        <v>43</v>
      </c>
      <c r="AC149" s="19" t="s">
        <v>48</v>
      </c>
      <c r="AD149" s="47" t="s">
        <v>49</v>
      </c>
      <c r="AE149" s="48">
        <v>44537</v>
      </c>
      <c r="AF149" s="50" t="s">
        <v>49</v>
      </c>
      <c r="AG149" s="51">
        <v>44537</v>
      </c>
    </row>
    <row r="150" spans="1:33" s="22" customFormat="1" ht="12.75" customHeight="1" x14ac:dyDescent="0.2">
      <c r="A150" s="19" t="s">
        <v>713</v>
      </c>
      <c r="B150" s="29"/>
      <c r="C150" s="29"/>
      <c r="D150" s="29" t="s">
        <v>654</v>
      </c>
      <c r="E150" s="32" t="s">
        <v>694</v>
      </c>
      <c r="F150" s="32" t="s">
        <v>714</v>
      </c>
      <c r="G150" s="39" t="s">
        <v>715</v>
      </c>
      <c r="H150" s="19" t="s">
        <v>177</v>
      </c>
      <c r="I150" s="19" t="s">
        <v>716</v>
      </c>
      <c r="J150" s="29"/>
      <c r="K150" s="29"/>
      <c r="L150" s="29" t="s">
        <v>33</v>
      </c>
      <c r="M150" s="19" t="s">
        <v>36</v>
      </c>
      <c r="N150" s="19" t="s">
        <v>47</v>
      </c>
      <c r="O150" s="19" t="s">
        <v>36</v>
      </c>
      <c r="P150" s="19" t="s">
        <v>36</v>
      </c>
      <c r="Q150" s="29" t="s">
        <v>40</v>
      </c>
      <c r="R150" s="32" t="s">
        <v>40</v>
      </c>
      <c r="S150" s="32"/>
      <c r="T150" s="32"/>
      <c r="U150" s="29" t="s">
        <v>41</v>
      </c>
      <c r="V150" s="32"/>
      <c r="W150" s="32"/>
      <c r="X150" s="32"/>
      <c r="Y150" s="32"/>
      <c r="Z150" s="32"/>
      <c r="AA150" s="32"/>
      <c r="AB150" s="32" t="s">
        <v>240</v>
      </c>
      <c r="AC150" s="19" t="s">
        <v>48</v>
      </c>
      <c r="AD150" s="47" t="s">
        <v>49</v>
      </c>
      <c r="AE150" s="48">
        <v>44537</v>
      </c>
      <c r="AF150" s="50" t="s">
        <v>49</v>
      </c>
      <c r="AG150" s="51">
        <v>44537</v>
      </c>
    </row>
    <row r="151" spans="1:33" s="22" customFormat="1" ht="12.75" customHeight="1" x14ac:dyDescent="0.2">
      <c r="A151" s="19" t="s">
        <v>717</v>
      </c>
      <c r="B151" s="5"/>
      <c r="C151" s="21"/>
      <c r="D151" s="19" t="s">
        <v>654</v>
      </c>
      <c r="E151" s="28" t="s">
        <v>718</v>
      </c>
      <c r="F151" s="5" t="s">
        <v>719</v>
      </c>
      <c r="G151" s="5" t="s">
        <v>720</v>
      </c>
      <c r="H151" s="28" t="s">
        <v>177</v>
      </c>
      <c r="I151" s="27" t="s">
        <v>721</v>
      </c>
      <c r="J151" s="5"/>
      <c r="K151" s="21"/>
      <c r="L151" s="19" t="s">
        <v>239</v>
      </c>
      <c r="M151" s="21">
        <v>0</v>
      </c>
      <c r="N151" s="21">
        <v>0</v>
      </c>
      <c r="O151" s="21">
        <v>100</v>
      </c>
      <c r="P151" s="21">
        <v>0</v>
      </c>
      <c r="Q151" s="21" t="s">
        <v>41</v>
      </c>
      <c r="R151" s="20" t="s">
        <v>41</v>
      </c>
      <c r="S151" s="21"/>
      <c r="T151" s="21"/>
      <c r="U151" s="21" t="s">
        <v>41</v>
      </c>
      <c r="V151" s="21"/>
      <c r="W151" s="21"/>
      <c r="X151" s="21"/>
      <c r="Y151" s="21"/>
      <c r="Z151" s="21"/>
      <c r="AA151" s="21"/>
      <c r="AB151" s="21" t="s">
        <v>107</v>
      </c>
      <c r="AC151" s="21" t="s">
        <v>48</v>
      </c>
      <c r="AD151" s="56" t="s">
        <v>106</v>
      </c>
      <c r="AE151" s="49">
        <v>44607</v>
      </c>
      <c r="AF151" s="58" t="s">
        <v>106</v>
      </c>
      <c r="AG151" s="52">
        <v>44607</v>
      </c>
    </row>
    <row r="152" spans="1:33" s="22" customFormat="1" ht="12.75" customHeight="1" x14ac:dyDescent="0.2">
      <c r="A152" s="19" t="s">
        <v>722</v>
      </c>
      <c r="B152" s="5"/>
      <c r="C152" s="21"/>
      <c r="D152" s="19" t="s">
        <v>654</v>
      </c>
      <c r="E152" s="25" t="s">
        <v>718</v>
      </c>
      <c r="F152" s="5" t="s">
        <v>723</v>
      </c>
      <c r="G152" s="27" t="s">
        <v>724</v>
      </c>
      <c r="H152" s="30"/>
      <c r="I152" s="28" t="s">
        <v>659</v>
      </c>
      <c r="J152" s="21"/>
      <c r="K152" s="21"/>
      <c r="L152" s="19"/>
      <c r="M152" s="19"/>
      <c r="N152" s="19"/>
      <c r="O152" s="19"/>
      <c r="P152" s="19"/>
      <c r="Q152" s="21" t="s">
        <v>41</v>
      </c>
      <c r="R152" s="21" t="s">
        <v>41</v>
      </c>
      <c r="S152" s="21"/>
      <c r="T152" s="21"/>
      <c r="U152" s="21" t="s">
        <v>41</v>
      </c>
      <c r="V152" s="21"/>
      <c r="W152" s="21"/>
      <c r="X152" s="21"/>
      <c r="Y152" s="21"/>
      <c r="Z152" s="21"/>
      <c r="AA152" s="21"/>
      <c r="AB152" s="21" t="s">
        <v>107</v>
      </c>
      <c r="AC152" s="19"/>
      <c r="AD152" s="47" t="s">
        <v>385</v>
      </c>
      <c r="AE152" s="48"/>
      <c r="AF152" s="50" t="s">
        <v>385</v>
      </c>
      <c r="AG152" s="51"/>
    </row>
    <row r="153" spans="1:33" s="22" customFormat="1" ht="12.75" customHeight="1" x14ac:dyDescent="0.2">
      <c r="A153" s="19" t="s">
        <v>725</v>
      </c>
      <c r="B153" s="29"/>
      <c r="C153" s="29"/>
      <c r="D153" s="29" t="s">
        <v>654</v>
      </c>
      <c r="E153" s="19" t="s">
        <v>726</v>
      </c>
      <c r="F153" s="32" t="s">
        <v>727</v>
      </c>
      <c r="G153" s="39" t="s">
        <v>728</v>
      </c>
      <c r="H153" s="19" t="s">
        <v>61</v>
      </c>
      <c r="I153" s="19" t="s">
        <v>729</v>
      </c>
      <c r="J153" s="29"/>
      <c r="K153" s="29"/>
      <c r="L153" s="29" t="s">
        <v>239</v>
      </c>
      <c r="M153" s="29">
        <v>0</v>
      </c>
      <c r="N153" s="29">
        <v>0</v>
      </c>
      <c r="O153" s="29">
        <v>100</v>
      </c>
      <c r="P153" s="29">
        <v>0</v>
      </c>
      <c r="Q153" s="29" t="s">
        <v>40</v>
      </c>
      <c r="R153" s="29" t="s">
        <v>530</v>
      </c>
      <c r="S153" s="32"/>
      <c r="T153" s="32"/>
      <c r="U153" s="29" t="s">
        <v>41</v>
      </c>
      <c r="V153" s="32"/>
      <c r="W153" s="32"/>
      <c r="X153" s="32"/>
      <c r="Y153" s="32"/>
      <c r="Z153" s="32"/>
      <c r="AA153" s="32"/>
      <c r="AB153" s="32" t="s">
        <v>240</v>
      </c>
      <c r="AC153" s="29" t="s">
        <v>48</v>
      </c>
      <c r="AD153" s="56" t="s">
        <v>106</v>
      </c>
      <c r="AE153" s="49">
        <v>44607</v>
      </c>
      <c r="AF153" s="58" t="s">
        <v>106</v>
      </c>
      <c r="AG153" s="52">
        <v>44607</v>
      </c>
    </row>
    <row r="154" spans="1:33" s="22" customFormat="1" ht="12.75" customHeight="1" x14ac:dyDescent="0.2">
      <c r="A154" s="19" t="s">
        <v>730</v>
      </c>
      <c r="B154" s="5"/>
      <c r="C154" s="21"/>
      <c r="D154" s="19" t="s">
        <v>654</v>
      </c>
      <c r="E154" s="19" t="s">
        <v>726</v>
      </c>
      <c r="F154" s="19" t="s">
        <v>731</v>
      </c>
      <c r="G154" s="34" t="s">
        <v>732</v>
      </c>
      <c r="H154" s="30"/>
      <c r="I154" s="28" t="s">
        <v>733</v>
      </c>
      <c r="J154" s="21"/>
      <c r="K154" s="21"/>
      <c r="L154" s="19"/>
      <c r="M154" s="29"/>
      <c r="N154" s="29"/>
      <c r="O154" s="29"/>
      <c r="P154" s="29"/>
      <c r="Q154" s="21" t="s">
        <v>41</v>
      </c>
      <c r="R154" s="21" t="s">
        <v>41</v>
      </c>
      <c r="S154" s="21"/>
      <c r="T154" s="21"/>
      <c r="U154" s="21" t="s">
        <v>41</v>
      </c>
      <c r="V154" s="21"/>
      <c r="W154" s="21"/>
      <c r="X154" s="21"/>
      <c r="Y154" s="21"/>
      <c r="Z154" s="21"/>
      <c r="AA154" s="21"/>
      <c r="AB154" s="21" t="s">
        <v>107</v>
      </c>
      <c r="AC154" s="29"/>
      <c r="AD154" s="47" t="s">
        <v>385</v>
      </c>
      <c r="AE154" s="48"/>
      <c r="AF154" s="50" t="s">
        <v>385</v>
      </c>
      <c r="AG154" s="51"/>
    </row>
    <row r="155" spans="1:33" s="22" customFormat="1" ht="12.75" customHeight="1" x14ac:dyDescent="0.2">
      <c r="A155" s="19" t="s">
        <v>734</v>
      </c>
      <c r="B155" s="29"/>
      <c r="C155" s="29"/>
      <c r="D155" s="29" t="s">
        <v>654</v>
      </c>
      <c r="E155" s="19" t="s">
        <v>735</v>
      </c>
      <c r="F155" s="32" t="s">
        <v>736</v>
      </c>
      <c r="G155" s="39" t="s">
        <v>737</v>
      </c>
      <c r="H155" s="19" t="s">
        <v>61</v>
      </c>
      <c r="I155" s="19" t="s">
        <v>729</v>
      </c>
      <c r="J155" s="29"/>
      <c r="K155" s="29"/>
      <c r="L155" s="29" t="s">
        <v>239</v>
      </c>
      <c r="M155" s="29">
        <v>0</v>
      </c>
      <c r="N155" s="29">
        <v>0</v>
      </c>
      <c r="O155" s="29">
        <v>100</v>
      </c>
      <c r="P155" s="29">
        <v>0</v>
      </c>
      <c r="Q155" s="29" t="s">
        <v>40</v>
      </c>
      <c r="R155" s="32" t="s">
        <v>40</v>
      </c>
      <c r="S155" s="32"/>
      <c r="T155" s="32"/>
      <c r="U155" s="29" t="s">
        <v>41</v>
      </c>
      <c r="V155" s="32"/>
      <c r="W155" s="32"/>
      <c r="X155" s="32"/>
      <c r="Y155" s="32"/>
      <c r="Z155" s="32"/>
      <c r="AA155" s="32"/>
      <c r="AB155" s="32" t="s">
        <v>240</v>
      </c>
      <c r="AC155" s="29" t="s">
        <v>48</v>
      </c>
      <c r="AD155" s="56" t="s">
        <v>106</v>
      </c>
      <c r="AE155" s="49">
        <v>44607</v>
      </c>
      <c r="AF155" s="58" t="s">
        <v>106</v>
      </c>
      <c r="AG155" s="52">
        <v>44607</v>
      </c>
    </row>
    <row r="156" spans="1:33" s="22" customFormat="1" ht="12.75" customHeight="1" x14ac:dyDescent="0.2">
      <c r="A156" s="19" t="s">
        <v>738</v>
      </c>
      <c r="B156" s="29"/>
      <c r="C156" s="29"/>
      <c r="D156" s="29" t="s">
        <v>654</v>
      </c>
      <c r="E156" s="29" t="s">
        <v>739</v>
      </c>
      <c r="F156" s="32" t="s">
        <v>740</v>
      </c>
      <c r="G156" s="39" t="s">
        <v>741</v>
      </c>
      <c r="H156" s="19" t="s">
        <v>742</v>
      </c>
      <c r="I156" s="19" t="s">
        <v>729</v>
      </c>
      <c r="J156" s="29"/>
      <c r="K156" s="29"/>
      <c r="L156" s="29" t="s">
        <v>239</v>
      </c>
      <c r="M156" s="29">
        <v>0</v>
      </c>
      <c r="N156" s="29">
        <v>0</v>
      </c>
      <c r="O156" s="29">
        <v>100</v>
      </c>
      <c r="P156" s="29">
        <v>0</v>
      </c>
      <c r="Q156" s="29" t="s">
        <v>40</v>
      </c>
      <c r="R156" s="32" t="s">
        <v>40</v>
      </c>
      <c r="S156" s="32"/>
      <c r="T156" s="32"/>
      <c r="U156" s="29" t="s">
        <v>41</v>
      </c>
      <c r="V156" s="32"/>
      <c r="W156" s="32"/>
      <c r="X156" s="32"/>
      <c r="Y156" s="32"/>
      <c r="Z156" s="32"/>
      <c r="AA156" s="32"/>
      <c r="AB156" s="32" t="s">
        <v>240</v>
      </c>
      <c r="AC156" s="29" t="s">
        <v>48</v>
      </c>
      <c r="AD156" s="56" t="s">
        <v>106</v>
      </c>
      <c r="AE156" s="49">
        <v>44607</v>
      </c>
      <c r="AF156" s="58" t="s">
        <v>106</v>
      </c>
      <c r="AG156" s="52">
        <v>44607</v>
      </c>
    </row>
    <row r="157" spans="1:33" s="22" customFormat="1" ht="12.75" customHeight="1" x14ac:dyDescent="0.2">
      <c r="A157" s="19" t="s">
        <v>743</v>
      </c>
      <c r="B157" s="29"/>
      <c r="C157" s="29"/>
      <c r="D157" s="29" t="s">
        <v>654</v>
      </c>
      <c r="E157" s="29" t="s">
        <v>744</v>
      </c>
      <c r="F157" s="32" t="s">
        <v>745</v>
      </c>
      <c r="G157" s="39" t="s">
        <v>746</v>
      </c>
      <c r="H157" s="19" t="s">
        <v>61</v>
      </c>
      <c r="I157" s="19" t="s">
        <v>729</v>
      </c>
      <c r="J157" s="29"/>
      <c r="K157" s="29"/>
      <c r="L157" s="29" t="s">
        <v>239</v>
      </c>
      <c r="M157" s="29">
        <v>0</v>
      </c>
      <c r="N157" s="29">
        <v>0</v>
      </c>
      <c r="O157" s="29">
        <v>100</v>
      </c>
      <c r="P157" s="29">
        <v>0</v>
      </c>
      <c r="Q157" s="29" t="s">
        <v>40</v>
      </c>
      <c r="R157" s="32" t="s">
        <v>40</v>
      </c>
      <c r="S157" s="32"/>
      <c r="T157" s="32"/>
      <c r="U157" s="29" t="s">
        <v>41</v>
      </c>
      <c r="V157" s="32"/>
      <c r="W157" s="32"/>
      <c r="X157" s="32"/>
      <c r="Y157" s="32"/>
      <c r="Z157" s="32"/>
      <c r="AA157" s="32"/>
      <c r="AB157" s="32" t="s">
        <v>240</v>
      </c>
      <c r="AC157" s="29" t="s">
        <v>48</v>
      </c>
      <c r="AD157" s="56" t="s">
        <v>106</v>
      </c>
      <c r="AE157" s="49">
        <v>44607</v>
      </c>
      <c r="AF157" s="58" t="s">
        <v>106</v>
      </c>
      <c r="AG157" s="52">
        <v>44607</v>
      </c>
    </row>
    <row r="158" spans="1:33" s="22" customFormat="1" ht="12.75" customHeight="1" x14ac:dyDescent="0.2">
      <c r="A158" s="19" t="s">
        <v>747</v>
      </c>
      <c r="B158" s="29"/>
      <c r="C158" s="29"/>
      <c r="D158" s="29" t="s">
        <v>654</v>
      </c>
      <c r="E158" s="29" t="s">
        <v>748</v>
      </c>
      <c r="F158" s="32" t="s">
        <v>749</v>
      </c>
      <c r="G158" s="39" t="s">
        <v>750</v>
      </c>
      <c r="H158" s="19" t="s">
        <v>752</v>
      </c>
      <c r="I158" s="19" t="s">
        <v>751</v>
      </c>
      <c r="J158" s="29"/>
      <c r="K158" s="29"/>
      <c r="L158" s="29" t="s">
        <v>239</v>
      </c>
      <c r="M158" s="29">
        <v>0</v>
      </c>
      <c r="N158" s="29">
        <v>0</v>
      </c>
      <c r="O158" s="29">
        <v>100</v>
      </c>
      <c r="P158" s="29">
        <v>0</v>
      </c>
      <c r="Q158" s="29" t="s">
        <v>40</v>
      </c>
      <c r="R158" s="32" t="s">
        <v>40</v>
      </c>
      <c r="S158" s="32"/>
      <c r="T158" s="32"/>
      <c r="U158" s="29" t="s">
        <v>41</v>
      </c>
      <c r="V158" s="32"/>
      <c r="W158" s="32"/>
      <c r="X158" s="32"/>
      <c r="Y158" s="32"/>
      <c r="Z158" s="32"/>
      <c r="AA158" s="32"/>
      <c r="AB158" s="32" t="s">
        <v>240</v>
      </c>
      <c r="AC158" s="29" t="s">
        <v>48</v>
      </c>
      <c r="AD158" s="56" t="s">
        <v>106</v>
      </c>
      <c r="AE158" s="49">
        <v>44607</v>
      </c>
      <c r="AF158" s="58" t="s">
        <v>106</v>
      </c>
      <c r="AG158" s="52">
        <v>44607</v>
      </c>
    </row>
    <row r="159" spans="1:33" s="22" customFormat="1" ht="12.75" customHeight="1" x14ac:dyDescent="0.2">
      <c r="A159" s="19" t="s">
        <v>753</v>
      </c>
      <c r="B159" s="5" t="s">
        <v>754</v>
      </c>
      <c r="C159" s="19" t="s">
        <v>685</v>
      </c>
      <c r="D159" s="19" t="s">
        <v>755</v>
      </c>
      <c r="E159" s="19" t="s">
        <v>756</v>
      </c>
      <c r="F159" s="39" t="s">
        <v>757</v>
      </c>
      <c r="G159" s="19" t="s">
        <v>758</v>
      </c>
      <c r="H159" s="19" t="s">
        <v>61</v>
      </c>
      <c r="I159" s="19" t="s">
        <v>759</v>
      </c>
      <c r="J159" s="19"/>
      <c r="K159" s="19" t="s">
        <v>31</v>
      </c>
      <c r="L159" s="19" t="s">
        <v>33</v>
      </c>
      <c r="M159" s="29">
        <v>0</v>
      </c>
      <c r="N159" s="29">
        <v>100</v>
      </c>
      <c r="O159" s="29">
        <v>0</v>
      </c>
      <c r="P159" s="29">
        <v>0</v>
      </c>
      <c r="Q159" s="19" t="s">
        <v>41</v>
      </c>
      <c r="R159" s="20" t="s">
        <v>41</v>
      </c>
      <c r="S159" s="20"/>
      <c r="T159" s="20"/>
      <c r="U159" s="19" t="s">
        <v>41</v>
      </c>
      <c r="V159" s="20"/>
      <c r="W159" s="20"/>
      <c r="X159" s="20"/>
      <c r="Y159" s="20"/>
      <c r="Z159" s="20"/>
      <c r="AA159" s="20"/>
      <c r="AB159" s="21" t="s">
        <v>43</v>
      </c>
      <c r="AC159" s="29" t="s">
        <v>48</v>
      </c>
      <c r="AD159" s="56" t="s">
        <v>553</v>
      </c>
      <c r="AE159" s="48">
        <v>44635</v>
      </c>
      <c r="AF159" s="58" t="s">
        <v>553</v>
      </c>
      <c r="AG159" s="51">
        <v>44635</v>
      </c>
    </row>
    <row r="160" spans="1:33" s="22" customFormat="1" ht="12.75" customHeight="1" x14ac:dyDescent="0.2">
      <c r="A160" s="19" t="s">
        <v>110</v>
      </c>
      <c r="B160" s="5"/>
      <c r="C160" s="21"/>
      <c r="D160" s="19" t="s">
        <v>755</v>
      </c>
      <c r="E160" s="19" t="s">
        <v>756</v>
      </c>
      <c r="F160" s="21" t="s">
        <v>760</v>
      </c>
      <c r="G160" s="34"/>
      <c r="H160" s="30" t="s">
        <v>61</v>
      </c>
      <c r="I160" s="19" t="s">
        <v>759</v>
      </c>
      <c r="J160" s="21"/>
      <c r="K160" s="21"/>
      <c r="L160" s="21" t="s">
        <v>33</v>
      </c>
      <c r="M160" s="29">
        <v>0</v>
      </c>
      <c r="N160" s="29">
        <v>100</v>
      </c>
      <c r="O160" s="29">
        <v>0</v>
      </c>
      <c r="P160" s="29">
        <v>0</v>
      </c>
      <c r="Q160" s="29" t="s">
        <v>40</v>
      </c>
      <c r="R160" s="29" t="s">
        <v>40</v>
      </c>
      <c r="S160" s="21" t="s">
        <v>50</v>
      </c>
      <c r="T160" s="21"/>
      <c r="U160" s="29" t="s">
        <v>41</v>
      </c>
      <c r="V160" s="21"/>
      <c r="W160" s="21"/>
      <c r="X160" s="21"/>
      <c r="Y160" s="21"/>
      <c r="Z160" s="21"/>
      <c r="AA160" s="21"/>
      <c r="AB160" s="32" t="s">
        <v>240</v>
      </c>
      <c r="AC160" s="29" t="s">
        <v>48</v>
      </c>
      <c r="AD160" s="56" t="s">
        <v>553</v>
      </c>
      <c r="AE160" s="49">
        <v>44635</v>
      </c>
      <c r="AF160" s="58" t="s">
        <v>553</v>
      </c>
      <c r="AG160" s="52">
        <v>44635</v>
      </c>
    </row>
    <row r="161" spans="1:33" s="22" customFormat="1" ht="12.75" customHeight="1" x14ac:dyDescent="0.2">
      <c r="A161" s="19" t="s">
        <v>761</v>
      </c>
      <c r="B161" s="5"/>
      <c r="C161" s="21"/>
      <c r="D161" s="19" t="s">
        <v>755</v>
      </c>
      <c r="E161" s="19" t="s">
        <v>762</v>
      </c>
      <c r="F161" s="41" t="s">
        <v>2157</v>
      </c>
      <c r="G161" s="34" t="s">
        <v>763</v>
      </c>
      <c r="H161" s="19" t="s">
        <v>61</v>
      </c>
      <c r="I161" s="19" t="s">
        <v>759</v>
      </c>
      <c r="J161" s="21"/>
      <c r="K161" s="21"/>
      <c r="L161" s="21"/>
      <c r="M161" s="29"/>
      <c r="N161" s="29"/>
      <c r="O161" s="29"/>
      <c r="P161" s="29"/>
      <c r="Q161" s="29" t="s">
        <v>40</v>
      </c>
      <c r="R161" s="29" t="s">
        <v>40</v>
      </c>
      <c r="S161" s="29"/>
      <c r="T161" s="29"/>
      <c r="U161" s="29" t="s">
        <v>41</v>
      </c>
      <c r="V161" s="21"/>
      <c r="W161" s="21"/>
      <c r="X161" s="21"/>
      <c r="Y161" s="21"/>
      <c r="Z161" s="21"/>
      <c r="AA161" s="21"/>
      <c r="AB161" s="32" t="s">
        <v>240</v>
      </c>
      <c r="AC161" s="29"/>
      <c r="AD161" s="47" t="s">
        <v>385</v>
      </c>
      <c r="AE161" s="48"/>
      <c r="AF161" s="50" t="s">
        <v>385</v>
      </c>
      <c r="AG161" s="51"/>
    </row>
    <row r="162" spans="1:33" s="22" customFormat="1" ht="12.75" customHeight="1" x14ac:dyDescent="0.2">
      <c r="A162" s="19" t="s">
        <v>764</v>
      </c>
      <c r="B162" s="5" t="s">
        <v>765</v>
      </c>
      <c r="C162" s="19" t="s">
        <v>766</v>
      </c>
      <c r="D162" s="19" t="s">
        <v>767</v>
      </c>
      <c r="E162" s="19" t="s">
        <v>768</v>
      </c>
      <c r="F162" s="32" t="s">
        <v>769</v>
      </c>
      <c r="G162" s="19" t="s">
        <v>770</v>
      </c>
      <c r="H162" s="19" t="s">
        <v>61</v>
      </c>
      <c r="I162" s="19" t="s">
        <v>771</v>
      </c>
      <c r="J162" s="19"/>
      <c r="K162" s="19" t="s">
        <v>31</v>
      </c>
      <c r="L162" s="19" t="s">
        <v>33</v>
      </c>
      <c r="M162" s="29">
        <v>0</v>
      </c>
      <c r="N162" s="29">
        <v>100</v>
      </c>
      <c r="O162" s="29">
        <v>0</v>
      </c>
      <c r="P162" s="29">
        <v>0</v>
      </c>
      <c r="Q162" s="19" t="s">
        <v>42</v>
      </c>
      <c r="R162" s="19" t="s">
        <v>42</v>
      </c>
      <c r="S162" s="19" t="s">
        <v>42</v>
      </c>
      <c r="T162" s="19" t="s">
        <v>42</v>
      </c>
      <c r="U162" s="19" t="s">
        <v>42</v>
      </c>
      <c r="V162" s="19" t="s">
        <v>42</v>
      </c>
      <c r="W162" s="19" t="s">
        <v>42</v>
      </c>
      <c r="X162" s="19" t="s">
        <v>42</v>
      </c>
      <c r="Y162" s="19" t="s">
        <v>42</v>
      </c>
      <c r="Z162" s="19" t="s">
        <v>42</v>
      </c>
      <c r="AA162" s="19" t="s">
        <v>42</v>
      </c>
      <c r="AB162" s="21" t="s">
        <v>43</v>
      </c>
      <c r="AC162" s="29" t="s">
        <v>48</v>
      </c>
      <c r="AD162" s="56" t="s">
        <v>49</v>
      </c>
      <c r="AE162" s="48">
        <v>44537</v>
      </c>
      <c r="AF162" s="58" t="s">
        <v>49</v>
      </c>
      <c r="AG162" s="51">
        <v>44537</v>
      </c>
    </row>
    <row r="163" spans="1:33" s="22" customFormat="1" ht="12.75" customHeight="1" x14ac:dyDescent="0.2">
      <c r="A163" s="19" t="s">
        <v>772</v>
      </c>
      <c r="B163" s="29"/>
      <c r="C163" s="29"/>
      <c r="D163" s="19" t="s">
        <v>767</v>
      </c>
      <c r="E163" s="19" t="s">
        <v>768</v>
      </c>
      <c r="F163" s="32" t="s">
        <v>773</v>
      </c>
      <c r="G163" s="29" t="s">
        <v>774</v>
      </c>
      <c r="H163" s="19" t="s">
        <v>61</v>
      </c>
      <c r="I163" s="19" t="s">
        <v>771</v>
      </c>
      <c r="J163" s="29"/>
      <c r="K163" s="29"/>
      <c r="L163" s="19" t="s">
        <v>33</v>
      </c>
      <c r="M163" s="29">
        <v>0</v>
      </c>
      <c r="N163" s="29">
        <v>100</v>
      </c>
      <c r="O163" s="29">
        <v>0</v>
      </c>
      <c r="P163" s="29">
        <v>0</v>
      </c>
      <c r="Q163" s="19" t="s">
        <v>41</v>
      </c>
      <c r="R163" s="20" t="s">
        <v>41</v>
      </c>
      <c r="S163" s="20"/>
      <c r="T163" s="20"/>
      <c r="U163" s="19" t="s">
        <v>41</v>
      </c>
      <c r="V163" s="20"/>
      <c r="W163" s="20"/>
      <c r="X163" s="20"/>
      <c r="Y163" s="20"/>
      <c r="Z163" s="20"/>
      <c r="AA163" s="20"/>
      <c r="AB163" s="21" t="s">
        <v>107</v>
      </c>
      <c r="AC163" s="29" t="s">
        <v>48</v>
      </c>
      <c r="AD163" s="56" t="s">
        <v>106</v>
      </c>
      <c r="AE163" s="49">
        <v>44607</v>
      </c>
      <c r="AF163" s="58" t="s">
        <v>106</v>
      </c>
      <c r="AG163" s="52">
        <v>44607</v>
      </c>
    </row>
    <row r="164" spans="1:33" s="22" customFormat="1" ht="12.75" customHeight="1" x14ac:dyDescent="0.2">
      <c r="A164" s="19" t="s">
        <v>775</v>
      </c>
      <c r="B164" s="5" t="s">
        <v>776</v>
      </c>
      <c r="C164" s="19" t="s">
        <v>777</v>
      </c>
      <c r="D164" s="19" t="s">
        <v>767</v>
      </c>
      <c r="E164" s="19" t="s">
        <v>778</v>
      </c>
      <c r="F164" s="32" t="s">
        <v>779</v>
      </c>
      <c r="G164" s="19" t="s">
        <v>780</v>
      </c>
      <c r="H164" s="19" t="s">
        <v>61</v>
      </c>
      <c r="I164" s="19" t="s">
        <v>781</v>
      </c>
      <c r="J164" s="19"/>
      <c r="K164" s="19" t="s">
        <v>31</v>
      </c>
      <c r="L164" s="19" t="s">
        <v>116</v>
      </c>
      <c r="M164" s="19" t="s">
        <v>410</v>
      </c>
      <c r="N164" s="19" t="s">
        <v>409</v>
      </c>
      <c r="O164" s="19" t="s">
        <v>36</v>
      </c>
      <c r="P164" s="19" t="s">
        <v>36</v>
      </c>
      <c r="Q164" s="19" t="s">
        <v>41</v>
      </c>
      <c r="R164" s="20" t="s">
        <v>41</v>
      </c>
      <c r="S164" s="20"/>
      <c r="T164" s="20"/>
      <c r="U164" s="19" t="s">
        <v>41</v>
      </c>
      <c r="V164" s="20"/>
      <c r="W164" s="20"/>
      <c r="X164" s="20"/>
      <c r="Y164" s="20"/>
      <c r="Z164" s="20"/>
      <c r="AA164" s="20"/>
      <c r="AB164" s="21" t="s">
        <v>52</v>
      </c>
      <c r="AC164" s="19" t="s">
        <v>37</v>
      </c>
      <c r="AD164" s="47" t="s">
        <v>49</v>
      </c>
      <c r="AE164" s="48">
        <v>44537</v>
      </c>
      <c r="AF164" s="50" t="s">
        <v>49</v>
      </c>
      <c r="AG164" s="51">
        <v>44537</v>
      </c>
    </row>
    <row r="165" spans="1:33" s="22" customFormat="1" ht="12.75" customHeight="1" x14ac:dyDescent="0.2">
      <c r="A165" s="19" t="s">
        <v>139</v>
      </c>
      <c r="B165" s="29"/>
      <c r="C165" s="29"/>
      <c r="D165" s="19" t="s">
        <v>767</v>
      </c>
      <c r="E165" s="19" t="s">
        <v>778</v>
      </c>
      <c r="F165" s="32" t="s">
        <v>782</v>
      </c>
      <c r="G165" s="39" t="s">
        <v>783</v>
      </c>
      <c r="H165" s="19" t="s">
        <v>61</v>
      </c>
      <c r="I165" s="19" t="s">
        <v>784</v>
      </c>
      <c r="J165" s="29"/>
      <c r="K165" s="29"/>
      <c r="L165" s="29" t="s">
        <v>239</v>
      </c>
      <c r="M165" s="29">
        <v>0</v>
      </c>
      <c r="N165" s="29">
        <v>100</v>
      </c>
      <c r="O165" s="29">
        <v>0</v>
      </c>
      <c r="P165" s="29">
        <v>0</v>
      </c>
      <c r="Q165" s="29" t="s">
        <v>40</v>
      </c>
      <c r="R165" s="32" t="s">
        <v>40</v>
      </c>
      <c r="S165" s="32"/>
      <c r="T165" s="32"/>
      <c r="U165" s="29" t="s">
        <v>41</v>
      </c>
      <c r="V165" s="32"/>
      <c r="W165" s="32"/>
      <c r="X165" s="32"/>
      <c r="Y165" s="32"/>
      <c r="Z165" s="32"/>
      <c r="AA165" s="32"/>
      <c r="AB165" s="32" t="s">
        <v>240</v>
      </c>
      <c r="AC165" s="29" t="s">
        <v>48</v>
      </c>
      <c r="AD165" s="56" t="s">
        <v>106</v>
      </c>
      <c r="AE165" s="49">
        <v>44607</v>
      </c>
      <c r="AF165" s="58" t="s">
        <v>106</v>
      </c>
      <c r="AG165" s="52">
        <v>44607</v>
      </c>
    </row>
    <row r="166" spans="1:33" s="22" customFormat="1" ht="12.75" customHeight="1" x14ac:dyDescent="0.2">
      <c r="A166" s="19" t="s">
        <v>785</v>
      </c>
      <c r="B166" s="5" t="s">
        <v>786</v>
      </c>
      <c r="C166" s="19" t="s">
        <v>787</v>
      </c>
      <c r="D166" s="19" t="s">
        <v>767</v>
      </c>
      <c r="E166" s="19" t="s">
        <v>778</v>
      </c>
      <c r="F166" s="32" t="s">
        <v>788</v>
      </c>
      <c r="G166" s="19" t="s">
        <v>789</v>
      </c>
      <c r="H166" s="19" t="s">
        <v>61</v>
      </c>
      <c r="I166" s="19" t="s">
        <v>790</v>
      </c>
      <c r="J166" s="19"/>
      <c r="K166" s="19" t="s">
        <v>791</v>
      </c>
      <c r="L166" s="19" t="s">
        <v>239</v>
      </c>
      <c r="M166" s="19" t="s">
        <v>36</v>
      </c>
      <c r="N166" s="29">
        <v>100</v>
      </c>
      <c r="O166" s="29">
        <v>0</v>
      </c>
      <c r="P166" s="29">
        <v>0</v>
      </c>
      <c r="Q166" s="19" t="s">
        <v>41</v>
      </c>
      <c r="R166" s="20" t="s">
        <v>41</v>
      </c>
      <c r="S166" s="20"/>
      <c r="T166" s="20"/>
      <c r="U166" s="19" t="s">
        <v>41</v>
      </c>
      <c r="V166" s="20"/>
      <c r="W166" s="20"/>
      <c r="X166" s="20"/>
      <c r="Y166" s="20"/>
      <c r="Z166" s="20"/>
      <c r="AA166" s="20"/>
      <c r="AB166" s="21" t="s">
        <v>52</v>
      </c>
      <c r="AC166" s="29" t="s">
        <v>48</v>
      </c>
      <c r="AD166" s="56" t="s">
        <v>106</v>
      </c>
      <c r="AE166" s="48">
        <v>44607</v>
      </c>
      <c r="AF166" s="58" t="s">
        <v>106</v>
      </c>
      <c r="AG166" s="51">
        <v>44607</v>
      </c>
    </row>
    <row r="167" spans="1:33" s="22" customFormat="1" ht="12.75" customHeight="1" x14ac:dyDescent="0.2">
      <c r="A167" s="19" t="s">
        <v>792</v>
      </c>
      <c r="B167" s="5" t="s">
        <v>793</v>
      </c>
      <c r="C167" s="19" t="s">
        <v>794</v>
      </c>
      <c r="D167" s="19" t="s">
        <v>795</v>
      </c>
      <c r="E167" s="19" t="s">
        <v>2254</v>
      </c>
      <c r="F167" s="32" t="s">
        <v>797</v>
      </c>
      <c r="G167" s="19" t="s">
        <v>2255</v>
      </c>
      <c r="H167" s="19" t="s">
        <v>799</v>
      </c>
      <c r="I167" s="19" t="s">
        <v>798</v>
      </c>
      <c r="J167" s="19"/>
      <c r="K167" s="19" t="s">
        <v>31</v>
      </c>
      <c r="L167" s="19" t="s">
        <v>116</v>
      </c>
      <c r="M167" s="19" t="s">
        <v>47</v>
      </c>
      <c r="N167" s="19" t="s">
        <v>36</v>
      </c>
      <c r="O167" s="19" t="s">
        <v>36</v>
      </c>
      <c r="P167" s="19" t="s">
        <v>36</v>
      </c>
      <c r="Q167" s="19" t="s">
        <v>41</v>
      </c>
      <c r="R167" s="20" t="s">
        <v>41</v>
      </c>
      <c r="S167" s="20" t="s">
        <v>50</v>
      </c>
      <c r="T167" s="20" t="s">
        <v>41</v>
      </c>
      <c r="U167" s="19" t="s">
        <v>41</v>
      </c>
      <c r="V167" s="20" t="s">
        <v>41</v>
      </c>
      <c r="W167" s="20" t="s">
        <v>41</v>
      </c>
      <c r="X167" s="20"/>
      <c r="Y167" s="20" t="s">
        <v>50</v>
      </c>
      <c r="Z167" s="20" t="s">
        <v>50</v>
      </c>
      <c r="AA167" s="20" t="s">
        <v>41</v>
      </c>
      <c r="AB167" s="21" t="s">
        <v>107</v>
      </c>
      <c r="AC167" s="19" t="s">
        <v>37</v>
      </c>
      <c r="AD167" s="47" t="s">
        <v>168</v>
      </c>
      <c r="AE167" s="48">
        <v>44476</v>
      </c>
      <c r="AF167" s="50" t="s">
        <v>168</v>
      </c>
      <c r="AG167" s="51">
        <v>44476</v>
      </c>
    </row>
    <row r="168" spans="1:33" s="22" customFormat="1" ht="12.75" customHeight="1" x14ac:dyDescent="0.2">
      <c r="A168" s="19" t="s">
        <v>800</v>
      </c>
      <c r="B168" s="29"/>
      <c r="C168" s="29"/>
      <c r="D168" s="19" t="s">
        <v>795</v>
      </c>
      <c r="E168" s="19" t="s">
        <v>796</v>
      </c>
      <c r="F168" s="32" t="s">
        <v>801</v>
      </c>
      <c r="G168" s="39" t="s">
        <v>802</v>
      </c>
      <c r="H168" s="19" t="s">
        <v>804</v>
      </c>
      <c r="I168" s="19" t="s">
        <v>803</v>
      </c>
      <c r="J168" s="29"/>
      <c r="K168" s="29"/>
      <c r="L168" s="29" t="s">
        <v>239</v>
      </c>
      <c r="M168" s="29">
        <v>10</v>
      </c>
      <c r="N168" s="29">
        <v>0</v>
      </c>
      <c r="O168" s="29">
        <v>90</v>
      </c>
      <c r="P168" s="29">
        <v>0</v>
      </c>
      <c r="Q168" s="29" t="s">
        <v>40</v>
      </c>
      <c r="R168" s="32" t="s">
        <v>40</v>
      </c>
      <c r="S168" s="32"/>
      <c r="T168" s="32"/>
      <c r="U168" s="29" t="s">
        <v>41</v>
      </c>
      <c r="V168" s="32"/>
      <c r="W168" s="32"/>
      <c r="X168" s="32"/>
      <c r="Y168" s="32"/>
      <c r="Z168" s="32"/>
      <c r="AA168" s="32"/>
      <c r="AB168" s="32" t="s">
        <v>240</v>
      </c>
      <c r="AC168" s="29" t="s">
        <v>37</v>
      </c>
      <c r="AD168" s="56" t="s">
        <v>168</v>
      </c>
      <c r="AE168" s="49">
        <v>44476</v>
      </c>
      <c r="AF168" s="58" t="s">
        <v>168</v>
      </c>
      <c r="AG168" s="52">
        <v>44476</v>
      </c>
    </row>
    <row r="169" spans="1:33" s="22" customFormat="1" ht="12.75" customHeight="1" x14ac:dyDescent="0.2">
      <c r="A169" s="19" t="s">
        <v>805</v>
      </c>
      <c r="B169" s="5" t="s">
        <v>806</v>
      </c>
      <c r="C169" s="19" t="s">
        <v>807</v>
      </c>
      <c r="D169" s="19" t="s">
        <v>795</v>
      </c>
      <c r="E169" s="19" t="s">
        <v>796</v>
      </c>
      <c r="F169" s="32" t="s">
        <v>808</v>
      </c>
      <c r="G169" s="19" t="s">
        <v>809</v>
      </c>
      <c r="H169" s="19" t="s">
        <v>494</v>
      </c>
      <c r="I169" s="19" t="s">
        <v>798</v>
      </c>
      <c r="J169" s="19"/>
      <c r="K169" s="19" t="s">
        <v>31</v>
      </c>
      <c r="L169" s="19" t="s">
        <v>116</v>
      </c>
      <c r="M169" s="19" t="s">
        <v>2171</v>
      </c>
      <c r="N169" s="19" t="s">
        <v>36</v>
      </c>
      <c r="O169" s="19" t="s">
        <v>36</v>
      </c>
      <c r="P169" s="19" t="s">
        <v>36</v>
      </c>
      <c r="Q169" s="19" t="s">
        <v>41</v>
      </c>
      <c r="R169" s="20" t="s">
        <v>41</v>
      </c>
      <c r="S169" s="20"/>
      <c r="T169" s="20"/>
      <c r="U169" s="19" t="s">
        <v>41</v>
      </c>
      <c r="V169" s="20"/>
      <c r="W169" s="20"/>
      <c r="X169" s="20"/>
      <c r="Y169" s="20"/>
      <c r="Z169" s="20"/>
      <c r="AA169" s="20"/>
      <c r="AB169" s="21" t="s">
        <v>43</v>
      </c>
      <c r="AC169" s="19" t="s">
        <v>37</v>
      </c>
      <c r="AD169" s="47" t="s">
        <v>2202</v>
      </c>
      <c r="AE169" s="48">
        <v>44384</v>
      </c>
      <c r="AF169" s="50" t="s">
        <v>2202</v>
      </c>
      <c r="AG169" s="51">
        <v>44384</v>
      </c>
    </row>
    <row r="170" spans="1:33" s="22" customFormat="1" ht="12.75" customHeight="1" x14ac:dyDescent="0.2">
      <c r="A170" s="19" t="s">
        <v>810</v>
      </c>
      <c r="B170" s="5" t="s">
        <v>811</v>
      </c>
      <c r="C170" s="19" t="s">
        <v>422</v>
      </c>
      <c r="D170" s="19" t="s">
        <v>2158</v>
      </c>
      <c r="E170" s="19" t="s">
        <v>812</v>
      </c>
      <c r="F170" s="32" t="s">
        <v>813</v>
      </c>
      <c r="G170" s="19" t="s">
        <v>814</v>
      </c>
      <c r="H170" s="19" t="s">
        <v>61</v>
      </c>
      <c r="I170" s="19" t="s">
        <v>94</v>
      </c>
      <c r="J170" s="19"/>
      <c r="K170" s="19" t="s">
        <v>31</v>
      </c>
      <c r="L170" s="19" t="s">
        <v>33</v>
      </c>
      <c r="M170" s="19" t="s">
        <v>2170</v>
      </c>
      <c r="N170" s="29">
        <v>100</v>
      </c>
      <c r="O170" s="29">
        <v>0</v>
      </c>
      <c r="P170" s="29">
        <v>0</v>
      </c>
      <c r="Q170" s="19" t="s">
        <v>41</v>
      </c>
      <c r="R170" s="20" t="s">
        <v>41</v>
      </c>
      <c r="S170" s="20"/>
      <c r="T170" s="20"/>
      <c r="U170" s="19" t="s">
        <v>41</v>
      </c>
      <c r="V170" s="20"/>
      <c r="W170" s="20"/>
      <c r="X170" s="20"/>
      <c r="Y170" s="20"/>
      <c r="Z170" s="20"/>
      <c r="AA170" s="20"/>
      <c r="AB170" s="21" t="s">
        <v>43</v>
      </c>
      <c r="AC170" s="29" t="s">
        <v>48</v>
      </c>
      <c r="AD170" s="56" t="s">
        <v>106</v>
      </c>
      <c r="AE170" s="48">
        <v>44607</v>
      </c>
      <c r="AF170" s="58" t="s">
        <v>106</v>
      </c>
      <c r="AG170" s="51">
        <v>44607</v>
      </c>
    </row>
    <row r="171" spans="1:33" s="22" customFormat="1" ht="12.75" customHeight="1" x14ac:dyDescent="0.2">
      <c r="A171" s="19" t="s">
        <v>160</v>
      </c>
      <c r="B171" s="5" t="s">
        <v>815</v>
      </c>
      <c r="C171" s="19" t="s">
        <v>440</v>
      </c>
      <c r="D171" s="19" t="s">
        <v>816</v>
      </c>
      <c r="E171" s="19" t="s">
        <v>812</v>
      </c>
      <c r="F171" s="32" t="s">
        <v>817</v>
      </c>
      <c r="G171" s="19" t="s">
        <v>818</v>
      </c>
      <c r="H171" s="19" t="s">
        <v>61</v>
      </c>
      <c r="I171" s="19" t="s">
        <v>94</v>
      </c>
      <c r="J171" s="19"/>
      <c r="K171" s="19" t="s">
        <v>31</v>
      </c>
      <c r="L171" s="19" t="s">
        <v>33</v>
      </c>
      <c r="M171" s="19" t="s">
        <v>36</v>
      </c>
      <c r="N171" s="29">
        <v>100</v>
      </c>
      <c r="O171" s="29">
        <v>0</v>
      </c>
      <c r="P171" s="29">
        <v>0</v>
      </c>
      <c r="Q171" s="19" t="s">
        <v>41</v>
      </c>
      <c r="R171" s="20" t="s">
        <v>41</v>
      </c>
      <c r="S171" s="20"/>
      <c r="T171" s="20"/>
      <c r="U171" s="19" t="s">
        <v>41</v>
      </c>
      <c r="V171" s="20"/>
      <c r="W171" s="20"/>
      <c r="X171" s="20"/>
      <c r="Y171" s="20"/>
      <c r="Z171" s="20"/>
      <c r="AA171" s="20"/>
      <c r="AB171" s="21"/>
      <c r="AC171" s="29" t="s">
        <v>48</v>
      </c>
      <c r="AD171" s="56" t="s">
        <v>106</v>
      </c>
      <c r="AE171" s="48">
        <v>44607</v>
      </c>
      <c r="AF171" s="58" t="s">
        <v>106</v>
      </c>
      <c r="AG171" s="51">
        <v>44607</v>
      </c>
    </row>
    <row r="172" spans="1:33" s="22" customFormat="1" ht="12.75" customHeight="1" x14ac:dyDescent="0.2">
      <c r="A172" s="19" t="s">
        <v>153</v>
      </c>
      <c r="B172" s="5" t="s">
        <v>819</v>
      </c>
      <c r="C172" s="19" t="s">
        <v>820</v>
      </c>
      <c r="D172" s="19" t="s">
        <v>816</v>
      </c>
      <c r="E172" s="19" t="s">
        <v>812</v>
      </c>
      <c r="F172" s="32" t="s">
        <v>821</v>
      </c>
      <c r="G172" s="19" t="s">
        <v>822</v>
      </c>
      <c r="H172" s="19" t="s">
        <v>61</v>
      </c>
      <c r="I172" s="19" t="s">
        <v>94</v>
      </c>
      <c r="J172" s="19"/>
      <c r="K172" s="19" t="s">
        <v>31</v>
      </c>
      <c r="L172" s="19" t="s">
        <v>33</v>
      </c>
      <c r="M172" s="19" t="s">
        <v>36</v>
      </c>
      <c r="N172" s="29">
        <v>100</v>
      </c>
      <c r="O172" s="29">
        <v>0</v>
      </c>
      <c r="P172" s="29">
        <v>0</v>
      </c>
      <c r="Q172" s="19" t="s">
        <v>41</v>
      </c>
      <c r="R172" s="20" t="s">
        <v>41</v>
      </c>
      <c r="S172" s="20"/>
      <c r="T172" s="20"/>
      <c r="U172" s="19" t="s">
        <v>41</v>
      </c>
      <c r="V172" s="20"/>
      <c r="W172" s="20"/>
      <c r="X172" s="20"/>
      <c r="Y172" s="20"/>
      <c r="Z172" s="20"/>
      <c r="AA172" s="20"/>
      <c r="AB172" s="21" t="s">
        <v>43</v>
      </c>
      <c r="AC172" s="29"/>
      <c r="AD172" s="56" t="s">
        <v>106</v>
      </c>
      <c r="AE172" s="48">
        <v>44607</v>
      </c>
      <c r="AF172" s="58" t="s">
        <v>106</v>
      </c>
      <c r="AG172" s="51">
        <v>44607</v>
      </c>
    </row>
    <row r="173" spans="1:33" s="22" customFormat="1" ht="12.75" customHeight="1" x14ac:dyDescent="0.2">
      <c r="A173" s="19" t="s">
        <v>126</v>
      </c>
      <c r="B173" s="5" t="s">
        <v>823</v>
      </c>
      <c r="C173" s="19" t="s">
        <v>824</v>
      </c>
      <c r="D173" s="19" t="s">
        <v>816</v>
      </c>
      <c r="E173" s="19" t="s">
        <v>812</v>
      </c>
      <c r="F173" s="32" t="s">
        <v>825</v>
      </c>
      <c r="G173" s="19" t="s">
        <v>826</v>
      </c>
      <c r="H173" s="19" t="s">
        <v>61</v>
      </c>
      <c r="I173" s="19" t="s">
        <v>689</v>
      </c>
      <c r="J173" s="19"/>
      <c r="K173" s="19" t="s">
        <v>690</v>
      </c>
      <c r="L173" s="19" t="s">
        <v>33</v>
      </c>
      <c r="M173" s="19" t="s">
        <v>36</v>
      </c>
      <c r="N173" s="29">
        <v>100</v>
      </c>
      <c r="O173" s="29">
        <v>0</v>
      </c>
      <c r="P173" s="29">
        <v>0</v>
      </c>
      <c r="Q173" s="19" t="s">
        <v>41</v>
      </c>
      <c r="R173" s="20" t="s">
        <v>41</v>
      </c>
      <c r="S173" s="20"/>
      <c r="T173" s="20"/>
      <c r="U173" s="19" t="s">
        <v>41</v>
      </c>
      <c r="V173" s="20"/>
      <c r="W173" s="20"/>
      <c r="X173" s="20"/>
      <c r="Y173" s="20"/>
      <c r="Z173" s="20"/>
      <c r="AA173" s="20"/>
      <c r="AB173" s="21" t="s">
        <v>107</v>
      </c>
      <c r="AC173" s="29" t="s">
        <v>48</v>
      </c>
      <c r="AD173" s="56" t="s">
        <v>106</v>
      </c>
      <c r="AE173" s="48">
        <v>44607</v>
      </c>
      <c r="AF173" s="58" t="s">
        <v>106</v>
      </c>
      <c r="AG173" s="51">
        <v>44607</v>
      </c>
    </row>
    <row r="174" spans="1:33" s="22" customFormat="1" ht="12.75" customHeight="1" x14ac:dyDescent="0.2">
      <c r="A174" s="19" t="s">
        <v>827</v>
      </c>
      <c r="B174" s="5" t="s">
        <v>828</v>
      </c>
      <c r="C174" s="19" t="s">
        <v>829</v>
      </c>
      <c r="D174" s="19" t="s">
        <v>2159</v>
      </c>
      <c r="E174" s="24" t="s">
        <v>830</v>
      </c>
      <c r="F174" s="32" t="s">
        <v>831</v>
      </c>
      <c r="G174" s="19" t="s">
        <v>832</v>
      </c>
      <c r="H174" s="19" t="s">
        <v>32</v>
      </c>
      <c r="I174" s="19" t="s">
        <v>833</v>
      </c>
      <c r="J174" s="19"/>
      <c r="K174" s="19" t="s">
        <v>31</v>
      </c>
      <c r="L174" s="19" t="s">
        <v>33</v>
      </c>
      <c r="M174" s="19" t="s">
        <v>36</v>
      </c>
      <c r="N174" s="19" t="s">
        <v>47</v>
      </c>
      <c r="O174" s="19" t="s">
        <v>36</v>
      </c>
      <c r="P174" s="19" t="s">
        <v>36</v>
      </c>
      <c r="Q174" s="19" t="s">
        <v>41</v>
      </c>
      <c r="R174" s="20" t="s">
        <v>41</v>
      </c>
      <c r="S174" s="20"/>
      <c r="T174" s="20"/>
      <c r="U174" s="19" t="s">
        <v>41</v>
      </c>
      <c r="V174" s="20"/>
      <c r="W174" s="20"/>
      <c r="X174" s="20"/>
      <c r="Y174" s="20"/>
      <c r="Z174" s="20"/>
      <c r="AA174" s="20"/>
      <c r="AB174" s="21" t="s">
        <v>43</v>
      </c>
      <c r="AC174" s="19" t="s">
        <v>48</v>
      </c>
      <c r="AD174" s="47" t="s">
        <v>49</v>
      </c>
      <c r="AE174" s="48">
        <v>44537</v>
      </c>
      <c r="AF174" s="50" t="s">
        <v>49</v>
      </c>
      <c r="AG174" s="51">
        <v>44537</v>
      </c>
    </row>
    <row r="175" spans="1:33" s="22" customFormat="1" ht="12.75" customHeight="1" x14ac:dyDescent="0.2">
      <c r="A175" s="19" t="s">
        <v>834</v>
      </c>
      <c r="B175" s="29"/>
      <c r="C175" s="29"/>
      <c r="D175" s="19" t="s">
        <v>835</v>
      </c>
      <c r="E175" s="24" t="s">
        <v>830</v>
      </c>
      <c r="F175" s="32" t="s">
        <v>836</v>
      </c>
      <c r="G175" s="39" t="s">
        <v>837</v>
      </c>
      <c r="H175" s="19" t="s">
        <v>61</v>
      </c>
      <c r="I175" s="19" t="s">
        <v>838</v>
      </c>
      <c r="J175" s="29"/>
      <c r="K175" s="29"/>
      <c r="L175" s="29" t="s">
        <v>239</v>
      </c>
      <c r="M175" s="29">
        <v>10</v>
      </c>
      <c r="N175" s="29">
        <v>0</v>
      </c>
      <c r="O175" s="29">
        <v>90</v>
      </c>
      <c r="P175" s="29">
        <v>0</v>
      </c>
      <c r="Q175" s="29" t="s">
        <v>40</v>
      </c>
      <c r="R175" s="32" t="s">
        <v>530</v>
      </c>
      <c r="S175" s="32"/>
      <c r="T175" s="32"/>
      <c r="U175" s="29" t="s">
        <v>41</v>
      </c>
      <c r="V175" s="32"/>
      <c r="W175" s="32"/>
      <c r="X175" s="32"/>
      <c r="Y175" s="32"/>
      <c r="Z175" s="32"/>
      <c r="AA175" s="32"/>
      <c r="AB175" s="32" t="s">
        <v>240</v>
      </c>
      <c r="AC175" s="29" t="s">
        <v>48</v>
      </c>
      <c r="AD175" s="47" t="s">
        <v>49</v>
      </c>
      <c r="AE175" s="49">
        <v>44537</v>
      </c>
      <c r="AF175" s="50" t="s">
        <v>49</v>
      </c>
      <c r="AG175" s="52">
        <v>44537</v>
      </c>
    </row>
    <row r="176" spans="1:33" s="22" customFormat="1" ht="12.75" customHeight="1" x14ac:dyDescent="0.2">
      <c r="A176" s="19" t="s">
        <v>839</v>
      </c>
      <c r="B176" s="29"/>
      <c r="C176" s="29"/>
      <c r="D176" s="19" t="s">
        <v>840</v>
      </c>
      <c r="E176" s="19" t="s">
        <v>841</v>
      </c>
      <c r="F176" s="32" t="s">
        <v>842</v>
      </c>
      <c r="G176" s="29"/>
      <c r="H176" s="19"/>
      <c r="I176" s="19" t="s">
        <v>843</v>
      </c>
      <c r="J176" s="29"/>
      <c r="K176" s="29"/>
      <c r="L176" s="19"/>
      <c r="M176" s="29"/>
      <c r="N176" s="29"/>
      <c r="O176" s="29"/>
      <c r="P176" s="29"/>
      <c r="Q176" s="29" t="s">
        <v>50</v>
      </c>
      <c r="R176" s="29" t="s">
        <v>50</v>
      </c>
      <c r="S176" s="20"/>
      <c r="T176" s="20"/>
      <c r="U176" s="29" t="s">
        <v>50</v>
      </c>
      <c r="V176" s="20"/>
      <c r="W176" s="20"/>
      <c r="X176" s="20"/>
      <c r="Y176" s="20"/>
      <c r="Z176" s="20"/>
      <c r="AA176" s="20"/>
      <c r="AB176" s="21" t="s">
        <v>43</v>
      </c>
      <c r="AC176" s="29"/>
      <c r="AD176" s="47" t="s">
        <v>385</v>
      </c>
      <c r="AE176" s="48"/>
      <c r="AF176" s="50" t="s">
        <v>385</v>
      </c>
      <c r="AG176" s="51"/>
    </row>
    <row r="177" spans="1:33" s="22" customFormat="1" ht="12.75" customHeight="1" x14ac:dyDescent="0.2">
      <c r="A177" s="19" t="s">
        <v>844</v>
      </c>
      <c r="B177" s="29"/>
      <c r="C177" s="29"/>
      <c r="D177" s="19" t="s">
        <v>840</v>
      </c>
      <c r="E177" s="19" t="s">
        <v>841</v>
      </c>
      <c r="F177" s="32" t="s">
        <v>845</v>
      </c>
      <c r="G177" s="19" t="s">
        <v>843</v>
      </c>
      <c r="H177" s="19"/>
      <c r="I177" s="19" t="s">
        <v>843</v>
      </c>
      <c r="J177" s="29"/>
      <c r="K177" s="19" t="s">
        <v>50</v>
      </c>
      <c r="L177" s="19"/>
      <c r="M177" s="29"/>
      <c r="N177" s="29"/>
      <c r="O177" s="29"/>
      <c r="P177" s="29"/>
      <c r="Q177" s="29" t="s">
        <v>50</v>
      </c>
      <c r="R177" s="29" t="s">
        <v>50</v>
      </c>
      <c r="S177" s="20"/>
      <c r="T177" s="20"/>
      <c r="U177" s="29" t="s">
        <v>50</v>
      </c>
      <c r="V177" s="20"/>
      <c r="W177" s="20"/>
      <c r="X177" s="20"/>
      <c r="Y177" s="20"/>
      <c r="Z177" s="20"/>
      <c r="AA177" s="20"/>
      <c r="AB177" s="21" t="s">
        <v>52</v>
      </c>
      <c r="AC177" s="29"/>
      <c r="AD177" s="47" t="s">
        <v>385</v>
      </c>
      <c r="AE177" s="48"/>
      <c r="AF177" s="50" t="s">
        <v>385</v>
      </c>
      <c r="AG177" s="51"/>
    </row>
    <row r="178" spans="1:33" s="22" customFormat="1" ht="12.75" customHeight="1" x14ac:dyDescent="0.2">
      <c r="A178" s="19" t="s">
        <v>846</v>
      </c>
      <c r="B178" s="29"/>
      <c r="C178" s="29"/>
      <c r="D178" s="19" t="s">
        <v>840</v>
      </c>
      <c r="E178" s="19" t="s">
        <v>841</v>
      </c>
      <c r="F178" s="32" t="s">
        <v>847</v>
      </c>
      <c r="G178" s="29"/>
      <c r="H178" s="19"/>
      <c r="I178" s="19" t="s">
        <v>843</v>
      </c>
      <c r="J178" s="29"/>
      <c r="K178" s="29"/>
      <c r="L178" s="19"/>
      <c r="M178" s="29"/>
      <c r="N178" s="29"/>
      <c r="O178" s="29"/>
      <c r="P178" s="29"/>
      <c r="Q178" s="29" t="s">
        <v>50</v>
      </c>
      <c r="R178" s="29" t="s">
        <v>50</v>
      </c>
      <c r="S178" s="20"/>
      <c r="T178" s="20"/>
      <c r="U178" s="29" t="s">
        <v>50</v>
      </c>
      <c r="V178" s="20"/>
      <c r="W178" s="20"/>
      <c r="X178" s="20"/>
      <c r="Y178" s="20"/>
      <c r="Z178" s="20"/>
      <c r="AA178" s="20"/>
      <c r="AB178" s="21" t="s">
        <v>43</v>
      </c>
      <c r="AC178" s="29"/>
      <c r="AD178" s="47" t="s">
        <v>385</v>
      </c>
      <c r="AE178" s="48"/>
      <c r="AF178" s="50" t="s">
        <v>385</v>
      </c>
      <c r="AG178" s="51"/>
    </row>
    <row r="179" spans="1:33" s="22" customFormat="1" ht="12.75" customHeight="1" x14ac:dyDescent="0.2">
      <c r="A179" s="19" t="s">
        <v>848</v>
      </c>
      <c r="B179" s="29"/>
      <c r="C179" s="29"/>
      <c r="D179" s="19" t="s">
        <v>840</v>
      </c>
      <c r="E179" s="19" t="s">
        <v>841</v>
      </c>
      <c r="F179" s="32" t="s">
        <v>849</v>
      </c>
      <c r="G179" s="29"/>
      <c r="H179" s="19"/>
      <c r="I179" s="19" t="s">
        <v>843</v>
      </c>
      <c r="J179" s="29"/>
      <c r="K179" s="29"/>
      <c r="L179" s="19"/>
      <c r="M179" s="29"/>
      <c r="N179" s="29"/>
      <c r="O179" s="29"/>
      <c r="P179" s="29"/>
      <c r="Q179" s="29" t="s">
        <v>50</v>
      </c>
      <c r="R179" s="29" t="s">
        <v>50</v>
      </c>
      <c r="S179" s="20"/>
      <c r="T179" s="20"/>
      <c r="U179" s="29" t="s">
        <v>50</v>
      </c>
      <c r="V179" s="20"/>
      <c r="W179" s="20"/>
      <c r="X179" s="20"/>
      <c r="Y179" s="20"/>
      <c r="Z179" s="20"/>
      <c r="AA179" s="20"/>
      <c r="AB179" s="21" t="s">
        <v>107</v>
      </c>
      <c r="AC179" s="29"/>
      <c r="AD179" s="47" t="s">
        <v>385</v>
      </c>
      <c r="AE179" s="48"/>
      <c r="AF179" s="50" t="s">
        <v>385</v>
      </c>
      <c r="AG179" s="51"/>
    </row>
    <row r="180" spans="1:33" s="22" customFormat="1" ht="12.75" customHeight="1" x14ac:dyDescent="0.2">
      <c r="A180" s="19" t="s">
        <v>850</v>
      </c>
      <c r="B180" s="29"/>
      <c r="C180" s="29"/>
      <c r="D180" s="19" t="s">
        <v>840</v>
      </c>
      <c r="E180" s="19" t="s">
        <v>841</v>
      </c>
      <c r="F180" s="32" t="s">
        <v>851</v>
      </c>
      <c r="G180" s="29"/>
      <c r="H180" s="19"/>
      <c r="I180" s="19" t="s">
        <v>843</v>
      </c>
      <c r="J180" s="29"/>
      <c r="K180" s="29"/>
      <c r="L180" s="19"/>
      <c r="M180" s="29"/>
      <c r="N180" s="29"/>
      <c r="O180" s="29"/>
      <c r="P180" s="29"/>
      <c r="Q180" s="29" t="s">
        <v>41</v>
      </c>
      <c r="R180" s="20" t="s">
        <v>50</v>
      </c>
      <c r="S180" s="20"/>
      <c r="T180" s="20"/>
      <c r="U180" s="29" t="s">
        <v>50</v>
      </c>
      <c r="V180" s="20"/>
      <c r="W180" s="20"/>
      <c r="X180" s="20"/>
      <c r="Y180" s="20"/>
      <c r="Z180" s="20"/>
      <c r="AA180" s="20"/>
      <c r="AB180" s="21" t="s">
        <v>201</v>
      </c>
      <c r="AC180" s="29"/>
      <c r="AD180" s="47" t="s">
        <v>385</v>
      </c>
      <c r="AE180" s="48"/>
      <c r="AF180" s="50" t="s">
        <v>385</v>
      </c>
      <c r="AG180" s="51"/>
    </row>
    <row r="181" spans="1:33" s="22" customFormat="1" ht="12.75" customHeight="1" x14ac:dyDescent="0.2">
      <c r="A181" s="19" t="s">
        <v>852</v>
      </c>
      <c r="B181" s="23"/>
      <c r="C181" s="19"/>
      <c r="D181" s="19" t="s">
        <v>853</v>
      </c>
      <c r="E181" s="19" t="s">
        <v>841</v>
      </c>
      <c r="F181" s="32" t="s">
        <v>854</v>
      </c>
      <c r="G181" s="19"/>
      <c r="H181" s="19"/>
      <c r="I181" s="19" t="s">
        <v>843</v>
      </c>
      <c r="J181" s="19"/>
      <c r="K181" s="19"/>
      <c r="L181" s="19"/>
      <c r="M181" s="19"/>
      <c r="N181" s="19"/>
      <c r="O181" s="19"/>
      <c r="P181" s="19"/>
      <c r="Q181" s="19" t="s">
        <v>50</v>
      </c>
      <c r="R181" s="20" t="s">
        <v>50</v>
      </c>
      <c r="S181" s="20"/>
      <c r="T181" s="20"/>
      <c r="U181" s="19" t="s">
        <v>50</v>
      </c>
      <c r="V181" s="20"/>
      <c r="W181" s="20"/>
      <c r="X181" s="20"/>
      <c r="Y181" s="20"/>
      <c r="Z181" s="20"/>
      <c r="AA181" s="20"/>
      <c r="AB181" s="21" t="s">
        <v>107</v>
      </c>
      <c r="AC181" s="19"/>
      <c r="AD181" s="47" t="s">
        <v>385</v>
      </c>
      <c r="AE181" s="48"/>
      <c r="AF181" s="50" t="s">
        <v>385</v>
      </c>
      <c r="AG181" s="51"/>
    </row>
    <row r="182" spans="1:33" s="22" customFormat="1" ht="12.75" customHeight="1" x14ac:dyDescent="0.2">
      <c r="A182" s="19" t="s">
        <v>855</v>
      </c>
      <c r="B182" s="29"/>
      <c r="C182" s="29"/>
      <c r="D182" s="19" t="s">
        <v>840</v>
      </c>
      <c r="E182" s="19" t="s">
        <v>841</v>
      </c>
      <c r="F182" s="32" t="s">
        <v>856</v>
      </c>
      <c r="G182" s="29"/>
      <c r="H182" s="19"/>
      <c r="I182" s="19" t="s">
        <v>103</v>
      </c>
      <c r="J182" s="29"/>
      <c r="K182" s="29"/>
      <c r="L182" s="19"/>
      <c r="M182" s="29"/>
      <c r="N182" s="29"/>
      <c r="O182" s="29"/>
      <c r="P182" s="29"/>
      <c r="Q182" s="29" t="s">
        <v>41</v>
      </c>
      <c r="R182" s="20" t="s">
        <v>50</v>
      </c>
      <c r="S182" s="20"/>
      <c r="T182" s="20"/>
      <c r="U182" s="29" t="s">
        <v>50</v>
      </c>
      <c r="V182" s="20"/>
      <c r="W182" s="20"/>
      <c r="X182" s="20"/>
      <c r="Y182" s="20"/>
      <c r="Z182" s="20"/>
      <c r="AA182" s="20"/>
      <c r="AB182" s="21" t="s">
        <v>107</v>
      </c>
      <c r="AC182" s="29"/>
      <c r="AD182" s="47" t="s">
        <v>385</v>
      </c>
      <c r="AE182" s="48"/>
      <c r="AF182" s="50" t="s">
        <v>385</v>
      </c>
      <c r="AG182" s="51"/>
    </row>
    <row r="183" spans="1:33" s="22" customFormat="1" ht="12.75" customHeight="1" x14ac:dyDescent="0.2">
      <c r="A183" s="19" t="s">
        <v>857</v>
      </c>
      <c r="B183" s="5"/>
      <c r="C183" s="21"/>
      <c r="D183" s="19" t="s">
        <v>840</v>
      </c>
      <c r="E183" s="19" t="s">
        <v>841</v>
      </c>
      <c r="F183" s="32" t="s">
        <v>2261</v>
      </c>
      <c r="G183" s="29"/>
      <c r="H183" s="19" t="s">
        <v>531</v>
      </c>
      <c r="I183" s="19" t="s">
        <v>751</v>
      </c>
      <c r="J183" s="29"/>
      <c r="K183" s="29"/>
      <c r="L183" s="29"/>
      <c r="M183" s="21"/>
      <c r="N183" s="21"/>
      <c r="O183" s="21"/>
      <c r="P183" s="21"/>
      <c r="Q183" s="29" t="s">
        <v>40</v>
      </c>
      <c r="R183" s="29" t="s">
        <v>40</v>
      </c>
      <c r="S183" s="29"/>
      <c r="T183" s="29"/>
      <c r="U183" s="29" t="s">
        <v>41</v>
      </c>
      <c r="V183" s="20"/>
      <c r="W183" s="20"/>
      <c r="X183" s="20"/>
      <c r="Y183" s="20"/>
      <c r="Z183" s="20"/>
      <c r="AA183" s="20"/>
      <c r="AB183" s="32" t="s">
        <v>240</v>
      </c>
      <c r="AC183" s="21" t="s">
        <v>37</v>
      </c>
      <c r="AD183" s="56" t="s">
        <v>117</v>
      </c>
      <c r="AE183" s="49">
        <v>44293</v>
      </c>
      <c r="AF183" s="58" t="s">
        <v>117</v>
      </c>
      <c r="AG183" s="52">
        <v>44293</v>
      </c>
    </row>
    <row r="184" spans="1:33" s="22" customFormat="1" ht="12.75" customHeight="1" x14ac:dyDescent="0.2">
      <c r="A184" s="19" t="s">
        <v>858</v>
      </c>
      <c r="B184" s="5" t="s">
        <v>859</v>
      </c>
      <c r="C184" s="19" t="s">
        <v>672</v>
      </c>
      <c r="D184" s="19" t="s">
        <v>860</v>
      </c>
      <c r="E184" s="19" t="s">
        <v>841</v>
      </c>
      <c r="F184" s="32" t="s">
        <v>2262</v>
      </c>
      <c r="G184" s="19" t="s">
        <v>861</v>
      </c>
      <c r="H184" s="19" t="s">
        <v>32</v>
      </c>
      <c r="I184" s="19" t="s">
        <v>862</v>
      </c>
      <c r="J184" s="19"/>
      <c r="K184" s="19" t="s">
        <v>31</v>
      </c>
      <c r="L184" s="19" t="s">
        <v>116</v>
      </c>
      <c r="M184" s="19"/>
      <c r="N184" s="19"/>
      <c r="O184" s="19"/>
      <c r="P184" s="19"/>
      <c r="Q184" s="19" t="s">
        <v>41</v>
      </c>
      <c r="R184" s="20" t="s">
        <v>50</v>
      </c>
      <c r="S184" s="20" t="s">
        <v>50</v>
      </c>
      <c r="T184" s="20" t="s">
        <v>55</v>
      </c>
      <c r="U184" s="19" t="s">
        <v>55</v>
      </c>
      <c r="V184" s="20"/>
      <c r="W184" s="20"/>
      <c r="X184" s="20"/>
      <c r="Y184" s="20"/>
      <c r="Z184" s="20"/>
      <c r="AA184" s="20"/>
      <c r="AB184" s="21" t="s">
        <v>43</v>
      </c>
      <c r="AC184" s="19" t="s">
        <v>48</v>
      </c>
      <c r="AD184" s="47" t="s">
        <v>106</v>
      </c>
      <c r="AE184" s="48">
        <v>44607</v>
      </c>
      <c r="AF184" s="50" t="s">
        <v>106</v>
      </c>
      <c r="AG184" s="51">
        <v>44607</v>
      </c>
    </row>
    <row r="185" spans="1:33" s="22" customFormat="1" ht="12.75" customHeight="1" x14ac:dyDescent="0.2">
      <c r="A185" s="19" t="s">
        <v>863</v>
      </c>
      <c r="B185" s="5" t="s">
        <v>864</v>
      </c>
      <c r="C185" s="19" t="s">
        <v>865</v>
      </c>
      <c r="D185" s="19" t="s">
        <v>840</v>
      </c>
      <c r="E185" s="19" t="s">
        <v>866</v>
      </c>
      <c r="F185" s="32" t="s">
        <v>867</v>
      </c>
      <c r="G185" s="19" t="s">
        <v>31</v>
      </c>
      <c r="H185" s="19" t="s">
        <v>752</v>
      </c>
      <c r="I185" s="19" t="s">
        <v>868</v>
      </c>
      <c r="J185" s="19"/>
      <c r="K185" s="19" t="s">
        <v>31</v>
      </c>
      <c r="L185" s="19" t="s">
        <v>33</v>
      </c>
      <c r="M185" s="19" t="s">
        <v>36</v>
      </c>
      <c r="N185" s="19" t="s">
        <v>63</v>
      </c>
      <c r="O185" s="19" t="s">
        <v>62</v>
      </c>
      <c r="P185" s="19" t="s">
        <v>62</v>
      </c>
      <c r="Q185" s="19" t="s">
        <v>41</v>
      </c>
      <c r="R185" s="20" t="s">
        <v>41</v>
      </c>
      <c r="S185" s="20"/>
      <c r="T185" s="20"/>
      <c r="U185" s="19" t="s">
        <v>41</v>
      </c>
      <c r="V185" s="20"/>
      <c r="W185" s="20"/>
      <c r="X185" s="20"/>
      <c r="Y185" s="20"/>
      <c r="Z185" s="20"/>
      <c r="AA185" s="20"/>
      <c r="AB185" s="21" t="s">
        <v>107</v>
      </c>
      <c r="AC185" s="19" t="s">
        <v>48</v>
      </c>
      <c r="AD185" s="47" t="s">
        <v>106</v>
      </c>
      <c r="AE185" s="48">
        <v>44607</v>
      </c>
      <c r="AF185" s="50" t="s">
        <v>106</v>
      </c>
      <c r="AG185" s="51">
        <v>44607</v>
      </c>
    </row>
    <row r="186" spans="1:33" s="22" customFormat="1" ht="12.75" customHeight="1" x14ac:dyDescent="0.2">
      <c r="A186" s="19" t="s">
        <v>869</v>
      </c>
      <c r="B186" s="5" t="s">
        <v>870</v>
      </c>
      <c r="C186" s="19" t="s">
        <v>871</v>
      </c>
      <c r="D186" s="19" t="s">
        <v>840</v>
      </c>
      <c r="E186" s="19" t="s">
        <v>866</v>
      </c>
      <c r="F186" s="39" t="s">
        <v>872</v>
      </c>
      <c r="G186" s="19"/>
      <c r="H186" s="19" t="s">
        <v>135</v>
      </c>
      <c r="I186" s="19" t="s">
        <v>873</v>
      </c>
      <c r="J186" s="19"/>
      <c r="K186" s="19" t="s">
        <v>31</v>
      </c>
      <c r="L186" s="19" t="s">
        <v>33</v>
      </c>
      <c r="M186" s="19" t="s">
        <v>36</v>
      </c>
      <c r="N186" s="19" t="s">
        <v>63</v>
      </c>
      <c r="O186" s="19" t="s">
        <v>62</v>
      </c>
      <c r="P186" s="19" t="s">
        <v>62</v>
      </c>
      <c r="Q186" s="19" t="s">
        <v>41</v>
      </c>
      <c r="R186" s="20" t="s">
        <v>41</v>
      </c>
      <c r="S186" s="20"/>
      <c r="T186" s="20"/>
      <c r="U186" s="19" t="s">
        <v>41</v>
      </c>
      <c r="V186" s="20"/>
      <c r="W186" s="20"/>
      <c r="X186" s="20"/>
      <c r="Y186" s="20"/>
      <c r="Z186" s="20"/>
      <c r="AA186" s="20"/>
      <c r="AB186" s="21" t="s">
        <v>107</v>
      </c>
      <c r="AC186" s="19" t="s">
        <v>48</v>
      </c>
      <c r="AD186" s="47" t="s">
        <v>106</v>
      </c>
      <c r="AE186" s="48">
        <v>44607</v>
      </c>
      <c r="AF186" s="50" t="s">
        <v>106</v>
      </c>
      <c r="AG186" s="51">
        <v>44607</v>
      </c>
    </row>
    <row r="187" spans="1:33" s="22" customFormat="1" ht="12.75" customHeight="1" x14ac:dyDescent="0.2">
      <c r="A187" s="19" t="s">
        <v>874</v>
      </c>
      <c r="B187" s="5" t="s">
        <v>875</v>
      </c>
      <c r="C187" s="19" t="s">
        <v>876</v>
      </c>
      <c r="D187" s="19" t="s">
        <v>840</v>
      </c>
      <c r="E187" s="19" t="s">
        <v>866</v>
      </c>
      <c r="F187" s="32" t="s">
        <v>877</v>
      </c>
      <c r="G187" s="19" t="s">
        <v>31</v>
      </c>
      <c r="H187" s="19" t="s">
        <v>879</v>
      </c>
      <c r="I187" s="19" t="s">
        <v>878</v>
      </c>
      <c r="J187" s="19"/>
      <c r="K187" s="19" t="s">
        <v>880</v>
      </c>
      <c r="L187" s="19" t="s">
        <v>116</v>
      </c>
      <c r="M187" s="19" t="s">
        <v>881</v>
      </c>
      <c r="N187" s="19" t="s">
        <v>62</v>
      </c>
      <c r="O187" s="19" t="s">
        <v>62</v>
      </c>
      <c r="P187" s="19" t="s">
        <v>882</v>
      </c>
      <c r="Q187" s="19" t="s">
        <v>41</v>
      </c>
      <c r="R187" s="20" t="s">
        <v>41</v>
      </c>
      <c r="S187" s="20"/>
      <c r="T187" s="20"/>
      <c r="U187" s="19" t="s">
        <v>41</v>
      </c>
      <c r="V187" s="20"/>
      <c r="W187" s="20"/>
      <c r="X187" s="20"/>
      <c r="Y187" s="20"/>
      <c r="Z187" s="20"/>
      <c r="AA187" s="20"/>
      <c r="AB187" s="21" t="s">
        <v>107</v>
      </c>
      <c r="AC187" s="19" t="s">
        <v>48</v>
      </c>
      <c r="AD187" s="47" t="s">
        <v>106</v>
      </c>
      <c r="AE187" s="48">
        <v>44607</v>
      </c>
      <c r="AF187" s="50" t="s">
        <v>106</v>
      </c>
      <c r="AG187" s="51">
        <v>44607</v>
      </c>
    </row>
    <row r="188" spans="1:33" s="22" customFormat="1" ht="12.75" customHeight="1" x14ac:dyDescent="0.2">
      <c r="A188" s="19" t="s">
        <v>883</v>
      </c>
      <c r="B188" s="5" t="s">
        <v>884</v>
      </c>
      <c r="C188" s="19" t="s">
        <v>885</v>
      </c>
      <c r="D188" s="19" t="s">
        <v>840</v>
      </c>
      <c r="E188" s="19" t="s">
        <v>866</v>
      </c>
      <c r="F188" s="32" t="s">
        <v>886</v>
      </c>
      <c r="G188" s="19" t="s">
        <v>31</v>
      </c>
      <c r="H188" s="19" t="s">
        <v>135</v>
      </c>
      <c r="I188" s="19" t="s">
        <v>134</v>
      </c>
      <c r="J188" s="19"/>
      <c r="K188" s="19" t="s">
        <v>31</v>
      </c>
      <c r="L188" s="19" t="s">
        <v>33</v>
      </c>
      <c r="M188" s="19" t="s">
        <v>36</v>
      </c>
      <c r="N188" s="19" t="s">
        <v>63</v>
      </c>
      <c r="O188" s="19" t="s">
        <v>62</v>
      </c>
      <c r="P188" s="19" t="s">
        <v>62</v>
      </c>
      <c r="Q188" s="19" t="s">
        <v>41</v>
      </c>
      <c r="R188" s="20" t="s">
        <v>41</v>
      </c>
      <c r="S188" s="20"/>
      <c r="T188" s="20"/>
      <c r="U188" s="19" t="s">
        <v>41</v>
      </c>
      <c r="V188" s="20"/>
      <c r="W188" s="20"/>
      <c r="X188" s="20"/>
      <c r="Y188" s="20"/>
      <c r="Z188" s="20"/>
      <c r="AA188" s="20"/>
      <c r="AB188" s="21" t="s">
        <v>107</v>
      </c>
      <c r="AC188" s="19" t="s">
        <v>48</v>
      </c>
      <c r="AD188" s="47" t="s">
        <v>106</v>
      </c>
      <c r="AE188" s="48">
        <v>44607</v>
      </c>
      <c r="AF188" s="50" t="s">
        <v>106</v>
      </c>
      <c r="AG188" s="51">
        <v>44607</v>
      </c>
    </row>
    <row r="189" spans="1:33" s="22" customFormat="1" ht="12.75" customHeight="1" x14ac:dyDescent="0.2">
      <c r="A189" s="19" t="s">
        <v>887</v>
      </c>
      <c r="B189" s="5" t="s">
        <v>888</v>
      </c>
      <c r="C189" s="19" t="s">
        <v>889</v>
      </c>
      <c r="D189" s="19" t="s">
        <v>840</v>
      </c>
      <c r="E189" s="19" t="s">
        <v>866</v>
      </c>
      <c r="F189" s="32" t="s">
        <v>890</v>
      </c>
      <c r="G189" s="19" t="s">
        <v>891</v>
      </c>
      <c r="H189" s="19" t="s">
        <v>61</v>
      </c>
      <c r="I189" s="19" t="s">
        <v>892</v>
      </c>
      <c r="J189" s="19"/>
      <c r="K189" s="19" t="s">
        <v>31</v>
      </c>
      <c r="L189" s="19" t="s">
        <v>33</v>
      </c>
      <c r="M189" s="19" t="s">
        <v>36</v>
      </c>
      <c r="N189" s="19" t="s">
        <v>63</v>
      </c>
      <c r="O189" s="19" t="s">
        <v>62</v>
      </c>
      <c r="P189" s="19" t="s">
        <v>62</v>
      </c>
      <c r="Q189" s="19" t="s">
        <v>41</v>
      </c>
      <c r="R189" s="20" t="s">
        <v>41</v>
      </c>
      <c r="S189" s="20"/>
      <c r="T189" s="20"/>
      <c r="U189" s="19" t="s">
        <v>41</v>
      </c>
      <c r="V189" s="20"/>
      <c r="W189" s="20"/>
      <c r="X189" s="20"/>
      <c r="Y189" s="20"/>
      <c r="Z189" s="20"/>
      <c r="AA189" s="20"/>
      <c r="AB189" s="21" t="s">
        <v>107</v>
      </c>
      <c r="AC189" s="19" t="s">
        <v>48</v>
      </c>
      <c r="AD189" s="47" t="s">
        <v>106</v>
      </c>
      <c r="AE189" s="48">
        <v>44607</v>
      </c>
      <c r="AF189" s="50" t="s">
        <v>106</v>
      </c>
      <c r="AG189" s="51">
        <v>44607</v>
      </c>
    </row>
    <row r="190" spans="1:33" s="22" customFormat="1" ht="12.75" customHeight="1" x14ac:dyDescent="0.2">
      <c r="A190" s="19" t="s">
        <v>893</v>
      </c>
      <c r="B190" s="5" t="s">
        <v>894</v>
      </c>
      <c r="C190" s="19" t="s">
        <v>895</v>
      </c>
      <c r="D190" s="19" t="s">
        <v>840</v>
      </c>
      <c r="E190" s="19" t="s">
        <v>866</v>
      </c>
      <c r="F190" s="32" t="s">
        <v>896</v>
      </c>
      <c r="G190" s="19" t="s">
        <v>31</v>
      </c>
      <c r="H190" s="19" t="s">
        <v>135</v>
      </c>
      <c r="I190" s="19" t="s">
        <v>166</v>
      </c>
      <c r="J190" s="19"/>
      <c r="K190" s="19" t="s">
        <v>31</v>
      </c>
      <c r="L190" s="19" t="s">
        <v>116</v>
      </c>
      <c r="M190" s="19" t="s">
        <v>63</v>
      </c>
      <c r="N190" s="19" t="s">
        <v>62</v>
      </c>
      <c r="O190" s="19" t="s">
        <v>62</v>
      </c>
      <c r="P190" s="19" t="s">
        <v>62</v>
      </c>
      <c r="Q190" s="19" t="s">
        <v>41</v>
      </c>
      <c r="R190" s="20" t="s">
        <v>41</v>
      </c>
      <c r="S190" s="20"/>
      <c r="T190" s="20"/>
      <c r="U190" s="19" t="s">
        <v>41</v>
      </c>
      <c r="V190" s="20"/>
      <c r="W190" s="20"/>
      <c r="X190" s="20"/>
      <c r="Y190" s="20"/>
      <c r="Z190" s="20"/>
      <c r="AA190" s="20"/>
      <c r="AB190" s="21" t="s">
        <v>107</v>
      </c>
      <c r="AC190" s="19" t="s">
        <v>48</v>
      </c>
      <c r="AD190" s="47" t="s">
        <v>106</v>
      </c>
      <c r="AE190" s="48">
        <v>44607</v>
      </c>
      <c r="AF190" s="50" t="s">
        <v>106</v>
      </c>
      <c r="AG190" s="51">
        <v>44607</v>
      </c>
    </row>
    <row r="191" spans="1:33" s="22" customFormat="1" ht="12.75" customHeight="1" x14ac:dyDescent="0.2">
      <c r="A191" s="19" t="s">
        <v>897</v>
      </c>
      <c r="B191" s="5"/>
      <c r="C191" s="21"/>
      <c r="D191" s="19" t="s">
        <v>840</v>
      </c>
      <c r="E191" s="19" t="s">
        <v>866</v>
      </c>
      <c r="F191" s="5" t="s">
        <v>898</v>
      </c>
      <c r="G191" s="21" t="s">
        <v>899</v>
      </c>
      <c r="H191" s="30"/>
      <c r="I191" s="28" t="s">
        <v>551</v>
      </c>
      <c r="J191" s="21"/>
      <c r="K191" s="21"/>
      <c r="L191" s="19" t="s">
        <v>239</v>
      </c>
      <c r="M191" s="19" t="s">
        <v>528</v>
      </c>
      <c r="N191" s="19" t="s">
        <v>528</v>
      </c>
      <c r="O191" s="19" t="s">
        <v>552</v>
      </c>
      <c r="P191" s="19" t="s">
        <v>528</v>
      </c>
      <c r="Q191" s="21" t="s">
        <v>41</v>
      </c>
      <c r="R191" s="21" t="s">
        <v>41</v>
      </c>
      <c r="S191" s="21"/>
      <c r="T191" s="21"/>
      <c r="U191" s="21" t="s">
        <v>41</v>
      </c>
      <c r="V191" s="21"/>
      <c r="W191" s="21"/>
      <c r="X191" s="21"/>
      <c r="Y191" s="21"/>
      <c r="Z191" s="21"/>
      <c r="AA191" s="21"/>
      <c r="AB191" s="21" t="s">
        <v>107</v>
      </c>
      <c r="AC191" s="19" t="s">
        <v>48</v>
      </c>
      <c r="AD191" s="56" t="s">
        <v>553</v>
      </c>
      <c r="AE191" s="49">
        <v>44635</v>
      </c>
      <c r="AF191" s="58" t="s">
        <v>553</v>
      </c>
      <c r="AG191" s="52">
        <v>44635</v>
      </c>
    </row>
    <row r="192" spans="1:33" s="22" customFormat="1" ht="12.75" customHeight="1" x14ac:dyDescent="0.2">
      <c r="A192" s="19" t="s">
        <v>900</v>
      </c>
      <c r="B192" s="5" t="s">
        <v>901</v>
      </c>
      <c r="C192" s="19" t="s">
        <v>902</v>
      </c>
      <c r="D192" s="19" t="s">
        <v>840</v>
      </c>
      <c r="E192" s="19" t="s">
        <v>903</v>
      </c>
      <c r="F192" s="32" t="s">
        <v>904</v>
      </c>
      <c r="G192" s="19"/>
      <c r="H192" s="19" t="s">
        <v>752</v>
      </c>
      <c r="I192" s="19" t="s">
        <v>103</v>
      </c>
      <c r="J192" s="19"/>
      <c r="K192" s="19" t="s">
        <v>31</v>
      </c>
      <c r="L192" s="19" t="s">
        <v>33</v>
      </c>
      <c r="M192" s="19" t="s">
        <v>36</v>
      </c>
      <c r="N192" s="19" t="s">
        <v>63</v>
      </c>
      <c r="O192" s="19" t="s">
        <v>62</v>
      </c>
      <c r="P192" s="19" t="s">
        <v>62</v>
      </c>
      <c r="Q192" s="19" t="s">
        <v>41</v>
      </c>
      <c r="R192" s="20" t="s">
        <v>41</v>
      </c>
      <c r="S192" s="20"/>
      <c r="T192" s="20"/>
      <c r="U192" s="19" t="s">
        <v>41</v>
      </c>
      <c r="V192" s="20"/>
      <c r="W192" s="20"/>
      <c r="X192" s="20"/>
      <c r="Y192" s="20"/>
      <c r="Z192" s="20"/>
      <c r="AA192" s="20"/>
      <c r="AB192" s="21" t="s">
        <v>107</v>
      </c>
      <c r="AC192" s="19" t="s">
        <v>48</v>
      </c>
      <c r="AD192" s="47" t="s">
        <v>106</v>
      </c>
      <c r="AE192" s="48">
        <v>44607</v>
      </c>
      <c r="AF192" s="50" t="s">
        <v>106</v>
      </c>
      <c r="AG192" s="51">
        <v>44607</v>
      </c>
    </row>
    <row r="193" spans="1:33" s="22" customFormat="1" ht="12.75" customHeight="1" x14ac:dyDescent="0.2">
      <c r="A193" s="19" t="s">
        <v>905</v>
      </c>
      <c r="B193" s="5" t="s">
        <v>906</v>
      </c>
      <c r="C193" s="19" t="s">
        <v>130</v>
      </c>
      <c r="D193" s="19" t="s">
        <v>840</v>
      </c>
      <c r="E193" s="19" t="s">
        <v>907</v>
      </c>
      <c r="F193" s="32" t="s">
        <v>908</v>
      </c>
      <c r="G193" s="19" t="s">
        <v>31</v>
      </c>
      <c r="H193" s="19" t="s">
        <v>752</v>
      </c>
      <c r="I193" s="19" t="s">
        <v>843</v>
      </c>
      <c r="J193" s="19"/>
      <c r="K193" s="19" t="s">
        <v>31</v>
      </c>
      <c r="L193" s="19" t="s">
        <v>116</v>
      </c>
      <c r="M193" s="19" t="s">
        <v>63</v>
      </c>
      <c r="N193" s="19" t="s">
        <v>62</v>
      </c>
      <c r="O193" s="19" t="s">
        <v>62</v>
      </c>
      <c r="P193" s="19" t="s">
        <v>62</v>
      </c>
      <c r="Q193" s="19" t="s">
        <v>41</v>
      </c>
      <c r="R193" s="20" t="s">
        <v>41</v>
      </c>
      <c r="S193" s="20"/>
      <c r="T193" s="20"/>
      <c r="U193" s="19" t="s">
        <v>41</v>
      </c>
      <c r="V193" s="20"/>
      <c r="W193" s="20"/>
      <c r="X193" s="20"/>
      <c r="Y193" s="20"/>
      <c r="Z193" s="20"/>
      <c r="AA193" s="20"/>
      <c r="AB193" s="21" t="s">
        <v>43</v>
      </c>
      <c r="AC193" s="19" t="s">
        <v>48</v>
      </c>
      <c r="AD193" s="47" t="s">
        <v>2202</v>
      </c>
      <c r="AE193" s="48">
        <v>44384</v>
      </c>
      <c r="AF193" s="50" t="s">
        <v>2202</v>
      </c>
      <c r="AG193" s="51">
        <v>44384</v>
      </c>
    </row>
    <row r="194" spans="1:33" s="22" customFormat="1" ht="12.75" customHeight="1" x14ac:dyDescent="0.2">
      <c r="A194" s="19" t="s">
        <v>909</v>
      </c>
      <c r="B194" s="5" t="s">
        <v>910</v>
      </c>
      <c r="C194" s="19" t="s">
        <v>124</v>
      </c>
      <c r="D194" s="19" t="s">
        <v>840</v>
      </c>
      <c r="E194" s="19" t="s">
        <v>907</v>
      </c>
      <c r="F194" s="32" t="s">
        <v>911</v>
      </c>
      <c r="G194" s="19" t="s">
        <v>31</v>
      </c>
      <c r="H194" s="19" t="s">
        <v>752</v>
      </c>
      <c r="I194" s="19" t="s">
        <v>843</v>
      </c>
      <c r="J194" s="19"/>
      <c r="K194" s="19" t="s">
        <v>31</v>
      </c>
      <c r="L194" s="19" t="s">
        <v>116</v>
      </c>
      <c r="M194" s="19" t="s">
        <v>63</v>
      </c>
      <c r="N194" s="19" t="s">
        <v>62</v>
      </c>
      <c r="O194" s="19" t="s">
        <v>62</v>
      </c>
      <c r="P194" s="19" t="s">
        <v>62</v>
      </c>
      <c r="Q194" s="19" t="s">
        <v>41</v>
      </c>
      <c r="R194" s="20" t="s">
        <v>41</v>
      </c>
      <c r="S194" s="20"/>
      <c r="T194" s="20"/>
      <c r="U194" s="19" t="s">
        <v>41</v>
      </c>
      <c r="V194" s="20"/>
      <c r="W194" s="20"/>
      <c r="X194" s="20"/>
      <c r="Y194" s="20"/>
      <c r="Z194" s="20"/>
      <c r="AA194" s="20"/>
      <c r="AB194" s="21" t="s">
        <v>52</v>
      </c>
      <c r="AC194" s="19" t="s">
        <v>37</v>
      </c>
      <c r="AD194" s="47" t="s">
        <v>2202</v>
      </c>
      <c r="AE194" s="48">
        <v>44384</v>
      </c>
      <c r="AF194" s="50" t="s">
        <v>2202</v>
      </c>
      <c r="AG194" s="51">
        <v>44384</v>
      </c>
    </row>
    <row r="195" spans="1:33" s="22" customFormat="1" ht="12.75" customHeight="1" x14ac:dyDescent="0.2">
      <c r="A195" s="19" t="s">
        <v>912</v>
      </c>
      <c r="B195" s="5" t="s">
        <v>913</v>
      </c>
      <c r="C195" s="19" t="s">
        <v>914</v>
      </c>
      <c r="D195" s="24" t="s">
        <v>840</v>
      </c>
      <c r="E195" s="19" t="s">
        <v>915</v>
      </c>
      <c r="F195" s="32" t="s">
        <v>2263</v>
      </c>
      <c r="G195" s="19" t="s">
        <v>2264</v>
      </c>
      <c r="H195" s="19" t="s">
        <v>135</v>
      </c>
      <c r="I195" s="19" t="s">
        <v>916</v>
      </c>
      <c r="J195" s="19"/>
      <c r="K195" s="19" t="s">
        <v>917</v>
      </c>
      <c r="L195" s="19" t="s">
        <v>390</v>
      </c>
      <c r="M195" s="19" t="s">
        <v>409</v>
      </c>
      <c r="N195" s="19" t="s">
        <v>36</v>
      </c>
      <c r="O195" s="19" t="s">
        <v>36</v>
      </c>
      <c r="P195" s="19" t="s">
        <v>410</v>
      </c>
      <c r="Q195" s="19" t="s">
        <v>41</v>
      </c>
      <c r="R195" s="20" t="s">
        <v>50</v>
      </c>
      <c r="S195" s="20"/>
      <c r="T195" s="20"/>
      <c r="U195" s="19" t="s">
        <v>41</v>
      </c>
      <c r="V195" s="20"/>
      <c r="W195" s="20"/>
      <c r="X195" s="20"/>
      <c r="Y195" s="20"/>
      <c r="Z195" s="20"/>
      <c r="AA195" s="20"/>
      <c r="AB195" s="21" t="s">
        <v>107</v>
      </c>
      <c r="AC195" s="19" t="s">
        <v>37</v>
      </c>
      <c r="AD195" s="60" t="s">
        <v>2266</v>
      </c>
      <c r="AE195" s="61">
        <v>44446</v>
      </c>
      <c r="AF195" s="50" t="s">
        <v>1371</v>
      </c>
      <c r="AG195" s="52">
        <v>44507</v>
      </c>
    </row>
    <row r="196" spans="1:33" s="22" customFormat="1" ht="12.75" customHeight="1" x14ac:dyDescent="0.2">
      <c r="A196" s="19" t="s">
        <v>918</v>
      </c>
      <c r="B196" s="5" t="s">
        <v>919</v>
      </c>
      <c r="C196" s="19" t="s">
        <v>920</v>
      </c>
      <c r="D196" s="24" t="s">
        <v>840</v>
      </c>
      <c r="E196" s="19" t="s">
        <v>915</v>
      </c>
      <c r="F196" s="32" t="s">
        <v>921</v>
      </c>
      <c r="G196" s="19" t="s">
        <v>31</v>
      </c>
      <c r="H196" s="19" t="s">
        <v>135</v>
      </c>
      <c r="I196" s="19" t="s">
        <v>916</v>
      </c>
      <c r="J196" s="19"/>
      <c r="K196" s="19" t="s">
        <v>922</v>
      </c>
      <c r="L196" s="19" t="s">
        <v>390</v>
      </c>
      <c r="M196" s="19" t="s">
        <v>409</v>
      </c>
      <c r="N196" s="19" t="s">
        <v>36</v>
      </c>
      <c r="O196" s="19" t="s">
        <v>36</v>
      </c>
      <c r="P196" s="19" t="s">
        <v>410</v>
      </c>
      <c r="Q196" s="19" t="s">
        <v>41</v>
      </c>
      <c r="R196" s="20" t="s">
        <v>50</v>
      </c>
      <c r="S196" s="20"/>
      <c r="T196" s="20"/>
      <c r="U196" s="19" t="s">
        <v>41</v>
      </c>
      <c r="V196" s="20"/>
      <c r="W196" s="20"/>
      <c r="X196" s="20"/>
      <c r="Y196" s="20"/>
      <c r="Z196" s="20"/>
      <c r="AA196" s="20"/>
      <c r="AB196" s="21" t="s">
        <v>107</v>
      </c>
      <c r="AC196" s="19" t="s">
        <v>37</v>
      </c>
      <c r="AD196" s="60" t="s">
        <v>2207</v>
      </c>
      <c r="AE196" s="61">
        <v>44446</v>
      </c>
      <c r="AF196" s="50" t="s">
        <v>1371</v>
      </c>
      <c r="AG196" s="52">
        <v>44507</v>
      </c>
    </row>
    <row r="197" spans="1:33" s="22" customFormat="1" ht="12.75" customHeight="1" x14ac:dyDescent="0.2">
      <c r="A197" s="19" t="s">
        <v>923</v>
      </c>
      <c r="B197" s="5" t="s">
        <v>924</v>
      </c>
      <c r="C197" s="19" t="s">
        <v>925</v>
      </c>
      <c r="D197" s="24" t="s">
        <v>840</v>
      </c>
      <c r="E197" s="19" t="s">
        <v>915</v>
      </c>
      <c r="F197" s="32" t="s">
        <v>926</v>
      </c>
      <c r="G197" s="19" t="s">
        <v>31</v>
      </c>
      <c r="H197" s="19" t="s">
        <v>135</v>
      </c>
      <c r="I197" s="19" t="s">
        <v>916</v>
      </c>
      <c r="J197" s="19"/>
      <c r="K197" s="19" t="s">
        <v>927</v>
      </c>
      <c r="L197" s="19" t="s">
        <v>390</v>
      </c>
      <c r="M197" s="19" t="s">
        <v>409</v>
      </c>
      <c r="N197" s="19" t="s">
        <v>36</v>
      </c>
      <c r="O197" s="19" t="s">
        <v>36</v>
      </c>
      <c r="P197" s="19" t="s">
        <v>410</v>
      </c>
      <c r="Q197" s="19" t="s">
        <v>41</v>
      </c>
      <c r="R197" s="20" t="s">
        <v>50</v>
      </c>
      <c r="S197" s="20"/>
      <c r="T197" s="20"/>
      <c r="U197" s="19" t="s">
        <v>41</v>
      </c>
      <c r="V197" s="20"/>
      <c r="W197" s="20"/>
      <c r="X197" s="20"/>
      <c r="Y197" s="20"/>
      <c r="Z197" s="20"/>
      <c r="AA197" s="20"/>
      <c r="AB197" s="21" t="s">
        <v>107</v>
      </c>
      <c r="AC197" s="19" t="s">
        <v>37</v>
      </c>
      <c r="AD197" s="60" t="s">
        <v>2207</v>
      </c>
      <c r="AE197" s="61">
        <v>44446</v>
      </c>
      <c r="AF197" s="50" t="s">
        <v>1371</v>
      </c>
      <c r="AG197" s="52">
        <v>44507</v>
      </c>
    </row>
    <row r="198" spans="1:33" s="22" customFormat="1" ht="12.75" customHeight="1" x14ac:dyDescent="0.2">
      <c r="A198" s="19" t="s">
        <v>928</v>
      </c>
      <c r="B198" s="5" t="s">
        <v>929</v>
      </c>
      <c r="C198" s="19" t="s">
        <v>930</v>
      </c>
      <c r="D198" s="24" t="s">
        <v>840</v>
      </c>
      <c r="E198" s="19" t="s">
        <v>915</v>
      </c>
      <c r="F198" s="32" t="s">
        <v>931</v>
      </c>
      <c r="G198" s="19" t="s">
        <v>31</v>
      </c>
      <c r="H198" s="19" t="s">
        <v>135</v>
      </c>
      <c r="I198" s="19" t="s">
        <v>916</v>
      </c>
      <c r="J198" s="19"/>
      <c r="K198" s="19" t="s">
        <v>932</v>
      </c>
      <c r="L198" s="19" t="s">
        <v>390</v>
      </c>
      <c r="M198" s="19" t="s">
        <v>409</v>
      </c>
      <c r="N198" s="19" t="s">
        <v>36</v>
      </c>
      <c r="O198" s="19" t="s">
        <v>36</v>
      </c>
      <c r="P198" s="19" t="s">
        <v>410</v>
      </c>
      <c r="Q198" s="19" t="s">
        <v>41</v>
      </c>
      <c r="R198" s="20" t="s">
        <v>50</v>
      </c>
      <c r="S198" s="20"/>
      <c r="T198" s="20"/>
      <c r="U198" s="19" t="s">
        <v>41</v>
      </c>
      <c r="V198" s="20"/>
      <c r="W198" s="20"/>
      <c r="X198" s="20"/>
      <c r="Y198" s="20"/>
      <c r="Z198" s="20"/>
      <c r="AA198" s="20"/>
      <c r="AB198" s="21" t="s">
        <v>107</v>
      </c>
      <c r="AC198" s="19" t="s">
        <v>37</v>
      </c>
      <c r="AD198" s="60" t="s">
        <v>2207</v>
      </c>
      <c r="AE198" s="61">
        <v>44446</v>
      </c>
      <c r="AF198" s="50" t="s">
        <v>2267</v>
      </c>
      <c r="AG198" s="52">
        <v>44507</v>
      </c>
    </row>
    <row r="199" spans="1:33" s="22" customFormat="1" ht="12.75" customHeight="1" x14ac:dyDescent="0.2">
      <c r="A199" s="19" t="s">
        <v>933</v>
      </c>
      <c r="B199" s="5" t="s">
        <v>934</v>
      </c>
      <c r="C199" s="19" t="s">
        <v>935</v>
      </c>
      <c r="D199" s="24" t="s">
        <v>840</v>
      </c>
      <c r="E199" s="19" t="s">
        <v>915</v>
      </c>
      <c r="F199" s="32" t="s">
        <v>936</v>
      </c>
      <c r="G199" s="19" t="s">
        <v>31</v>
      </c>
      <c r="H199" s="19" t="s">
        <v>135</v>
      </c>
      <c r="I199" s="19" t="s">
        <v>916</v>
      </c>
      <c r="J199" s="19"/>
      <c r="K199" s="19" t="s">
        <v>937</v>
      </c>
      <c r="L199" s="19" t="s">
        <v>390</v>
      </c>
      <c r="M199" s="19" t="s">
        <v>409</v>
      </c>
      <c r="N199" s="19" t="s">
        <v>36</v>
      </c>
      <c r="O199" s="19" t="s">
        <v>36</v>
      </c>
      <c r="P199" s="19" t="s">
        <v>410</v>
      </c>
      <c r="Q199" s="19" t="s">
        <v>41</v>
      </c>
      <c r="R199" s="20" t="s">
        <v>50</v>
      </c>
      <c r="S199" s="20"/>
      <c r="T199" s="20"/>
      <c r="U199" s="19" t="s">
        <v>41</v>
      </c>
      <c r="V199" s="20"/>
      <c r="W199" s="20"/>
      <c r="X199" s="20"/>
      <c r="Y199" s="20"/>
      <c r="Z199" s="20"/>
      <c r="AA199" s="20"/>
      <c r="AB199" s="21" t="s">
        <v>107</v>
      </c>
      <c r="AC199" s="19" t="s">
        <v>37</v>
      </c>
      <c r="AD199" s="60" t="s">
        <v>2266</v>
      </c>
      <c r="AE199" s="61">
        <v>44446</v>
      </c>
      <c r="AF199" s="50" t="s">
        <v>2267</v>
      </c>
      <c r="AG199" s="52">
        <v>44507</v>
      </c>
    </row>
    <row r="200" spans="1:33" s="22" customFormat="1" ht="12.75" customHeight="1" x14ac:dyDescent="0.2">
      <c r="A200" s="19" t="s">
        <v>938</v>
      </c>
      <c r="B200" s="5" t="s">
        <v>939</v>
      </c>
      <c r="C200" s="19" t="s">
        <v>940</v>
      </c>
      <c r="D200" s="24" t="s">
        <v>840</v>
      </c>
      <c r="E200" s="19" t="s">
        <v>915</v>
      </c>
      <c r="F200" s="32" t="s">
        <v>941</v>
      </c>
      <c r="G200" s="19" t="s">
        <v>31</v>
      </c>
      <c r="H200" s="19" t="s">
        <v>135</v>
      </c>
      <c r="I200" s="19" t="s">
        <v>916</v>
      </c>
      <c r="J200" s="19"/>
      <c r="K200" s="19" t="s">
        <v>942</v>
      </c>
      <c r="L200" s="19" t="s">
        <v>390</v>
      </c>
      <c r="M200" s="19" t="s">
        <v>409</v>
      </c>
      <c r="N200" s="19" t="s">
        <v>36</v>
      </c>
      <c r="O200" s="19" t="s">
        <v>36</v>
      </c>
      <c r="P200" s="19" t="s">
        <v>410</v>
      </c>
      <c r="Q200" s="19" t="s">
        <v>41</v>
      </c>
      <c r="R200" s="20" t="s">
        <v>50</v>
      </c>
      <c r="S200" s="20"/>
      <c r="T200" s="20"/>
      <c r="U200" s="19" t="s">
        <v>41</v>
      </c>
      <c r="V200" s="20"/>
      <c r="W200" s="20"/>
      <c r="X200" s="20"/>
      <c r="Y200" s="20"/>
      <c r="Z200" s="20"/>
      <c r="AA200" s="20"/>
      <c r="AB200" s="21" t="s">
        <v>107</v>
      </c>
      <c r="AC200" s="19" t="s">
        <v>37</v>
      </c>
      <c r="AD200" s="60" t="s">
        <v>2266</v>
      </c>
      <c r="AE200" s="61">
        <v>44446</v>
      </c>
      <c r="AF200" s="50" t="s">
        <v>2267</v>
      </c>
      <c r="AG200" s="52">
        <v>44507</v>
      </c>
    </row>
    <row r="201" spans="1:33" s="22" customFormat="1" ht="12.75" customHeight="1" x14ac:dyDescent="0.2">
      <c r="A201" s="19" t="s">
        <v>943</v>
      </c>
      <c r="B201" s="5" t="s">
        <v>944</v>
      </c>
      <c r="C201" s="19" t="s">
        <v>945</v>
      </c>
      <c r="D201" s="24" t="s">
        <v>840</v>
      </c>
      <c r="E201" s="19" t="s">
        <v>915</v>
      </c>
      <c r="F201" s="32" t="s">
        <v>946</v>
      </c>
      <c r="G201" s="19" t="s">
        <v>31</v>
      </c>
      <c r="H201" s="19" t="s">
        <v>947</v>
      </c>
      <c r="I201" s="19" t="s">
        <v>916</v>
      </c>
      <c r="J201" s="19"/>
      <c r="K201" s="19" t="s">
        <v>948</v>
      </c>
      <c r="L201" s="19" t="s">
        <v>390</v>
      </c>
      <c r="M201" s="19" t="s">
        <v>409</v>
      </c>
      <c r="N201" s="19" t="s">
        <v>36</v>
      </c>
      <c r="O201" s="19" t="s">
        <v>36</v>
      </c>
      <c r="P201" s="19" t="s">
        <v>410</v>
      </c>
      <c r="Q201" s="19" t="s">
        <v>41</v>
      </c>
      <c r="R201" s="20" t="s">
        <v>50</v>
      </c>
      <c r="S201" s="20"/>
      <c r="T201" s="20"/>
      <c r="U201" s="19" t="s">
        <v>41</v>
      </c>
      <c r="V201" s="20"/>
      <c r="W201" s="20"/>
      <c r="X201" s="20"/>
      <c r="Y201" s="20"/>
      <c r="Z201" s="20"/>
      <c r="AA201" s="20"/>
      <c r="AB201" s="21" t="s">
        <v>107</v>
      </c>
      <c r="AC201" s="19" t="s">
        <v>37</v>
      </c>
      <c r="AD201" s="60" t="s">
        <v>2207</v>
      </c>
      <c r="AE201" s="61">
        <v>44446</v>
      </c>
      <c r="AF201" s="50" t="s">
        <v>2267</v>
      </c>
      <c r="AG201" s="52">
        <v>44507</v>
      </c>
    </row>
    <row r="202" spans="1:33" s="22" customFormat="1" ht="12.75" customHeight="1" x14ac:dyDescent="0.2">
      <c r="A202" s="19" t="s">
        <v>949</v>
      </c>
      <c r="B202" s="5" t="s">
        <v>950</v>
      </c>
      <c r="C202" s="19" t="s">
        <v>951</v>
      </c>
      <c r="D202" s="19" t="s">
        <v>840</v>
      </c>
      <c r="E202" s="19" t="s">
        <v>952</v>
      </c>
      <c r="F202" s="39" t="s">
        <v>953</v>
      </c>
      <c r="G202" s="19"/>
      <c r="H202" s="19" t="s">
        <v>954</v>
      </c>
      <c r="I202" s="19" t="s">
        <v>103</v>
      </c>
      <c r="J202" s="19"/>
      <c r="K202" s="19" t="s">
        <v>31</v>
      </c>
      <c r="L202" s="19" t="s">
        <v>116</v>
      </c>
      <c r="M202" s="19" t="s">
        <v>63</v>
      </c>
      <c r="N202" s="19" t="s">
        <v>62</v>
      </c>
      <c r="O202" s="19" t="s">
        <v>62</v>
      </c>
      <c r="P202" s="19" t="s">
        <v>62</v>
      </c>
      <c r="Q202" s="19" t="s">
        <v>41</v>
      </c>
      <c r="R202" s="20" t="s">
        <v>41</v>
      </c>
      <c r="S202" s="20"/>
      <c r="T202" s="20"/>
      <c r="U202" s="19" t="s">
        <v>41</v>
      </c>
      <c r="V202" s="20"/>
      <c r="W202" s="20"/>
      <c r="X202" s="20"/>
      <c r="Y202" s="20"/>
      <c r="Z202" s="20"/>
      <c r="AA202" s="20"/>
      <c r="AB202" s="21" t="s">
        <v>107</v>
      </c>
      <c r="AC202" s="19" t="s">
        <v>48</v>
      </c>
      <c r="AD202" s="47" t="s">
        <v>385</v>
      </c>
      <c r="AE202" s="48"/>
      <c r="AF202" s="50" t="s">
        <v>385</v>
      </c>
      <c r="AG202" s="51"/>
    </row>
    <row r="203" spans="1:33" s="22" customFormat="1" ht="12.75" customHeight="1" x14ac:dyDescent="0.2">
      <c r="A203" s="19" t="s">
        <v>955</v>
      </c>
      <c r="B203" s="5" t="s">
        <v>956</v>
      </c>
      <c r="C203" s="19" t="s">
        <v>957</v>
      </c>
      <c r="D203" s="19" t="s">
        <v>840</v>
      </c>
      <c r="E203" s="19" t="s">
        <v>952</v>
      </c>
      <c r="F203" s="32" t="s">
        <v>958</v>
      </c>
      <c r="G203" s="19" t="s">
        <v>959</v>
      </c>
      <c r="H203" s="19" t="s">
        <v>752</v>
      </c>
      <c r="I203" s="19" t="s">
        <v>843</v>
      </c>
      <c r="J203" s="19"/>
      <c r="K203" s="19" t="s">
        <v>31</v>
      </c>
      <c r="L203" s="19" t="s">
        <v>116</v>
      </c>
      <c r="M203" s="19" t="s">
        <v>63</v>
      </c>
      <c r="N203" s="19" t="s">
        <v>62</v>
      </c>
      <c r="O203" s="19" t="s">
        <v>62</v>
      </c>
      <c r="P203" s="19" t="s">
        <v>62</v>
      </c>
      <c r="Q203" s="19" t="s">
        <v>41</v>
      </c>
      <c r="R203" s="20" t="s">
        <v>41</v>
      </c>
      <c r="S203" s="20"/>
      <c r="T203" s="20"/>
      <c r="U203" s="19" t="s">
        <v>41</v>
      </c>
      <c r="V203" s="20"/>
      <c r="W203" s="20"/>
      <c r="X203" s="20"/>
      <c r="Y203" s="20"/>
      <c r="Z203" s="20"/>
      <c r="AA203" s="20"/>
      <c r="AB203" s="21" t="s">
        <v>43</v>
      </c>
      <c r="AC203" s="19" t="s">
        <v>37</v>
      </c>
      <c r="AD203" s="47" t="s">
        <v>385</v>
      </c>
      <c r="AE203" s="48"/>
      <c r="AF203" s="50" t="s">
        <v>385</v>
      </c>
      <c r="AG203" s="51"/>
    </row>
    <row r="204" spans="1:33" s="22" customFormat="1" ht="12.75" customHeight="1" x14ac:dyDescent="0.2">
      <c r="A204" s="19" t="s">
        <v>960</v>
      </c>
      <c r="B204" s="5" t="s">
        <v>961</v>
      </c>
      <c r="C204" s="19" t="s">
        <v>137</v>
      </c>
      <c r="D204" s="19" t="s">
        <v>840</v>
      </c>
      <c r="E204" s="19" t="s">
        <v>952</v>
      </c>
      <c r="F204" s="32" t="s">
        <v>962</v>
      </c>
      <c r="G204" s="19" t="s">
        <v>31</v>
      </c>
      <c r="H204" s="19" t="s">
        <v>752</v>
      </c>
      <c r="I204" s="19" t="s">
        <v>843</v>
      </c>
      <c r="J204" s="19"/>
      <c r="K204" s="19" t="s">
        <v>31</v>
      </c>
      <c r="L204" s="19" t="s">
        <v>116</v>
      </c>
      <c r="M204" s="19" t="s">
        <v>63</v>
      </c>
      <c r="N204" s="19" t="s">
        <v>62</v>
      </c>
      <c r="O204" s="19" t="s">
        <v>62</v>
      </c>
      <c r="P204" s="19" t="s">
        <v>62</v>
      </c>
      <c r="Q204" s="19" t="s">
        <v>41</v>
      </c>
      <c r="R204" s="20" t="s">
        <v>41</v>
      </c>
      <c r="S204" s="20"/>
      <c r="T204" s="20"/>
      <c r="U204" s="19" t="s">
        <v>41</v>
      </c>
      <c r="V204" s="20"/>
      <c r="W204" s="20"/>
      <c r="X204" s="20"/>
      <c r="Y204" s="20"/>
      <c r="Z204" s="20"/>
      <c r="AA204" s="20"/>
      <c r="AB204" s="21" t="s">
        <v>43</v>
      </c>
      <c r="AC204" s="29" t="s">
        <v>48</v>
      </c>
      <c r="AD204" s="56" t="s">
        <v>385</v>
      </c>
      <c r="AE204" s="48"/>
      <c r="AF204" s="58" t="s">
        <v>385</v>
      </c>
      <c r="AG204" s="51"/>
    </row>
    <row r="205" spans="1:33" s="22" customFormat="1" ht="12.75" customHeight="1" x14ac:dyDescent="0.2">
      <c r="A205" s="19" t="s">
        <v>963</v>
      </c>
      <c r="B205" s="29"/>
      <c r="C205" s="29"/>
      <c r="D205" s="19" t="s">
        <v>840</v>
      </c>
      <c r="E205" s="19" t="s">
        <v>952</v>
      </c>
      <c r="F205" s="32" t="s">
        <v>964</v>
      </c>
      <c r="G205" s="39" t="s">
        <v>965</v>
      </c>
      <c r="H205" s="19" t="s">
        <v>967</v>
      </c>
      <c r="I205" s="19" t="s">
        <v>966</v>
      </c>
      <c r="J205" s="29"/>
      <c r="K205" s="29"/>
      <c r="L205" s="19" t="s">
        <v>116</v>
      </c>
      <c r="M205" s="19" t="s">
        <v>63</v>
      </c>
      <c r="N205" s="19" t="s">
        <v>62</v>
      </c>
      <c r="O205" s="19" t="s">
        <v>62</v>
      </c>
      <c r="P205" s="19" t="s">
        <v>62</v>
      </c>
      <c r="Q205" s="29" t="s">
        <v>40</v>
      </c>
      <c r="R205" s="32" t="s">
        <v>40</v>
      </c>
      <c r="S205" s="32"/>
      <c r="T205" s="32"/>
      <c r="U205" s="29" t="s">
        <v>41</v>
      </c>
      <c r="V205" s="32"/>
      <c r="W205" s="32"/>
      <c r="X205" s="32"/>
      <c r="Y205" s="32"/>
      <c r="Z205" s="32"/>
      <c r="AA205" s="32"/>
      <c r="AB205" s="32" t="s">
        <v>240</v>
      </c>
      <c r="AC205" s="19" t="s">
        <v>48</v>
      </c>
      <c r="AD205" s="47" t="s">
        <v>385</v>
      </c>
      <c r="AE205" s="48"/>
      <c r="AF205" s="50" t="s">
        <v>385</v>
      </c>
      <c r="AG205" s="51"/>
    </row>
    <row r="206" spans="1:33" s="22" customFormat="1" ht="12.75" customHeight="1" x14ac:dyDescent="0.2">
      <c r="A206" s="19" t="s">
        <v>968</v>
      </c>
      <c r="B206" s="5" t="s">
        <v>969</v>
      </c>
      <c r="C206" s="19" t="s">
        <v>676</v>
      </c>
      <c r="D206" s="25" t="s">
        <v>840</v>
      </c>
      <c r="E206" s="19" t="s">
        <v>970</v>
      </c>
      <c r="F206" s="39" t="s">
        <v>971</v>
      </c>
      <c r="G206" s="19" t="s">
        <v>972</v>
      </c>
      <c r="H206" s="19" t="s">
        <v>32</v>
      </c>
      <c r="I206" s="19" t="s">
        <v>973</v>
      </c>
      <c r="J206" s="19"/>
      <c r="K206" s="19" t="s">
        <v>31</v>
      </c>
      <c r="L206" s="19" t="s">
        <v>974</v>
      </c>
      <c r="M206" s="19"/>
      <c r="N206" s="19"/>
      <c r="O206" s="19"/>
      <c r="P206" s="19"/>
      <c r="Q206" s="19" t="s">
        <v>41</v>
      </c>
      <c r="R206" s="20" t="s">
        <v>50</v>
      </c>
      <c r="S206" s="20"/>
      <c r="T206" s="20" t="s">
        <v>976</v>
      </c>
      <c r="U206" s="19" t="s">
        <v>50</v>
      </c>
      <c r="V206" s="20"/>
      <c r="W206" s="20"/>
      <c r="X206" s="20"/>
      <c r="Y206" s="20"/>
      <c r="Z206" s="20"/>
      <c r="AA206" s="20"/>
      <c r="AB206" s="21" t="s">
        <v>52</v>
      </c>
      <c r="AC206" s="19" t="s">
        <v>122</v>
      </c>
      <c r="AD206" s="47" t="s">
        <v>2198</v>
      </c>
      <c r="AE206" s="48" t="s">
        <v>2265</v>
      </c>
      <c r="AF206" s="50" t="s">
        <v>2199</v>
      </c>
      <c r="AG206" s="51" t="s">
        <v>2265</v>
      </c>
    </row>
    <row r="207" spans="1:33" s="22" customFormat="1" ht="12.75" customHeight="1" x14ac:dyDescent="0.2">
      <c r="A207" s="19" t="s">
        <v>977</v>
      </c>
      <c r="B207" s="5" t="s">
        <v>978</v>
      </c>
      <c r="C207" s="19" t="s">
        <v>979</v>
      </c>
      <c r="D207" s="19" t="s">
        <v>980</v>
      </c>
      <c r="E207" s="24" t="s">
        <v>981</v>
      </c>
      <c r="F207" s="32" t="s">
        <v>982</v>
      </c>
      <c r="G207" s="19" t="s">
        <v>983</v>
      </c>
      <c r="H207" s="19" t="s">
        <v>985</v>
      </c>
      <c r="I207" s="19" t="s">
        <v>984</v>
      </c>
      <c r="J207" s="19"/>
      <c r="K207" s="19" t="s">
        <v>31</v>
      </c>
      <c r="L207" s="64" t="s">
        <v>33</v>
      </c>
      <c r="M207" s="19" t="s">
        <v>34</v>
      </c>
      <c r="N207" s="19" t="s">
        <v>35</v>
      </c>
      <c r="O207" s="19" t="s">
        <v>36</v>
      </c>
      <c r="P207" s="19" t="s">
        <v>36</v>
      </c>
      <c r="Q207" s="19" t="s">
        <v>41</v>
      </c>
      <c r="R207" s="20" t="s">
        <v>50</v>
      </c>
      <c r="S207" s="20"/>
      <c r="T207" s="20"/>
      <c r="U207" s="19" t="s">
        <v>41</v>
      </c>
      <c r="V207" s="20"/>
      <c r="W207" s="20"/>
      <c r="X207" s="20"/>
      <c r="Y207" s="20"/>
      <c r="Z207" s="20"/>
      <c r="AA207" s="20"/>
      <c r="AB207" s="21" t="s">
        <v>52</v>
      </c>
      <c r="AC207" s="19" t="s">
        <v>48</v>
      </c>
      <c r="AD207" s="68" t="s">
        <v>49</v>
      </c>
      <c r="AE207" s="67">
        <v>44537</v>
      </c>
      <c r="AF207" s="58" t="s">
        <v>553</v>
      </c>
      <c r="AG207" s="52">
        <v>44635</v>
      </c>
    </row>
    <row r="208" spans="1:33" s="22" customFormat="1" ht="12.75" customHeight="1" x14ac:dyDescent="0.2">
      <c r="A208" s="19" t="s">
        <v>986</v>
      </c>
      <c r="B208" s="5" t="s">
        <v>987</v>
      </c>
      <c r="C208" s="19" t="s">
        <v>988</v>
      </c>
      <c r="D208" s="19" t="s">
        <v>980</v>
      </c>
      <c r="E208" s="24" t="s">
        <v>981</v>
      </c>
      <c r="F208" s="32" t="s">
        <v>989</v>
      </c>
      <c r="G208" s="19" t="s">
        <v>990</v>
      </c>
      <c r="H208" s="19" t="s">
        <v>992</v>
      </c>
      <c r="I208" s="19" t="s">
        <v>991</v>
      </c>
      <c r="J208" s="19"/>
      <c r="K208" s="19" t="s">
        <v>31</v>
      </c>
      <c r="L208" s="64" t="s">
        <v>33</v>
      </c>
      <c r="M208" s="19" t="s">
        <v>34</v>
      </c>
      <c r="N208" s="19" t="s">
        <v>35</v>
      </c>
      <c r="O208" s="19" t="s">
        <v>36</v>
      </c>
      <c r="P208" s="19" t="s">
        <v>36</v>
      </c>
      <c r="Q208" s="19" t="s">
        <v>41</v>
      </c>
      <c r="R208" s="20" t="s">
        <v>50</v>
      </c>
      <c r="S208" s="20"/>
      <c r="T208" s="20"/>
      <c r="U208" s="19" t="s">
        <v>41</v>
      </c>
      <c r="V208" s="20"/>
      <c r="W208" s="20"/>
      <c r="X208" s="20"/>
      <c r="Y208" s="20"/>
      <c r="Z208" s="20"/>
      <c r="AA208" s="20"/>
      <c r="AB208" s="21" t="s">
        <v>52</v>
      </c>
      <c r="AC208" s="19" t="s">
        <v>48</v>
      </c>
      <c r="AD208" s="68" t="s">
        <v>49</v>
      </c>
      <c r="AE208" s="67">
        <v>44537</v>
      </c>
      <c r="AF208" s="58" t="s">
        <v>553</v>
      </c>
      <c r="AG208" s="52">
        <v>44635</v>
      </c>
    </row>
    <row r="209" spans="1:33" s="22" customFormat="1" ht="12.75" customHeight="1" x14ac:dyDescent="0.2">
      <c r="A209" s="19" t="s">
        <v>993</v>
      </c>
      <c r="B209" s="5" t="s">
        <v>994</v>
      </c>
      <c r="C209" s="19" t="s">
        <v>995</v>
      </c>
      <c r="D209" s="19" t="s">
        <v>980</v>
      </c>
      <c r="E209" s="24" t="s">
        <v>981</v>
      </c>
      <c r="F209" s="32" t="s">
        <v>996</v>
      </c>
      <c r="G209" s="19" t="s">
        <v>997</v>
      </c>
      <c r="H209" s="19" t="s">
        <v>992</v>
      </c>
      <c r="I209" s="19" t="s">
        <v>991</v>
      </c>
      <c r="J209" s="19"/>
      <c r="K209" s="19" t="s">
        <v>31</v>
      </c>
      <c r="L209" s="64" t="s">
        <v>33</v>
      </c>
      <c r="M209" s="19" t="s">
        <v>34</v>
      </c>
      <c r="N209" s="19" t="s">
        <v>35</v>
      </c>
      <c r="O209" s="19" t="s">
        <v>36</v>
      </c>
      <c r="P209" s="19" t="s">
        <v>36</v>
      </c>
      <c r="Q209" s="19" t="s">
        <v>41</v>
      </c>
      <c r="R209" s="20" t="s">
        <v>50</v>
      </c>
      <c r="S209" s="20"/>
      <c r="T209" s="20"/>
      <c r="U209" s="19" t="s">
        <v>41</v>
      </c>
      <c r="V209" s="20"/>
      <c r="W209" s="20"/>
      <c r="X209" s="20"/>
      <c r="Y209" s="20"/>
      <c r="Z209" s="20"/>
      <c r="AA209" s="20"/>
      <c r="AB209" s="21" t="s">
        <v>52</v>
      </c>
      <c r="AC209" s="19" t="s">
        <v>48</v>
      </c>
      <c r="AD209" s="68" t="s">
        <v>49</v>
      </c>
      <c r="AE209" s="67">
        <v>44537</v>
      </c>
      <c r="AF209" s="58" t="s">
        <v>553</v>
      </c>
      <c r="AG209" s="52">
        <v>44635</v>
      </c>
    </row>
    <row r="210" spans="1:33" s="22" customFormat="1" ht="12.75" customHeight="1" x14ac:dyDescent="0.2">
      <c r="A210" s="19" t="s">
        <v>998</v>
      </c>
      <c r="B210" s="5" t="s">
        <v>999</v>
      </c>
      <c r="C210" s="19" t="s">
        <v>1000</v>
      </c>
      <c r="D210" s="19" t="s">
        <v>980</v>
      </c>
      <c r="E210" s="24" t="s">
        <v>981</v>
      </c>
      <c r="F210" s="32" t="s">
        <v>1001</v>
      </c>
      <c r="G210" s="19" t="s">
        <v>31</v>
      </c>
      <c r="H210" s="19" t="s">
        <v>61</v>
      </c>
      <c r="I210" s="19" t="s">
        <v>1002</v>
      </c>
      <c r="J210" s="19"/>
      <c r="K210" s="19" t="s">
        <v>1003</v>
      </c>
      <c r="L210" s="64" t="s">
        <v>116</v>
      </c>
      <c r="M210" s="19" t="s">
        <v>34</v>
      </c>
      <c r="N210" s="19" t="s">
        <v>35</v>
      </c>
      <c r="O210" s="19" t="s">
        <v>36</v>
      </c>
      <c r="P210" s="19" t="s">
        <v>36</v>
      </c>
      <c r="Q210" s="19" t="s">
        <v>41</v>
      </c>
      <c r="R210" s="20" t="s">
        <v>50</v>
      </c>
      <c r="S210" s="20"/>
      <c r="T210" s="20"/>
      <c r="U210" s="19" t="s">
        <v>41</v>
      </c>
      <c r="V210" s="20"/>
      <c r="W210" s="20"/>
      <c r="X210" s="20"/>
      <c r="Y210" s="20"/>
      <c r="Z210" s="20"/>
      <c r="AA210" s="20"/>
      <c r="AB210" s="21" t="s">
        <v>107</v>
      </c>
      <c r="AC210" s="19" t="s">
        <v>48</v>
      </c>
      <c r="AD210" s="68" t="s">
        <v>49</v>
      </c>
      <c r="AE210" s="67">
        <v>44537</v>
      </c>
      <c r="AF210" s="58" t="s">
        <v>553</v>
      </c>
      <c r="AG210" s="52">
        <v>44635</v>
      </c>
    </row>
    <row r="211" spans="1:33" s="22" customFormat="1" ht="12.75" customHeight="1" x14ac:dyDescent="0.2">
      <c r="A211" s="19" t="s">
        <v>1004</v>
      </c>
      <c r="B211" s="23"/>
      <c r="C211" s="19"/>
      <c r="D211" s="19" t="s">
        <v>980</v>
      </c>
      <c r="E211" s="24" t="s">
        <v>981</v>
      </c>
      <c r="F211" s="32" t="s">
        <v>1005</v>
      </c>
      <c r="G211" s="19"/>
      <c r="H211" s="19" t="s">
        <v>61</v>
      </c>
      <c r="I211" s="19" t="s">
        <v>1002</v>
      </c>
      <c r="J211" s="19"/>
      <c r="K211" s="19"/>
      <c r="L211" s="64" t="s">
        <v>33</v>
      </c>
      <c r="M211" s="21">
        <v>20</v>
      </c>
      <c r="N211" s="21">
        <v>80</v>
      </c>
      <c r="O211" s="21">
        <v>0</v>
      </c>
      <c r="P211" s="21">
        <v>0</v>
      </c>
      <c r="Q211" s="19" t="s">
        <v>41</v>
      </c>
      <c r="R211" s="20" t="s">
        <v>50</v>
      </c>
      <c r="S211" s="20"/>
      <c r="T211" s="20"/>
      <c r="U211" s="19" t="s">
        <v>41</v>
      </c>
      <c r="V211" s="20"/>
      <c r="W211" s="20"/>
      <c r="X211" s="20"/>
      <c r="Y211" s="20"/>
      <c r="Z211" s="20"/>
      <c r="AA211" s="20"/>
      <c r="AB211" s="21" t="s">
        <v>52</v>
      </c>
      <c r="AC211" s="21" t="s">
        <v>48</v>
      </c>
      <c r="AD211" s="68" t="s">
        <v>49</v>
      </c>
      <c r="AE211" s="67">
        <v>44537</v>
      </c>
      <c r="AF211" s="58" t="s">
        <v>553</v>
      </c>
      <c r="AG211" s="52">
        <v>44635</v>
      </c>
    </row>
    <row r="212" spans="1:33" s="22" customFormat="1" ht="12.75" customHeight="1" x14ac:dyDescent="0.2">
      <c r="A212" s="19" t="s">
        <v>1006</v>
      </c>
      <c r="B212" s="23"/>
      <c r="C212" s="19"/>
      <c r="D212" s="19" t="s">
        <v>980</v>
      </c>
      <c r="E212" s="24" t="s">
        <v>981</v>
      </c>
      <c r="F212" s="32" t="s">
        <v>1007</v>
      </c>
      <c r="G212" s="19"/>
      <c r="H212" s="19" t="s">
        <v>61</v>
      </c>
      <c r="I212" s="19" t="s">
        <v>1002</v>
      </c>
      <c r="J212" s="19"/>
      <c r="K212" s="19"/>
      <c r="L212" s="64" t="s">
        <v>33</v>
      </c>
      <c r="M212" s="19" t="s">
        <v>34</v>
      </c>
      <c r="N212" s="19" t="s">
        <v>35</v>
      </c>
      <c r="O212" s="19" t="s">
        <v>36</v>
      </c>
      <c r="P212" s="19" t="s">
        <v>36</v>
      </c>
      <c r="Q212" s="19" t="s">
        <v>41</v>
      </c>
      <c r="R212" s="20" t="s">
        <v>50</v>
      </c>
      <c r="S212" s="20"/>
      <c r="T212" s="20"/>
      <c r="U212" s="19" t="s">
        <v>41</v>
      </c>
      <c r="V212" s="20"/>
      <c r="W212" s="20"/>
      <c r="X212" s="20"/>
      <c r="Y212" s="20"/>
      <c r="Z212" s="20"/>
      <c r="AA212" s="20"/>
      <c r="AB212" s="21" t="s">
        <v>52</v>
      </c>
      <c r="AC212" s="19" t="s">
        <v>48</v>
      </c>
      <c r="AD212" s="68" t="s">
        <v>49</v>
      </c>
      <c r="AE212" s="67">
        <v>44537</v>
      </c>
      <c r="AF212" s="58" t="s">
        <v>553</v>
      </c>
      <c r="AG212" s="52">
        <v>44635</v>
      </c>
    </row>
    <row r="213" spans="1:33" s="22" customFormat="1" ht="12.75" customHeight="1" x14ac:dyDescent="0.2">
      <c r="A213" s="19" t="s">
        <v>1008</v>
      </c>
      <c r="B213" s="5" t="s">
        <v>1009</v>
      </c>
      <c r="C213" s="19" t="s">
        <v>1010</v>
      </c>
      <c r="D213" s="19" t="s">
        <v>980</v>
      </c>
      <c r="E213" s="24" t="s">
        <v>1011</v>
      </c>
      <c r="F213" s="32" t="s">
        <v>1012</v>
      </c>
      <c r="G213" s="19" t="s">
        <v>31</v>
      </c>
      <c r="H213" s="19" t="s">
        <v>61</v>
      </c>
      <c r="I213" s="19" t="s">
        <v>1002</v>
      </c>
      <c r="J213" s="19"/>
      <c r="K213" s="19" t="s">
        <v>1013</v>
      </c>
      <c r="L213" s="64" t="s">
        <v>33</v>
      </c>
      <c r="M213" s="19" t="s">
        <v>34</v>
      </c>
      <c r="N213" s="19" t="s">
        <v>35</v>
      </c>
      <c r="O213" s="19" t="s">
        <v>36</v>
      </c>
      <c r="P213" s="19" t="s">
        <v>36</v>
      </c>
      <c r="Q213" s="19" t="s">
        <v>41</v>
      </c>
      <c r="R213" s="20" t="s">
        <v>50</v>
      </c>
      <c r="S213" s="20"/>
      <c r="T213" s="20"/>
      <c r="U213" s="19" t="s">
        <v>41</v>
      </c>
      <c r="V213" s="20"/>
      <c r="W213" s="20"/>
      <c r="X213" s="20"/>
      <c r="Y213" s="20"/>
      <c r="Z213" s="20"/>
      <c r="AA213" s="20"/>
      <c r="AB213" s="21" t="s">
        <v>107</v>
      </c>
      <c r="AC213" s="19" t="s">
        <v>48</v>
      </c>
      <c r="AD213" s="68" t="s">
        <v>49</v>
      </c>
      <c r="AE213" s="67">
        <v>44537</v>
      </c>
      <c r="AF213" s="58" t="s">
        <v>553</v>
      </c>
      <c r="AG213" s="52">
        <v>44635</v>
      </c>
    </row>
    <row r="214" spans="1:33" s="22" customFormat="1" ht="12.75" customHeight="1" x14ac:dyDescent="0.2">
      <c r="A214" s="19" t="s">
        <v>1014</v>
      </c>
      <c r="B214" s="5" t="s">
        <v>1015</v>
      </c>
      <c r="C214" s="19" t="s">
        <v>1016</v>
      </c>
      <c r="D214" s="19" t="s">
        <v>980</v>
      </c>
      <c r="E214" s="24" t="s">
        <v>1011</v>
      </c>
      <c r="F214" s="32" t="s">
        <v>1017</v>
      </c>
      <c r="G214" s="19" t="s">
        <v>1018</v>
      </c>
      <c r="H214" s="19" t="s">
        <v>992</v>
      </c>
      <c r="I214" s="19" t="s">
        <v>991</v>
      </c>
      <c r="J214" s="19"/>
      <c r="K214" s="19" t="s">
        <v>31</v>
      </c>
      <c r="L214" s="64" t="s">
        <v>33</v>
      </c>
      <c r="M214" s="19" t="s">
        <v>34</v>
      </c>
      <c r="N214" s="19" t="s">
        <v>35</v>
      </c>
      <c r="O214" s="19" t="s">
        <v>36</v>
      </c>
      <c r="P214" s="19" t="s">
        <v>36</v>
      </c>
      <c r="Q214" s="19" t="s">
        <v>41</v>
      </c>
      <c r="R214" s="20" t="s">
        <v>50</v>
      </c>
      <c r="S214" s="20"/>
      <c r="T214" s="20"/>
      <c r="U214" s="19" t="s">
        <v>41</v>
      </c>
      <c r="V214" s="20"/>
      <c r="W214" s="20"/>
      <c r="X214" s="20"/>
      <c r="Y214" s="20"/>
      <c r="Z214" s="20"/>
      <c r="AA214" s="20"/>
      <c r="AB214" s="21" t="s">
        <v>52</v>
      </c>
      <c r="AC214" s="19" t="s">
        <v>48</v>
      </c>
      <c r="AD214" s="68" t="s">
        <v>49</v>
      </c>
      <c r="AE214" s="67">
        <v>44537</v>
      </c>
      <c r="AF214" s="58" t="s">
        <v>553</v>
      </c>
      <c r="AG214" s="52">
        <v>44635</v>
      </c>
    </row>
    <row r="215" spans="1:33" s="22" customFormat="1" ht="12.75" customHeight="1" x14ac:dyDescent="0.2">
      <c r="A215" s="19" t="s">
        <v>1019</v>
      </c>
      <c r="B215" s="5" t="s">
        <v>1020</v>
      </c>
      <c r="C215" s="19" t="s">
        <v>1021</v>
      </c>
      <c r="D215" s="19" t="s">
        <v>980</v>
      </c>
      <c r="E215" s="24" t="s">
        <v>1022</v>
      </c>
      <c r="F215" s="32" t="s">
        <v>1023</v>
      </c>
      <c r="G215" s="19" t="s">
        <v>31</v>
      </c>
      <c r="H215" s="19" t="s">
        <v>954</v>
      </c>
      <c r="I215" s="19" t="s">
        <v>1024</v>
      </c>
      <c r="J215" s="19"/>
      <c r="K215" s="19" t="s">
        <v>1025</v>
      </c>
      <c r="L215" s="64" t="s">
        <v>33</v>
      </c>
      <c r="M215" s="19" t="s">
        <v>34</v>
      </c>
      <c r="N215" s="19" t="s">
        <v>35</v>
      </c>
      <c r="O215" s="19" t="s">
        <v>36</v>
      </c>
      <c r="P215" s="19" t="s">
        <v>36</v>
      </c>
      <c r="Q215" s="19" t="s">
        <v>41</v>
      </c>
      <c r="R215" s="20" t="s">
        <v>50</v>
      </c>
      <c r="S215" s="20"/>
      <c r="T215" s="20"/>
      <c r="U215" s="19" t="s">
        <v>41</v>
      </c>
      <c r="V215" s="20"/>
      <c r="W215" s="20"/>
      <c r="X215" s="20"/>
      <c r="Y215" s="20"/>
      <c r="Z215" s="20"/>
      <c r="AA215" s="20"/>
      <c r="AB215" s="21" t="s">
        <v>107</v>
      </c>
      <c r="AC215" s="19" t="s">
        <v>48</v>
      </c>
      <c r="AD215" s="68" t="s">
        <v>49</v>
      </c>
      <c r="AE215" s="67">
        <v>44537</v>
      </c>
      <c r="AF215" s="58" t="s">
        <v>553</v>
      </c>
      <c r="AG215" s="52">
        <v>44635</v>
      </c>
    </row>
    <row r="216" spans="1:33" s="22" customFormat="1" ht="12.75" customHeight="1" x14ac:dyDescent="0.2">
      <c r="A216" s="19" t="s">
        <v>1026</v>
      </c>
      <c r="B216" s="5" t="s">
        <v>1027</v>
      </c>
      <c r="C216" s="19" t="s">
        <v>1028</v>
      </c>
      <c r="D216" s="19" t="s">
        <v>980</v>
      </c>
      <c r="E216" s="24" t="s">
        <v>1022</v>
      </c>
      <c r="F216" s="32" t="s">
        <v>1029</v>
      </c>
      <c r="G216" s="19" t="s">
        <v>1030</v>
      </c>
      <c r="H216" s="19" t="s">
        <v>1032</v>
      </c>
      <c r="I216" s="19" t="s">
        <v>1031</v>
      </c>
      <c r="J216" s="19"/>
      <c r="K216" s="19" t="s">
        <v>1033</v>
      </c>
      <c r="L216" s="64" t="s">
        <v>116</v>
      </c>
      <c r="M216" s="19" t="s">
        <v>2173</v>
      </c>
      <c r="N216" s="19" t="s">
        <v>35</v>
      </c>
      <c r="O216" s="19" t="s">
        <v>36</v>
      </c>
      <c r="P216" s="19" t="s">
        <v>36</v>
      </c>
      <c r="Q216" s="19" t="s">
        <v>41</v>
      </c>
      <c r="R216" s="20" t="s">
        <v>50</v>
      </c>
      <c r="S216" s="20"/>
      <c r="T216" s="20"/>
      <c r="U216" s="19" t="s">
        <v>41</v>
      </c>
      <c r="V216" s="20"/>
      <c r="W216" s="20"/>
      <c r="X216" s="20"/>
      <c r="Y216" s="20"/>
      <c r="Z216" s="20"/>
      <c r="AA216" s="20"/>
      <c r="AB216" s="21" t="s">
        <v>107</v>
      </c>
      <c r="AC216" s="19" t="s">
        <v>48</v>
      </c>
      <c r="AD216" s="68" t="s">
        <v>49</v>
      </c>
      <c r="AE216" s="67">
        <v>44537</v>
      </c>
      <c r="AF216" s="58" t="s">
        <v>553</v>
      </c>
      <c r="AG216" s="52">
        <v>44635</v>
      </c>
    </row>
    <row r="217" spans="1:33" s="22" customFormat="1" ht="12.75" customHeight="1" x14ac:dyDescent="0.2">
      <c r="A217" s="19" t="s">
        <v>1034</v>
      </c>
      <c r="B217" s="5" t="s">
        <v>1035</v>
      </c>
      <c r="C217" s="19" t="s">
        <v>1036</v>
      </c>
      <c r="D217" s="19" t="s">
        <v>980</v>
      </c>
      <c r="E217" s="24" t="s">
        <v>1022</v>
      </c>
      <c r="F217" s="32" t="s">
        <v>1037</v>
      </c>
      <c r="G217" s="19" t="s">
        <v>31</v>
      </c>
      <c r="H217" s="19" t="s">
        <v>61</v>
      </c>
      <c r="I217" s="19" t="s">
        <v>1002</v>
      </c>
      <c r="J217" s="19"/>
      <c r="K217" s="19" t="s">
        <v>1038</v>
      </c>
      <c r="L217" s="64" t="s">
        <v>33</v>
      </c>
      <c r="M217" s="19" t="s">
        <v>2172</v>
      </c>
      <c r="N217" s="19" t="s">
        <v>35</v>
      </c>
      <c r="O217" s="19" t="s">
        <v>36</v>
      </c>
      <c r="P217" s="19" t="s">
        <v>36</v>
      </c>
      <c r="Q217" s="19" t="s">
        <v>41</v>
      </c>
      <c r="R217" s="20" t="s">
        <v>50</v>
      </c>
      <c r="S217" s="20"/>
      <c r="T217" s="20"/>
      <c r="U217" s="19" t="s">
        <v>41</v>
      </c>
      <c r="V217" s="19"/>
      <c r="W217" s="19"/>
      <c r="X217" s="19"/>
      <c r="Y217" s="19"/>
      <c r="Z217" s="19"/>
      <c r="AA217" s="19"/>
      <c r="AB217" s="21" t="s">
        <v>107</v>
      </c>
      <c r="AC217" s="19" t="s">
        <v>48</v>
      </c>
      <c r="AD217" s="68" t="s">
        <v>49</v>
      </c>
      <c r="AE217" s="67">
        <v>44537</v>
      </c>
      <c r="AF217" s="58" t="s">
        <v>553</v>
      </c>
      <c r="AG217" s="52">
        <v>44635</v>
      </c>
    </row>
    <row r="218" spans="1:33" s="22" customFormat="1" ht="12.75" customHeight="1" x14ac:dyDescent="0.2">
      <c r="A218" s="19" t="s">
        <v>1039</v>
      </c>
      <c r="B218" s="5" t="s">
        <v>1040</v>
      </c>
      <c r="C218" s="19" t="s">
        <v>1041</v>
      </c>
      <c r="D218" s="19" t="s">
        <v>980</v>
      </c>
      <c r="E218" s="24" t="s">
        <v>1022</v>
      </c>
      <c r="F218" s="32" t="s">
        <v>1042</v>
      </c>
      <c r="G218" s="19" t="s">
        <v>31</v>
      </c>
      <c r="H218" s="19" t="s">
        <v>61</v>
      </c>
      <c r="I218" s="19" t="s">
        <v>1002</v>
      </c>
      <c r="J218" s="19"/>
      <c r="K218" s="19" t="s">
        <v>1043</v>
      </c>
      <c r="L218" s="64" t="s">
        <v>33</v>
      </c>
      <c r="M218" s="19" t="s">
        <v>34</v>
      </c>
      <c r="N218" s="19" t="s">
        <v>35</v>
      </c>
      <c r="O218" s="19" t="s">
        <v>36</v>
      </c>
      <c r="P218" s="19" t="s">
        <v>36</v>
      </c>
      <c r="Q218" s="19" t="s">
        <v>41</v>
      </c>
      <c r="R218" s="20" t="s">
        <v>50</v>
      </c>
      <c r="S218" s="20"/>
      <c r="T218" s="20"/>
      <c r="U218" s="19" t="s">
        <v>41</v>
      </c>
      <c r="V218" s="20"/>
      <c r="W218" s="20"/>
      <c r="X218" s="20"/>
      <c r="Y218" s="20"/>
      <c r="Z218" s="20"/>
      <c r="AA218" s="20"/>
      <c r="AB218" s="21" t="s">
        <v>107</v>
      </c>
      <c r="AC218" s="19" t="s">
        <v>48</v>
      </c>
      <c r="AD218" s="68" t="s">
        <v>49</v>
      </c>
      <c r="AE218" s="67">
        <v>44537</v>
      </c>
      <c r="AF218" s="58" t="s">
        <v>553</v>
      </c>
      <c r="AG218" s="52">
        <v>44635</v>
      </c>
    </row>
    <row r="219" spans="1:33" s="22" customFormat="1" ht="12.75" customHeight="1" x14ac:dyDescent="0.2">
      <c r="A219" s="19" t="s">
        <v>1044</v>
      </c>
      <c r="B219" s="5" t="s">
        <v>1045</v>
      </c>
      <c r="C219" s="19" t="s">
        <v>1046</v>
      </c>
      <c r="D219" s="19" t="s">
        <v>980</v>
      </c>
      <c r="E219" s="24" t="s">
        <v>1047</v>
      </c>
      <c r="F219" s="32" t="s">
        <v>1048</v>
      </c>
      <c r="G219" s="19" t="s">
        <v>1049</v>
      </c>
      <c r="H219" s="19" t="s">
        <v>1051</v>
      </c>
      <c r="I219" s="19" t="s">
        <v>1050</v>
      </c>
      <c r="J219" s="19"/>
      <c r="K219" s="19" t="s">
        <v>31</v>
      </c>
      <c r="L219" s="64" t="s">
        <v>33</v>
      </c>
      <c r="M219" s="19" t="s">
        <v>34</v>
      </c>
      <c r="N219" s="19" t="s">
        <v>35</v>
      </c>
      <c r="O219" s="19" t="s">
        <v>36</v>
      </c>
      <c r="P219" s="19" t="s">
        <v>36</v>
      </c>
      <c r="Q219" s="19" t="s">
        <v>41</v>
      </c>
      <c r="R219" s="20" t="s">
        <v>50</v>
      </c>
      <c r="S219" s="20"/>
      <c r="T219" s="20"/>
      <c r="U219" s="19" t="s">
        <v>41</v>
      </c>
      <c r="V219" s="20"/>
      <c r="W219" s="20"/>
      <c r="X219" s="20"/>
      <c r="Y219" s="20"/>
      <c r="Z219" s="20"/>
      <c r="AA219" s="20"/>
      <c r="AB219" s="21" t="s">
        <v>52</v>
      </c>
      <c r="AC219" s="19" t="s">
        <v>48</v>
      </c>
      <c r="AD219" s="68" t="s">
        <v>49</v>
      </c>
      <c r="AE219" s="67">
        <v>44537</v>
      </c>
      <c r="AF219" s="58" t="s">
        <v>553</v>
      </c>
      <c r="AG219" s="52">
        <v>44635</v>
      </c>
    </row>
    <row r="220" spans="1:33" s="22" customFormat="1" ht="12.75" customHeight="1" x14ac:dyDescent="0.2">
      <c r="A220" s="19" t="s">
        <v>1052</v>
      </c>
      <c r="B220" s="5"/>
      <c r="C220" s="21"/>
      <c r="D220" s="5" t="s">
        <v>1053</v>
      </c>
      <c r="E220" s="28" t="s">
        <v>1054</v>
      </c>
      <c r="F220" s="5" t="s">
        <v>1055</v>
      </c>
      <c r="G220" s="21"/>
      <c r="H220" s="30" t="s">
        <v>177</v>
      </c>
      <c r="I220" s="30" t="s">
        <v>1056</v>
      </c>
      <c r="J220" s="21"/>
      <c r="K220" s="21"/>
      <c r="L220" s="64" t="s">
        <v>116</v>
      </c>
      <c r="M220" s="19" t="s">
        <v>552</v>
      </c>
      <c r="N220" s="19" t="s">
        <v>528</v>
      </c>
      <c r="O220" s="19" t="s">
        <v>528</v>
      </c>
      <c r="P220" s="19" t="s">
        <v>528</v>
      </c>
      <c r="Q220" s="21" t="s">
        <v>41</v>
      </c>
      <c r="R220" s="20" t="s">
        <v>41</v>
      </c>
      <c r="S220" s="21"/>
      <c r="T220" s="21"/>
      <c r="U220" s="21" t="s">
        <v>41</v>
      </c>
      <c r="V220" s="21"/>
      <c r="W220" s="21"/>
      <c r="X220" s="21"/>
      <c r="Y220" s="21"/>
      <c r="Z220" s="21"/>
      <c r="AA220" s="21"/>
      <c r="AB220" s="21" t="s">
        <v>43</v>
      </c>
      <c r="AC220" s="19" t="s">
        <v>37</v>
      </c>
      <c r="AD220" s="47" t="s">
        <v>49</v>
      </c>
      <c r="AE220" s="49">
        <v>44537</v>
      </c>
      <c r="AF220" s="50" t="s">
        <v>49</v>
      </c>
      <c r="AG220" s="52">
        <v>44537</v>
      </c>
    </row>
    <row r="221" spans="1:33" s="22" customFormat="1" ht="12.75" customHeight="1" x14ac:dyDescent="0.2">
      <c r="A221" s="19" t="s">
        <v>1057</v>
      </c>
      <c r="B221" s="5" t="s">
        <v>1058</v>
      </c>
      <c r="C221" s="19" t="s">
        <v>1059</v>
      </c>
      <c r="D221" s="19" t="s">
        <v>1053</v>
      </c>
      <c r="E221" s="19" t="s">
        <v>1060</v>
      </c>
      <c r="F221" s="32" t="s">
        <v>1061</v>
      </c>
      <c r="G221" s="19" t="s">
        <v>1062</v>
      </c>
      <c r="H221" s="19" t="s">
        <v>61</v>
      </c>
      <c r="I221" s="19" t="s">
        <v>1063</v>
      </c>
      <c r="J221" s="19"/>
      <c r="K221" s="19" t="s">
        <v>31</v>
      </c>
      <c r="L221" s="64" t="s">
        <v>390</v>
      </c>
      <c r="M221" s="19" t="s">
        <v>1064</v>
      </c>
      <c r="N221" s="19" t="s">
        <v>36</v>
      </c>
      <c r="O221" s="19" t="s">
        <v>36</v>
      </c>
      <c r="P221" s="19" t="s">
        <v>1065</v>
      </c>
      <c r="Q221" s="19" t="s">
        <v>41</v>
      </c>
      <c r="R221" s="20" t="s">
        <v>41</v>
      </c>
      <c r="S221" s="20"/>
      <c r="T221" s="20"/>
      <c r="U221" s="19" t="s">
        <v>41</v>
      </c>
      <c r="V221" s="20"/>
      <c r="W221" s="20"/>
      <c r="X221" s="20"/>
      <c r="Y221" s="20"/>
      <c r="Z221" s="20"/>
      <c r="AA221" s="20"/>
      <c r="AB221" s="21" t="s">
        <v>43</v>
      </c>
      <c r="AC221" s="19" t="s">
        <v>37</v>
      </c>
      <c r="AD221" s="47" t="s">
        <v>1304</v>
      </c>
      <c r="AE221" s="48">
        <v>44568</v>
      </c>
      <c r="AF221" s="50" t="s">
        <v>553</v>
      </c>
      <c r="AG221" s="51">
        <v>44635</v>
      </c>
    </row>
    <row r="222" spans="1:33" s="22" customFormat="1" ht="12.75" customHeight="1" x14ac:dyDescent="0.2">
      <c r="A222" s="19" t="s">
        <v>1066</v>
      </c>
      <c r="B222" s="5" t="s">
        <v>1067</v>
      </c>
      <c r="C222" s="19" t="s">
        <v>1068</v>
      </c>
      <c r="D222" s="19" t="s">
        <v>1053</v>
      </c>
      <c r="E222" s="19" t="s">
        <v>1060</v>
      </c>
      <c r="F222" s="39" t="s">
        <v>1069</v>
      </c>
      <c r="G222" s="19" t="s">
        <v>1070</v>
      </c>
      <c r="H222" s="19" t="s">
        <v>61</v>
      </c>
      <c r="I222" s="19" t="s">
        <v>1071</v>
      </c>
      <c r="J222" s="19"/>
      <c r="K222" s="19" t="s">
        <v>1072</v>
      </c>
      <c r="L222" s="64" t="s">
        <v>390</v>
      </c>
      <c r="M222" s="19" t="s">
        <v>1064</v>
      </c>
      <c r="N222" s="19" t="s">
        <v>36</v>
      </c>
      <c r="O222" s="19" t="s">
        <v>36</v>
      </c>
      <c r="P222" s="19" t="s">
        <v>1065</v>
      </c>
      <c r="Q222" s="19" t="s">
        <v>41</v>
      </c>
      <c r="R222" s="20" t="s">
        <v>41</v>
      </c>
      <c r="S222" s="20"/>
      <c r="T222" s="20"/>
      <c r="U222" s="19" t="s">
        <v>41</v>
      </c>
      <c r="V222" s="20"/>
      <c r="W222" s="20"/>
      <c r="X222" s="20"/>
      <c r="Y222" s="20"/>
      <c r="Z222" s="20"/>
      <c r="AA222" s="20"/>
      <c r="AB222" s="21" t="s">
        <v>107</v>
      </c>
      <c r="AC222" s="19" t="s">
        <v>37</v>
      </c>
      <c r="AD222" s="47" t="s">
        <v>1304</v>
      </c>
      <c r="AE222" s="48">
        <v>44568</v>
      </c>
      <c r="AF222" s="50" t="s">
        <v>553</v>
      </c>
      <c r="AG222" s="51">
        <v>44635</v>
      </c>
    </row>
    <row r="223" spans="1:33" s="22" customFormat="1" ht="12.75" customHeight="1" x14ac:dyDescent="0.2">
      <c r="A223" s="19" t="s">
        <v>1073</v>
      </c>
      <c r="B223" s="23"/>
      <c r="C223" s="19"/>
      <c r="D223" s="19" t="s">
        <v>654</v>
      </c>
      <c r="E223" s="32" t="s">
        <v>694</v>
      </c>
      <c r="F223" s="40" t="s">
        <v>1074</v>
      </c>
      <c r="G223" s="19" t="s">
        <v>1075</v>
      </c>
      <c r="H223" s="19"/>
      <c r="I223" s="19"/>
      <c r="J223" s="19"/>
      <c r="K223" s="19"/>
      <c r="L223" s="19"/>
      <c r="M223" s="19"/>
      <c r="N223" s="19"/>
      <c r="O223" s="19"/>
      <c r="P223" s="19"/>
      <c r="Q223" s="19" t="s">
        <v>40</v>
      </c>
      <c r="R223" s="20" t="s">
        <v>50</v>
      </c>
      <c r="S223" s="20"/>
      <c r="T223" s="20"/>
      <c r="U223" s="19" t="s">
        <v>40</v>
      </c>
      <c r="V223" s="42"/>
      <c r="W223" s="20"/>
      <c r="X223" s="20"/>
      <c r="Y223" s="20"/>
      <c r="Z223" s="20"/>
      <c r="AA223" s="20"/>
      <c r="AB223" s="21"/>
      <c r="AC223" s="19"/>
      <c r="AD223" s="47" t="s">
        <v>385</v>
      </c>
      <c r="AE223" s="48"/>
      <c r="AF223" s="50" t="s">
        <v>385</v>
      </c>
      <c r="AG223" s="51"/>
    </row>
    <row r="224" spans="1:33" s="22" customFormat="1" ht="12.75" customHeight="1" x14ac:dyDescent="0.2">
      <c r="A224" s="19" t="s">
        <v>1076</v>
      </c>
      <c r="B224" s="23"/>
      <c r="C224" s="19"/>
      <c r="D224" s="21" t="s">
        <v>2268</v>
      </c>
      <c r="E224" s="21" t="s">
        <v>133</v>
      </c>
      <c r="F224" s="5" t="s">
        <v>1077</v>
      </c>
      <c r="G224" s="19" t="s">
        <v>1078</v>
      </c>
      <c r="H224" s="19"/>
      <c r="I224" s="19"/>
      <c r="J224" s="19"/>
      <c r="K224" s="19"/>
      <c r="L224" s="19"/>
      <c r="M224" s="19"/>
      <c r="N224" s="19"/>
      <c r="O224" s="19"/>
      <c r="P224" s="19"/>
      <c r="Q224" s="19" t="s">
        <v>40</v>
      </c>
      <c r="R224" s="20" t="s">
        <v>50</v>
      </c>
      <c r="S224" s="20"/>
      <c r="T224" s="20"/>
      <c r="U224" s="19" t="s">
        <v>40</v>
      </c>
      <c r="V224" s="30"/>
      <c r="W224" s="20"/>
      <c r="X224" s="20"/>
      <c r="Y224" s="20"/>
      <c r="Z224" s="20"/>
      <c r="AA224" s="20"/>
      <c r="AB224" s="21"/>
      <c r="AC224" s="19"/>
      <c r="AD224" s="47" t="s">
        <v>385</v>
      </c>
      <c r="AE224" s="48"/>
      <c r="AF224" s="50" t="s">
        <v>385</v>
      </c>
      <c r="AG224" s="51"/>
    </row>
    <row r="225" spans="1:33" s="22" customFormat="1" ht="12.75" customHeight="1" x14ac:dyDescent="0.2">
      <c r="A225" s="19" t="s">
        <v>1079</v>
      </c>
      <c r="B225" s="23"/>
      <c r="C225" s="19"/>
      <c r="D225" s="21" t="s">
        <v>2269</v>
      </c>
      <c r="E225" s="21" t="s">
        <v>133</v>
      </c>
      <c r="F225" s="5" t="s">
        <v>1080</v>
      </c>
      <c r="G225" s="19"/>
      <c r="H225" s="19"/>
      <c r="I225" s="19"/>
      <c r="J225" s="19"/>
      <c r="K225" s="19"/>
      <c r="L225" s="19"/>
      <c r="M225" s="19"/>
      <c r="N225" s="19"/>
      <c r="O225" s="19"/>
      <c r="P225" s="19"/>
      <c r="Q225" s="19" t="s">
        <v>40</v>
      </c>
      <c r="R225" s="20" t="s">
        <v>50</v>
      </c>
      <c r="S225" s="20"/>
      <c r="T225" s="20"/>
      <c r="U225" s="19" t="s">
        <v>40</v>
      </c>
      <c r="V225" s="30"/>
      <c r="W225" s="20"/>
      <c r="X225" s="20"/>
      <c r="Y225" s="20"/>
      <c r="Z225" s="20"/>
      <c r="AA225" s="20"/>
      <c r="AB225" s="21"/>
      <c r="AC225" s="19"/>
      <c r="AD225" s="47" t="s">
        <v>385</v>
      </c>
      <c r="AE225" s="48"/>
      <c r="AF225" s="50" t="s">
        <v>385</v>
      </c>
      <c r="AG225" s="51"/>
    </row>
    <row r="226" spans="1:33" s="22" customFormat="1" ht="12.75" customHeight="1" x14ac:dyDescent="0.2">
      <c r="A226" s="19" t="s">
        <v>1081</v>
      </c>
      <c r="B226" s="23"/>
      <c r="C226" s="19"/>
      <c r="D226" s="19" t="s">
        <v>2121</v>
      </c>
      <c r="E226" s="19" t="s">
        <v>181</v>
      </c>
      <c r="F226" s="40" t="s">
        <v>1082</v>
      </c>
      <c r="G226" s="19" t="s">
        <v>1083</v>
      </c>
      <c r="H226" s="19"/>
      <c r="I226" s="19"/>
      <c r="J226" s="19"/>
      <c r="K226" s="19"/>
      <c r="L226" s="19"/>
      <c r="M226" s="19"/>
      <c r="N226" s="19"/>
      <c r="O226" s="19"/>
      <c r="P226" s="19"/>
      <c r="Q226" s="19" t="s">
        <v>40</v>
      </c>
      <c r="R226" s="20" t="s">
        <v>50</v>
      </c>
      <c r="S226" s="20"/>
      <c r="T226" s="20"/>
      <c r="U226" s="19" t="s">
        <v>40</v>
      </c>
      <c r="V226" s="42"/>
      <c r="W226" s="20"/>
      <c r="X226" s="20"/>
      <c r="Y226" s="20"/>
      <c r="Z226" s="20"/>
      <c r="AA226" s="20"/>
      <c r="AB226" s="21"/>
      <c r="AC226" s="19"/>
      <c r="AD226" s="47" t="s">
        <v>385</v>
      </c>
      <c r="AE226" s="48"/>
      <c r="AF226" s="50" t="s">
        <v>385</v>
      </c>
      <c r="AG226" s="51"/>
    </row>
    <row r="227" spans="1:33" s="22" customFormat="1" ht="12.75" customHeight="1" x14ac:dyDescent="0.2">
      <c r="A227" s="19" t="s">
        <v>1084</v>
      </c>
      <c r="B227" s="23"/>
      <c r="C227" s="19"/>
      <c r="D227" s="37" t="s">
        <v>524</v>
      </c>
      <c r="E227" s="37" t="s">
        <v>1085</v>
      </c>
      <c r="F227" s="5" t="s">
        <v>1086</v>
      </c>
      <c r="G227" s="19" t="s">
        <v>1087</v>
      </c>
      <c r="H227" s="19"/>
      <c r="I227" s="19"/>
      <c r="J227" s="19"/>
      <c r="K227" s="19"/>
      <c r="L227" s="19"/>
      <c r="M227" s="19"/>
      <c r="N227" s="19"/>
      <c r="O227" s="19"/>
      <c r="P227" s="19"/>
      <c r="Q227" s="19" t="s">
        <v>40</v>
      </c>
      <c r="R227" s="20" t="s">
        <v>50</v>
      </c>
      <c r="S227" s="20"/>
      <c r="T227" s="20"/>
      <c r="U227" s="19" t="s">
        <v>40</v>
      </c>
      <c r="V227" s="30" t="s">
        <v>41</v>
      </c>
      <c r="W227" s="20"/>
      <c r="X227" s="20"/>
      <c r="Y227" s="20"/>
      <c r="Z227" s="20"/>
      <c r="AA227" s="20"/>
      <c r="AB227" s="21"/>
      <c r="AC227" s="19"/>
      <c r="AD227" s="47" t="s">
        <v>385</v>
      </c>
      <c r="AE227" s="48"/>
      <c r="AF227" s="50" t="s">
        <v>385</v>
      </c>
      <c r="AG227" s="51"/>
    </row>
    <row r="228" spans="1:33" s="22" customFormat="1" ht="12.75" customHeight="1" x14ac:dyDescent="0.2">
      <c r="A228" s="19" t="s">
        <v>1088</v>
      </c>
      <c r="B228" s="23"/>
      <c r="C228" s="19"/>
      <c r="D228" s="37" t="s">
        <v>524</v>
      </c>
      <c r="E228" s="37" t="s">
        <v>524</v>
      </c>
      <c r="F228" s="5" t="s">
        <v>1089</v>
      </c>
      <c r="G228" s="19" t="s">
        <v>1090</v>
      </c>
      <c r="H228" s="19"/>
      <c r="I228" s="19"/>
      <c r="J228" s="19"/>
      <c r="K228" s="19"/>
      <c r="L228" s="19"/>
      <c r="M228" s="19"/>
      <c r="N228" s="19"/>
      <c r="O228" s="19"/>
      <c r="P228" s="19"/>
      <c r="Q228" s="19" t="s">
        <v>40</v>
      </c>
      <c r="R228" s="20" t="s">
        <v>50</v>
      </c>
      <c r="S228" s="20"/>
      <c r="T228" s="20"/>
      <c r="U228" s="19" t="s">
        <v>40</v>
      </c>
      <c r="V228" s="30"/>
      <c r="W228" s="20"/>
      <c r="X228" s="20"/>
      <c r="Y228" s="20"/>
      <c r="Z228" s="20"/>
      <c r="AA228" s="20"/>
      <c r="AB228" s="21"/>
      <c r="AC228" s="19"/>
      <c r="AD228" s="47" t="s">
        <v>385</v>
      </c>
      <c r="AE228" s="48"/>
      <c r="AF228" s="50" t="s">
        <v>385</v>
      </c>
      <c r="AG228" s="51"/>
    </row>
    <row r="229" spans="1:33" s="22" customFormat="1" ht="12.75" customHeight="1" x14ac:dyDescent="0.2">
      <c r="A229" s="19" t="s">
        <v>1091</v>
      </c>
      <c r="B229" s="23"/>
      <c r="C229" s="19"/>
      <c r="D229" s="21" t="s">
        <v>767</v>
      </c>
      <c r="E229" s="21" t="s">
        <v>778</v>
      </c>
      <c r="F229" s="5" t="s">
        <v>1092</v>
      </c>
      <c r="G229" s="19"/>
      <c r="H229" s="19"/>
      <c r="I229" s="19"/>
      <c r="J229" s="19"/>
      <c r="K229" s="19"/>
      <c r="L229" s="19"/>
      <c r="M229" s="19"/>
      <c r="N229" s="19"/>
      <c r="O229" s="19"/>
      <c r="P229" s="19"/>
      <c r="Q229" s="19" t="s">
        <v>40</v>
      </c>
      <c r="R229" s="20" t="s">
        <v>50</v>
      </c>
      <c r="S229" s="20"/>
      <c r="T229" s="20"/>
      <c r="U229" s="19" t="s">
        <v>40</v>
      </c>
      <c r="V229" s="30"/>
      <c r="W229" s="20"/>
      <c r="X229" s="20"/>
      <c r="Y229" s="20"/>
      <c r="Z229" s="20"/>
      <c r="AA229" s="20"/>
      <c r="AB229" s="21"/>
      <c r="AC229" s="19"/>
      <c r="AD229" s="47" t="s">
        <v>385</v>
      </c>
      <c r="AE229" s="48"/>
      <c r="AF229" s="50" t="s">
        <v>385</v>
      </c>
      <c r="AG229" s="51"/>
    </row>
    <row r="230" spans="1:33" s="22" customFormat="1" ht="12.75" customHeight="1" x14ac:dyDescent="0.2">
      <c r="A230" s="19" t="s">
        <v>1093</v>
      </c>
      <c r="B230" s="23"/>
      <c r="C230" s="19"/>
      <c r="D230" s="21" t="s">
        <v>524</v>
      </c>
      <c r="E230" s="38" t="s">
        <v>517</v>
      </c>
      <c r="F230" s="5" t="s">
        <v>1094</v>
      </c>
      <c r="G230" s="19" t="s">
        <v>1095</v>
      </c>
      <c r="H230" s="19"/>
      <c r="I230" s="19"/>
      <c r="J230" s="19"/>
      <c r="K230" s="19"/>
      <c r="L230" s="19"/>
      <c r="M230" s="19"/>
      <c r="N230" s="19"/>
      <c r="O230" s="19"/>
      <c r="P230" s="19"/>
      <c r="Q230" s="19" t="s">
        <v>40</v>
      </c>
      <c r="R230" s="20" t="s">
        <v>50</v>
      </c>
      <c r="S230" s="20"/>
      <c r="T230" s="20"/>
      <c r="U230" s="19" t="s">
        <v>40</v>
      </c>
      <c r="V230" s="30"/>
      <c r="W230" s="20"/>
      <c r="X230" s="20"/>
      <c r="Y230" s="20"/>
      <c r="Z230" s="20"/>
      <c r="AA230" s="20"/>
      <c r="AB230" s="21"/>
      <c r="AC230" s="19"/>
      <c r="AD230" s="47" t="s">
        <v>385</v>
      </c>
      <c r="AE230" s="48"/>
      <c r="AF230" s="50" t="s">
        <v>385</v>
      </c>
      <c r="AG230" s="51"/>
    </row>
    <row r="231" spans="1:33" s="22" customFormat="1" ht="12.75" customHeight="1" x14ac:dyDescent="0.2">
      <c r="A231" s="19" t="s">
        <v>1096</v>
      </c>
      <c r="B231" s="23"/>
      <c r="C231" s="19"/>
      <c r="D231" s="21" t="s">
        <v>356</v>
      </c>
      <c r="E231" s="37" t="s">
        <v>2270</v>
      </c>
      <c r="F231" s="5" t="s">
        <v>1097</v>
      </c>
      <c r="G231" s="19" t="s">
        <v>1098</v>
      </c>
      <c r="H231" s="19"/>
      <c r="I231" s="19"/>
      <c r="J231" s="19"/>
      <c r="K231" s="19"/>
      <c r="L231" s="19"/>
      <c r="M231" s="19"/>
      <c r="N231" s="19"/>
      <c r="O231" s="19"/>
      <c r="P231" s="19"/>
      <c r="Q231" s="19" t="s">
        <v>40</v>
      </c>
      <c r="R231" s="20" t="s">
        <v>50</v>
      </c>
      <c r="S231" s="20"/>
      <c r="T231" s="20"/>
      <c r="U231" s="19" t="s">
        <v>40</v>
      </c>
      <c r="V231" s="30"/>
      <c r="W231" s="20"/>
      <c r="X231" s="20"/>
      <c r="Y231" s="20"/>
      <c r="Z231" s="20"/>
      <c r="AA231" s="20"/>
      <c r="AB231" s="21"/>
      <c r="AC231" s="19"/>
      <c r="AD231" s="47" t="s">
        <v>385</v>
      </c>
      <c r="AE231" s="48"/>
      <c r="AF231" s="50" t="s">
        <v>385</v>
      </c>
      <c r="AG231" s="51"/>
    </row>
    <row r="232" spans="1:33" s="22" customFormat="1" ht="12.75" customHeight="1" x14ac:dyDescent="0.2">
      <c r="A232" s="19" t="s">
        <v>1099</v>
      </c>
      <c r="B232" s="23"/>
      <c r="C232" s="19"/>
      <c r="D232" s="37" t="s">
        <v>92</v>
      </c>
      <c r="E232" s="37" t="s">
        <v>582</v>
      </c>
      <c r="F232" s="40" t="s">
        <v>1100</v>
      </c>
      <c r="G232" s="19" t="s">
        <v>1101</v>
      </c>
      <c r="H232" s="19"/>
      <c r="I232" s="19"/>
      <c r="J232" s="19"/>
      <c r="K232" s="19"/>
      <c r="L232" s="19"/>
      <c r="M232" s="19"/>
      <c r="N232" s="19"/>
      <c r="O232" s="19"/>
      <c r="P232" s="19"/>
      <c r="Q232" s="19" t="s">
        <v>40</v>
      </c>
      <c r="R232" s="20" t="s">
        <v>50</v>
      </c>
      <c r="S232" s="20"/>
      <c r="T232" s="20"/>
      <c r="U232" s="19" t="s">
        <v>40</v>
      </c>
      <c r="V232" s="30"/>
      <c r="W232" s="20"/>
      <c r="X232" s="20"/>
      <c r="Y232" s="20"/>
      <c r="Z232" s="20"/>
      <c r="AA232" s="20"/>
      <c r="AB232" s="21"/>
      <c r="AC232" s="19"/>
      <c r="AD232" s="47" t="s">
        <v>385</v>
      </c>
      <c r="AE232" s="48"/>
      <c r="AF232" s="50" t="s">
        <v>385</v>
      </c>
      <c r="AG232" s="51"/>
    </row>
    <row r="233" spans="1:33" s="22" customFormat="1" ht="12.75" customHeight="1" x14ac:dyDescent="0.2">
      <c r="A233" s="19" t="s">
        <v>1102</v>
      </c>
      <c r="B233" s="23"/>
      <c r="C233" s="19"/>
      <c r="D233" s="37" t="s">
        <v>980</v>
      </c>
      <c r="E233" s="43" t="s">
        <v>1011</v>
      </c>
      <c r="F233" s="5" t="s">
        <v>1103</v>
      </c>
      <c r="G233" s="44" t="s">
        <v>1104</v>
      </c>
      <c r="H233" s="19"/>
      <c r="I233" s="19"/>
      <c r="J233" s="19"/>
      <c r="K233" s="19"/>
      <c r="L233" s="19"/>
      <c r="M233" s="19"/>
      <c r="N233" s="19"/>
      <c r="O233" s="19"/>
      <c r="P233" s="19"/>
      <c r="Q233" s="19" t="s">
        <v>40</v>
      </c>
      <c r="R233" s="20" t="s">
        <v>50</v>
      </c>
      <c r="S233" s="20"/>
      <c r="T233" s="20"/>
      <c r="U233" s="19" t="s">
        <v>40</v>
      </c>
      <c r="V233" s="30"/>
      <c r="W233" s="20"/>
      <c r="X233" s="20"/>
      <c r="Y233" s="20"/>
      <c r="Z233" s="20"/>
      <c r="AA233" s="20"/>
      <c r="AB233" s="21"/>
      <c r="AC233" s="19"/>
      <c r="AD233" s="47" t="s">
        <v>385</v>
      </c>
      <c r="AE233" s="48"/>
      <c r="AF233" s="50" t="s">
        <v>385</v>
      </c>
      <c r="AG233" s="51"/>
    </row>
    <row r="234" spans="1:33" s="22" customFormat="1" ht="12.75" customHeight="1" x14ac:dyDescent="0.2">
      <c r="A234" s="19" t="s">
        <v>1105</v>
      </c>
      <c r="B234" s="23"/>
      <c r="C234" s="19"/>
      <c r="D234" s="21" t="s">
        <v>615</v>
      </c>
      <c r="E234" s="21" t="s">
        <v>616</v>
      </c>
      <c r="F234" s="5" t="s">
        <v>1106</v>
      </c>
      <c r="G234" s="19" t="s">
        <v>1107</v>
      </c>
      <c r="H234" s="19"/>
      <c r="I234" s="19"/>
      <c r="J234" s="19"/>
      <c r="K234" s="19"/>
      <c r="L234" s="19"/>
      <c r="M234" s="19"/>
      <c r="N234" s="19"/>
      <c r="O234" s="19"/>
      <c r="P234" s="19"/>
      <c r="Q234" s="19" t="s">
        <v>40</v>
      </c>
      <c r="R234" s="20" t="s">
        <v>50</v>
      </c>
      <c r="S234" s="20"/>
      <c r="T234" s="20"/>
      <c r="U234" s="19" t="s">
        <v>40</v>
      </c>
      <c r="V234" s="42"/>
      <c r="W234" s="20"/>
      <c r="X234" s="20"/>
      <c r="Y234" s="20"/>
      <c r="Z234" s="20"/>
      <c r="AA234" s="20"/>
      <c r="AB234" s="21"/>
      <c r="AC234" s="19"/>
      <c r="AD234" s="47" t="s">
        <v>385</v>
      </c>
      <c r="AE234" s="48"/>
      <c r="AF234" s="50" t="s">
        <v>385</v>
      </c>
      <c r="AG234" s="51"/>
    </row>
    <row r="235" spans="1:33" s="22" customFormat="1" ht="12.75" customHeight="1" x14ac:dyDescent="0.2">
      <c r="A235" s="19" t="s">
        <v>1108</v>
      </c>
      <c r="B235" s="23"/>
      <c r="C235" s="19"/>
      <c r="D235" s="21" t="s">
        <v>535</v>
      </c>
      <c r="E235" s="21" t="s">
        <v>536</v>
      </c>
      <c r="F235" s="5" t="s">
        <v>1109</v>
      </c>
      <c r="G235" s="19" t="s">
        <v>1110</v>
      </c>
      <c r="H235" s="19"/>
      <c r="I235" s="19"/>
      <c r="J235" s="19"/>
      <c r="K235" s="19"/>
      <c r="L235" s="19"/>
      <c r="M235" s="19"/>
      <c r="N235" s="19"/>
      <c r="O235" s="19"/>
      <c r="P235" s="19"/>
      <c r="Q235" s="19" t="s">
        <v>40</v>
      </c>
      <c r="R235" s="20" t="s">
        <v>50</v>
      </c>
      <c r="S235" s="20"/>
      <c r="T235" s="20"/>
      <c r="U235" s="19" t="s">
        <v>40</v>
      </c>
      <c r="V235" s="30"/>
      <c r="W235" s="20"/>
      <c r="X235" s="20"/>
      <c r="Y235" s="20"/>
      <c r="Z235" s="20"/>
      <c r="AA235" s="20"/>
      <c r="AB235" s="21"/>
      <c r="AC235" s="19"/>
      <c r="AD235" s="47" t="s">
        <v>385</v>
      </c>
      <c r="AE235" s="48"/>
      <c r="AF235" s="50" t="s">
        <v>385</v>
      </c>
      <c r="AG235" s="51"/>
    </row>
    <row r="236" spans="1:33" s="22" customFormat="1" ht="12.75" customHeight="1" x14ac:dyDescent="0.2">
      <c r="A236" s="19" t="s">
        <v>1111</v>
      </c>
      <c r="B236" s="23"/>
      <c r="C236" s="19"/>
      <c r="D236" s="19" t="s">
        <v>28</v>
      </c>
      <c r="E236" s="24" t="s">
        <v>54</v>
      </c>
      <c r="F236" s="39" t="s">
        <v>1112</v>
      </c>
      <c r="G236" s="19" t="s">
        <v>1113</v>
      </c>
      <c r="H236" s="19"/>
      <c r="I236" s="19"/>
      <c r="J236" s="19"/>
      <c r="K236" s="19"/>
      <c r="L236" s="19"/>
      <c r="M236" s="19"/>
      <c r="N236" s="19"/>
      <c r="O236" s="19"/>
      <c r="P236" s="19"/>
      <c r="Q236" s="19" t="s">
        <v>40</v>
      </c>
      <c r="R236" s="20" t="s">
        <v>41</v>
      </c>
      <c r="S236" s="20"/>
      <c r="T236" s="20"/>
      <c r="U236" s="19" t="s">
        <v>41</v>
      </c>
      <c r="V236" s="20"/>
      <c r="W236" s="20"/>
      <c r="X236" s="20"/>
      <c r="Y236" s="20"/>
      <c r="Z236" s="20"/>
      <c r="AA236" s="20"/>
      <c r="AB236" s="21" t="s">
        <v>240</v>
      </c>
      <c r="AC236" s="19"/>
      <c r="AD236" s="47" t="s">
        <v>385</v>
      </c>
      <c r="AE236" s="48"/>
      <c r="AF236" s="50" t="s">
        <v>385</v>
      </c>
      <c r="AG236" s="51"/>
    </row>
    <row r="237" spans="1:33" s="22" customFormat="1" ht="12.75" customHeight="1" x14ac:dyDescent="0.2">
      <c r="A237" s="19" t="s">
        <v>1114</v>
      </c>
      <c r="B237" s="23"/>
      <c r="C237" s="19"/>
      <c r="D237" s="21" t="s">
        <v>524</v>
      </c>
      <c r="E237" s="38" t="s">
        <v>517</v>
      </c>
      <c r="F237" s="39" t="s">
        <v>1115</v>
      </c>
      <c r="G237" s="19" t="s">
        <v>1116</v>
      </c>
      <c r="H237" s="19"/>
      <c r="I237" s="32" t="s">
        <v>519</v>
      </c>
      <c r="J237" s="19"/>
      <c r="K237" s="19"/>
      <c r="L237" s="19"/>
      <c r="M237" s="19"/>
      <c r="N237" s="19"/>
      <c r="O237" s="19"/>
      <c r="P237" s="19"/>
      <c r="Q237" s="19" t="s">
        <v>41</v>
      </c>
      <c r="R237" s="20" t="s">
        <v>55</v>
      </c>
      <c r="S237" s="20"/>
      <c r="T237" s="20"/>
      <c r="U237" s="19"/>
      <c r="V237" s="20"/>
      <c r="W237" s="20"/>
      <c r="X237" s="20"/>
      <c r="Y237" s="20"/>
      <c r="Z237" s="20"/>
      <c r="AA237" s="20"/>
      <c r="AB237" s="21"/>
      <c r="AC237" s="19"/>
      <c r="AD237" s="47" t="s">
        <v>385</v>
      </c>
      <c r="AE237" s="48"/>
      <c r="AF237" s="50" t="s">
        <v>385</v>
      </c>
      <c r="AG237" s="51"/>
    </row>
    <row r="238" spans="1:33" s="22" customFormat="1" ht="12.75" customHeight="1" x14ac:dyDescent="0.2">
      <c r="A238" s="19" t="s">
        <v>1117</v>
      </c>
      <c r="B238" s="5" t="s">
        <v>1118</v>
      </c>
      <c r="C238" s="19" t="s">
        <v>1119</v>
      </c>
      <c r="D238" s="19" t="s">
        <v>1120</v>
      </c>
      <c r="E238" s="19" t="s">
        <v>616</v>
      </c>
      <c r="F238" s="32" t="s">
        <v>1121</v>
      </c>
      <c r="G238" s="19" t="s">
        <v>1122</v>
      </c>
      <c r="H238" s="32" t="s">
        <v>1124</v>
      </c>
      <c r="I238" s="19" t="s">
        <v>1123</v>
      </c>
      <c r="J238" s="19"/>
      <c r="K238" s="19" t="s">
        <v>31</v>
      </c>
      <c r="L238" s="19" t="s">
        <v>390</v>
      </c>
      <c r="M238" s="19" t="s">
        <v>621</v>
      </c>
      <c r="N238" s="19" t="s">
        <v>36</v>
      </c>
      <c r="O238" s="19" t="s">
        <v>36</v>
      </c>
      <c r="P238" s="19" t="s">
        <v>622</v>
      </c>
      <c r="Q238" s="19" t="s">
        <v>41</v>
      </c>
      <c r="R238" s="20" t="s">
        <v>41</v>
      </c>
      <c r="S238" s="20"/>
      <c r="T238" s="20"/>
      <c r="U238" s="19" t="s">
        <v>41</v>
      </c>
      <c r="V238" s="20"/>
      <c r="W238" s="20"/>
      <c r="X238" s="20"/>
      <c r="Y238" s="20"/>
      <c r="Z238" s="20"/>
      <c r="AA238" s="20"/>
      <c r="AB238" s="21" t="s">
        <v>43</v>
      </c>
      <c r="AC238" s="19" t="s">
        <v>37</v>
      </c>
      <c r="AD238" s="13" t="s">
        <v>553</v>
      </c>
      <c r="AE238" s="67">
        <v>44635</v>
      </c>
      <c r="AF238" s="50" t="s">
        <v>553</v>
      </c>
      <c r="AG238" s="51">
        <v>44635</v>
      </c>
    </row>
    <row r="239" spans="1:33" s="22" customFormat="1" ht="12.75" customHeight="1" x14ac:dyDescent="0.2">
      <c r="A239" s="19" t="s">
        <v>1125</v>
      </c>
      <c r="B239" s="5" t="s">
        <v>1126</v>
      </c>
      <c r="C239" s="19" t="s">
        <v>1127</v>
      </c>
      <c r="D239" s="24" t="s">
        <v>1120</v>
      </c>
      <c r="E239" s="19" t="s">
        <v>1128</v>
      </c>
      <c r="F239" s="32" t="s">
        <v>1129</v>
      </c>
      <c r="G239" s="37" t="s">
        <v>1130</v>
      </c>
      <c r="H239" s="19" t="s">
        <v>1132</v>
      </c>
      <c r="I239" s="19" t="s">
        <v>1131</v>
      </c>
      <c r="J239" s="19"/>
      <c r="K239" s="19" t="s">
        <v>31</v>
      </c>
      <c r="L239" s="19" t="s">
        <v>116</v>
      </c>
      <c r="M239" s="29" t="str">
        <f>VLOOKUP($F239,'[1]000#Master Feature List'!$I:$N,3,0)</f>
        <v>100</v>
      </c>
      <c r="N239" s="29" t="str">
        <f>VLOOKUP($F239,'[1]000#Master Feature List'!$I:$N,4,0)</f>
        <v>0</v>
      </c>
      <c r="O239" s="29" t="str">
        <f>VLOOKUP($F239,'[1]000#Master Feature List'!$I:$N,4,0)</f>
        <v>0</v>
      </c>
      <c r="P239" s="29" t="str">
        <f>VLOOKUP($F239,'[1]000#Master Feature List'!$I:$N,6,0)</f>
        <v>0</v>
      </c>
      <c r="Q239" s="19" t="s">
        <v>41</v>
      </c>
      <c r="R239" s="20" t="s">
        <v>41</v>
      </c>
      <c r="S239" s="20"/>
      <c r="T239" s="20"/>
      <c r="U239" s="19" t="s">
        <v>41</v>
      </c>
      <c r="V239" s="20"/>
      <c r="W239" s="20"/>
      <c r="X239" s="20"/>
      <c r="Y239" s="20"/>
      <c r="Z239" s="20"/>
      <c r="AA239" s="20"/>
      <c r="AB239" s="21" t="s">
        <v>43</v>
      </c>
      <c r="AC239" s="29" t="s">
        <v>37</v>
      </c>
      <c r="AD239" s="56" t="s">
        <v>38</v>
      </c>
      <c r="AE239" s="48">
        <v>44384</v>
      </c>
      <c r="AF239" s="58" t="s">
        <v>38</v>
      </c>
      <c r="AG239" s="51">
        <v>44384</v>
      </c>
    </row>
    <row r="240" spans="1:33" s="22" customFormat="1" ht="12.75" customHeight="1" x14ac:dyDescent="0.2">
      <c r="A240" s="19" t="s">
        <v>1133</v>
      </c>
      <c r="B240" s="5" t="s">
        <v>1134</v>
      </c>
      <c r="C240" s="19" t="s">
        <v>1135</v>
      </c>
      <c r="D240" s="24" t="s">
        <v>1120</v>
      </c>
      <c r="E240" s="19" t="s">
        <v>1128</v>
      </c>
      <c r="F240" s="32" t="s">
        <v>1136</v>
      </c>
      <c r="G240" s="19" t="s">
        <v>1137</v>
      </c>
      <c r="H240" s="19" t="s">
        <v>1132</v>
      </c>
      <c r="I240" s="19" t="s">
        <v>1131</v>
      </c>
      <c r="J240" s="19"/>
      <c r="K240" s="19" t="s">
        <v>31</v>
      </c>
      <c r="L240" s="19" t="s">
        <v>116</v>
      </c>
      <c r="M240" s="29" t="str">
        <f>VLOOKUP($F240,'[1]000#Master Feature List'!$I:$N,3,0)</f>
        <v>100</v>
      </c>
      <c r="N240" s="29" t="str">
        <f>VLOOKUP($F240,'[1]000#Master Feature List'!$I:$N,4,0)</f>
        <v>0</v>
      </c>
      <c r="O240" s="29" t="str">
        <f>VLOOKUP($F240,'[1]000#Master Feature List'!$I:$N,4,0)</f>
        <v>0</v>
      </c>
      <c r="P240" s="29" t="str">
        <f>VLOOKUP($F240,'[1]000#Master Feature List'!$I:$N,6,0)</f>
        <v>0</v>
      </c>
      <c r="Q240" s="19" t="s">
        <v>41</v>
      </c>
      <c r="R240" s="20" t="s">
        <v>41</v>
      </c>
      <c r="S240" s="20"/>
      <c r="T240" s="20"/>
      <c r="U240" s="19" t="s">
        <v>41</v>
      </c>
      <c r="V240" s="20"/>
      <c r="W240" s="20"/>
      <c r="X240" s="20"/>
      <c r="Y240" s="20"/>
      <c r="Z240" s="20"/>
      <c r="AA240" s="20"/>
      <c r="AB240" s="21" t="s">
        <v>52</v>
      </c>
      <c r="AC240" s="29" t="s">
        <v>37</v>
      </c>
      <c r="AD240" s="56" t="s">
        <v>38</v>
      </c>
      <c r="AE240" s="48">
        <v>44384</v>
      </c>
      <c r="AF240" s="58" t="s">
        <v>38</v>
      </c>
      <c r="AG240" s="51">
        <v>44384</v>
      </c>
    </row>
    <row r="241" spans="1:33" s="22" customFormat="1" ht="12.75" customHeight="1" x14ac:dyDescent="0.2">
      <c r="A241" s="19" t="s">
        <v>1138</v>
      </c>
      <c r="B241" s="5" t="s">
        <v>1139</v>
      </c>
      <c r="C241" s="19" t="s">
        <v>1140</v>
      </c>
      <c r="D241" s="19" t="s">
        <v>1120</v>
      </c>
      <c r="E241" s="19" t="s">
        <v>1128</v>
      </c>
      <c r="F241" s="32" t="s">
        <v>1141</v>
      </c>
      <c r="G241" s="19" t="s">
        <v>31</v>
      </c>
      <c r="H241" s="19" t="s">
        <v>1132</v>
      </c>
      <c r="I241" s="19" t="s">
        <v>1142</v>
      </c>
      <c r="J241" s="19"/>
      <c r="K241" s="19" t="s">
        <v>1143</v>
      </c>
      <c r="L241" s="19" t="s">
        <v>390</v>
      </c>
      <c r="M241" s="29" t="str">
        <f>VLOOKUP($F241,'[1]000#Master Feature List'!$I:$N,3,0)</f>
        <v>40</v>
      </c>
      <c r="N241" s="29" t="str">
        <f>VLOOKUP($F241,'[1]000#Master Feature List'!$I:$N,4,0)</f>
        <v>0</v>
      </c>
      <c r="O241" s="29" t="str">
        <f>VLOOKUP($F241,'[1]000#Master Feature List'!$I:$N,4,0)</f>
        <v>0</v>
      </c>
      <c r="P241" s="29" t="str">
        <f>VLOOKUP($F241,'[1]000#Master Feature List'!$I:$N,6,0)</f>
        <v>60</v>
      </c>
      <c r="Q241" s="19" t="s">
        <v>41</v>
      </c>
      <c r="R241" s="20" t="s">
        <v>41</v>
      </c>
      <c r="S241" s="20"/>
      <c r="T241" s="20"/>
      <c r="U241" s="19" t="s">
        <v>41</v>
      </c>
      <c r="V241" s="20"/>
      <c r="W241" s="20"/>
      <c r="X241" s="20"/>
      <c r="Y241" s="20"/>
      <c r="Z241" s="20"/>
      <c r="AA241" s="20"/>
      <c r="AB241" s="21" t="s">
        <v>107</v>
      </c>
      <c r="AC241" s="29" t="s">
        <v>37</v>
      </c>
      <c r="AD241" s="13" t="s">
        <v>2202</v>
      </c>
      <c r="AE241" s="67">
        <v>44384</v>
      </c>
      <c r="AF241" s="50" t="s">
        <v>2266</v>
      </c>
      <c r="AG241" s="51">
        <v>44446</v>
      </c>
    </row>
    <row r="242" spans="1:33" s="22" customFormat="1" ht="12.75" customHeight="1" x14ac:dyDescent="0.2">
      <c r="A242" s="19" t="s">
        <v>1144</v>
      </c>
      <c r="B242" s="5" t="s">
        <v>1145</v>
      </c>
      <c r="C242" s="19" t="s">
        <v>1146</v>
      </c>
      <c r="D242" s="24" t="s">
        <v>1120</v>
      </c>
      <c r="E242" s="19" t="s">
        <v>1128</v>
      </c>
      <c r="F242" s="32" t="s">
        <v>1147</v>
      </c>
      <c r="G242" s="19" t="s">
        <v>1148</v>
      </c>
      <c r="H242" s="19" t="s">
        <v>1132</v>
      </c>
      <c r="I242" s="19" t="s">
        <v>1131</v>
      </c>
      <c r="J242" s="19"/>
      <c r="K242" s="19" t="s">
        <v>31</v>
      </c>
      <c r="L242" s="19" t="s">
        <v>116</v>
      </c>
      <c r="M242" s="29" t="str">
        <f>VLOOKUP($F242,'[1]000#Master Feature List'!$I:$N,3,0)</f>
        <v>100</v>
      </c>
      <c r="N242" s="29" t="str">
        <f>VLOOKUP($F242,'[1]000#Master Feature List'!$I:$N,4,0)</f>
        <v>0</v>
      </c>
      <c r="O242" s="29" t="str">
        <f>VLOOKUP($F242,'[1]000#Master Feature List'!$I:$N,4,0)</f>
        <v>0</v>
      </c>
      <c r="P242" s="29" t="str">
        <f>VLOOKUP($F242,'[1]000#Master Feature List'!$I:$N,6,0)</f>
        <v>0</v>
      </c>
      <c r="Q242" s="19" t="s">
        <v>41</v>
      </c>
      <c r="R242" s="20" t="s">
        <v>41</v>
      </c>
      <c r="S242" s="20"/>
      <c r="T242" s="20"/>
      <c r="U242" s="19" t="s">
        <v>41</v>
      </c>
      <c r="V242" s="20"/>
      <c r="W242" s="20"/>
      <c r="X242" s="20"/>
      <c r="Y242" s="20"/>
      <c r="Z242" s="20"/>
      <c r="AA242" s="20"/>
      <c r="AB242" s="21" t="s">
        <v>43</v>
      </c>
      <c r="AC242" s="29" t="s">
        <v>37</v>
      </c>
      <c r="AD242" s="47" t="s">
        <v>49</v>
      </c>
      <c r="AE242" s="49">
        <v>44537</v>
      </c>
      <c r="AF242" s="50" t="s">
        <v>49</v>
      </c>
      <c r="AG242" s="52">
        <v>44537</v>
      </c>
    </row>
    <row r="243" spans="1:33" s="22" customFormat="1" ht="12.75" customHeight="1" x14ac:dyDescent="0.2">
      <c r="A243" s="19" t="s">
        <v>1149</v>
      </c>
      <c r="B243" s="5" t="s">
        <v>1150</v>
      </c>
      <c r="C243" s="19" t="s">
        <v>1151</v>
      </c>
      <c r="D243" s="24" t="s">
        <v>1120</v>
      </c>
      <c r="E243" s="19" t="s">
        <v>1128</v>
      </c>
      <c r="F243" s="32" t="s">
        <v>1152</v>
      </c>
      <c r="G243" s="19" t="s">
        <v>1153</v>
      </c>
      <c r="H243" s="19" t="s">
        <v>1132</v>
      </c>
      <c r="I243" s="19" t="s">
        <v>1131</v>
      </c>
      <c r="J243" s="19"/>
      <c r="K243" s="19" t="s">
        <v>31</v>
      </c>
      <c r="L243" s="19" t="s">
        <v>116</v>
      </c>
      <c r="M243" s="29" t="str">
        <f>VLOOKUP($F243,'[1]000#Master Feature List'!$I:$N,3,0)</f>
        <v>100</v>
      </c>
      <c r="N243" s="29" t="str">
        <f>VLOOKUP($F243,'[1]000#Master Feature List'!$I:$N,4,0)</f>
        <v>0</v>
      </c>
      <c r="O243" s="29" t="str">
        <f>VLOOKUP($F243,'[1]000#Master Feature List'!$I:$N,4,0)</f>
        <v>0</v>
      </c>
      <c r="P243" s="29" t="str">
        <f>VLOOKUP($F243,'[1]000#Master Feature List'!$I:$N,6,0)</f>
        <v>0</v>
      </c>
      <c r="Q243" s="19" t="s">
        <v>41</v>
      </c>
      <c r="R243" s="20" t="s">
        <v>41</v>
      </c>
      <c r="S243" s="20"/>
      <c r="T243" s="20"/>
      <c r="U243" s="19" t="s">
        <v>41</v>
      </c>
      <c r="V243" s="20"/>
      <c r="W243" s="20"/>
      <c r="X243" s="20"/>
      <c r="Y243" s="20"/>
      <c r="Z243" s="20"/>
      <c r="AA243" s="20"/>
      <c r="AB243" s="21" t="s">
        <v>43</v>
      </c>
      <c r="AC243" s="29" t="s">
        <v>37</v>
      </c>
      <c r="AD243" s="47" t="s">
        <v>49</v>
      </c>
      <c r="AE243" s="49">
        <v>44537</v>
      </c>
      <c r="AF243" s="50" t="s">
        <v>49</v>
      </c>
      <c r="AG243" s="52">
        <v>44537</v>
      </c>
    </row>
    <row r="244" spans="1:33" s="22" customFormat="1" ht="12.75" customHeight="1" x14ac:dyDescent="0.2">
      <c r="A244" s="19" t="s">
        <v>1154</v>
      </c>
      <c r="B244" s="5" t="s">
        <v>1155</v>
      </c>
      <c r="C244" s="19" t="s">
        <v>1156</v>
      </c>
      <c r="D244" s="24" t="s">
        <v>1120</v>
      </c>
      <c r="E244" s="19" t="s">
        <v>1128</v>
      </c>
      <c r="F244" s="32" t="s">
        <v>1157</v>
      </c>
      <c r="G244" s="19" t="s">
        <v>31</v>
      </c>
      <c r="H244" s="19" t="s">
        <v>1159</v>
      </c>
      <c r="I244" s="19" t="s">
        <v>1158</v>
      </c>
      <c r="J244" s="19"/>
      <c r="K244" s="19" t="s">
        <v>31</v>
      </c>
      <c r="L244" s="19" t="s">
        <v>116</v>
      </c>
      <c r="M244" s="29" t="str">
        <f>VLOOKUP($F244,'[1]000#Master Feature List'!$I:$N,3,0)</f>
        <v>100</v>
      </c>
      <c r="N244" s="29" t="str">
        <f>VLOOKUP($F244,'[1]000#Master Feature List'!$I:$N,4,0)</f>
        <v>0</v>
      </c>
      <c r="O244" s="29" t="str">
        <f>VLOOKUP($F244,'[1]000#Master Feature List'!$I:$N,4,0)</f>
        <v>0</v>
      </c>
      <c r="P244" s="29" t="str">
        <f>VLOOKUP($F244,'[1]000#Master Feature List'!$I:$N,6,0)</f>
        <v>0</v>
      </c>
      <c r="Q244" s="19" t="s">
        <v>41</v>
      </c>
      <c r="R244" s="20" t="s">
        <v>41</v>
      </c>
      <c r="S244" s="20"/>
      <c r="T244" s="20"/>
      <c r="U244" s="19" t="s">
        <v>41</v>
      </c>
      <c r="V244" s="20"/>
      <c r="W244" s="20"/>
      <c r="X244" s="20"/>
      <c r="Y244" s="20"/>
      <c r="Z244" s="20"/>
      <c r="AA244" s="20"/>
      <c r="AB244" s="21" t="s">
        <v>52</v>
      </c>
      <c r="AC244" s="29" t="s">
        <v>37</v>
      </c>
      <c r="AD244" s="56" t="s">
        <v>38</v>
      </c>
      <c r="AE244" s="48">
        <v>44384</v>
      </c>
      <c r="AF244" s="58" t="s">
        <v>38</v>
      </c>
      <c r="AG244" s="51">
        <v>44384</v>
      </c>
    </row>
    <row r="245" spans="1:33" s="22" customFormat="1" ht="12.75" customHeight="1" x14ac:dyDescent="0.2">
      <c r="A245" s="19" t="s">
        <v>1160</v>
      </c>
      <c r="B245" s="5" t="s">
        <v>1161</v>
      </c>
      <c r="C245" s="19" t="s">
        <v>1162</v>
      </c>
      <c r="D245" s="19" t="s">
        <v>1120</v>
      </c>
      <c r="E245" s="19" t="s">
        <v>1128</v>
      </c>
      <c r="F245" s="32" t="s">
        <v>1163</v>
      </c>
      <c r="G245" s="19" t="s">
        <v>1164</v>
      </c>
      <c r="H245" s="19" t="s">
        <v>1132</v>
      </c>
      <c r="I245" s="19" t="s">
        <v>1142</v>
      </c>
      <c r="J245" s="19"/>
      <c r="K245" s="19" t="s">
        <v>31</v>
      </c>
      <c r="L245" s="19" t="s">
        <v>116</v>
      </c>
      <c r="M245" s="29" t="str">
        <f>VLOOKUP($F245,'[1]000#Master Feature List'!$I:$N,3,0)</f>
        <v>100</v>
      </c>
      <c r="N245" s="29" t="str">
        <f>VLOOKUP($F245,'[1]000#Master Feature List'!$I:$N,4,0)</f>
        <v>0</v>
      </c>
      <c r="O245" s="29" t="str">
        <f>VLOOKUP($F245,'[1]000#Master Feature List'!$I:$N,4,0)</f>
        <v>0</v>
      </c>
      <c r="P245" s="29" t="str">
        <f>VLOOKUP($F245,'[1]000#Master Feature List'!$I:$N,6,0)</f>
        <v>0</v>
      </c>
      <c r="Q245" s="19" t="s">
        <v>41</v>
      </c>
      <c r="R245" s="20" t="s">
        <v>41</v>
      </c>
      <c r="S245" s="20"/>
      <c r="T245" s="20"/>
      <c r="U245" s="19" t="s">
        <v>41</v>
      </c>
      <c r="V245" s="20"/>
      <c r="W245" s="20"/>
      <c r="X245" s="20"/>
      <c r="Y245" s="20"/>
      <c r="Z245" s="20"/>
      <c r="AA245" s="20"/>
      <c r="AB245" s="21" t="s">
        <v>52</v>
      </c>
      <c r="AC245" s="29" t="s">
        <v>37</v>
      </c>
      <c r="AD245" s="47" t="s">
        <v>49</v>
      </c>
      <c r="AE245" s="49">
        <v>44537</v>
      </c>
      <c r="AF245" s="50" t="s">
        <v>49</v>
      </c>
      <c r="AG245" s="52">
        <v>44537</v>
      </c>
    </row>
    <row r="246" spans="1:33" s="22" customFormat="1" ht="12.75" customHeight="1" x14ac:dyDescent="0.2">
      <c r="A246" s="19" t="s">
        <v>1165</v>
      </c>
      <c r="B246" s="5" t="s">
        <v>1166</v>
      </c>
      <c r="C246" s="19" t="s">
        <v>1167</v>
      </c>
      <c r="D246" s="19" t="s">
        <v>1120</v>
      </c>
      <c r="E246" s="19" t="s">
        <v>1128</v>
      </c>
      <c r="F246" s="32" t="s">
        <v>1168</v>
      </c>
      <c r="G246" s="19" t="s">
        <v>1169</v>
      </c>
      <c r="H246" s="19" t="s">
        <v>1132</v>
      </c>
      <c r="I246" s="19" t="s">
        <v>1142</v>
      </c>
      <c r="J246" s="19"/>
      <c r="K246" s="19" t="s">
        <v>31</v>
      </c>
      <c r="L246" s="19" t="s">
        <v>116</v>
      </c>
      <c r="M246" s="29" t="str">
        <f>VLOOKUP($F246,'[1]000#Master Feature List'!$I:$N,3,0)</f>
        <v>100</v>
      </c>
      <c r="N246" s="29" t="str">
        <f>VLOOKUP($F246,'[1]000#Master Feature List'!$I:$N,4,0)</f>
        <v>0</v>
      </c>
      <c r="O246" s="29" t="str">
        <f>VLOOKUP($F246,'[1]000#Master Feature List'!$I:$N,4,0)</f>
        <v>0</v>
      </c>
      <c r="P246" s="29" t="str">
        <f>VLOOKUP($F246,'[1]000#Master Feature List'!$I:$N,6,0)</f>
        <v>0</v>
      </c>
      <c r="Q246" s="19" t="s">
        <v>41</v>
      </c>
      <c r="R246" s="20" t="s">
        <v>41</v>
      </c>
      <c r="S246" s="20"/>
      <c r="T246" s="20"/>
      <c r="U246" s="19" t="s">
        <v>41</v>
      </c>
      <c r="V246" s="20"/>
      <c r="W246" s="20"/>
      <c r="X246" s="20"/>
      <c r="Y246" s="20"/>
      <c r="Z246" s="20"/>
      <c r="AA246" s="20"/>
      <c r="AB246" s="21" t="s">
        <v>52</v>
      </c>
      <c r="AC246" s="29" t="s">
        <v>37</v>
      </c>
      <c r="AD246" s="56" t="s">
        <v>106</v>
      </c>
      <c r="AE246" s="48">
        <v>44607</v>
      </c>
      <c r="AF246" s="58" t="s">
        <v>106</v>
      </c>
      <c r="AG246" s="51">
        <v>44607</v>
      </c>
    </row>
    <row r="247" spans="1:33" s="22" customFormat="1" ht="12.75" customHeight="1" x14ac:dyDescent="0.2">
      <c r="A247" s="19" t="s">
        <v>1170</v>
      </c>
      <c r="B247" s="5" t="s">
        <v>1171</v>
      </c>
      <c r="C247" s="19" t="s">
        <v>1172</v>
      </c>
      <c r="D247" s="24" t="s">
        <v>1120</v>
      </c>
      <c r="E247" s="19" t="s">
        <v>1128</v>
      </c>
      <c r="F247" s="32" t="s">
        <v>1173</v>
      </c>
      <c r="G247" s="19" t="s">
        <v>31</v>
      </c>
      <c r="H247" s="19" t="s">
        <v>1159</v>
      </c>
      <c r="I247" s="19" t="s">
        <v>1174</v>
      </c>
      <c r="J247" s="19"/>
      <c r="K247" s="19" t="s">
        <v>31</v>
      </c>
      <c r="L247" s="19" t="s">
        <v>116</v>
      </c>
      <c r="M247" s="29" t="str">
        <f>VLOOKUP($F247,'[1]000#Master Feature List'!$I:$N,3,0)</f>
        <v>100</v>
      </c>
      <c r="N247" s="29" t="str">
        <f>VLOOKUP($F247,'[1]000#Master Feature List'!$I:$N,4,0)</f>
        <v>0</v>
      </c>
      <c r="O247" s="29" t="str">
        <f>VLOOKUP($F247,'[1]000#Master Feature List'!$I:$N,4,0)</f>
        <v>0</v>
      </c>
      <c r="P247" s="29" t="str">
        <f>VLOOKUP($F247,'[1]000#Master Feature List'!$I:$N,6,0)</f>
        <v>0</v>
      </c>
      <c r="Q247" s="19" t="s">
        <v>41</v>
      </c>
      <c r="R247" s="20" t="s">
        <v>41</v>
      </c>
      <c r="S247" s="20"/>
      <c r="T247" s="20"/>
      <c r="U247" s="19" t="s">
        <v>41</v>
      </c>
      <c r="V247" s="20"/>
      <c r="W247" s="20"/>
      <c r="X247" s="20"/>
      <c r="Y247" s="20"/>
      <c r="Z247" s="20"/>
      <c r="AA247" s="20"/>
      <c r="AB247" s="21" t="s">
        <v>43</v>
      </c>
      <c r="AC247" s="29" t="s">
        <v>37</v>
      </c>
      <c r="AD247" s="56" t="s">
        <v>168</v>
      </c>
      <c r="AE247" s="48">
        <v>44476</v>
      </c>
      <c r="AF247" s="58" t="s">
        <v>168</v>
      </c>
      <c r="AG247" s="51">
        <v>44476</v>
      </c>
    </row>
    <row r="248" spans="1:33" s="22" customFormat="1" ht="12.75" customHeight="1" x14ac:dyDescent="0.2">
      <c r="A248" s="19" t="s">
        <v>1175</v>
      </c>
      <c r="B248" s="5" t="s">
        <v>1176</v>
      </c>
      <c r="C248" s="19" t="s">
        <v>1177</v>
      </c>
      <c r="D248" s="24" t="s">
        <v>1120</v>
      </c>
      <c r="E248" s="19" t="s">
        <v>1128</v>
      </c>
      <c r="F248" s="32" t="s">
        <v>1178</v>
      </c>
      <c r="G248" s="19" t="s">
        <v>31</v>
      </c>
      <c r="H248" s="19" t="s">
        <v>1159</v>
      </c>
      <c r="I248" s="19" t="s">
        <v>1179</v>
      </c>
      <c r="J248" s="19"/>
      <c r="K248" s="19" t="s">
        <v>31</v>
      </c>
      <c r="L248" s="19" t="s">
        <v>116</v>
      </c>
      <c r="M248" s="29" t="str">
        <f>VLOOKUP($F248,'[1]000#Master Feature List'!$I:$N,3,0)</f>
        <v>100</v>
      </c>
      <c r="N248" s="29" t="str">
        <f>VLOOKUP($F248,'[1]000#Master Feature List'!$I:$N,4,0)</f>
        <v>0</v>
      </c>
      <c r="O248" s="29" t="str">
        <f>VLOOKUP($F248,'[1]000#Master Feature List'!$I:$N,4,0)</f>
        <v>0</v>
      </c>
      <c r="P248" s="29" t="str">
        <f>VLOOKUP($F248,'[1]000#Master Feature List'!$I:$N,6,0)</f>
        <v>0</v>
      </c>
      <c r="Q248" s="19" t="s">
        <v>41</v>
      </c>
      <c r="R248" s="20" t="s">
        <v>41</v>
      </c>
      <c r="S248" s="20"/>
      <c r="T248" s="20"/>
      <c r="U248" s="19" t="s">
        <v>41</v>
      </c>
      <c r="V248" s="20"/>
      <c r="W248" s="20"/>
      <c r="X248" s="20"/>
      <c r="Y248" s="20"/>
      <c r="Z248" s="20"/>
      <c r="AA248" s="20"/>
      <c r="AB248" s="21" t="s">
        <v>43</v>
      </c>
      <c r="AC248" s="29" t="s">
        <v>37</v>
      </c>
      <c r="AD248" s="56" t="s">
        <v>553</v>
      </c>
      <c r="AE248" s="48">
        <v>44635</v>
      </c>
      <c r="AF248" s="58" t="s">
        <v>553</v>
      </c>
      <c r="AG248" s="51">
        <v>44635</v>
      </c>
    </row>
    <row r="249" spans="1:33" s="22" customFormat="1" ht="12.75" customHeight="1" x14ac:dyDescent="0.2">
      <c r="A249" s="19" t="s">
        <v>1180</v>
      </c>
      <c r="B249" s="5" t="s">
        <v>1181</v>
      </c>
      <c r="C249" s="19" t="s">
        <v>1182</v>
      </c>
      <c r="D249" s="19" t="s">
        <v>1120</v>
      </c>
      <c r="E249" s="19" t="s">
        <v>1128</v>
      </c>
      <c r="F249" s="32" t="s">
        <v>1183</v>
      </c>
      <c r="G249" s="19" t="s">
        <v>1184</v>
      </c>
      <c r="H249" s="19" t="s">
        <v>1132</v>
      </c>
      <c r="I249" s="19" t="s">
        <v>1142</v>
      </c>
      <c r="J249" s="19"/>
      <c r="K249" s="19" t="s">
        <v>1185</v>
      </c>
      <c r="L249" s="19" t="s">
        <v>116</v>
      </c>
      <c r="M249" s="29" t="str">
        <f>VLOOKUP($F249,'[1]000#Master Feature List'!$I:$N,3,0)</f>
        <v>100</v>
      </c>
      <c r="N249" s="29" t="str">
        <f>VLOOKUP($F249,'[1]000#Master Feature List'!$I:$N,4,0)</f>
        <v>0</v>
      </c>
      <c r="O249" s="29" t="str">
        <f>VLOOKUP($F249,'[1]000#Master Feature List'!$I:$N,4,0)</f>
        <v>0</v>
      </c>
      <c r="P249" s="29" t="str">
        <f>VLOOKUP($F249,'[1]000#Master Feature List'!$I:$N,6,0)</f>
        <v>0</v>
      </c>
      <c r="Q249" s="19" t="s">
        <v>41</v>
      </c>
      <c r="R249" s="20" t="s">
        <v>41</v>
      </c>
      <c r="S249" s="20"/>
      <c r="T249" s="20"/>
      <c r="U249" s="19" t="s">
        <v>41</v>
      </c>
      <c r="V249" s="20"/>
      <c r="W249" s="20"/>
      <c r="X249" s="20"/>
      <c r="Y249" s="20"/>
      <c r="Z249" s="20"/>
      <c r="AA249" s="20"/>
      <c r="AB249" s="21" t="s">
        <v>107</v>
      </c>
      <c r="AC249" s="29" t="s">
        <v>37</v>
      </c>
      <c r="AD249" s="56" t="s">
        <v>106</v>
      </c>
      <c r="AE249" s="48">
        <v>44607</v>
      </c>
      <c r="AF249" s="58" t="s">
        <v>106</v>
      </c>
      <c r="AG249" s="51">
        <v>44607</v>
      </c>
    </row>
    <row r="250" spans="1:33" s="22" customFormat="1" ht="12.75" customHeight="1" x14ac:dyDescent="0.2">
      <c r="A250" s="19" t="s">
        <v>1186</v>
      </c>
      <c r="B250" s="5" t="s">
        <v>1187</v>
      </c>
      <c r="C250" s="19" t="s">
        <v>1188</v>
      </c>
      <c r="D250" s="19" t="s">
        <v>1120</v>
      </c>
      <c r="E250" s="19" t="s">
        <v>1128</v>
      </c>
      <c r="F250" s="32" t="s">
        <v>1189</v>
      </c>
      <c r="G250" s="19" t="s">
        <v>1190</v>
      </c>
      <c r="H250" s="19" t="s">
        <v>1132</v>
      </c>
      <c r="I250" s="19" t="s">
        <v>1142</v>
      </c>
      <c r="J250" s="19"/>
      <c r="K250" s="19" t="s">
        <v>1191</v>
      </c>
      <c r="L250" s="19" t="s">
        <v>116</v>
      </c>
      <c r="M250" s="29" t="str">
        <f>VLOOKUP($F250,'[1]000#Master Feature List'!$I:$N,3,0)</f>
        <v>100</v>
      </c>
      <c r="N250" s="29" t="str">
        <f>VLOOKUP($F250,'[1]000#Master Feature List'!$I:$N,4,0)</f>
        <v>0</v>
      </c>
      <c r="O250" s="29" t="str">
        <f>VLOOKUP($F250,'[1]000#Master Feature List'!$I:$N,4,0)</f>
        <v>0</v>
      </c>
      <c r="P250" s="29" t="str">
        <f>VLOOKUP($F250,'[1]000#Master Feature List'!$I:$N,6,0)</f>
        <v>0</v>
      </c>
      <c r="Q250" s="19" t="s">
        <v>41</v>
      </c>
      <c r="R250" s="20" t="s">
        <v>41</v>
      </c>
      <c r="S250" s="20"/>
      <c r="T250" s="20"/>
      <c r="U250" s="19" t="s">
        <v>41</v>
      </c>
      <c r="V250" s="20"/>
      <c r="W250" s="20"/>
      <c r="X250" s="20"/>
      <c r="Y250" s="20"/>
      <c r="Z250" s="20"/>
      <c r="AA250" s="20"/>
      <c r="AB250" s="21" t="s">
        <v>107</v>
      </c>
      <c r="AC250" s="29" t="s">
        <v>37</v>
      </c>
      <c r="AD250" s="56" t="s">
        <v>553</v>
      </c>
      <c r="AE250" s="48">
        <v>44635</v>
      </c>
      <c r="AF250" s="58" t="s">
        <v>553</v>
      </c>
      <c r="AG250" s="51">
        <v>44635</v>
      </c>
    </row>
    <row r="251" spans="1:33" s="22" customFormat="1" ht="12.75" customHeight="1" x14ac:dyDescent="0.2">
      <c r="A251" s="19" t="s">
        <v>1192</v>
      </c>
      <c r="B251" s="5" t="s">
        <v>1193</v>
      </c>
      <c r="C251" s="19" t="s">
        <v>1194</v>
      </c>
      <c r="D251" s="19" t="s">
        <v>1120</v>
      </c>
      <c r="E251" s="19" t="s">
        <v>1128</v>
      </c>
      <c r="F251" s="32" t="s">
        <v>1195</v>
      </c>
      <c r="G251" s="19" t="s">
        <v>1196</v>
      </c>
      <c r="H251" s="19" t="s">
        <v>1132</v>
      </c>
      <c r="I251" s="19" t="s">
        <v>1142</v>
      </c>
      <c r="J251" s="19"/>
      <c r="K251" s="19" t="s">
        <v>31</v>
      </c>
      <c r="L251" s="19" t="s">
        <v>116</v>
      </c>
      <c r="M251" s="29" t="str">
        <f>VLOOKUP($F251,'[1]000#Master Feature List'!$I:$N,3,0)</f>
        <v>100</v>
      </c>
      <c r="N251" s="29" t="str">
        <f>VLOOKUP($F251,'[1]000#Master Feature List'!$I:$N,4,0)</f>
        <v>0</v>
      </c>
      <c r="O251" s="29" t="str">
        <f>VLOOKUP($F251,'[1]000#Master Feature List'!$I:$N,4,0)</f>
        <v>0</v>
      </c>
      <c r="P251" s="29" t="str">
        <f>VLOOKUP($F251,'[1]000#Master Feature List'!$I:$N,6,0)</f>
        <v>0</v>
      </c>
      <c r="Q251" s="19" t="s">
        <v>41</v>
      </c>
      <c r="R251" s="20" t="s">
        <v>41</v>
      </c>
      <c r="S251" s="20"/>
      <c r="T251" s="20"/>
      <c r="U251" s="19" t="s">
        <v>41</v>
      </c>
      <c r="V251" s="20"/>
      <c r="W251" s="20"/>
      <c r="X251" s="20"/>
      <c r="Y251" s="20"/>
      <c r="Z251" s="20"/>
      <c r="AA251" s="20"/>
      <c r="AB251" s="21" t="s">
        <v>52</v>
      </c>
      <c r="AC251" s="29" t="s">
        <v>37</v>
      </c>
      <c r="AD251" s="56" t="s">
        <v>168</v>
      </c>
      <c r="AE251" s="48">
        <v>44476</v>
      </c>
      <c r="AF251" s="58" t="s">
        <v>168</v>
      </c>
      <c r="AG251" s="51">
        <v>44476</v>
      </c>
    </row>
    <row r="252" spans="1:33" s="22" customFormat="1" ht="12.75" customHeight="1" x14ac:dyDescent="0.2">
      <c r="A252" s="19" t="s">
        <v>1197</v>
      </c>
      <c r="B252" s="5" t="s">
        <v>1198</v>
      </c>
      <c r="C252" s="19" t="s">
        <v>1199</v>
      </c>
      <c r="D252" s="19" t="s">
        <v>1120</v>
      </c>
      <c r="E252" s="19" t="s">
        <v>1200</v>
      </c>
      <c r="F252" s="32" t="s">
        <v>1201</v>
      </c>
      <c r="G252" s="19" t="s">
        <v>31</v>
      </c>
      <c r="H252" s="19" t="s">
        <v>954</v>
      </c>
      <c r="I252" s="19" t="s">
        <v>1202</v>
      </c>
      <c r="J252" s="19"/>
      <c r="K252" s="19" t="s">
        <v>665</v>
      </c>
      <c r="L252" s="64" t="s">
        <v>390</v>
      </c>
      <c r="M252" s="29" t="str">
        <f>VLOOKUP($F252,'[1]000#Master Feature List'!$I:$N,3,0)</f>
        <v>20</v>
      </c>
      <c r="N252" s="29" t="str">
        <f>VLOOKUP($F252,'[1]000#Master Feature List'!$I:$N,4,0)</f>
        <v>20</v>
      </c>
      <c r="O252" s="29" t="str">
        <f>VLOOKUP($F252,'[1]000#Master Feature List'!$I:$N,4,0)</f>
        <v>20</v>
      </c>
      <c r="P252" s="29" t="str">
        <f>VLOOKUP($F252,'[1]000#Master Feature List'!$I:$N,6,0)</f>
        <v>60</v>
      </c>
      <c r="Q252" s="19" t="s">
        <v>41</v>
      </c>
      <c r="R252" s="20" t="s">
        <v>41</v>
      </c>
      <c r="S252" s="20"/>
      <c r="T252" s="20"/>
      <c r="U252" s="19" t="s">
        <v>41</v>
      </c>
      <c r="V252" s="20"/>
      <c r="W252" s="20"/>
      <c r="X252" s="20"/>
      <c r="Y252" s="20"/>
      <c r="Z252" s="20"/>
      <c r="AA252" s="20"/>
      <c r="AB252" s="21" t="s">
        <v>107</v>
      </c>
      <c r="AC252" s="29" t="s">
        <v>37</v>
      </c>
      <c r="AD252" s="56" t="s">
        <v>2271</v>
      </c>
      <c r="AE252" s="48">
        <v>44293</v>
      </c>
      <c r="AF252" s="58" t="s">
        <v>2272</v>
      </c>
      <c r="AG252" s="51">
        <v>44354</v>
      </c>
    </row>
    <row r="253" spans="1:33" s="22" customFormat="1" ht="12.75" customHeight="1" x14ac:dyDescent="0.2">
      <c r="A253" s="19" t="s">
        <v>1203</v>
      </c>
      <c r="B253" s="5" t="s">
        <v>1204</v>
      </c>
      <c r="C253" s="19" t="s">
        <v>1205</v>
      </c>
      <c r="D253" s="19" t="s">
        <v>1120</v>
      </c>
      <c r="E253" s="19" t="s">
        <v>1200</v>
      </c>
      <c r="F253" s="32" t="s">
        <v>2273</v>
      </c>
      <c r="G253" s="19" t="s">
        <v>2160</v>
      </c>
      <c r="H253" s="19" t="s">
        <v>954</v>
      </c>
      <c r="I253" s="19" t="s">
        <v>120</v>
      </c>
      <c r="J253" s="19"/>
      <c r="K253" s="19" t="s">
        <v>1206</v>
      </c>
      <c r="L253" s="19" t="s">
        <v>974</v>
      </c>
      <c r="M253" s="29" t="str">
        <f>VLOOKUP($F253,'[1]000#Master Feature List'!$I:$N,3,0)</f>
        <v>100</v>
      </c>
      <c r="N253" s="29" t="str">
        <f>VLOOKUP($F253,'[1]000#Master Feature List'!$I:$N,4,0)</f>
        <v>0</v>
      </c>
      <c r="O253" s="29" t="str">
        <f>VLOOKUP($F253,'[1]000#Master Feature List'!$I:$N,4,0)</f>
        <v>0</v>
      </c>
      <c r="P253" s="29" t="str">
        <f>VLOOKUP($F253,'[1]000#Master Feature List'!$I:$N,6,0)</f>
        <v>0</v>
      </c>
      <c r="Q253" s="19" t="s">
        <v>41</v>
      </c>
      <c r="R253" s="20" t="s">
        <v>41</v>
      </c>
      <c r="S253" s="20"/>
      <c r="T253" s="20"/>
      <c r="U253" s="19" t="s">
        <v>41</v>
      </c>
      <c r="V253" s="20"/>
      <c r="W253" s="20"/>
      <c r="X253" s="20"/>
      <c r="Y253" s="20"/>
      <c r="Z253" s="20"/>
      <c r="AA253" s="20"/>
      <c r="AB253" s="21" t="s">
        <v>107</v>
      </c>
      <c r="AC253" s="29" t="s">
        <v>122</v>
      </c>
      <c r="AD253" s="56" t="s">
        <v>168</v>
      </c>
      <c r="AE253" s="48">
        <v>44476</v>
      </c>
      <c r="AF253" s="58" t="s">
        <v>168</v>
      </c>
      <c r="AG253" s="51">
        <v>44476</v>
      </c>
    </row>
    <row r="254" spans="1:33" s="22" customFormat="1" ht="12.75" customHeight="1" x14ac:dyDescent="0.2">
      <c r="A254" s="19" t="s">
        <v>1207</v>
      </c>
      <c r="B254" s="5" t="s">
        <v>1208</v>
      </c>
      <c r="C254" s="19" t="s">
        <v>1209</v>
      </c>
      <c r="D254" s="19" t="s">
        <v>1120</v>
      </c>
      <c r="E254" s="19" t="s">
        <v>1210</v>
      </c>
      <c r="F254" s="32" t="s">
        <v>1211</v>
      </c>
      <c r="G254" s="19" t="s">
        <v>31</v>
      </c>
      <c r="H254" s="19" t="s">
        <v>652</v>
      </c>
      <c r="I254" s="19" t="s">
        <v>1212</v>
      </c>
      <c r="J254" s="19"/>
      <c r="K254" s="19" t="s">
        <v>1213</v>
      </c>
      <c r="L254" s="19" t="s">
        <v>390</v>
      </c>
      <c r="M254" s="29" t="str">
        <f>VLOOKUP($F254,'[1]000#Master Feature List'!$I:$N,3,0)</f>
        <v>25</v>
      </c>
      <c r="N254" s="29" t="str">
        <f>VLOOKUP($F254,'[1]000#Master Feature List'!$I:$N,4,0)</f>
        <v>0</v>
      </c>
      <c r="O254" s="29" t="str">
        <f>VLOOKUP($F254,'[1]000#Master Feature List'!$I:$N,4,0)</f>
        <v>0</v>
      </c>
      <c r="P254" s="29" t="str">
        <f>VLOOKUP($F254,'[1]000#Master Feature List'!$I:$N,6,0)</f>
        <v>75</v>
      </c>
      <c r="Q254" s="19" t="s">
        <v>41</v>
      </c>
      <c r="R254" s="20" t="s">
        <v>41</v>
      </c>
      <c r="S254" s="20"/>
      <c r="T254" s="20"/>
      <c r="U254" s="19" t="s">
        <v>41</v>
      </c>
      <c r="V254" s="20"/>
      <c r="W254" s="20"/>
      <c r="X254" s="20"/>
      <c r="Y254" s="20"/>
      <c r="Z254" s="20"/>
      <c r="AA254" s="20"/>
      <c r="AB254" s="21" t="s">
        <v>43</v>
      </c>
      <c r="AC254" s="29" t="s">
        <v>37</v>
      </c>
      <c r="AD254" s="68" t="s">
        <v>38</v>
      </c>
      <c r="AE254" s="67">
        <v>44384</v>
      </c>
      <c r="AF254" s="58" t="s">
        <v>38</v>
      </c>
      <c r="AG254" s="51">
        <v>44384</v>
      </c>
    </row>
    <row r="255" spans="1:33" s="22" customFormat="1" ht="12.75" customHeight="1" x14ac:dyDescent="0.2">
      <c r="A255" s="19" t="s">
        <v>1214</v>
      </c>
      <c r="B255" s="5" t="s">
        <v>1215</v>
      </c>
      <c r="C255" s="19" t="s">
        <v>608</v>
      </c>
      <c r="D255" s="19" t="s">
        <v>1120</v>
      </c>
      <c r="E255" s="19" t="s">
        <v>1216</v>
      </c>
      <c r="F255" s="39" t="s">
        <v>1217</v>
      </c>
      <c r="G255" s="19"/>
      <c r="H255" s="19" t="s">
        <v>61</v>
      </c>
      <c r="I255" s="19" t="s">
        <v>1218</v>
      </c>
      <c r="J255" s="19"/>
      <c r="K255" s="19" t="s">
        <v>31</v>
      </c>
      <c r="L255" s="19" t="s">
        <v>33</v>
      </c>
      <c r="M255" s="29" t="str">
        <f>VLOOKUP($F255,'[1]000#Master Feature List'!$I:$N,3,0)</f>
        <v>0</v>
      </c>
      <c r="N255" s="29" t="str">
        <f>VLOOKUP($F255,'[1]000#Master Feature List'!$I:$N,4,0)</f>
        <v>100</v>
      </c>
      <c r="O255" s="29" t="str">
        <f>VLOOKUP($F255,'[1]000#Master Feature List'!$I:$N,4,0)</f>
        <v>100</v>
      </c>
      <c r="P255" s="29" t="str">
        <f>VLOOKUP($F255,'[1]000#Master Feature List'!$I:$N,6,0)</f>
        <v>0</v>
      </c>
      <c r="Q255" s="19" t="s">
        <v>41</v>
      </c>
      <c r="R255" s="20" t="s">
        <v>41</v>
      </c>
      <c r="S255" s="20"/>
      <c r="T255" s="20"/>
      <c r="U255" s="19" t="s">
        <v>41</v>
      </c>
      <c r="V255" s="20"/>
      <c r="W255" s="20"/>
      <c r="X255" s="20"/>
      <c r="Y255" s="20"/>
      <c r="Z255" s="20"/>
      <c r="AA255" s="20"/>
      <c r="AB255" s="21" t="s">
        <v>43</v>
      </c>
      <c r="AC255" s="29" t="s">
        <v>48</v>
      </c>
      <c r="AD255" s="56" t="s">
        <v>106</v>
      </c>
      <c r="AE255" s="48">
        <v>44607</v>
      </c>
      <c r="AF255" s="58" t="s">
        <v>106</v>
      </c>
      <c r="AG255" s="51">
        <v>44607</v>
      </c>
    </row>
    <row r="256" spans="1:33" s="22" customFormat="1" ht="12.75" customHeight="1" x14ac:dyDescent="0.2">
      <c r="A256" s="19" t="s">
        <v>1219</v>
      </c>
      <c r="B256" s="5" t="s">
        <v>1220</v>
      </c>
      <c r="C256" s="19" t="s">
        <v>848</v>
      </c>
      <c r="D256" s="19" t="s">
        <v>1120</v>
      </c>
      <c r="E256" s="19" t="s">
        <v>1221</v>
      </c>
      <c r="F256" s="32" t="s">
        <v>1222</v>
      </c>
      <c r="G256" s="19" t="s">
        <v>31</v>
      </c>
      <c r="H256" s="19" t="s">
        <v>1159</v>
      </c>
      <c r="I256" s="19" t="s">
        <v>129</v>
      </c>
      <c r="J256" s="19"/>
      <c r="K256" s="19" t="s">
        <v>31</v>
      </c>
      <c r="L256" s="19" t="s">
        <v>116</v>
      </c>
      <c r="M256" s="29" t="str">
        <f>VLOOKUP($F256,'[1]000#Master Feature List'!$I:$N,3,0)</f>
        <v>100</v>
      </c>
      <c r="N256" s="29" t="str">
        <f>VLOOKUP($F256,'[1]000#Master Feature List'!$I:$N,4,0)</f>
        <v>0</v>
      </c>
      <c r="O256" s="29" t="str">
        <f>VLOOKUP($F256,'[1]000#Master Feature List'!$I:$N,4,0)</f>
        <v>0</v>
      </c>
      <c r="P256" s="29" t="str">
        <f>VLOOKUP($F256,'[1]000#Master Feature List'!$I:$N,6,0)</f>
        <v>0</v>
      </c>
      <c r="Q256" s="19" t="s">
        <v>41</v>
      </c>
      <c r="R256" s="20" t="s">
        <v>41</v>
      </c>
      <c r="S256" s="20"/>
      <c r="T256" s="20"/>
      <c r="U256" s="19" t="s">
        <v>41</v>
      </c>
      <c r="V256" s="20"/>
      <c r="W256" s="20"/>
      <c r="X256" s="20"/>
      <c r="Y256" s="20"/>
      <c r="Z256" s="20"/>
      <c r="AA256" s="20"/>
      <c r="AB256" s="21" t="s">
        <v>43</v>
      </c>
      <c r="AC256" s="29" t="s">
        <v>37</v>
      </c>
      <c r="AD256" s="56" t="s">
        <v>38</v>
      </c>
      <c r="AE256" s="48">
        <v>44384</v>
      </c>
      <c r="AF256" s="58" t="s">
        <v>38</v>
      </c>
      <c r="AG256" s="51">
        <v>44384</v>
      </c>
    </row>
    <row r="257" spans="1:33" s="22" customFormat="1" ht="12.75" customHeight="1" x14ac:dyDescent="0.2">
      <c r="A257" s="19" t="s">
        <v>1223</v>
      </c>
      <c r="B257" s="5" t="s">
        <v>1224</v>
      </c>
      <c r="C257" s="19" t="s">
        <v>1225</v>
      </c>
      <c r="D257" s="19" t="s">
        <v>1120</v>
      </c>
      <c r="E257" s="19" t="s">
        <v>1226</v>
      </c>
      <c r="F257" s="39" t="s">
        <v>2177</v>
      </c>
      <c r="G257" s="19" t="s">
        <v>1227</v>
      </c>
      <c r="H257" s="19" t="s">
        <v>61</v>
      </c>
      <c r="I257" s="19" t="s">
        <v>1228</v>
      </c>
      <c r="J257" s="19"/>
      <c r="K257" s="19" t="s">
        <v>31</v>
      </c>
      <c r="L257" s="19" t="s">
        <v>33</v>
      </c>
      <c r="M257" s="19" t="s">
        <v>2178</v>
      </c>
      <c r="N257" s="19" t="s">
        <v>2176</v>
      </c>
      <c r="O257" s="19" t="s">
        <v>62</v>
      </c>
      <c r="P257" s="19" t="s">
        <v>2179</v>
      </c>
      <c r="Q257" s="19" t="s">
        <v>41</v>
      </c>
      <c r="R257" s="20" t="s">
        <v>41</v>
      </c>
      <c r="S257" s="20"/>
      <c r="T257" s="20"/>
      <c r="U257" s="19" t="s">
        <v>41</v>
      </c>
      <c r="V257" s="20"/>
      <c r="W257" s="20"/>
      <c r="X257" s="20"/>
      <c r="Y257" s="20"/>
      <c r="Z257" s="20"/>
      <c r="AA257" s="20"/>
      <c r="AB257" s="21" t="s">
        <v>43</v>
      </c>
      <c r="AC257" s="29" t="s">
        <v>48</v>
      </c>
      <c r="AD257" s="56" t="s">
        <v>106</v>
      </c>
      <c r="AE257" s="48">
        <v>44607</v>
      </c>
      <c r="AF257" s="58" t="s">
        <v>106</v>
      </c>
      <c r="AG257" s="51">
        <v>44607</v>
      </c>
    </row>
    <row r="258" spans="1:33" s="22" customFormat="1" ht="12.75" customHeight="1" x14ac:dyDescent="0.2">
      <c r="A258" s="19" t="s">
        <v>1229</v>
      </c>
      <c r="B258" s="5" t="s">
        <v>1230</v>
      </c>
      <c r="C258" s="19" t="s">
        <v>1231</v>
      </c>
      <c r="D258" s="19" t="s">
        <v>1120</v>
      </c>
      <c r="E258" s="19" t="s">
        <v>1226</v>
      </c>
      <c r="F258" s="32" t="s">
        <v>1232</v>
      </c>
      <c r="G258" s="19" t="s">
        <v>1233</v>
      </c>
      <c r="H258" s="19" t="s">
        <v>61</v>
      </c>
      <c r="I258" s="19" t="s">
        <v>1228</v>
      </c>
      <c r="J258" s="19"/>
      <c r="K258" s="19" t="s">
        <v>31</v>
      </c>
      <c r="L258" s="19" t="s">
        <v>33</v>
      </c>
      <c r="M258" s="29" t="str">
        <f>VLOOKUP($F258,'[1]000#Master Feature List'!$I:$N,3,0)</f>
        <v>0</v>
      </c>
      <c r="N258" s="29" t="str">
        <f>VLOOKUP($F258,'[1]000#Master Feature List'!$I:$N,4,0)</f>
        <v>100</v>
      </c>
      <c r="O258" s="29" t="str">
        <f>VLOOKUP($F258,'[1]000#Master Feature List'!$I:$N,4,0)</f>
        <v>100</v>
      </c>
      <c r="P258" s="29" t="str">
        <f>VLOOKUP($F258,'[1]000#Master Feature List'!$I:$N,6,0)</f>
        <v>0</v>
      </c>
      <c r="Q258" s="19" t="s">
        <v>41</v>
      </c>
      <c r="R258" s="20" t="s">
        <v>41</v>
      </c>
      <c r="S258" s="20"/>
      <c r="T258" s="20"/>
      <c r="U258" s="19" t="s">
        <v>41</v>
      </c>
      <c r="V258" s="20"/>
      <c r="W258" s="20"/>
      <c r="X258" s="20"/>
      <c r="Y258" s="20"/>
      <c r="Z258" s="20"/>
      <c r="AA258" s="20"/>
      <c r="AB258" s="21" t="s">
        <v>43</v>
      </c>
      <c r="AC258" s="29" t="s">
        <v>48</v>
      </c>
      <c r="AD258" s="56" t="s">
        <v>106</v>
      </c>
      <c r="AE258" s="48">
        <v>44607</v>
      </c>
      <c r="AF258" s="58" t="s">
        <v>106</v>
      </c>
      <c r="AG258" s="51">
        <v>44607</v>
      </c>
    </row>
    <row r="259" spans="1:33" s="22" customFormat="1" ht="12.75" customHeight="1" x14ac:dyDescent="0.2">
      <c r="A259" s="19" t="s">
        <v>1234</v>
      </c>
      <c r="B259" s="5" t="s">
        <v>1235</v>
      </c>
      <c r="C259" s="19" t="s">
        <v>1236</v>
      </c>
      <c r="D259" s="19" t="s">
        <v>1120</v>
      </c>
      <c r="E259" s="19" t="s">
        <v>1226</v>
      </c>
      <c r="F259" s="32" t="s">
        <v>1237</v>
      </c>
      <c r="G259" s="19" t="s">
        <v>1238</v>
      </c>
      <c r="H259" s="19" t="s">
        <v>61</v>
      </c>
      <c r="I259" s="19" t="s">
        <v>1063</v>
      </c>
      <c r="J259" s="19"/>
      <c r="K259" s="19" t="s">
        <v>31</v>
      </c>
      <c r="L259" s="19" t="s">
        <v>33</v>
      </c>
      <c r="M259" s="29" t="str">
        <f>VLOOKUP($F259,'[1]000#Master Feature List'!$I:$N,3,0)</f>
        <v>0</v>
      </c>
      <c r="N259" s="29" t="str">
        <f>VLOOKUP($F259,'[1]000#Master Feature List'!$I:$N,4,0)</f>
        <v>100</v>
      </c>
      <c r="O259" s="29" t="str">
        <f>VLOOKUP($F259,'[1]000#Master Feature List'!$I:$N,4,0)</f>
        <v>100</v>
      </c>
      <c r="P259" s="29" t="str">
        <f>VLOOKUP($F259,'[1]000#Master Feature List'!$I:$N,6,0)</f>
        <v>0</v>
      </c>
      <c r="Q259" s="19" t="s">
        <v>41</v>
      </c>
      <c r="R259" s="20" t="s">
        <v>41</v>
      </c>
      <c r="S259" s="20"/>
      <c r="T259" s="20"/>
      <c r="U259" s="19" t="s">
        <v>41</v>
      </c>
      <c r="V259" s="20"/>
      <c r="W259" s="20"/>
      <c r="X259" s="20"/>
      <c r="Y259" s="20"/>
      <c r="Z259" s="20"/>
      <c r="AA259" s="20"/>
      <c r="AB259" s="21" t="s">
        <v>43</v>
      </c>
      <c r="AC259" s="29" t="s">
        <v>48</v>
      </c>
      <c r="AD259" s="56" t="s">
        <v>106</v>
      </c>
      <c r="AE259" s="48">
        <v>44607</v>
      </c>
      <c r="AF259" s="58" t="s">
        <v>106</v>
      </c>
      <c r="AG259" s="51">
        <v>44607</v>
      </c>
    </row>
    <row r="260" spans="1:33" s="22" customFormat="1" ht="12.75" customHeight="1" x14ac:dyDescent="0.2">
      <c r="A260" s="19" t="s">
        <v>1239</v>
      </c>
      <c r="B260" s="5" t="s">
        <v>1240</v>
      </c>
      <c r="C260" s="19" t="s">
        <v>1241</v>
      </c>
      <c r="D260" s="19" t="s">
        <v>1120</v>
      </c>
      <c r="E260" s="19" t="s">
        <v>1226</v>
      </c>
      <c r="F260" s="32" t="s">
        <v>1242</v>
      </c>
      <c r="G260" s="19" t="s">
        <v>31</v>
      </c>
      <c r="H260" s="19" t="s">
        <v>61</v>
      </c>
      <c r="I260" s="19" t="s">
        <v>94</v>
      </c>
      <c r="J260" s="19"/>
      <c r="K260" s="19" t="s">
        <v>31</v>
      </c>
      <c r="L260" s="19" t="s">
        <v>33</v>
      </c>
      <c r="M260" s="29" t="str">
        <f>VLOOKUP($F260,'[1]000#Master Feature List'!$I:$N,3,0)</f>
        <v>0</v>
      </c>
      <c r="N260" s="29" t="str">
        <f>VLOOKUP($F260,'[1]000#Master Feature List'!$I:$N,4,0)</f>
        <v>100</v>
      </c>
      <c r="O260" s="29" t="str">
        <f>VLOOKUP($F260,'[1]000#Master Feature List'!$I:$N,4,0)</f>
        <v>100</v>
      </c>
      <c r="P260" s="29" t="str">
        <f>VLOOKUP($F260,'[1]000#Master Feature List'!$I:$N,6,0)</f>
        <v>0</v>
      </c>
      <c r="Q260" s="19" t="s">
        <v>41</v>
      </c>
      <c r="R260" s="20" t="s">
        <v>41</v>
      </c>
      <c r="S260" s="20"/>
      <c r="T260" s="20"/>
      <c r="U260" s="19" t="s">
        <v>41</v>
      </c>
      <c r="V260" s="20"/>
      <c r="W260" s="20"/>
      <c r="X260" s="20"/>
      <c r="Y260" s="20"/>
      <c r="Z260" s="20"/>
      <c r="AA260" s="20"/>
      <c r="AB260" s="21" t="s">
        <v>43</v>
      </c>
      <c r="AC260" s="29" t="s">
        <v>48</v>
      </c>
      <c r="AD260" s="56" t="s">
        <v>106</v>
      </c>
      <c r="AE260" s="48">
        <v>44607</v>
      </c>
      <c r="AF260" s="58" t="s">
        <v>106</v>
      </c>
      <c r="AG260" s="51">
        <v>44607</v>
      </c>
    </row>
    <row r="261" spans="1:33" s="22" customFormat="1" ht="12.75" customHeight="1" x14ac:dyDescent="0.2">
      <c r="A261" s="19" t="s">
        <v>1243</v>
      </c>
      <c r="B261" s="5" t="s">
        <v>1244</v>
      </c>
      <c r="C261" s="19" t="s">
        <v>1245</v>
      </c>
      <c r="D261" s="19" t="s">
        <v>1120</v>
      </c>
      <c r="E261" s="19" t="s">
        <v>1246</v>
      </c>
      <c r="F261" s="32" t="s">
        <v>1247</v>
      </c>
      <c r="G261" s="19" t="s">
        <v>31</v>
      </c>
      <c r="H261" s="19" t="s">
        <v>135</v>
      </c>
      <c r="I261" s="19" t="s">
        <v>1248</v>
      </c>
      <c r="J261" s="19"/>
      <c r="K261" s="19" t="s">
        <v>31</v>
      </c>
      <c r="L261" s="19" t="s">
        <v>116</v>
      </c>
      <c r="M261" s="29" t="str">
        <f>VLOOKUP($F261,'[1]000#Master Feature List'!$I:$N,3,0)</f>
        <v>90</v>
      </c>
      <c r="N261" s="29" t="str">
        <f>VLOOKUP($F261,'[1]000#Master Feature List'!$I:$N,4,0)</f>
        <v>10</v>
      </c>
      <c r="O261" s="29" t="str">
        <f>VLOOKUP($F261,'[1]000#Master Feature List'!$I:$N,4,0)</f>
        <v>10</v>
      </c>
      <c r="P261" s="29" t="str">
        <f>VLOOKUP($F261,'[1]000#Master Feature List'!$I:$N,6,0)</f>
        <v>0</v>
      </c>
      <c r="Q261" s="19" t="s">
        <v>41</v>
      </c>
      <c r="R261" s="20" t="s">
        <v>41</v>
      </c>
      <c r="S261" s="20"/>
      <c r="T261" s="20"/>
      <c r="U261" s="19" t="s">
        <v>41</v>
      </c>
      <c r="V261" s="20"/>
      <c r="W261" s="20"/>
      <c r="X261" s="20"/>
      <c r="Y261" s="20"/>
      <c r="Z261" s="20"/>
      <c r="AA261" s="20"/>
      <c r="AB261" s="21" t="s">
        <v>107</v>
      </c>
      <c r="AC261" s="29"/>
      <c r="AD261" s="47" t="s">
        <v>385</v>
      </c>
      <c r="AE261" s="48"/>
      <c r="AF261" s="50" t="s">
        <v>385</v>
      </c>
      <c r="AG261" s="51"/>
    </row>
    <row r="262" spans="1:33" s="22" customFormat="1" ht="12.75" customHeight="1" x14ac:dyDescent="0.2">
      <c r="A262" s="19" t="s">
        <v>1249</v>
      </c>
      <c r="B262" s="5" t="s">
        <v>1250</v>
      </c>
      <c r="C262" s="19" t="s">
        <v>648</v>
      </c>
      <c r="D262" s="19" t="s">
        <v>1120</v>
      </c>
      <c r="E262" s="19" t="s">
        <v>1246</v>
      </c>
      <c r="F262" s="32" t="s">
        <v>1251</v>
      </c>
      <c r="G262" s="19" t="s">
        <v>1252</v>
      </c>
      <c r="H262" s="19" t="s">
        <v>1159</v>
      </c>
      <c r="I262" s="19" t="s">
        <v>862</v>
      </c>
      <c r="J262" s="19"/>
      <c r="K262" s="19" t="s">
        <v>31</v>
      </c>
      <c r="L262" s="19" t="s">
        <v>116</v>
      </c>
      <c r="M262" s="29" t="str">
        <f>VLOOKUP($F262,'[1]000#Master Feature List'!$I:$N,3,0)</f>
        <v>60</v>
      </c>
      <c r="N262" s="29" t="str">
        <f>VLOOKUP($F262,'[1]000#Master Feature List'!$I:$N,4,0)</f>
        <v>40</v>
      </c>
      <c r="O262" s="29" t="str">
        <f>VLOOKUP($F262,'[1]000#Master Feature List'!$I:$N,4,0)</f>
        <v>40</v>
      </c>
      <c r="P262" s="29" t="str">
        <f>VLOOKUP($F262,'[1]000#Master Feature List'!$I:$N,6,0)</f>
        <v>0</v>
      </c>
      <c r="Q262" s="19" t="s">
        <v>41</v>
      </c>
      <c r="R262" s="20" t="s">
        <v>41</v>
      </c>
      <c r="S262" s="20"/>
      <c r="T262" s="20"/>
      <c r="U262" s="19" t="s">
        <v>41</v>
      </c>
      <c r="V262" s="20"/>
      <c r="W262" s="20"/>
      <c r="X262" s="20"/>
      <c r="Y262" s="20"/>
      <c r="Z262" s="20"/>
      <c r="AA262" s="20"/>
      <c r="AB262" s="21" t="s">
        <v>43</v>
      </c>
      <c r="AC262" s="29" t="s">
        <v>37</v>
      </c>
      <c r="AD262" s="47" t="s">
        <v>49</v>
      </c>
      <c r="AE262" s="49">
        <v>44537</v>
      </c>
      <c r="AF262" s="50" t="s">
        <v>49</v>
      </c>
      <c r="AG262" s="52">
        <v>44537</v>
      </c>
    </row>
    <row r="263" spans="1:33" s="22" customFormat="1" ht="12.75" customHeight="1" x14ac:dyDescent="0.2">
      <c r="A263" s="19" t="s">
        <v>1253</v>
      </c>
      <c r="B263" s="5" t="s">
        <v>1254</v>
      </c>
      <c r="C263" s="19" t="s">
        <v>660</v>
      </c>
      <c r="D263" s="19" t="s">
        <v>1120</v>
      </c>
      <c r="E263" s="19" t="s">
        <v>1246</v>
      </c>
      <c r="F263" s="32" t="s">
        <v>1255</v>
      </c>
      <c r="G263" s="19" t="s">
        <v>1252</v>
      </c>
      <c r="H263" s="19" t="s">
        <v>1159</v>
      </c>
      <c r="I263" s="19" t="s">
        <v>862</v>
      </c>
      <c r="J263" s="19"/>
      <c r="K263" s="19" t="s">
        <v>31</v>
      </c>
      <c r="L263" s="19" t="s">
        <v>116</v>
      </c>
      <c r="M263" s="29" t="str">
        <f>VLOOKUP($F263,'[1]000#Master Feature List'!$I:$N,3,0)</f>
        <v>90</v>
      </c>
      <c r="N263" s="29" t="str">
        <f>VLOOKUP($F263,'[1]000#Master Feature List'!$I:$N,4,0)</f>
        <v>10</v>
      </c>
      <c r="O263" s="29" t="str">
        <f>VLOOKUP($F263,'[1]000#Master Feature List'!$I:$N,4,0)</f>
        <v>10</v>
      </c>
      <c r="P263" s="29" t="str">
        <f>VLOOKUP($F263,'[1]000#Master Feature List'!$I:$N,6,0)</f>
        <v>0</v>
      </c>
      <c r="Q263" s="19" t="s">
        <v>41</v>
      </c>
      <c r="R263" s="20" t="s">
        <v>41</v>
      </c>
      <c r="S263" s="20"/>
      <c r="T263" s="20"/>
      <c r="U263" s="19" t="s">
        <v>41</v>
      </c>
      <c r="V263" s="20"/>
      <c r="W263" s="20"/>
      <c r="X263" s="20"/>
      <c r="Y263" s="20"/>
      <c r="Z263" s="20"/>
      <c r="AA263" s="20"/>
      <c r="AB263" s="21" t="s">
        <v>43</v>
      </c>
      <c r="AC263" s="29" t="s">
        <v>37</v>
      </c>
      <c r="AD263" s="56" t="s">
        <v>2267</v>
      </c>
      <c r="AE263" s="48">
        <v>44507</v>
      </c>
      <c r="AF263" s="58" t="s">
        <v>2267</v>
      </c>
      <c r="AG263" s="51">
        <v>44507</v>
      </c>
    </row>
    <row r="264" spans="1:33" s="22" customFormat="1" ht="12.75" customHeight="1" x14ac:dyDescent="0.2">
      <c r="A264" s="19" t="s">
        <v>1256</v>
      </c>
      <c r="B264" s="5" t="s">
        <v>1257</v>
      </c>
      <c r="C264" s="19" t="s">
        <v>666</v>
      </c>
      <c r="D264" s="19" t="s">
        <v>1120</v>
      </c>
      <c r="E264" s="19" t="s">
        <v>1258</v>
      </c>
      <c r="F264" s="32" t="s">
        <v>1259</v>
      </c>
      <c r="G264" s="19" t="s">
        <v>1252</v>
      </c>
      <c r="H264" s="19" t="s">
        <v>1159</v>
      </c>
      <c r="I264" s="19" t="s">
        <v>862</v>
      </c>
      <c r="J264" s="19"/>
      <c r="K264" s="19" t="s">
        <v>31</v>
      </c>
      <c r="L264" s="19" t="s">
        <v>116</v>
      </c>
      <c r="M264" s="29" t="str">
        <f>VLOOKUP($F264,'[1]000#Master Feature List'!$I:$N,3,0)</f>
        <v>60</v>
      </c>
      <c r="N264" s="29" t="str">
        <f>VLOOKUP($F264,'[1]000#Master Feature List'!$I:$N,4,0)</f>
        <v>40</v>
      </c>
      <c r="O264" s="29" t="str">
        <f>VLOOKUP($F264,'[1]000#Master Feature List'!$I:$N,4,0)</f>
        <v>40</v>
      </c>
      <c r="P264" s="29" t="str">
        <f>VLOOKUP($F264,'[1]000#Master Feature List'!$I:$N,6,0)</f>
        <v>0</v>
      </c>
      <c r="Q264" s="19" t="s">
        <v>41</v>
      </c>
      <c r="R264" s="20" t="s">
        <v>41</v>
      </c>
      <c r="S264" s="20"/>
      <c r="T264" s="20"/>
      <c r="U264" s="19" t="s">
        <v>41</v>
      </c>
      <c r="V264" s="20"/>
      <c r="W264" s="20"/>
      <c r="X264" s="20"/>
      <c r="Y264" s="20"/>
      <c r="Z264" s="20"/>
      <c r="AA264" s="20"/>
      <c r="AB264" s="21" t="s">
        <v>52</v>
      </c>
      <c r="AC264" s="29" t="s">
        <v>37</v>
      </c>
      <c r="AD264" s="47" t="s">
        <v>49</v>
      </c>
      <c r="AE264" s="49">
        <v>44537</v>
      </c>
      <c r="AF264" s="50" t="s">
        <v>49</v>
      </c>
      <c r="AG264" s="52">
        <v>44537</v>
      </c>
    </row>
    <row r="265" spans="1:33" s="22" customFormat="1" ht="12.75" customHeight="1" x14ac:dyDescent="0.2">
      <c r="A265" s="19" t="s">
        <v>1260</v>
      </c>
      <c r="B265" s="5" t="s">
        <v>1261</v>
      </c>
      <c r="C265" s="19" t="s">
        <v>653</v>
      </c>
      <c r="D265" s="19" t="s">
        <v>1120</v>
      </c>
      <c r="E265" s="19" t="s">
        <v>1258</v>
      </c>
      <c r="F265" s="32" t="s">
        <v>1262</v>
      </c>
      <c r="G265" s="19" t="s">
        <v>1252</v>
      </c>
      <c r="H265" s="19" t="s">
        <v>1159</v>
      </c>
      <c r="I265" s="19" t="s">
        <v>862</v>
      </c>
      <c r="J265" s="19"/>
      <c r="K265" s="19" t="s">
        <v>31</v>
      </c>
      <c r="L265" s="19" t="s">
        <v>116</v>
      </c>
      <c r="M265" s="29" t="str">
        <f>VLOOKUP($F265,'[1]000#Master Feature List'!$I:$N,3,0)</f>
        <v>60</v>
      </c>
      <c r="N265" s="29" t="str">
        <f>VLOOKUP($F265,'[1]000#Master Feature List'!$I:$N,4,0)</f>
        <v>40</v>
      </c>
      <c r="O265" s="29" t="str">
        <f>VLOOKUP($F265,'[1]000#Master Feature List'!$I:$N,4,0)</f>
        <v>40</v>
      </c>
      <c r="P265" s="29" t="str">
        <f>VLOOKUP($F265,'[1]000#Master Feature List'!$I:$N,6,0)</f>
        <v>0</v>
      </c>
      <c r="Q265" s="19" t="s">
        <v>41</v>
      </c>
      <c r="R265" s="20" t="s">
        <v>41</v>
      </c>
      <c r="S265" s="20"/>
      <c r="T265" s="20"/>
      <c r="U265" s="19" t="s">
        <v>41</v>
      </c>
      <c r="V265" s="20"/>
      <c r="W265" s="20"/>
      <c r="X265" s="20"/>
      <c r="Y265" s="20"/>
      <c r="Z265" s="20"/>
      <c r="AA265" s="20"/>
      <c r="AB265" s="21" t="s">
        <v>43</v>
      </c>
      <c r="AC265" s="29" t="s">
        <v>37</v>
      </c>
      <c r="AD265" s="56" t="s">
        <v>168</v>
      </c>
      <c r="AE265" s="48">
        <v>44476</v>
      </c>
      <c r="AF265" s="58" t="s">
        <v>168</v>
      </c>
      <c r="AG265" s="51">
        <v>44476</v>
      </c>
    </row>
    <row r="266" spans="1:33" s="22" customFormat="1" ht="12.75" customHeight="1" x14ac:dyDescent="0.2">
      <c r="A266" s="19" t="s">
        <v>1263</v>
      </c>
      <c r="B266" s="5" t="s">
        <v>1264</v>
      </c>
      <c r="C266" s="19" t="s">
        <v>1265</v>
      </c>
      <c r="D266" s="19" t="s">
        <v>1120</v>
      </c>
      <c r="E266" s="24" t="s">
        <v>1266</v>
      </c>
      <c r="F266" s="32" t="s">
        <v>1267</v>
      </c>
      <c r="G266" s="19"/>
      <c r="H266" s="19" t="s">
        <v>61</v>
      </c>
      <c r="I266" s="19" t="s">
        <v>790</v>
      </c>
      <c r="J266" s="19"/>
      <c r="K266" s="19" t="s">
        <v>1268</v>
      </c>
      <c r="L266" s="19" t="s">
        <v>390</v>
      </c>
      <c r="M266" s="19" t="s">
        <v>2175</v>
      </c>
      <c r="N266" s="19" t="s">
        <v>62</v>
      </c>
      <c r="O266" s="19" t="s">
        <v>62</v>
      </c>
      <c r="P266" s="19" t="s">
        <v>881</v>
      </c>
      <c r="Q266" s="19" t="s">
        <v>41</v>
      </c>
      <c r="R266" s="20" t="s">
        <v>41</v>
      </c>
      <c r="S266" s="20"/>
      <c r="T266" s="20"/>
      <c r="U266" s="19" t="s">
        <v>41</v>
      </c>
      <c r="V266" s="20"/>
      <c r="W266" s="20"/>
      <c r="X266" s="20"/>
      <c r="Y266" s="20"/>
      <c r="Z266" s="20"/>
      <c r="AA266" s="20"/>
      <c r="AB266" s="21" t="s">
        <v>107</v>
      </c>
      <c r="AC266" s="29" t="s">
        <v>37</v>
      </c>
      <c r="AD266" s="68" t="s">
        <v>168</v>
      </c>
      <c r="AE266" s="67">
        <v>44476</v>
      </c>
      <c r="AF266" s="50" t="s">
        <v>49</v>
      </c>
      <c r="AG266" s="52">
        <v>44537</v>
      </c>
    </row>
    <row r="267" spans="1:33" s="22" customFormat="1" ht="12.75" customHeight="1" x14ac:dyDescent="0.2">
      <c r="A267" s="19" t="s">
        <v>1269</v>
      </c>
      <c r="B267" s="5" t="s">
        <v>1270</v>
      </c>
      <c r="C267" s="19" t="s">
        <v>1271</v>
      </c>
      <c r="D267" s="19" t="s">
        <v>1120</v>
      </c>
      <c r="E267" s="24" t="s">
        <v>1266</v>
      </c>
      <c r="F267" s="32" t="s">
        <v>1272</v>
      </c>
      <c r="G267" s="19" t="s">
        <v>31</v>
      </c>
      <c r="H267" s="19" t="s">
        <v>61</v>
      </c>
      <c r="I267" s="19" t="s">
        <v>1273</v>
      </c>
      <c r="J267" s="19"/>
      <c r="K267" s="19" t="s">
        <v>1274</v>
      </c>
      <c r="L267" s="19" t="s">
        <v>33</v>
      </c>
      <c r="M267" s="29" t="str">
        <f>VLOOKUP($F267,'[1]000#Master Feature List'!$I:$N,3,0)</f>
        <v>0</v>
      </c>
      <c r="N267" s="29" t="str">
        <f>VLOOKUP($F267,'[1]000#Master Feature List'!$I:$N,4,0)</f>
        <v>100</v>
      </c>
      <c r="O267" s="29" t="str">
        <f>VLOOKUP($F267,'[1]000#Master Feature List'!$I:$N,4,0)</f>
        <v>100</v>
      </c>
      <c r="P267" s="29" t="str">
        <f>VLOOKUP($F267,'[1]000#Master Feature List'!$I:$N,6,0)</f>
        <v>0</v>
      </c>
      <c r="Q267" s="19" t="s">
        <v>41</v>
      </c>
      <c r="R267" s="20" t="s">
        <v>41</v>
      </c>
      <c r="S267" s="20"/>
      <c r="T267" s="20"/>
      <c r="U267" s="19" t="s">
        <v>41</v>
      </c>
      <c r="V267" s="20"/>
      <c r="W267" s="20"/>
      <c r="X267" s="20"/>
      <c r="Y267" s="20"/>
      <c r="Z267" s="20"/>
      <c r="AA267" s="20"/>
      <c r="AB267" s="21" t="s">
        <v>43</v>
      </c>
      <c r="AC267" s="29" t="s">
        <v>48</v>
      </c>
      <c r="AD267" s="56" t="s">
        <v>168</v>
      </c>
      <c r="AE267" s="48">
        <v>44476</v>
      </c>
      <c r="AF267" s="58" t="s">
        <v>168</v>
      </c>
      <c r="AG267" s="51">
        <v>44476</v>
      </c>
    </row>
    <row r="268" spans="1:33" s="22" customFormat="1" ht="12.75" customHeight="1" x14ac:dyDescent="0.2">
      <c r="A268" s="19" t="s">
        <v>1275</v>
      </c>
      <c r="B268" s="5" t="s">
        <v>1276</v>
      </c>
      <c r="C268" s="19" t="s">
        <v>1277</v>
      </c>
      <c r="D268" s="19" t="s">
        <v>1120</v>
      </c>
      <c r="E268" s="24" t="s">
        <v>1266</v>
      </c>
      <c r="F268" s="32" t="s">
        <v>1278</v>
      </c>
      <c r="G268" s="19" t="s">
        <v>31</v>
      </c>
      <c r="H268" s="19" t="s">
        <v>61</v>
      </c>
      <c r="I268" s="19" t="s">
        <v>1279</v>
      </c>
      <c r="J268" s="19"/>
      <c r="K268" s="19" t="s">
        <v>31</v>
      </c>
      <c r="L268" s="19" t="s">
        <v>33</v>
      </c>
      <c r="M268" s="29" t="str">
        <f>VLOOKUP($F268,'[1]000#Master Feature List'!$I:$N,3,0)</f>
        <v>0</v>
      </c>
      <c r="N268" s="29" t="str">
        <f>VLOOKUP($F268,'[1]000#Master Feature List'!$I:$N,4,0)</f>
        <v>100</v>
      </c>
      <c r="O268" s="29" t="str">
        <f>VLOOKUP($F268,'[1]000#Master Feature List'!$I:$N,4,0)</f>
        <v>100</v>
      </c>
      <c r="P268" s="29" t="str">
        <f>VLOOKUP($F268,'[1]000#Master Feature List'!$I:$N,6,0)</f>
        <v>0</v>
      </c>
      <c r="Q268" s="19" t="s">
        <v>41</v>
      </c>
      <c r="R268" s="20" t="s">
        <v>41</v>
      </c>
      <c r="S268" s="20"/>
      <c r="T268" s="20"/>
      <c r="U268" s="19" t="s">
        <v>41</v>
      </c>
      <c r="V268" s="20"/>
      <c r="W268" s="20"/>
      <c r="X268" s="20"/>
      <c r="Y268" s="20"/>
      <c r="Z268" s="20"/>
      <c r="AA268" s="20"/>
      <c r="AB268" s="21" t="s">
        <v>107</v>
      </c>
      <c r="AC268" s="29" t="s">
        <v>48</v>
      </c>
      <c r="AD268" s="56" t="s">
        <v>168</v>
      </c>
      <c r="AE268" s="48">
        <v>44476</v>
      </c>
      <c r="AF268" s="58" t="s">
        <v>168</v>
      </c>
      <c r="AG268" s="51">
        <v>44476</v>
      </c>
    </row>
    <row r="269" spans="1:33" s="22" customFormat="1" ht="12.75" customHeight="1" x14ac:dyDescent="0.2">
      <c r="A269" s="19" t="s">
        <v>1280</v>
      </c>
      <c r="B269" s="5" t="s">
        <v>1281</v>
      </c>
      <c r="C269" s="24" t="s">
        <v>1282</v>
      </c>
      <c r="D269" s="19" t="s">
        <v>1120</v>
      </c>
      <c r="E269" s="24" t="s">
        <v>1266</v>
      </c>
      <c r="F269" s="32" t="s">
        <v>1283</v>
      </c>
      <c r="G269" s="19" t="s">
        <v>1284</v>
      </c>
      <c r="H269" s="19" t="s">
        <v>61</v>
      </c>
      <c r="I269" s="19" t="s">
        <v>1285</v>
      </c>
      <c r="J269" s="29"/>
      <c r="K269" s="29"/>
      <c r="L269" s="19" t="s">
        <v>1286</v>
      </c>
      <c r="M269" s="29">
        <f>VLOOKUP($F269,'[1]000#Master Feature List'!$I:$N,3,0)</f>
        <v>20</v>
      </c>
      <c r="N269" s="29">
        <f>VLOOKUP($F269,'[1]000#Master Feature List'!$I:$N,4,0)</f>
        <v>0</v>
      </c>
      <c r="O269" s="29">
        <f>VLOOKUP($F269,'[1]000#Master Feature List'!$I:$N,4,0)</f>
        <v>0</v>
      </c>
      <c r="P269" s="29">
        <f>VLOOKUP($F269,'[1]000#Master Feature List'!$I:$N,6,0)</f>
        <v>80</v>
      </c>
      <c r="Q269" s="19" t="s">
        <v>41</v>
      </c>
      <c r="R269" s="20" t="s">
        <v>41</v>
      </c>
      <c r="S269" s="20"/>
      <c r="T269" s="20"/>
      <c r="U269" s="19" t="s">
        <v>41</v>
      </c>
      <c r="V269" s="20"/>
      <c r="W269" s="20"/>
      <c r="X269" s="20"/>
      <c r="Y269" s="20"/>
      <c r="Z269" s="20"/>
      <c r="AA269" s="20"/>
      <c r="AB269" s="21" t="s">
        <v>107</v>
      </c>
      <c r="AC269" s="29" t="s">
        <v>122</v>
      </c>
      <c r="AD269" s="68" t="s">
        <v>975</v>
      </c>
      <c r="AE269" s="67">
        <v>44537</v>
      </c>
      <c r="AF269" s="58" t="s">
        <v>106</v>
      </c>
      <c r="AG269" s="51">
        <v>44607</v>
      </c>
    </row>
    <row r="270" spans="1:33" s="22" customFormat="1" ht="12.75" customHeight="1" x14ac:dyDescent="0.2">
      <c r="A270" s="19" t="s">
        <v>1287</v>
      </c>
      <c r="B270" s="5" t="s">
        <v>1288</v>
      </c>
      <c r="C270" s="19" t="s">
        <v>1289</v>
      </c>
      <c r="D270" s="19" t="s">
        <v>1120</v>
      </c>
      <c r="E270" s="24" t="s">
        <v>1266</v>
      </c>
      <c r="F270" s="32" t="s">
        <v>1290</v>
      </c>
      <c r="G270" s="19" t="s">
        <v>31</v>
      </c>
      <c r="H270" s="19" t="s">
        <v>61</v>
      </c>
      <c r="I270" s="19" t="s">
        <v>1291</v>
      </c>
      <c r="J270" s="19"/>
      <c r="K270" s="19" t="s">
        <v>1292</v>
      </c>
      <c r="L270" s="64" t="s">
        <v>116</v>
      </c>
      <c r="M270" s="29" t="str">
        <f>VLOOKUP($F270,'[1]000#Master Feature List'!$I:$N,3,0)</f>
        <v>100</v>
      </c>
      <c r="N270" s="29" t="str">
        <f>VLOOKUP($F270,'[1]000#Master Feature List'!$I:$N,4,0)</f>
        <v>0</v>
      </c>
      <c r="O270" s="29" t="str">
        <f>VLOOKUP($F270,'[1]000#Master Feature List'!$I:$N,4,0)</f>
        <v>0</v>
      </c>
      <c r="P270" s="29" t="str">
        <f>VLOOKUP($F270,'[1]000#Master Feature List'!$I:$N,6,0)</f>
        <v>0</v>
      </c>
      <c r="Q270" s="19" t="s">
        <v>41</v>
      </c>
      <c r="R270" s="20" t="s">
        <v>41</v>
      </c>
      <c r="S270" s="20"/>
      <c r="T270" s="20"/>
      <c r="U270" s="19" t="s">
        <v>41</v>
      </c>
      <c r="V270" s="20"/>
      <c r="W270" s="20"/>
      <c r="X270" s="20"/>
      <c r="Y270" s="20"/>
      <c r="Z270" s="20"/>
      <c r="AA270" s="20"/>
      <c r="AB270" s="21" t="s">
        <v>107</v>
      </c>
      <c r="AC270" s="29" t="s">
        <v>37</v>
      </c>
      <c r="AD270" s="47" t="s">
        <v>385</v>
      </c>
      <c r="AE270" s="48"/>
      <c r="AF270" s="50" t="s">
        <v>385</v>
      </c>
      <c r="AG270" s="51"/>
    </row>
    <row r="271" spans="1:33" s="22" customFormat="1" ht="12.75" customHeight="1" x14ac:dyDescent="0.2">
      <c r="A271" s="19" t="s">
        <v>1293</v>
      </c>
      <c r="B271" s="5" t="s">
        <v>1294</v>
      </c>
      <c r="C271" s="19" t="s">
        <v>1295</v>
      </c>
      <c r="D271" s="19" t="s">
        <v>1120</v>
      </c>
      <c r="E271" s="24" t="s">
        <v>1266</v>
      </c>
      <c r="F271" s="32" t="s">
        <v>1296</v>
      </c>
      <c r="G271" s="19" t="s">
        <v>2274</v>
      </c>
      <c r="H271" s="19" t="s">
        <v>61</v>
      </c>
      <c r="I271" s="19" t="s">
        <v>585</v>
      </c>
      <c r="J271" s="19"/>
      <c r="K271" s="19" t="s">
        <v>31</v>
      </c>
      <c r="L271" s="19" t="s">
        <v>33</v>
      </c>
      <c r="M271" s="29" t="str">
        <f>VLOOKUP($F271,'[1]000#Master Feature List'!$I:$N,3,0)</f>
        <v>100</v>
      </c>
      <c r="N271" s="29" t="str">
        <f>VLOOKUP($F271,'[1]000#Master Feature List'!$I:$N,4,0)</f>
        <v>0</v>
      </c>
      <c r="O271" s="29" t="str">
        <f>VLOOKUP($F271,'[1]000#Master Feature List'!$I:$N,4,0)</f>
        <v>0</v>
      </c>
      <c r="P271" s="29" t="str">
        <f>VLOOKUP($F271,'[1]000#Master Feature List'!$I:$N,6,0)</f>
        <v>0</v>
      </c>
      <c r="Q271" s="19" t="s">
        <v>41</v>
      </c>
      <c r="R271" s="20" t="s">
        <v>41</v>
      </c>
      <c r="S271" s="20"/>
      <c r="T271" s="20"/>
      <c r="U271" s="19" t="s">
        <v>41</v>
      </c>
      <c r="V271" s="20"/>
      <c r="W271" s="20"/>
      <c r="X271" s="20"/>
      <c r="Y271" s="20"/>
      <c r="Z271" s="20"/>
      <c r="AA271" s="20"/>
      <c r="AB271" s="21" t="s">
        <v>107</v>
      </c>
      <c r="AC271" s="29" t="s">
        <v>48</v>
      </c>
      <c r="AD271" s="56" t="s">
        <v>975</v>
      </c>
      <c r="AE271" s="48">
        <v>44537</v>
      </c>
      <c r="AF271" s="58" t="s">
        <v>975</v>
      </c>
      <c r="AG271" s="51">
        <v>44537</v>
      </c>
    </row>
    <row r="272" spans="1:33" s="22" customFormat="1" ht="12.75" customHeight="1" x14ac:dyDescent="0.2">
      <c r="A272" s="19" t="s">
        <v>1297</v>
      </c>
      <c r="B272" s="5" t="s">
        <v>1298</v>
      </c>
      <c r="C272" s="19" t="s">
        <v>1299</v>
      </c>
      <c r="D272" s="19" t="s">
        <v>1120</v>
      </c>
      <c r="E272" s="28" t="s">
        <v>1300</v>
      </c>
      <c r="F272" s="32" t="s">
        <v>1301</v>
      </c>
      <c r="G272" s="19" t="s">
        <v>31</v>
      </c>
      <c r="H272" s="19" t="s">
        <v>799</v>
      </c>
      <c r="I272" s="19" t="s">
        <v>1302</v>
      </c>
      <c r="J272" s="19"/>
      <c r="K272" s="19" t="s">
        <v>1303</v>
      </c>
      <c r="L272" s="19" t="s">
        <v>116</v>
      </c>
      <c r="M272" s="29" t="str">
        <f>VLOOKUP($F272,'[1]000#Master Feature List'!$I:$N,3,0)</f>
        <v>100</v>
      </c>
      <c r="N272" s="29" t="str">
        <f>VLOOKUP($F272,'[1]000#Master Feature List'!$I:$N,4,0)</f>
        <v>0</v>
      </c>
      <c r="O272" s="29" t="str">
        <f>VLOOKUP($F272,'[1]000#Master Feature List'!$I:$N,4,0)</f>
        <v>0</v>
      </c>
      <c r="P272" s="29" t="str">
        <f>VLOOKUP($F272,'[1]000#Master Feature List'!$I:$N,6,0)</f>
        <v>0</v>
      </c>
      <c r="Q272" s="19" t="s">
        <v>41</v>
      </c>
      <c r="R272" s="20" t="s">
        <v>41</v>
      </c>
      <c r="S272" s="20"/>
      <c r="T272" s="20"/>
      <c r="U272" s="19" t="s">
        <v>41</v>
      </c>
      <c r="V272" s="20"/>
      <c r="W272" s="20"/>
      <c r="X272" s="20"/>
      <c r="Y272" s="20"/>
      <c r="Z272" s="20"/>
      <c r="AA272" s="20"/>
      <c r="AB272" s="21" t="s">
        <v>107</v>
      </c>
      <c r="AC272" s="29" t="s">
        <v>37</v>
      </c>
      <c r="AD272" s="56" t="s">
        <v>106</v>
      </c>
      <c r="AE272" s="48">
        <v>44607</v>
      </c>
      <c r="AF272" s="58" t="s">
        <v>106</v>
      </c>
      <c r="AG272" s="51">
        <v>44607</v>
      </c>
    </row>
    <row r="273" spans="1:33" s="22" customFormat="1" ht="12.75" customHeight="1" x14ac:dyDescent="0.2">
      <c r="A273" s="19" t="s">
        <v>1305</v>
      </c>
      <c r="B273" s="5"/>
      <c r="C273" s="21"/>
      <c r="D273" s="19" t="s">
        <v>1120</v>
      </c>
      <c r="E273" s="28" t="s">
        <v>1306</v>
      </c>
      <c r="F273" s="21" t="s">
        <v>1307</v>
      </c>
      <c r="G273" s="21"/>
      <c r="H273" s="30"/>
      <c r="I273" s="30" t="s">
        <v>1308</v>
      </c>
      <c r="J273" s="21"/>
      <c r="K273" s="21"/>
      <c r="L273" s="19" t="s">
        <v>116</v>
      </c>
      <c r="M273" s="29">
        <f>VLOOKUP($F273,'[1]000#Master Feature List'!$I:$N,3,0)</f>
        <v>100</v>
      </c>
      <c r="N273" s="29">
        <f>VLOOKUP($F273,'[1]000#Master Feature List'!$I:$N,4,0)</f>
        <v>0</v>
      </c>
      <c r="O273" s="29">
        <f>VLOOKUP($F273,'[1]000#Master Feature List'!$I:$N,4,0)</f>
        <v>0</v>
      </c>
      <c r="P273" s="29">
        <f>VLOOKUP($F273,'[1]000#Master Feature List'!$I:$N,6,0)</f>
        <v>0</v>
      </c>
      <c r="Q273" s="21" t="s">
        <v>41</v>
      </c>
      <c r="R273" s="20" t="s">
        <v>41</v>
      </c>
      <c r="S273" s="21"/>
      <c r="T273" s="21"/>
      <c r="U273" s="21" t="s">
        <v>41</v>
      </c>
      <c r="V273" s="21"/>
      <c r="W273" s="21"/>
      <c r="X273" s="21"/>
      <c r="Y273" s="21"/>
      <c r="Z273" s="21"/>
      <c r="AA273" s="21"/>
      <c r="AB273" s="21"/>
      <c r="AC273" s="29" t="s">
        <v>37</v>
      </c>
      <c r="AD273" s="56" t="s">
        <v>38</v>
      </c>
      <c r="AE273" s="48">
        <v>44384</v>
      </c>
      <c r="AF273" s="58" t="s">
        <v>38</v>
      </c>
      <c r="AG273" s="51">
        <v>44384</v>
      </c>
    </row>
    <row r="274" spans="1:33" s="22" customFormat="1" ht="12.75" customHeight="1" x14ac:dyDescent="0.2">
      <c r="A274" s="19" t="s">
        <v>1309</v>
      </c>
      <c r="B274" s="5"/>
      <c r="C274" s="21"/>
      <c r="D274" s="19" t="s">
        <v>1120</v>
      </c>
      <c r="E274" s="28" t="s">
        <v>1310</v>
      </c>
      <c r="F274" s="21" t="s">
        <v>1311</v>
      </c>
      <c r="G274" s="21" t="s">
        <v>2275</v>
      </c>
      <c r="H274" s="30"/>
      <c r="I274" s="30" t="s">
        <v>55</v>
      </c>
      <c r="J274" s="21"/>
      <c r="K274" s="21"/>
      <c r="L274" s="19" t="s">
        <v>116</v>
      </c>
      <c r="M274" s="29">
        <f>VLOOKUP($F274,'[1]000#Master Feature List'!$I:$N,3,0)</f>
        <v>100</v>
      </c>
      <c r="N274" s="29">
        <f>VLOOKUP($F274,'[1]000#Master Feature List'!$I:$N,4,0)</f>
        <v>0</v>
      </c>
      <c r="O274" s="29">
        <f>VLOOKUP($F274,'[1]000#Master Feature List'!$I:$N,4,0)</f>
        <v>0</v>
      </c>
      <c r="P274" s="29">
        <f>VLOOKUP($F274,'[1]000#Master Feature List'!$I:$N,6,0)</f>
        <v>0</v>
      </c>
      <c r="Q274" s="21" t="s">
        <v>41</v>
      </c>
      <c r="R274" s="20" t="s">
        <v>41</v>
      </c>
      <c r="S274" s="21"/>
      <c r="T274" s="21"/>
      <c r="U274" s="21" t="s">
        <v>41</v>
      </c>
      <c r="V274" s="21"/>
      <c r="W274" s="21"/>
      <c r="X274" s="21"/>
      <c r="Y274" s="21"/>
      <c r="Z274" s="21"/>
      <c r="AA274" s="21"/>
      <c r="AB274" s="21"/>
      <c r="AC274" s="29" t="s">
        <v>37</v>
      </c>
      <c r="AD274" s="56" t="s">
        <v>106</v>
      </c>
      <c r="AE274" s="48">
        <v>44607</v>
      </c>
      <c r="AF274" s="58" t="s">
        <v>106</v>
      </c>
      <c r="AG274" s="51">
        <v>44607</v>
      </c>
    </row>
    <row r="275" spans="1:33" s="22" customFormat="1" ht="12.75" customHeight="1" x14ac:dyDescent="0.2">
      <c r="A275" s="19" t="s">
        <v>1312</v>
      </c>
      <c r="B275" s="5" t="s">
        <v>1313</v>
      </c>
      <c r="C275" s="19" t="s">
        <v>1314</v>
      </c>
      <c r="D275" s="19" t="s">
        <v>1120</v>
      </c>
      <c r="E275" s="19" t="s">
        <v>1315</v>
      </c>
      <c r="F275" s="32" t="s">
        <v>1316</v>
      </c>
      <c r="G275" s="19" t="s">
        <v>31</v>
      </c>
      <c r="H275" s="19" t="s">
        <v>61</v>
      </c>
      <c r="I275" s="19" t="s">
        <v>1317</v>
      </c>
      <c r="J275" s="19"/>
      <c r="K275" s="19" t="s">
        <v>1318</v>
      </c>
      <c r="L275" s="19" t="s">
        <v>390</v>
      </c>
      <c r="M275" s="29" t="str">
        <f>VLOOKUP($F275,'[1]000#Master Feature List'!$I:$N,3,0)</f>
        <v>20</v>
      </c>
      <c r="N275" s="29" t="str">
        <f>VLOOKUP($F275,'[1]000#Master Feature List'!$I:$N,4,0)</f>
        <v>10</v>
      </c>
      <c r="O275" s="29" t="str">
        <f>VLOOKUP($F275,'[1]000#Master Feature List'!$I:$N,4,0)</f>
        <v>10</v>
      </c>
      <c r="P275" s="29" t="str">
        <f>VLOOKUP($F275,'[1]000#Master Feature List'!$I:$N,6,0)</f>
        <v>70</v>
      </c>
      <c r="Q275" s="19" t="s">
        <v>41</v>
      </c>
      <c r="R275" s="20" t="s">
        <v>41</v>
      </c>
      <c r="S275" s="20"/>
      <c r="T275" s="20"/>
      <c r="U275" s="19" t="s">
        <v>41</v>
      </c>
      <c r="V275" s="20"/>
      <c r="W275" s="20"/>
      <c r="X275" s="20"/>
      <c r="Y275" s="20"/>
      <c r="Z275" s="20"/>
      <c r="AA275" s="20"/>
      <c r="AB275" s="21" t="s">
        <v>107</v>
      </c>
      <c r="AC275" s="29" t="s">
        <v>37</v>
      </c>
      <c r="AD275" s="68" t="s">
        <v>49</v>
      </c>
      <c r="AE275" s="67">
        <v>44537</v>
      </c>
      <c r="AF275" s="58" t="s">
        <v>106</v>
      </c>
      <c r="AG275" s="51">
        <v>44607</v>
      </c>
    </row>
    <row r="276" spans="1:33" s="22" customFormat="1" ht="12.75" customHeight="1" x14ac:dyDescent="0.2">
      <c r="A276" s="19" t="s">
        <v>1319</v>
      </c>
      <c r="B276" s="5" t="s">
        <v>1320</v>
      </c>
      <c r="C276" s="19" t="s">
        <v>1321</v>
      </c>
      <c r="D276" s="19" t="s">
        <v>1120</v>
      </c>
      <c r="E276" s="19" t="s">
        <v>1315</v>
      </c>
      <c r="F276" s="32" t="s">
        <v>1322</v>
      </c>
      <c r="G276" s="19" t="s">
        <v>1323</v>
      </c>
      <c r="H276" s="19" t="s">
        <v>652</v>
      </c>
      <c r="I276" s="19" t="s">
        <v>1212</v>
      </c>
      <c r="J276" s="19"/>
      <c r="K276" s="19" t="s">
        <v>1324</v>
      </c>
      <c r="L276" s="19" t="s">
        <v>390</v>
      </c>
      <c r="M276" s="29" t="str">
        <f>VLOOKUP($F276,'[1]000#Master Feature List'!$I:$N,3,0)</f>
        <v>20</v>
      </c>
      <c r="N276" s="29" t="str">
        <f>VLOOKUP($F276,'[1]000#Master Feature List'!$I:$N,4,0)</f>
        <v>0</v>
      </c>
      <c r="O276" s="29" t="str">
        <f>VLOOKUP($F276,'[1]000#Master Feature List'!$I:$N,4,0)</f>
        <v>0</v>
      </c>
      <c r="P276" s="29" t="str">
        <f>VLOOKUP($F276,'[1]000#Master Feature List'!$I:$N,6,0)</f>
        <v>80</v>
      </c>
      <c r="Q276" s="19" t="s">
        <v>41</v>
      </c>
      <c r="R276" s="20" t="s">
        <v>41</v>
      </c>
      <c r="S276" s="20"/>
      <c r="T276" s="20"/>
      <c r="U276" s="19" t="s">
        <v>41</v>
      </c>
      <c r="V276" s="20"/>
      <c r="W276" s="20"/>
      <c r="X276" s="20"/>
      <c r="Y276" s="20"/>
      <c r="Z276" s="20"/>
      <c r="AA276" s="20"/>
      <c r="AB276" s="21" t="s">
        <v>107</v>
      </c>
      <c r="AC276" s="29" t="s">
        <v>37</v>
      </c>
      <c r="AD276" s="68" t="s">
        <v>49</v>
      </c>
      <c r="AE276" s="67">
        <v>44537</v>
      </c>
      <c r="AF276" s="58" t="s">
        <v>106</v>
      </c>
      <c r="AG276" s="51">
        <v>44607</v>
      </c>
    </row>
    <row r="277" spans="1:33" s="22" customFormat="1" ht="12.75" customHeight="1" x14ac:dyDescent="0.2">
      <c r="A277" s="19" t="s">
        <v>1325</v>
      </c>
      <c r="B277" s="5" t="s">
        <v>1326</v>
      </c>
      <c r="C277" s="19" t="s">
        <v>1327</v>
      </c>
      <c r="D277" s="19" t="s">
        <v>1120</v>
      </c>
      <c r="E277" s="24" t="s">
        <v>1315</v>
      </c>
      <c r="F277" s="32" t="s">
        <v>2276</v>
      </c>
      <c r="G277" s="19" t="s">
        <v>31</v>
      </c>
      <c r="H277" s="19" t="s">
        <v>61</v>
      </c>
      <c r="I277" s="19" t="s">
        <v>1071</v>
      </c>
      <c r="J277" s="19"/>
      <c r="K277" s="19" t="s">
        <v>1328</v>
      </c>
      <c r="L277" s="19" t="s">
        <v>390</v>
      </c>
      <c r="M277" s="29" t="str">
        <f>VLOOKUP($F277,'[1]000#Master Feature List'!$I:$N,3,0)</f>
        <v>20</v>
      </c>
      <c r="N277" s="29" t="str">
        <f>VLOOKUP($F277,'[1]000#Master Feature List'!$I:$N,4,0)</f>
        <v>0</v>
      </c>
      <c r="O277" s="29" t="str">
        <f>VLOOKUP($F277,'[1]000#Master Feature List'!$I:$N,4,0)</f>
        <v>0</v>
      </c>
      <c r="P277" s="29" t="str">
        <f>VLOOKUP($F277,'[1]000#Master Feature List'!$I:$N,6,0)</f>
        <v>80</v>
      </c>
      <c r="Q277" s="19" t="s">
        <v>41</v>
      </c>
      <c r="R277" s="20" t="s">
        <v>41</v>
      </c>
      <c r="S277" s="20"/>
      <c r="T277" s="20"/>
      <c r="U277" s="19" t="s">
        <v>41</v>
      </c>
      <c r="V277" s="20"/>
      <c r="W277" s="20"/>
      <c r="X277" s="20"/>
      <c r="Y277" s="20"/>
      <c r="Z277" s="20"/>
      <c r="AA277" s="20"/>
      <c r="AB277" s="21" t="s">
        <v>107</v>
      </c>
      <c r="AC277" s="29" t="s">
        <v>37</v>
      </c>
      <c r="AD277" s="68" t="s">
        <v>38</v>
      </c>
      <c r="AE277" s="67">
        <v>44384</v>
      </c>
      <c r="AF277" s="58" t="s">
        <v>2207</v>
      </c>
      <c r="AG277" s="51">
        <v>44446</v>
      </c>
    </row>
    <row r="278" spans="1:33" s="22" customFormat="1" ht="12.75" customHeight="1" x14ac:dyDescent="0.2">
      <c r="A278" s="19" t="s">
        <v>1329</v>
      </c>
      <c r="B278" s="5" t="s">
        <v>1330</v>
      </c>
      <c r="C278" s="19" t="s">
        <v>1331</v>
      </c>
      <c r="D278" s="19" t="s">
        <v>1120</v>
      </c>
      <c r="E278" s="19" t="s">
        <v>1315</v>
      </c>
      <c r="F278" s="32" t="s">
        <v>1332</v>
      </c>
      <c r="G278" s="19" t="s">
        <v>31</v>
      </c>
      <c r="H278" s="19" t="s">
        <v>61</v>
      </c>
      <c r="I278" s="19" t="s">
        <v>541</v>
      </c>
      <c r="J278" s="19"/>
      <c r="K278" s="19" t="s">
        <v>1333</v>
      </c>
      <c r="L278" s="19" t="s">
        <v>390</v>
      </c>
      <c r="M278" s="29" t="str">
        <f>VLOOKUP($F278,'[1]000#Master Feature List'!$I:$N,3,0)</f>
        <v>0</v>
      </c>
      <c r="N278" s="29" t="str">
        <f>VLOOKUP($F278,'[1]000#Master Feature List'!$I:$N,4,0)</f>
        <v>0</v>
      </c>
      <c r="O278" s="29" t="str">
        <f>VLOOKUP($F278,'[1]000#Master Feature List'!$I:$N,4,0)</f>
        <v>0</v>
      </c>
      <c r="P278" s="29" t="str">
        <f>VLOOKUP($F278,'[1]000#Master Feature List'!$I:$N,6,0)</f>
        <v>100</v>
      </c>
      <c r="Q278" s="19" t="s">
        <v>41</v>
      </c>
      <c r="R278" s="20" t="s">
        <v>41</v>
      </c>
      <c r="S278" s="20"/>
      <c r="T278" s="20"/>
      <c r="U278" s="19" t="s">
        <v>41</v>
      </c>
      <c r="V278" s="20"/>
      <c r="W278" s="20"/>
      <c r="X278" s="20"/>
      <c r="Y278" s="20"/>
      <c r="Z278" s="20"/>
      <c r="AA278" s="20"/>
      <c r="AB278" s="21" t="s">
        <v>107</v>
      </c>
      <c r="AC278" s="29" t="s">
        <v>37</v>
      </c>
      <c r="AD278" s="68" t="s">
        <v>49</v>
      </c>
      <c r="AE278" s="67">
        <v>44537</v>
      </c>
      <c r="AF278" s="58" t="s">
        <v>106</v>
      </c>
      <c r="AG278" s="51">
        <v>44607</v>
      </c>
    </row>
    <row r="279" spans="1:33" s="22" customFormat="1" ht="12.75" customHeight="1" x14ac:dyDescent="0.2">
      <c r="A279" s="19" t="s">
        <v>1334</v>
      </c>
      <c r="B279" s="5" t="s">
        <v>1335</v>
      </c>
      <c r="C279" s="19" t="s">
        <v>1336</v>
      </c>
      <c r="D279" s="19" t="s">
        <v>1120</v>
      </c>
      <c r="E279" s="19" t="s">
        <v>1315</v>
      </c>
      <c r="F279" s="32" t="s">
        <v>1337</v>
      </c>
      <c r="G279" s="19" t="s">
        <v>31</v>
      </c>
      <c r="H279" s="19" t="s">
        <v>61</v>
      </c>
      <c r="I279" s="19" t="s">
        <v>1291</v>
      </c>
      <c r="J279" s="19"/>
      <c r="K279" s="19" t="s">
        <v>1338</v>
      </c>
      <c r="L279" s="19" t="s">
        <v>390</v>
      </c>
      <c r="M279" s="29" t="str">
        <f>VLOOKUP($F279,'[1]000#Master Feature List'!$I:$N,3,0)</f>
        <v>20</v>
      </c>
      <c r="N279" s="29" t="str">
        <f>VLOOKUP($F279,'[1]000#Master Feature List'!$I:$N,4,0)</f>
        <v>0</v>
      </c>
      <c r="O279" s="29" t="str">
        <f>VLOOKUP($F279,'[1]000#Master Feature List'!$I:$N,4,0)</f>
        <v>0</v>
      </c>
      <c r="P279" s="29" t="str">
        <f>VLOOKUP($F279,'[1]000#Master Feature List'!$I:$N,6,0)</f>
        <v>80</v>
      </c>
      <c r="Q279" s="19" t="s">
        <v>41</v>
      </c>
      <c r="R279" s="20" t="s">
        <v>41</v>
      </c>
      <c r="S279" s="20"/>
      <c r="T279" s="20"/>
      <c r="U279" s="19" t="s">
        <v>41</v>
      </c>
      <c r="V279" s="20"/>
      <c r="W279" s="20"/>
      <c r="X279" s="20"/>
      <c r="Y279" s="20"/>
      <c r="Z279" s="20"/>
      <c r="AA279" s="20"/>
      <c r="AB279" s="21" t="s">
        <v>107</v>
      </c>
      <c r="AC279" s="29" t="s">
        <v>37</v>
      </c>
      <c r="AD279" s="68" t="s">
        <v>49</v>
      </c>
      <c r="AE279" s="67">
        <v>44537</v>
      </c>
      <c r="AF279" s="58" t="s">
        <v>106</v>
      </c>
      <c r="AG279" s="51">
        <v>44607</v>
      </c>
    </row>
    <row r="280" spans="1:33" s="22" customFormat="1" ht="12.75" customHeight="1" x14ac:dyDescent="0.2">
      <c r="A280" s="19" t="s">
        <v>1339</v>
      </c>
      <c r="B280" s="5" t="s">
        <v>1340</v>
      </c>
      <c r="C280" s="19" t="s">
        <v>1341</v>
      </c>
      <c r="D280" s="19" t="s">
        <v>1120</v>
      </c>
      <c r="E280" s="19" t="s">
        <v>1315</v>
      </c>
      <c r="F280" s="32" t="s">
        <v>1342</v>
      </c>
      <c r="G280" s="19" t="s">
        <v>31</v>
      </c>
      <c r="H280" s="19" t="s">
        <v>61</v>
      </c>
      <c r="I280" s="19" t="s">
        <v>541</v>
      </c>
      <c r="J280" s="19"/>
      <c r="K280" s="19" t="s">
        <v>1343</v>
      </c>
      <c r="L280" s="19" t="s">
        <v>390</v>
      </c>
      <c r="M280" s="29" t="str">
        <f>VLOOKUP($F280,'[1]000#Master Feature List'!$I:$N,3,0)</f>
        <v>20</v>
      </c>
      <c r="N280" s="29" t="str">
        <f>VLOOKUP($F280,'[1]000#Master Feature List'!$I:$N,4,0)</f>
        <v>0</v>
      </c>
      <c r="O280" s="29" t="str">
        <f>VLOOKUP($F280,'[1]000#Master Feature List'!$I:$N,4,0)</f>
        <v>0</v>
      </c>
      <c r="P280" s="29" t="str">
        <f>VLOOKUP($F280,'[1]000#Master Feature List'!$I:$N,6,0)</f>
        <v>80</v>
      </c>
      <c r="Q280" s="19" t="s">
        <v>41</v>
      </c>
      <c r="R280" s="20" t="s">
        <v>41</v>
      </c>
      <c r="S280" s="20"/>
      <c r="T280" s="20"/>
      <c r="U280" s="19" t="s">
        <v>41</v>
      </c>
      <c r="V280" s="20"/>
      <c r="W280" s="20"/>
      <c r="X280" s="20"/>
      <c r="Y280" s="20"/>
      <c r="Z280" s="20"/>
      <c r="AA280" s="20"/>
      <c r="AB280" s="21" t="s">
        <v>107</v>
      </c>
      <c r="AC280" s="29" t="s">
        <v>37</v>
      </c>
      <c r="AD280" s="68" t="s">
        <v>38</v>
      </c>
      <c r="AE280" s="67">
        <v>44384</v>
      </c>
      <c r="AF280" s="58" t="s">
        <v>2207</v>
      </c>
      <c r="AG280" s="51">
        <v>44446</v>
      </c>
    </row>
    <row r="281" spans="1:33" s="22" customFormat="1" ht="12.75" customHeight="1" x14ac:dyDescent="0.2">
      <c r="A281" s="19" t="s">
        <v>1344</v>
      </c>
      <c r="B281" s="5" t="s">
        <v>1345</v>
      </c>
      <c r="C281" s="19" t="s">
        <v>1346</v>
      </c>
      <c r="D281" s="19" t="s">
        <v>1120</v>
      </c>
      <c r="E281" s="19" t="s">
        <v>1347</v>
      </c>
      <c r="F281" s="32" t="s">
        <v>1348</v>
      </c>
      <c r="G281" s="19" t="s">
        <v>1349</v>
      </c>
      <c r="H281" s="19" t="s">
        <v>1159</v>
      </c>
      <c r="I281" s="19" t="s">
        <v>833</v>
      </c>
      <c r="J281" s="19"/>
      <c r="K281" s="19" t="s">
        <v>31</v>
      </c>
      <c r="L281" s="64" t="s">
        <v>116</v>
      </c>
      <c r="M281" s="29" t="str">
        <f>VLOOKUP($F281,'[1]000#Master Feature List'!$I:$N,3,0)</f>
        <v>100</v>
      </c>
      <c r="N281" s="29" t="str">
        <f>VLOOKUP($F281,'[1]000#Master Feature List'!$I:$N,4,0)</f>
        <v>0</v>
      </c>
      <c r="O281" s="29" t="str">
        <f>VLOOKUP($F281,'[1]000#Master Feature List'!$I:$N,4,0)</f>
        <v>0</v>
      </c>
      <c r="P281" s="29" t="str">
        <f>VLOOKUP($F281,'[1]000#Master Feature List'!$I:$N,6,0)</f>
        <v>0</v>
      </c>
      <c r="Q281" s="19" t="s">
        <v>41</v>
      </c>
      <c r="R281" s="20" t="s">
        <v>41</v>
      </c>
      <c r="S281" s="20"/>
      <c r="T281" s="20"/>
      <c r="U281" s="19" t="s">
        <v>41</v>
      </c>
      <c r="V281" s="20"/>
      <c r="W281" s="20"/>
      <c r="X281" s="20"/>
      <c r="Y281" s="20"/>
      <c r="Z281" s="20"/>
      <c r="AA281" s="20"/>
      <c r="AB281" s="21" t="s">
        <v>43</v>
      </c>
      <c r="AC281" s="29" t="s">
        <v>37</v>
      </c>
      <c r="AD281" s="56" t="s">
        <v>38</v>
      </c>
      <c r="AE281" s="48">
        <v>44384</v>
      </c>
      <c r="AF281" s="58" t="s">
        <v>2207</v>
      </c>
      <c r="AG281" s="51">
        <v>44446</v>
      </c>
    </row>
    <row r="282" spans="1:33" s="22" customFormat="1" ht="12.75" customHeight="1" x14ac:dyDescent="0.2">
      <c r="A282" s="19" t="s">
        <v>1350</v>
      </c>
      <c r="B282" s="5" t="s">
        <v>1351</v>
      </c>
      <c r="C282" s="19" t="s">
        <v>1352</v>
      </c>
      <c r="D282" s="19" t="s">
        <v>1120</v>
      </c>
      <c r="E282" s="19" t="s">
        <v>1347</v>
      </c>
      <c r="F282" s="32" t="s">
        <v>1353</v>
      </c>
      <c r="G282" s="19" t="s">
        <v>1354</v>
      </c>
      <c r="H282" s="19" t="s">
        <v>1356</v>
      </c>
      <c r="I282" s="19" t="s">
        <v>1355</v>
      </c>
      <c r="J282" s="19"/>
      <c r="K282" s="19" t="s">
        <v>31</v>
      </c>
      <c r="L282" s="64" t="s">
        <v>116</v>
      </c>
      <c r="M282" s="29" t="str">
        <f>VLOOKUP($F282,'[1]000#Master Feature List'!$I:$N,3,0)</f>
        <v>100</v>
      </c>
      <c r="N282" s="29" t="str">
        <f>VLOOKUP($F282,'[1]000#Master Feature List'!$I:$N,4,0)</f>
        <v>0</v>
      </c>
      <c r="O282" s="29" t="str">
        <f>VLOOKUP($F282,'[1]000#Master Feature List'!$I:$N,4,0)</f>
        <v>0</v>
      </c>
      <c r="P282" s="29" t="str">
        <f>VLOOKUP($F282,'[1]000#Master Feature List'!$I:$N,6,0)</f>
        <v>0</v>
      </c>
      <c r="Q282" s="19" t="s">
        <v>41</v>
      </c>
      <c r="R282" s="20" t="s">
        <v>41</v>
      </c>
      <c r="S282" s="20"/>
      <c r="T282" s="20"/>
      <c r="U282" s="19" t="s">
        <v>41</v>
      </c>
      <c r="V282" s="20"/>
      <c r="W282" s="20"/>
      <c r="X282" s="20"/>
      <c r="Y282" s="20"/>
      <c r="Z282" s="20"/>
      <c r="AA282" s="20"/>
      <c r="AB282" s="21" t="s">
        <v>43</v>
      </c>
      <c r="AC282" s="29" t="s">
        <v>37</v>
      </c>
      <c r="AD282" s="56" t="s">
        <v>38</v>
      </c>
      <c r="AE282" s="48">
        <v>44384</v>
      </c>
      <c r="AF282" s="58" t="s">
        <v>2207</v>
      </c>
      <c r="AG282" s="51">
        <v>44446</v>
      </c>
    </row>
    <row r="283" spans="1:33" s="22" customFormat="1" ht="12.75" customHeight="1" x14ac:dyDescent="0.2">
      <c r="A283" s="19" t="s">
        <v>1357</v>
      </c>
      <c r="B283" s="29"/>
      <c r="C283" s="29"/>
      <c r="D283" s="19" t="s">
        <v>1120</v>
      </c>
      <c r="E283" s="19" t="s">
        <v>1347</v>
      </c>
      <c r="F283" s="32" t="s">
        <v>1353</v>
      </c>
      <c r="G283" s="39"/>
      <c r="H283" s="19" t="s">
        <v>1359</v>
      </c>
      <c r="I283" s="19" t="s">
        <v>1358</v>
      </c>
      <c r="J283" s="29"/>
      <c r="K283" s="29"/>
      <c r="L283" s="64" t="s">
        <v>116</v>
      </c>
      <c r="M283" s="29" t="str">
        <f>VLOOKUP($F283,'[1]000#Master Feature List'!$I:$N,3,0)</f>
        <v>100</v>
      </c>
      <c r="N283" s="29" t="str">
        <f>VLOOKUP($F283,'[1]000#Master Feature List'!$I:$N,4,0)</f>
        <v>0</v>
      </c>
      <c r="O283" s="29" t="str">
        <f>VLOOKUP($F283,'[1]000#Master Feature List'!$I:$N,4,0)</f>
        <v>0</v>
      </c>
      <c r="P283" s="29" t="str">
        <f>VLOOKUP($F283,'[1]000#Master Feature List'!$I:$N,6,0)</f>
        <v>0</v>
      </c>
      <c r="Q283" s="19" t="s">
        <v>41</v>
      </c>
      <c r="R283" s="20" t="s">
        <v>41</v>
      </c>
      <c r="S283" s="20"/>
      <c r="T283" s="20"/>
      <c r="U283" s="19" t="s">
        <v>41</v>
      </c>
      <c r="V283" s="20"/>
      <c r="W283" s="20"/>
      <c r="X283" s="20"/>
      <c r="Y283" s="20"/>
      <c r="Z283" s="20"/>
      <c r="AA283" s="20"/>
      <c r="AB283" s="21" t="s">
        <v>43</v>
      </c>
      <c r="AC283" s="29" t="s">
        <v>37</v>
      </c>
      <c r="AD283" s="56" t="s">
        <v>38</v>
      </c>
      <c r="AE283" s="48">
        <v>44384</v>
      </c>
      <c r="AF283" s="58" t="s">
        <v>2207</v>
      </c>
      <c r="AG283" s="51">
        <v>44446</v>
      </c>
    </row>
    <row r="284" spans="1:33" s="22" customFormat="1" ht="12.75" customHeight="1" x14ac:dyDescent="0.2">
      <c r="A284" s="19" t="s">
        <v>1360</v>
      </c>
      <c r="B284" s="5" t="s">
        <v>1361</v>
      </c>
      <c r="C284" s="19" t="s">
        <v>1362</v>
      </c>
      <c r="D284" s="19" t="s">
        <v>1120</v>
      </c>
      <c r="E284" s="19" t="s">
        <v>1347</v>
      </c>
      <c r="F284" s="32" t="s">
        <v>1363</v>
      </c>
      <c r="G284" s="19" t="s">
        <v>1364</v>
      </c>
      <c r="H284" s="19" t="s">
        <v>1366</v>
      </c>
      <c r="I284" s="19" t="s">
        <v>1365</v>
      </c>
      <c r="J284" s="19"/>
      <c r="K284" s="19" t="s">
        <v>31</v>
      </c>
      <c r="L284" s="19" t="s">
        <v>390</v>
      </c>
      <c r="M284" s="29" t="str">
        <f>VLOOKUP($F284,'[1]000#Master Feature List'!$I:$N,3,0)</f>
        <v>10</v>
      </c>
      <c r="N284" s="29" t="str">
        <f>VLOOKUP($F284,'[1]000#Master Feature List'!$I:$N,4,0)</f>
        <v>0</v>
      </c>
      <c r="O284" s="29" t="str">
        <f>VLOOKUP($F284,'[1]000#Master Feature List'!$I:$N,4,0)</f>
        <v>0</v>
      </c>
      <c r="P284" s="29" t="str">
        <f>VLOOKUP($F284,'[1]000#Master Feature List'!$I:$N,6,0)</f>
        <v>90</v>
      </c>
      <c r="Q284" s="19" t="s">
        <v>41</v>
      </c>
      <c r="R284" s="20" t="s">
        <v>41</v>
      </c>
      <c r="S284" s="20"/>
      <c r="T284" s="20"/>
      <c r="U284" s="19" t="s">
        <v>41</v>
      </c>
      <c r="V284" s="20"/>
      <c r="W284" s="20"/>
      <c r="X284" s="20"/>
      <c r="Y284" s="20"/>
      <c r="Z284" s="20"/>
      <c r="AA284" s="20"/>
      <c r="AB284" s="21" t="s">
        <v>43</v>
      </c>
      <c r="AC284" s="29" t="s">
        <v>37</v>
      </c>
      <c r="AD284" s="68" t="s">
        <v>38</v>
      </c>
      <c r="AE284" s="67">
        <v>44384</v>
      </c>
      <c r="AF284" s="58" t="s">
        <v>2207</v>
      </c>
      <c r="AG284" s="51">
        <v>44446</v>
      </c>
    </row>
    <row r="285" spans="1:33" s="22" customFormat="1" ht="12.75" customHeight="1" x14ac:dyDescent="0.2">
      <c r="A285" s="19" t="s">
        <v>1367</v>
      </c>
      <c r="B285" s="5" t="s">
        <v>1368</v>
      </c>
      <c r="C285" s="19" t="s">
        <v>1369</v>
      </c>
      <c r="D285" s="19" t="s">
        <v>1120</v>
      </c>
      <c r="E285" s="19" t="s">
        <v>1347</v>
      </c>
      <c r="F285" s="32" t="s">
        <v>1370</v>
      </c>
      <c r="G285" s="19" t="s">
        <v>31</v>
      </c>
      <c r="H285" s="19" t="s">
        <v>1366</v>
      </c>
      <c r="I285" s="19" t="s">
        <v>1365</v>
      </c>
      <c r="J285" s="19"/>
      <c r="K285" s="19" t="s">
        <v>31</v>
      </c>
      <c r="L285" s="19" t="s">
        <v>390</v>
      </c>
      <c r="M285" s="29" t="str">
        <f>VLOOKUP($F285,'[1]000#Master Feature List'!$I:$N,3,0)</f>
        <v>10</v>
      </c>
      <c r="N285" s="29" t="str">
        <f>VLOOKUP($F285,'[1]000#Master Feature List'!$I:$N,4,0)</f>
        <v>0</v>
      </c>
      <c r="O285" s="29" t="str">
        <f>VLOOKUP($F285,'[1]000#Master Feature List'!$I:$N,4,0)</f>
        <v>0</v>
      </c>
      <c r="P285" s="29" t="str">
        <f>VLOOKUP($F285,'[1]000#Master Feature List'!$I:$N,6,0)</f>
        <v>90</v>
      </c>
      <c r="Q285" s="19" t="s">
        <v>41</v>
      </c>
      <c r="R285" s="20" t="s">
        <v>41</v>
      </c>
      <c r="S285" s="20"/>
      <c r="T285" s="20"/>
      <c r="U285" s="19" t="s">
        <v>41</v>
      </c>
      <c r="V285" s="20"/>
      <c r="W285" s="20"/>
      <c r="X285" s="20"/>
      <c r="Y285" s="20"/>
      <c r="Z285" s="20"/>
      <c r="AA285" s="20"/>
      <c r="AB285" s="21" t="s">
        <v>43</v>
      </c>
      <c r="AC285" s="29" t="s">
        <v>37</v>
      </c>
      <c r="AD285" s="68" t="s">
        <v>38</v>
      </c>
      <c r="AE285" s="67">
        <v>44384</v>
      </c>
      <c r="AF285" s="58" t="s">
        <v>2207</v>
      </c>
      <c r="AG285" s="51">
        <v>44446</v>
      </c>
    </row>
    <row r="286" spans="1:33" s="22" customFormat="1" ht="12.75" customHeight="1" x14ac:dyDescent="0.2">
      <c r="A286" s="19" t="s">
        <v>1372</v>
      </c>
      <c r="B286" s="5" t="s">
        <v>1373</v>
      </c>
      <c r="C286" s="19" t="s">
        <v>1374</v>
      </c>
      <c r="D286" s="19" t="s">
        <v>1120</v>
      </c>
      <c r="E286" s="19" t="s">
        <v>1347</v>
      </c>
      <c r="F286" s="32" t="s">
        <v>1375</v>
      </c>
      <c r="G286" s="19" t="s">
        <v>1376</v>
      </c>
      <c r="H286" s="19" t="s">
        <v>1366</v>
      </c>
      <c r="I286" s="19" t="s">
        <v>1365</v>
      </c>
      <c r="J286" s="19"/>
      <c r="K286" s="19" t="s">
        <v>31</v>
      </c>
      <c r="L286" s="19" t="s">
        <v>390</v>
      </c>
      <c r="M286" s="29" t="str">
        <f>VLOOKUP($F286,'[1]000#Master Feature List'!$I:$N,3,0)</f>
        <v>10</v>
      </c>
      <c r="N286" s="29" t="str">
        <f>VLOOKUP($F286,'[1]000#Master Feature List'!$I:$N,4,0)</f>
        <v>0</v>
      </c>
      <c r="O286" s="29" t="str">
        <f>VLOOKUP($F286,'[1]000#Master Feature List'!$I:$N,4,0)</f>
        <v>0</v>
      </c>
      <c r="P286" s="29" t="str">
        <f>VLOOKUP($F286,'[1]000#Master Feature List'!$I:$N,6,0)</f>
        <v>90</v>
      </c>
      <c r="Q286" s="19" t="s">
        <v>41</v>
      </c>
      <c r="R286" s="20" t="s">
        <v>41</v>
      </c>
      <c r="S286" s="20"/>
      <c r="T286" s="20"/>
      <c r="U286" s="19" t="s">
        <v>41</v>
      </c>
      <c r="V286" s="20"/>
      <c r="W286" s="20"/>
      <c r="X286" s="20"/>
      <c r="Y286" s="20"/>
      <c r="Z286" s="20"/>
      <c r="AA286" s="20"/>
      <c r="AB286" s="21" t="s">
        <v>52</v>
      </c>
      <c r="AC286" s="29" t="s">
        <v>37</v>
      </c>
      <c r="AD286" s="68" t="s">
        <v>38</v>
      </c>
      <c r="AE286" s="67">
        <v>44384</v>
      </c>
      <c r="AF286" s="58" t="s">
        <v>2207</v>
      </c>
      <c r="AG286" s="51">
        <v>44446</v>
      </c>
    </row>
    <row r="287" spans="1:33" s="22" customFormat="1" ht="12.75" customHeight="1" x14ac:dyDescent="0.2">
      <c r="A287" s="19" t="s">
        <v>1377</v>
      </c>
      <c r="B287" s="5" t="s">
        <v>1378</v>
      </c>
      <c r="C287" s="19" t="s">
        <v>1379</v>
      </c>
      <c r="D287" s="19" t="s">
        <v>1120</v>
      </c>
      <c r="E287" s="19" t="s">
        <v>1347</v>
      </c>
      <c r="F287" s="32" t="s">
        <v>1380</v>
      </c>
      <c r="G287" s="19" t="s">
        <v>1381</v>
      </c>
      <c r="H287" s="19" t="s">
        <v>1159</v>
      </c>
      <c r="I287" s="19" t="s">
        <v>1382</v>
      </c>
      <c r="J287" s="19"/>
      <c r="K287" s="19" t="s">
        <v>31</v>
      </c>
      <c r="L287" s="19" t="s">
        <v>390</v>
      </c>
      <c r="M287" s="29" t="str">
        <f>VLOOKUP($F287,'[1]000#Master Feature List'!$I:$N,3,0)</f>
        <v>10</v>
      </c>
      <c r="N287" s="29" t="str">
        <f>VLOOKUP($F287,'[1]000#Master Feature List'!$I:$N,4,0)</f>
        <v>0</v>
      </c>
      <c r="O287" s="29" t="str">
        <f>VLOOKUP($F287,'[1]000#Master Feature List'!$I:$N,4,0)</f>
        <v>0</v>
      </c>
      <c r="P287" s="29" t="str">
        <f>VLOOKUP($F287,'[1]000#Master Feature List'!$I:$N,6,0)</f>
        <v>90</v>
      </c>
      <c r="Q287" s="29" t="s">
        <v>41</v>
      </c>
      <c r="R287" s="20" t="s">
        <v>41</v>
      </c>
      <c r="S287" s="32"/>
      <c r="T287" s="32"/>
      <c r="U287" s="29" t="s">
        <v>41</v>
      </c>
      <c r="V287" s="32"/>
      <c r="W287" s="32"/>
      <c r="X287" s="32"/>
      <c r="Y287" s="32"/>
      <c r="Z287" s="32"/>
      <c r="AA287" s="32"/>
      <c r="AB287" s="32" t="s">
        <v>43</v>
      </c>
      <c r="AC287" s="29" t="s">
        <v>37</v>
      </c>
      <c r="AD287" s="68" t="s">
        <v>1371</v>
      </c>
      <c r="AE287" s="67">
        <v>44507</v>
      </c>
      <c r="AF287" s="58" t="s">
        <v>2278</v>
      </c>
      <c r="AG287" s="51">
        <v>44568</v>
      </c>
    </row>
    <row r="288" spans="1:33" s="22" customFormat="1" ht="12.75" customHeight="1" x14ac:dyDescent="0.2">
      <c r="A288" s="19" t="s">
        <v>1383</v>
      </c>
      <c r="B288" s="5" t="s">
        <v>1384</v>
      </c>
      <c r="C288" s="19" t="s">
        <v>1385</v>
      </c>
      <c r="D288" s="19" t="s">
        <v>1120</v>
      </c>
      <c r="E288" s="19" t="s">
        <v>1347</v>
      </c>
      <c r="F288" s="32" t="s">
        <v>2277</v>
      </c>
      <c r="G288" s="19" t="s">
        <v>31</v>
      </c>
      <c r="H288" s="19" t="s">
        <v>1159</v>
      </c>
      <c r="I288" s="19" t="s">
        <v>1386</v>
      </c>
      <c r="J288" s="19"/>
      <c r="K288" s="19" t="s">
        <v>31</v>
      </c>
      <c r="L288" s="19" t="s">
        <v>390</v>
      </c>
      <c r="M288" s="29" t="str">
        <f>VLOOKUP($F288,'[1]000#Master Feature List'!$I:$N,3,0)</f>
        <v>10</v>
      </c>
      <c r="N288" s="29" t="str">
        <f>VLOOKUP($F288,'[1]000#Master Feature List'!$I:$N,4,0)</f>
        <v>0</v>
      </c>
      <c r="O288" s="29" t="str">
        <f>VLOOKUP($F288,'[1]000#Master Feature List'!$I:$N,4,0)</f>
        <v>0</v>
      </c>
      <c r="P288" s="29" t="str">
        <f>VLOOKUP($F288,'[1]000#Master Feature List'!$I:$N,6,0)</f>
        <v>90</v>
      </c>
      <c r="Q288" s="19" t="s">
        <v>41</v>
      </c>
      <c r="R288" s="20" t="s">
        <v>41</v>
      </c>
      <c r="S288" s="20"/>
      <c r="T288" s="20"/>
      <c r="U288" s="19" t="s">
        <v>41</v>
      </c>
      <c r="V288" s="20"/>
      <c r="W288" s="20"/>
      <c r="X288" s="20"/>
      <c r="Y288" s="20"/>
      <c r="Z288" s="20"/>
      <c r="AA288" s="20"/>
      <c r="AB288" s="21" t="s">
        <v>43</v>
      </c>
      <c r="AC288" s="29" t="s">
        <v>37</v>
      </c>
      <c r="AD288" s="68" t="s">
        <v>38</v>
      </c>
      <c r="AE288" s="67">
        <v>44384</v>
      </c>
      <c r="AF288" s="58" t="s">
        <v>2207</v>
      </c>
      <c r="AG288" s="51">
        <v>44446</v>
      </c>
    </row>
    <row r="289" spans="1:33" s="22" customFormat="1" ht="12.75" customHeight="1" x14ac:dyDescent="0.2">
      <c r="A289" s="19" t="s">
        <v>1387</v>
      </c>
      <c r="B289" s="5" t="s">
        <v>1388</v>
      </c>
      <c r="C289" s="19" t="s">
        <v>1389</v>
      </c>
      <c r="D289" s="19" t="s">
        <v>1120</v>
      </c>
      <c r="E289" s="19" t="s">
        <v>1347</v>
      </c>
      <c r="F289" s="32" t="s">
        <v>1390</v>
      </c>
      <c r="G289" s="19" t="s">
        <v>1391</v>
      </c>
      <c r="H289" s="19" t="s">
        <v>1356</v>
      </c>
      <c r="I289" s="19" t="s">
        <v>1355</v>
      </c>
      <c r="J289" s="19"/>
      <c r="K289" s="19" t="s">
        <v>31</v>
      </c>
      <c r="L289" s="19" t="s">
        <v>390</v>
      </c>
      <c r="M289" s="29" t="str">
        <f>VLOOKUP($F289,'[1]000#Master Feature List'!$I:$N,3,0)</f>
        <v>10</v>
      </c>
      <c r="N289" s="29" t="str">
        <f>VLOOKUP($F289,'[1]000#Master Feature List'!$I:$N,4,0)</f>
        <v>0</v>
      </c>
      <c r="O289" s="29" t="str">
        <f>VLOOKUP($F289,'[1]000#Master Feature List'!$I:$N,4,0)</f>
        <v>0</v>
      </c>
      <c r="P289" s="29" t="str">
        <f>VLOOKUP($F289,'[1]000#Master Feature List'!$I:$N,6,0)</f>
        <v>90</v>
      </c>
      <c r="Q289" s="19" t="s">
        <v>41</v>
      </c>
      <c r="R289" s="20" t="s">
        <v>41</v>
      </c>
      <c r="S289" s="20"/>
      <c r="T289" s="20"/>
      <c r="U289" s="19" t="s">
        <v>41</v>
      </c>
      <c r="V289" s="20"/>
      <c r="W289" s="20"/>
      <c r="X289" s="20"/>
      <c r="Y289" s="20"/>
      <c r="Z289" s="20"/>
      <c r="AA289" s="20"/>
      <c r="AB289" s="21" t="s">
        <v>43</v>
      </c>
      <c r="AC289" s="29" t="s">
        <v>37</v>
      </c>
      <c r="AD289" s="68" t="s">
        <v>38</v>
      </c>
      <c r="AE289" s="67">
        <v>44384</v>
      </c>
      <c r="AF289" s="58" t="s">
        <v>2207</v>
      </c>
      <c r="AG289" s="51">
        <v>44446</v>
      </c>
    </row>
    <row r="290" spans="1:33" s="22" customFormat="1" ht="12.75" customHeight="1" x14ac:dyDescent="0.2">
      <c r="A290" s="19" t="s">
        <v>1392</v>
      </c>
      <c r="B290" s="5" t="s">
        <v>1393</v>
      </c>
      <c r="C290" s="19" t="s">
        <v>1394</v>
      </c>
      <c r="D290" s="19" t="s">
        <v>1120</v>
      </c>
      <c r="E290" s="19" t="s">
        <v>1347</v>
      </c>
      <c r="F290" s="32" t="s">
        <v>2279</v>
      </c>
      <c r="G290" s="19" t="s">
        <v>31</v>
      </c>
      <c r="H290" s="19" t="s">
        <v>1159</v>
      </c>
      <c r="I290" s="19" t="s">
        <v>833</v>
      </c>
      <c r="J290" s="19"/>
      <c r="K290" s="19" t="s">
        <v>31</v>
      </c>
      <c r="L290" s="19" t="s">
        <v>390</v>
      </c>
      <c r="M290" s="29" t="str">
        <f>VLOOKUP($F290,'[1]000#Master Feature List'!$I:$N,3,0)</f>
        <v>10</v>
      </c>
      <c r="N290" s="29" t="str">
        <f>VLOOKUP($F290,'[1]000#Master Feature List'!$I:$N,4,0)</f>
        <v>0</v>
      </c>
      <c r="O290" s="29" t="str">
        <f>VLOOKUP($F290,'[1]000#Master Feature List'!$I:$N,4,0)</f>
        <v>0</v>
      </c>
      <c r="P290" s="29" t="str">
        <f>VLOOKUP($F290,'[1]000#Master Feature List'!$I:$N,6,0)</f>
        <v>90</v>
      </c>
      <c r="Q290" s="19" t="s">
        <v>41</v>
      </c>
      <c r="R290" s="20" t="s">
        <v>41</v>
      </c>
      <c r="S290" s="20"/>
      <c r="T290" s="20"/>
      <c r="U290" s="19" t="s">
        <v>41</v>
      </c>
      <c r="V290" s="20"/>
      <c r="W290" s="20"/>
      <c r="X290" s="20"/>
      <c r="Y290" s="20"/>
      <c r="Z290" s="20"/>
      <c r="AA290" s="20"/>
      <c r="AB290" s="21" t="s">
        <v>43</v>
      </c>
      <c r="AC290" s="29" t="s">
        <v>37</v>
      </c>
      <c r="AD290" s="68" t="s">
        <v>38</v>
      </c>
      <c r="AE290" s="67">
        <v>44384</v>
      </c>
      <c r="AF290" s="58" t="s">
        <v>2207</v>
      </c>
      <c r="AG290" s="51">
        <v>44446</v>
      </c>
    </row>
    <row r="291" spans="1:33" s="22" customFormat="1" ht="12.75" customHeight="1" x14ac:dyDescent="0.2">
      <c r="A291" s="19" t="s">
        <v>1396</v>
      </c>
      <c r="B291" s="5"/>
      <c r="C291" s="21"/>
      <c r="D291" s="32" t="s">
        <v>1120</v>
      </c>
      <c r="E291" s="32" t="s">
        <v>1397</v>
      </c>
      <c r="F291" s="32" t="s">
        <v>2281</v>
      </c>
      <c r="G291" s="32" t="s">
        <v>2161</v>
      </c>
      <c r="H291" s="32"/>
      <c r="I291" s="32" t="s">
        <v>833</v>
      </c>
      <c r="J291" s="32"/>
      <c r="K291" s="32"/>
      <c r="L291" s="19" t="s">
        <v>116</v>
      </c>
      <c r="M291" s="29">
        <f>VLOOKUP($F291,'[1]000#Master Feature List'!$I:$N,3,0)</f>
        <v>80</v>
      </c>
      <c r="N291" s="29">
        <f>VLOOKUP($F291,'[1]000#Master Feature List'!$I:$N,4,0)</f>
        <v>10</v>
      </c>
      <c r="O291" s="29">
        <f>VLOOKUP($F291,'[1]000#Master Feature List'!$I:$N,4,0)</f>
        <v>10</v>
      </c>
      <c r="P291" s="29">
        <f>VLOOKUP($F291,'[1]000#Master Feature List'!$I:$N,6,0)</f>
        <v>10</v>
      </c>
      <c r="Q291" s="32" t="s">
        <v>40</v>
      </c>
      <c r="R291" s="32" t="s">
        <v>40</v>
      </c>
      <c r="S291" s="21"/>
      <c r="T291" s="21"/>
      <c r="U291" s="29" t="s">
        <v>41</v>
      </c>
      <c r="V291" s="21"/>
      <c r="W291" s="21"/>
      <c r="X291" s="21"/>
      <c r="Y291" s="21"/>
      <c r="Z291" s="21"/>
      <c r="AA291" s="21"/>
      <c r="AB291" s="21"/>
      <c r="AC291" s="29" t="s">
        <v>37</v>
      </c>
      <c r="AD291" s="56" t="s">
        <v>553</v>
      </c>
      <c r="AE291" s="48">
        <v>44635</v>
      </c>
      <c r="AF291" s="58" t="s">
        <v>553</v>
      </c>
      <c r="AG291" s="51">
        <v>44635</v>
      </c>
    </row>
    <row r="292" spans="1:33" s="22" customFormat="1" ht="12.75" customHeight="1" x14ac:dyDescent="0.2">
      <c r="A292" s="19" t="s">
        <v>1398</v>
      </c>
      <c r="B292" s="5"/>
      <c r="C292" s="21"/>
      <c r="D292" s="32" t="s">
        <v>1120</v>
      </c>
      <c r="E292" s="32" t="s">
        <v>1397</v>
      </c>
      <c r="F292" s="32" t="s">
        <v>2280</v>
      </c>
      <c r="G292" s="32" t="s">
        <v>2162</v>
      </c>
      <c r="H292" s="32"/>
      <c r="I292" s="32" t="s">
        <v>833</v>
      </c>
      <c r="J292" s="32"/>
      <c r="K292" s="32"/>
      <c r="L292" s="19" t="s">
        <v>116</v>
      </c>
      <c r="M292" s="29">
        <f>VLOOKUP($F292,'[1]000#Master Feature List'!$I:$N,3,0)</f>
        <v>60</v>
      </c>
      <c r="N292" s="29">
        <f>VLOOKUP($F292,'[1]000#Master Feature List'!$I:$N,4,0)</f>
        <v>20</v>
      </c>
      <c r="O292" s="29">
        <f>VLOOKUP($F292,'[1]000#Master Feature List'!$I:$N,4,0)</f>
        <v>20</v>
      </c>
      <c r="P292" s="29">
        <f>VLOOKUP($F292,'[1]000#Master Feature List'!$I:$N,6,0)</f>
        <v>20</v>
      </c>
      <c r="Q292" s="32" t="s">
        <v>40</v>
      </c>
      <c r="R292" s="32" t="s">
        <v>40</v>
      </c>
      <c r="S292" s="21"/>
      <c r="T292" s="21"/>
      <c r="U292" s="29" t="s">
        <v>41</v>
      </c>
      <c r="V292" s="21"/>
      <c r="W292" s="21"/>
      <c r="X292" s="21"/>
      <c r="Y292" s="21"/>
      <c r="Z292" s="21"/>
      <c r="AA292" s="21"/>
      <c r="AB292" s="21"/>
      <c r="AC292" s="29" t="s">
        <v>37</v>
      </c>
      <c r="AD292" s="56" t="s">
        <v>38</v>
      </c>
      <c r="AE292" s="48">
        <v>44384</v>
      </c>
      <c r="AF292" s="58" t="s">
        <v>38</v>
      </c>
      <c r="AG292" s="51">
        <v>44384</v>
      </c>
    </row>
    <row r="293" spans="1:33" s="22" customFormat="1" ht="12.75" customHeight="1" x14ac:dyDescent="0.2">
      <c r="A293" s="19" t="s">
        <v>1399</v>
      </c>
      <c r="B293" s="5" t="s">
        <v>1400</v>
      </c>
      <c r="C293" s="19" t="s">
        <v>1401</v>
      </c>
      <c r="D293" s="19" t="s">
        <v>1120</v>
      </c>
      <c r="E293" s="19" t="s">
        <v>1402</v>
      </c>
      <c r="F293" s="32" t="s">
        <v>1403</v>
      </c>
      <c r="G293" s="19" t="s">
        <v>31</v>
      </c>
      <c r="H293" s="19" t="s">
        <v>1405</v>
      </c>
      <c r="I293" s="19" t="s">
        <v>1404</v>
      </c>
      <c r="J293" s="19"/>
      <c r="K293" s="19" t="s">
        <v>31</v>
      </c>
      <c r="L293" s="19" t="s">
        <v>116</v>
      </c>
      <c r="M293" s="29" t="str">
        <f>VLOOKUP($F293,'[1]000#Master Feature List'!$I:$N,3,0)</f>
        <v>100</v>
      </c>
      <c r="N293" s="29" t="str">
        <f>VLOOKUP($F293,'[1]000#Master Feature List'!$I:$N,4,0)</f>
        <v>0</v>
      </c>
      <c r="O293" s="29" t="str">
        <f>VLOOKUP($F293,'[1]000#Master Feature List'!$I:$N,4,0)</f>
        <v>0</v>
      </c>
      <c r="P293" s="29" t="str">
        <f>VLOOKUP($F293,'[1]000#Master Feature List'!$I:$N,6,0)</f>
        <v>0</v>
      </c>
      <c r="Q293" s="19" t="s">
        <v>41</v>
      </c>
      <c r="R293" s="20" t="s">
        <v>41</v>
      </c>
      <c r="S293" s="20"/>
      <c r="T293" s="20"/>
      <c r="U293" s="19" t="s">
        <v>41</v>
      </c>
      <c r="V293" s="20"/>
      <c r="W293" s="20"/>
      <c r="X293" s="20"/>
      <c r="Y293" s="20"/>
      <c r="Z293" s="20"/>
      <c r="AA293" s="20"/>
      <c r="AB293" s="21"/>
      <c r="AC293" s="29" t="s">
        <v>37</v>
      </c>
      <c r="AD293" s="56" t="s">
        <v>1406</v>
      </c>
      <c r="AE293" s="48">
        <v>44323</v>
      </c>
      <c r="AF293" s="58" t="s">
        <v>1406</v>
      </c>
      <c r="AG293" s="51">
        <v>44323</v>
      </c>
    </row>
    <row r="294" spans="1:33" s="22" customFormat="1" ht="12.75" customHeight="1" x14ac:dyDescent="0.2">
      <c r="A294" s="19" t="s">
        <v>1407</v>
      </c>
      <c r="B294" s="5" t="s">
        <v>1408</v>
      </c>
      <c r="C294" s="19" t="s">
        <v>1409</v>
      </c>
      <c r="D294" s="24" t="s">
        <v>1120</v>
      </c>
      <c r="E294" s="19" t="s">
        <v>1402</v>
      </c>
      <c r="F294" s="32" t="s">
        <v>1410</v>
      </c>
      <c r="G294" s="19" t="s">
        <v>31</v>
      </c>
      <c r="H294" s="19" t="s">
        <v>1405</v>
      </c>
      <c r="I294" s="19" t="s">
        <v>1404</v>
      </c>
      <c r="J294" s="19"/>
      <c r="K294" s="19" t="s">
        <v>31</v>
      </c>
      <c r="L294" s="19" t="s">
        <v>116</v>
      </c>
      <c r="M294" s="29" t="str">
        <f>VLOOKUP($F294,'[1]000#Master Feature List'!$I:$N,3,0)</f>
        <v>100</v>
      </c>
      <c r="N294" s="29" t="str">
        <f>VLOOKUP($F294,'[1]000#Master Feature List'!$I:$N,4,0)</f>
        <v>0</v>
      </c>
      <c r="O294" s="29" t="str">
        <f>VLOOKUP($F294,'[1]000#Master Feature List'!$I:$N,4,0)</f>
        <v>0</v>
      </c>
      <c r="P294" s="29" t="str">
        <f>VLOOKUP($F294,'[1]000#Master Feature List'!$I:$N,6,0)</f>
        <v>0</v>
      </c>
      <c r="Q294" s="19" t="s">
        <v>41</v>
      </c>
      <c r="R294" s="20" t="s">
        <v>41</v>
      </c>
      <c r="S294" s="20"/>
      <c r="T294" s="20"/>
      <c r="U294" s="19" t="s">
        <v>41</v>
      </c>
      <c r="V294" s="20"/>
      <c r="W294" s="20"/>
      <c r="X294" s="20"/>
      <c r="Y294" s="20"/>
      <c r="Z294" s="20"/>
      <c r="AA294" s="20"/>
      <c r="AB294" s="21" t="s">
        <v>43</v>
      </c>
      <c r="AC294" s="29" t="s">
        <v>37</v>
      </c>
      <c r="AD294" s="56" t="s">
        <v>168</v>
      </c>
      <c r="AE294" s="48">
        <v>44476</v>
      </c>
      <c r="AF294" s="58" t="s">
        <v>168</v>
      </c>
      <c r="AG294" s="51">
        <v>44476</v>
      </c>
    </row>
    <row r="295" spans="1:33" s="22" customFormat="1" ht="12.75" customHeight="1" x14ac:dyDescent="0.2">
      <c r="A295" s="19" t="s">
        <v>1411</v>
      </c>
      <c r="B295" s="5" t="s">
        <v>1412</v>
      </c>
      <c r="C295" s="19" t="s">
        <v>1413</v>
      </c>
      <c r="D295" s="24" t="s">
        <v>1120</v>
      </c>
      <c r="E295" s="19" t="s">
        <v>1402</v>
      </c>
      <c r="F295" s="32" t="s">
        <v>1414</v>
      </c>
      <c r="G295" s="19" t="s">
        <v>31</v>
      </c>
      <c r="H295" s="19" t="s">
        <v>1405</v>
      </c>
      <c r="I295" s="19" t="s">
        <v>1415</v>
      </c>
      <c r="J295" s="19"/>
      <c r="K295" s="19" t="s">
        <v>31</v>
      </c>
      <c r="L295" s="19" t="s">
        <v>116</v>
      </c>
      <c r="M295" s="29" t="str">
        <f>VLOOKUP($F295,'[1]000#Master Feature List'!$I:$N,3,0)</f>
        <v>100</v>
      </c>
      <c r="N295" s="29" t="str">
        <f>VLOOKUP($F295,'[1]000#Master Feature List'!$I:$N,4,0)</f>
        <v>0</v>
      </c>
      <c r="O295" s="29" t="str">
        <f>VLOOKUP($F295,'[1]000#Master Feature List'!$I:$N,4,0)</f>
        <v>0</v>
      </c>
      <c r="P295" s="29" t="str">
        <f>VLOOKUP($F295,'[1]000#Master Feature List'!$I:$N,6,0)</f>
        <v>0</v>
      </c>
      <c r="Q295" s="19" t="s">
        <v>41</v>
      </c>
      <c r="R295" s="20" t="s">
        <v>41</v>
      </c>
      <c r="S295" s="20"/>
      <c r="T295" s="20"/>
      <c r="U295" s="19" t="s">
        <v>41</v>
      </c>
      <c r="V295" s="20"/>
      <c r="W295" s="20"/>
      <c r="X295" s="20"/>
      <c r="Y295" s="20"/>
      <c r="Z295" s="20"/>
      <c r="AA295" s="20"/>
      <c r="AB295" s="21" t="s">
        <v>43</v>
      </c>
      <c r="AC295" s="29" t="s">
        <v>37</v>
      </c>
      <c r="AD295" s="56" t="s">
        <v>38</v>
      </c>
      <c r="AE295" s="48">
        <v>44384</v>
      </c>
      <c r="AF295" s="58" t="s">
        <v>38</v>
      </c>
      <c r="AG295" s="51">
        <v>44384</v>
      </c>
    </row>
    <row r="296" spans="1:33" s="22" customFormat="1" ht="12.75" customHeight="1" x14ac:dyDescent="0.2">
      <c r="A296" s="19" t="s">
        <v>1416</v>
      </c>
      <c r="B296" s="5" t="s">
        <v>1417</v>
      </c>
      <c r="C296" s="19" t="s">
        <v>1418</v>
      </c>
      <c r="D296" s="19" t="s">
        <v>1120</v>
      </c>
      <c r="E296" s="19" t="s">
        <v>1402</v>
      </c>
      <c r="F296" s="32" t="s">
        <v>1419</v>
      </c>
      <c r="G296" s="19" t="s">
        <v>31</v>
      </c>
      <c r="H296" s="19" t="s">
        <v>1405</v>
      </c>
      <c r="I296" s="19" t="s">
        <v>1404</v>
      </c>
      <c r="J296" s="19"/>
      <c r="K296" s="19" t="s">
        <v>31</v>
      </c>
      <c r="L296" s="19" t="s">
        <v>116</v>
      </c>
      <c r="M296" s="29" t="str">
        <f>VLOOKUP($F296,'[1]000#Master Feature List'!$I:$N,3,0)</f>
        <v>100</v>
      </c>
      <c r="N296" s="29" t="str">
        <f>VLOOKUP($F296,'[1]000#Master Feature List'!$I:$N,4,0)</f>
        <v>0</v>
      </c>
      <c r="O296" s="29" t="str">
        <f>VLOOKUP($F296,'[1]000#Master Feature List'!$I:$N,4,0)</f>
        <v>0</v>
      </c>
      <c r="P296" s="29" t="str">
        <f>VLOOKUP($F296,'[1]000#Master Feature List'!$I:$N,6,0)</f>
        <v>0</v>
      </c>
      <c r="Q296" s="19" t="s">
        <v>41</v>
      </c>
      <c r="R296" s="20" t="s">
        <v>41</v>
      </c>
      <c r="S296" s="20"/>
      <c r="T296" s="20"/>
      <c r="U296" s="19" t="s">
        <v>41</v>
      </c>
      <c r="V296" s="20"/>
      <c r="W296" s="20"/>
      <c r="X296" s="20"/>
      <c r="Y296" s="20"/>
      <c r="Z296" s="20"/>
      <c r="AA296" s="20"/>
      <c r="AB296" s="21" t="s">
        <v>43</v>
      </c>
      <c r="AC296" s="29" t="s">
        <v>37</v>
      </c>
      <c r="AD296" s="56" t="s">
        <v>49</v>
      </c>
      <c r="AE296" s="48">
        <v>44537</v>
      </c>
      <c r="AF296" s="58" t="s">
        <v>49</v>
      </c>
      <c r="AG296" s="51">
        <v>44537</v>
      </c>
    </row>
    <row r="297" spans="1:33" s="22" customFormat="1" ht="12.75" customHeight="1" x14ac:dyDescent="0.2">
      <c r="A297" s="19" t="s">
        <v>1420</v>
      </c>
      <c r="B297" s="5" t="s">
        <v>1421</v>
      </c>
      <c r="C297" s="19" t="s">
        <v>1422</v>
      </c>
      <c r="D297" s="19" t="s">
        <v>1120</v>
      </c>
      <c r="E297" s="19" t="s">
        <v>1402</v>
      </c>
      <c r="F297" s="32" t="s">
        <v>1423</v>
      </c>
      <c r="G297" s="19" t="s">
        <v>31</v>
      </c>
      <c r="H297" s="19" t="s">
        <v>1405</v>
      </c>
      <c r="I297" s="19" t="s">
        <v>1404</v>
      </c>
      <c r="J297" s="19"/>
      <c r="K297" s="19" t="s">
        <v>31</v>
      </c>
      <c r="L297" s="19" t="s">
        <v>116</v>
      </c>
      <c r="M297" s="29" t="str">
        <f>VLOOKUP($F297,'[1]000#Master Feature List'!$I:$N,3,0)</f>
        <v>100</v>
      </c>
      <c r="N297" s="29" t="str">
        <f>VLOOKUP($F297,'[1]000#Master Feature List'!$I:$N,4,0)</f>
        <v>0</v>
      </c>
      <c r="O297" s="29" t="str">
        <f>VLOOKUP($F297,'[1]000#Master Feature List'!$I:$N,4,0)</f>
        <v>0</v>
      </c>
      <c r="P297" s="29" t="str">
        <f>VLOOKUP($F297,'[1]000#Master Feature List'!$I:$N,6,0)</f>
        <v>0</v>
      </c>
      <c r="Q297" s="19" t="s">
        <v>41</v>
      </c>
      <c r="R297" s="20" t="s">
        <v>41</v>
      </c>
      <c r="S297" s="20"/>
      <c r="T297" s="20"/>
      <c r="U297" s="19" t="s">
        <v>41</v>
      </c>
      <c r="V297" s="20"/>
      <c r="W297" s="20"/>
      <c r="X297" s="20"/>
      <c r="Y297" s="20"/>
      <c r="Z297" s="20"/>
      <c r="AA297" s="20"/>
      <c r="AB297" s="21" t="s">
        <v>43</v>
      </c>
      <c r="AC297" s="29" t="s">
        <v>37</v>
      </c>
      <c r="AD297" s="56" t="s">
        <v>38</v>
      </c>
      <c r="AE297" s="48">
        <v>44384</v>
      </c>
      <c r="AF297" s="58" t="s">
        <v>38</v>
      </c>
      <c r="AG297" s="51">
        <v>44384</v>
      </c>
    </row>
    <row r="298" spans="1:33" s="22" customFormat="1" ht="12.75" customHeight="1" x14ac:dyDescent="0.2">
      <c r="A298" s="19" t="s">
        <v>1424</v>
      </c>
      <c r="B298" s="5" t="s">
        <v>1425</v>
      </c>
      <c r="C298" s="19" t="s">
        <v>1426</v>
      </c>
      <c r="D298" s="19" t="s">
        <v>1120</v>
      </c>
      <c r="E298" s="24" t="s">
        <v>1402</v>
      </c>
      <c r="F298" s="32" t="s">
        <v>2283</v>
      </c>
      <c r="G298" s="19" t="s">
        <v>31</v>
      </c>
      <c r="H298" s="19" t="s">
        <v>1132</v>
      </c>
      <c r="I298" s="19" t="s">
        <v>1427</v>
      </c>
      <c r="J298" s="19"/>
      <c r="K298" s="19" t="s">
        <v>1428</v>
      </c>
      <c r="L298" s="19" t="s">
        <v>116</v>
      </c>
      <c r="M298" s="29" t="str">
        <f>VLOOKUP($F298,'[1]000#Master Feature List'!$I:$N,3,0)</f>
        <v>60</v>
      </c>
      <c r="N298" s="29" t="str">
        <f>VLOOKUP($F298,'[1]000#Master Feature List'!$I:$N,4,0)</f>
        <v>20</v>
      </c>
      <c r="O298" s="29" t="str">
        <f>VLOOKUP($F298,'[1]000#Master Feature List'!$I:$N,4,0)</f>
        <v>20</v>
      </c>
      <c r="P298" s="29" t="str">
        <f>VLOOKUP($F298,'[1]000#Master Feature List'!$I:$N,6,0)</f>
        <v>20</v>
      </c>
      <c r="Q298" s="19" t="s">
        <v>41</v>
      </c>
      <c r="R298" s="20" t="s">
        <v>41</v>
      </c>
      <c r="S298" s="20"/>
      <c r="T298" s="20"/>
      <c r="U298" s="19" t="s">
        <v>41</v>
      </c>
      <c r="V298" s="20"/>
      <c r="W298" s="20"/>
      <c r="X298" s="20"/>
      <c r="Y298" s="20"/>
      <c r="Z298" s="20"/>
      <c r="AA298" s="20"/>
      <c r="AB298" s="21" t="s">
        <v>43</v>
      </c>
      <c r="AC298" s="29" t="s">
        <v>37</v>
      </c>
      <c r="AD298" s="56" t="s">
        <v>168</v>
      </c>
      <c r="AE298" s="48">
        <v>44476</v>
      </c>
      <c r="AF298" s="58" t="s">
        <v>168</v>
      </c>
      <c r="AG298" s="51">
        <v>44476</v>
      </c>
    </row>
    <row r="299" spans="1:33" s="22" customFormat="1" ht="12.75" customHeight="1" x14ac:dyDescent="0.2">
      <c r="A299" s="19" t="s">
        <v>1429</v>
      </c>
      <c r="B299" s="5" t="s">
        <v>1430</v>
      </c>
      <c r="C299" s="19" t="s">
        <v>800</v>
      </c>
      <c r="D299" s="19" t="s">
        <v>1120</v>
      </c>
      <c r="E299" s="19" t="s">
        <v>1431</v>
      </c>
      <c r="F299" s="32" t="s">
        <v>1432</v>
      </c>
      <c r="G299" s="19" t="s">
        <v>31</v>
      </c>
      <c r="H299" s="19" t="s">
        <v>1159</v>
      </c>
      <c r="I299" s="19" t="s">
        <v>1386</v>
      </c>
      <c r="J299" s="19"/>
      <c r="K299" s="19" t="s">
        <v>31</v>
      </c>
      <c r="L299" s="19" t="s">
        <v>116</v>
      </c>
      <c r="M299" s="29" t="str">
        <f>VLOOKUP($F299,'[1]000#Master Feature List'!$I:$N,3,0)</f>
        <v>100</v>
      </c>
      <c r="N299" s="29" t="str">
        <f>VLOOKUP($F299,'[1]000#Master Feature List'!$I:$N,4,0)</f>
        <v>0</v>
      </c>
      <c r="O299" s="29" t="str">
        <f>VLOOKUP($F299,'[1]000#Master Feature List'!$I:$N,4,0)</f>
        <v>0</v>
      </c>
      <c r="P299" s="29" t="str">
        <f>VLOOKUP($F299,'[1]000#Master Feature List'!$I:$N,6,0)</f>
        <v>0</v>
      </c>
      <c r="Q299" s="19" t="s">
        <v>41</v>
      </c>
      <c r="R299" s="20" t="s">
        <v>41</v>
      </c>
      <c r="S299" s="20"/>
      <c r="T299" s="20"/>
      <c r="U299" s="19" t="s">
        <v>41</v>
      </c>
      <c r="V299" s="20"/>
      <c r="W299" s="20"/>
      <c r="X299" s="20"/>
      <c r="Y299" s="20"/>
      <c r="Z299" s="20"/>
      <c r="AA299" s="20"/>
      <c r="AB299" s="21" t="s">
        <v>43</v>
      </c>
      <c r="AC299" s="29" t="s">
        <v>37</v>
      </c>
      <c r="AD299" s="56" t="s">
        <v>38</v>
      </c>
      <c r="AE299" s="48">
        <v>44384</v>
      </c>
      <c r="AF299" s="58" t="s">
        <v>38</v>
      </c>
      <c r="AG299" s="51">
        <v>44384</v>
      </c>
    </row>
    <row r="300" spans="1:33" s="22" customFormat="1" ht="12.75" customHeight="1" x14ac:dyDescent="0.2">
      <c r="A300" s="19" t="s">
        <v>1433</v>
      </c>
      <c r="B300" s="5" t="s">
        <v>1434</v>
      </c>
      <c r="C300" s="19" t="s">
        <v>1435</v>
      </c>
      <c r="D300" s="19" t="s">
        <v>1120</v>
      </c>
      <c r="E300" s="19" t="s">
        <v>1436</v>
      </c>
      <c r="F300" s="32" t="s">
        <v>1437</v>
      </c>
      <c r="G300" s="19" t="s">
        <v>31</v>
      </c>
      <c r="H300" s="19" t="s">
        <v>1159</v>
      </c>
      <c r="I300" s="19" t="s">
        <v>833</v>
      </c>
      <c r="J300" s="19"/>
      <c r="K300" s="19" t="s">
        <v>31</v>
      </c>
      <c r="L300" s="64" t="s">
        <v>390</v>
      </c>
      <c r="M300" s="29" t="str">
        <f>VLOOKUP($F300,'[1]000#Master Feature List'!$I:$N,3,0)</f>
        <v>10</v>
      </c>
      <c r="N300" s="29" t="str">
        <f>VLOOKUP($F300,'[1]000#Master Feature List'!$I:$N,4,0)</f>
        <v>0</v>
      </c>
      <c r="O300" s="29" t="str">
        <f>VLOOKUP($F300,'[1]000#Master Feature List'!$I:$N,4,0)</f>
        <v>0</v>
      </c>
      <c r="P300" s="29" t="str">
        <f>VLOOKUP($F300,'[1]000#Master Feature List'!$I:$N,6,0)</f>
        <v>90</v>
      </c>
      <c r="Q300" s="19" t="s">
        <v>41</v>
      </c>
      <c r="R300" s="20" t="s">
        <v>41</v>
      </c>
      <c r="S300" s="19" t="s">
        <v>41</v>
      </c>
      <c r="T300" s="19" t="s">
        <v>41</v>
      </c>
      <c r="U300" s="19" t="s">
        <v>41</v>
      </c>
      <c r="V300" s="19" t="s">
        <v>41</v>
      </c>
      <c r="W300" s="19" t="s">
        <v>41</v>
      </c>
      <c r="X300" s="19" t="s">
        <v>41</v>
      </c>
      <c r="Y300" s="19" t="s">
        <v>41</v>
      </c>
      <c r="Z300" s="19" t="s">
        <v>41</v>
      </c>
      <c r="AA300" s="19" t="s">
        <v>41</v>
      </c>
      <c r="AB300" s="21" t="s">
        <v>43</v>
      </c>
      <c r="AC300" s="29" t="s">
        <v>37</v>
      </c>
      <c r="AD300" s="68" t="s">
        <v>1406</v>
      </c>
      <c r="AE300" s="67">
        <v>44323</v>
      </c>
      <c r="AF300" s="58" t="s">
        <v>2284</v>
      </c>
      <c r="AG300" s="51">
        <v>44354</v>
      </c>
    </row>
    <row r="301" spans="1:33" s="22" customFormat="1" ht="12.75" customHeight="1" x14ac:dyDescent="0.2">
      <c r="A301" s="19" t="s">
        <v>1438</v>
      </c>
      <c r="B301" s="5" t="s">
        <v>1439</v>
      </c>
      <c r="C301" s="19" t="s">
        <v>1440</v>
      </c>
      <c r="D301" s="19" t="s">
        <v>1120</v>
      </c>
      <c r="E301" s="19" t="s">
        <v>1441</v>
      </c>
      <c r="F301" s="32" t="s">
        <v>1442</v>
      </c>
      <c r="G301" s="19" t="s">
        <v>1443</v>
      </c>
      <c r="H301" s="19" t="s">
        <v>1159</v>
      </c>
      <c r="I301" s="19" t="s">
        <v>1444</v>
      </c>
      <c r="J301" s="19"/>
      <c r="K301" s="19" t="s">
        <v>31</v>
      </c>
      <c r="L301" s="19" t="s">
        <v>33</v>
      </c>
      <c r="M301" s="29" t="str">
        <f>VLOOKUP($F301,'[1]000#Master Feature List'!$I:$N,3,0)</f>
        <v>0</v>
      </c>
      <c r="N301" s="29" t="str">
        <f>VLOOKUP($F301,'[1]000#Master Feature List'!$I:$N,4,0)</f>
        <v>100</v>
      </c>
      <c r="O301" s="29" t="str">
        <f>VLOOKUP($F301,'[1]000#Master Feature List'!$I:$N,4,0)</f>
        <v>100</v>
      </c>
      <c r="P301" s="29" t="str">
        <f>VLOOKUP($F301,'[1]000#Master Feature List'!$I:$N,6,0)</f>
        <v>0</v>
      </c>
      <c r="Q301" s="19" t="s">
        <v>41</v>
      </c>
      <c r="R301" s="20" t="s">
        <v>41</v>
      </c>
      <c r="S301" s="20"/>
      <c r="T301" s="20"/>
      <c r="U301" s="19" t="s">
        <v>41</v>
      </c>
      <c r="V301" s="20"/>
      <c r="W301" s="20"/>
      <c r="X301" s="20"/>
      <c r="Y301" s="20"/>
      <c r="Z301" s="20"/>
      <c r="AA301" s="20"/>
      <c r="AB301" s="21" t="s">
        <v>107</v>
      </c>
      <c r="AC301" s="29" t="s">
        <v>48</v>
      </c>
      <c r="AD301" s="56" t="s">
        <v>106</v>
      </c>
      <c r="AE301" s="48">
        <v>44607</v>
      </c>
      <c r="AF301" s="58" t="s">
        <v>106</v>
      </c>
      <c r="AG301" s="51">
        <v>44607</v>
      </c>
    </row>
    <row r="302" spans="1:33" s="22" customFormat="1" ht="12.75" customHeight="1" x14ac:dyDescent="0.2">
      <c r="A302" s="19" t="s">
        <v>1445</v>
      </c>
      <c r="B302" s="5" t="s">
        <v>1446</v>
      </c>
      <c r="C302" s="19" t="s">
        <v>725</v>
      </c>
      <c r="D302" s="19" t="s">
        <v>1120</v>
      </c>
      <c r="E302" s="19" t="s">
        <v>1447</v>
      </c>
      <c r="F302" s="32" t="s">
        <v>1448</v>
      </c>
      <c r="G302" s="19" t="s">
        <v>31</v>
      </c>
      <c r="H302" s="19" t="s">
        <v>1450</v>
      </c>
      <c r="I302" s="19" t="s">
        <v>1449</v>
      </c>
      <c r="J302" s="19"/>
      <c r="K302" s="19" t="s">
        <v>31</v>
      </c>
      <c r="L302" s="19" t="s">
        <v>33</v>
      </c>
      <c r="M302" s="29" t="str">
        <f>VLOOKUP($F302,'[1]000#Master Feature List'!$I:$N,3,0)</f>
        <v>0</v>
      </c>
      <c r="N302" s="29" t="str">
        <f>VLOOKUP($F302,'[1]000#Master Feature List'!$I:$N,4,0)</f>
        <v>100</v>
      </c>
      <c r="O302" s="29" t="str">
        <f>VLOOKUP($F302,'[1]000#Master Feature List'!$I:$N,4,0)</f>
        <v>100</v>
      </c>
      <c r="P302" s="29" t="str">
        <f>VLOOKUP($F302,'[1]000#Master Feature List'!$I:$N,6,0)</f>
        <v>0</v>
      </c>
      <c r="Q302" s="19" t="s">
        <v>41</v>
      </c>
      <c r="R302" s="20" t="s">
        <v>41</v>
      </c>
      <c r="S302" s="20"/>
      <c r="T302" s="20"/>
      <c r="U302" s="19" t="s">
        <v>41</v>
      </c>
      <c r="V302" s="20"/>
      <c r="W302" s="20"/>
      <c r="X302" s="20"/>
      <c r="Y302" s="20"/>
      <c r="Z302" s="20"/>
      <c r="AA302" s="20"/>
      <c r="AB302" s="21" t="s">
        <v>43</v>
      </c>
      <c r="AC302" s="29" t="s">
        <v>48</v>
      </c>
      <c r="AD302" s="56" t="s">
        <v>106</v>
      </c>
      <c r="AE302" s="48">
        <v>44607</v>
      </c>
      <c r="AF302" s="58" t="s">
        <v>106</v>
      </c>
      <c r="AG302" s="51">
        <v>44607</v>
      </c>
    </row>
    <row r="303" spans="1:33" s="22" customFormat="1" ht="12.75" customHeight="1" x14ac:dyDescent="0.2">
      <c r="A303" s="19" t="s">
        <v>1451</v>
      </c>
      <c r="B303" s="5" t="s">
        <v>1452</v>
      </c>
      <c r="C303" s="19" t="s">
        <v>1453</v>
      </c>
      <c r="D303" s="19" t="s">
        <v>1120</v>
      </c>
      <c r="E303" s="19" t="s">
        <v>1454</v>
      </c>
      <c r="F303" s="32" t="s">
        <v>1455</v>
      </c>
      <c r="G303" s="19" t="s">
        <v>31</v>
      </c>
      <c r="H303" s="19" t="s">
        <v>31</v>
      </c>
      <c r="I303" s="19" t="s">
        <v>31</v>
      </c>
      <c r="J303" s="19"/>
      <c r="K303" s="19" t="s">
        <v>31</v>
      </c>
      <c r="L303" s="19" t="s">
        <v>33</v>
      </c>
      <c r="M303" s="29" t="str">
        <f>VLOOKUP($F303,'[1]000#Master Feature List'!$I:$N,3,0)</f>
        <v>0</v>
      </c>
      <c r="N303" s="29" t="str">
        <f>VLOOKUP($F303,'[1]000#Master Feature List'!$I:$N,4,0)</f>
        <v>100</v>
      </c>
      <c r="O303" s="29" t="str">
        <f>VLOOKUP($F303,'[1]000#Master Feature List'!$I:$N,4,0)</f>
        <v>100</v>
      </c>
      <c r="P303" s="29" t="str">
        <f>VLOOKUP($F303,'[1]000#Master Feature List'!$I:$N,6,0)</f>
        <v>0</v>
      </c>
      <c r="Q303" s="19" t="s">
        <v>41</v>
      </c>
      <c r="R303" s="20" t="s">
        <v>41</v>
      </c>
      <c r="S303" s="20"/>
      <c r="T303" s="20"/>
      <c r="U303" s="19" t="s">
        <v>41</v>
      </c>
      <c r="V303" s="20"/>
      <c r="W303" s="20"/>
      <c r="X303" s="20"/>
      <c r="Y303" s="20"/>
      <c r="Z303" s="20"/>
      <c r="AA303" s="20"/>
      <c r="AB303" s="21" t="s">
        <v>201</v>
      </c>
      <c r="AC303" s="29" t="s">
        <v>48</v>
      </c>
      <c r="AD303" s="56" t="s">
        <v>106</v>
      </c>
      <c r="AE303" s="48">
        <v>44607</v>
      </c>
      <c r="AF303" s="58" t="s">
        <v>106</v>
      </c>
      <c r="AG303" s="51">
        <v>44607</v>
      </c>
    </row>
    <row r="304" spans="1:33" s="22" customFormat="1" ht="12.75" customHeight="1" x14ac:dyDescent="0.2">
      <c r="A304" s="19" t="s">
        <v>1456</v>
      </c>
      <c r="B304" s="5" t="s">
        <v>1457</v>
      </c>
      <c r="C304" s="19" t="s">
        <v>1458</v>
      </c>
      <c r="D304" s="19" t="s">
        <v>1120</v>
      </c>
      <c r="E304" s="19" t="s">
        <v>1454</v>
      </c>
      <c r="F304" s="32" t="s">
        <v>1459</v>
      </c>
      <c r="G304" s="19" t="s">
        <v>31</v>
      </c>
      <c r="H304" s="19" t="s">
        <v>61</v>
      </c>
      <c r="I304" s="19" t="s">
        <v>94</v>
      </c>
      <c r="J304" s="19"/>
      <c r="K304" s="19" t="s">
        <v>31</v>
      </c>
      <c r="L304" s="19" t="s">
        <v>33</v>
      </c>
      <c r="M304" s="29" t="str">
        <f>VLOOKUP($F304,'[1]000#Master Feature List'!$I:$N,3,0)</f>
        <v>0</v>
      </c>
      <c r="N304" s="29" t="str">
        <f>VLOOKUP($F304,'[1]000#Master Feature List'!$I:$N,4,0)</f>
        <v>100</v>
      </c>
      <c r="O304" s="29" t="str">
        <f>VLOOKUP($F304,'[1]000#Master Feature List'!$I:$N,4,0)</f>
        <v>100</v>
      </c>
      <c r="P304" s="29" t="str">
        <f>VLOOKUP($F304,'[1]000#Master Feature List'!$I:$N,6,0)</f>
        <v>0</v>
      </c>
      <c r="Q304" s="19" t="s">
        <v>41</v>
      </c>
      <c r="R304" s="20" t="s">
        <v>41</v>
      </c>
      <c r="S304" s="20"/>
      <c r="T304" s="20"/>
      <c r="U304" s="19" t="s">
        <v>41</v>
      </c>
      <c r="V304" s="20"/>
      <c r="W304" s="20"/>
      <c r="X304" s="20"/>
      <c r="Y304" s="20"/>
      <c r="Z304" s="20"/>
      <c r="AA304" s="20"/>
      <c r="AB304" s="21" t="s">
        <v>201</v>
      </c>
      <c r="AC304" s="29" t="s">
        <v>48</v>
      </c>
      <c r="AD304" s="56" t="s">
        <v>106</v>
      </c>
      <c r="AE304" s="48">
        <v>44607</v>
      </c>
      <c r="AF304" s="58" t="s">
        <v>106</v>
      </c>
      <c r="AG304" s="51">
        <v>44607</v>
      </c>
    </row>
    <row r="305" spans="1:33" s="22" customFormat="1" ht="12.75" customHeight="1" x14ac:dyDescent="0.2">
      <c r="A305" s="19" t="s">
        <v>1460</v>
      </c>
      <c r="B305" s="5" t="s">
        <v>1461</v>
      </c>
      <c r="C305" s="19" t="s">
        <v>1462</v>
      </c>
      <c r="D305" s="19" t="s">
        <v>1120</v>
      </c>
      <c r="E305" s="19" t="s">
        <v>1395</v>
      </c>
      <c r="F305" s="32" t="s">
        <v>2285</v>
      </c>
      <c r="G305" s="19" t="s">
        <v>31</v>
      </c>
      <c r="H305" s="19" t="s">
        <v>1464</v>
      </c>
      <c r="I305" s="19" t="s">
        <v>1463</v>
      </c>
      <c r="J305" s="19"/>
      <c r="K305" s="19" t="s">
        <v>31</v>
      </c>
      <c r="L305" s="19" t="s">
        <v>390</v>
      </c>
      <c r="M305" s="29" t="str">
        <f>VLOOKUP($F305,'[1]000#Master Feature List'!$I:$N,3,0)</f>
        <v>10</v>
      </c>
      <c r="N305" s="29" t="str">
        <f>VLOOKUP($F305,'[1]000#Master Feature List'!$I:$N,4,0)</f>
        <v>0</v>
      </c>
      <c r="O305" s="29" t="str">
        <f>VLOOKUP($F305,'[1]000#Master Feature List'!$I:$N,4,0)</f>
        <v>0</v>
      </c>
      <c r="P305" s="29" t="str">
        <f>VLOOKUP($F305,'[1]000#Master Feature List'!$I:$N,6,0)</f>
        <v>90</v>
      </c>
      <c r="Q305" s="19" t="s">
        <v>41</v>
      </c>
      <c r="R305" s="20" t="s">
        <v>41</v>
      </c>
      <c r="S305" s="20"/>
      <c r="T305" s="20"/>
      <c r="U305" s="19" t="s">
        <v>41</v>
      </c>
      <c r="V305" s="20"/>
      <c r="W305" s="20"/>
      <c r="X305" s="20"/>
      <c r="Y305" s="20"/>
      <c r="Z305" s="20"/>
      <c r="AA305" s="20"/>
      <c r="AB305" s="21" t="s">
        <v>52</v>
      </c>
      <c r="AC305" s="29" t="s">
        <v>37</v>
      </c>
      <c r="AD305" s="68" t="s">
        <v>2284</v>
      </c>
      <c r="AE305" s="67">
        <v>44415</v>
      </c>
      <c r="AF305" s="58" t="s">
        <v>2286</v>
      </c>
      <c r="AG305" s="51">
        <v>44476</v>
      </c>
    </row>
    <row r="306" spans="1:33" s="22" customFormat="1" ht="12.75" customHeight="1" x14ac:dyDescent="0.2">
      <c r="A306" s="19" t="s">
        <v>1465</v>
      </c>
      <c r="B306" s="5" t="s">
        <v>1466</v>
      </c>
      <c r="C306" s="19" t="s">
        <v>1105</v>
      </c>
      <c r="D306" s="19" t="s">
        <v>1120</v>
      </c>
      <c r="E306" s="19" t="s">
        <v>1395</v>
      </c>
      <c r="F306" s="32" t="s">
        <v>1467</v>
      </c>
      <c r="G306" s="19" t="s">
        <v>31</v>
      </c>
      <c r="H306" s="19" t="s">
        <v>1356</v>
      </c>
      <c r="I306" s="19" t="s">
        <v>1468</v>
      </c>
      <c r="J306" s="19"/>
      <c r="K306" s="19" t="s">
        <v>31</v>
      </c>
      <c r="L306" s="19" t="s">
        <v>390</v>
      </c>
      <c r="M306" s="29" t="str">
        <f>VLOOKUP($F306,'[1]000#Master Feature List'!$I:$N,3,0)</f>
        <v>10</v>
      </c>
      <c r="N306" s="29" t="str">
        <f>VLOOKUP($F306,'[1]000#Master Feature List'!$I:$N,4,0)</f>
        <v>0</v>
      </c>
      <c r="O306" s="29" t="str">
        <f>VLOOKUP($F306,'[1]000#Master Feature List'!$I:$N,4,0)</f>
        <v>0</v>
      </c>
      <c r="P306" s="29" t="str">
        <f>VLOOKUP($F306,'[1]000#Master Feature List'!$I:$N,6,0)</f>
        <v>90</v>
      </c>
      <c r="Q306" s="19" t="s">
        <v>41</v>
      </c>
      <c r="R306" s="20" t="s">
        <v>41</v>
      </c>
      <c r="S306" s="20"/>
      <c r="T306" s="20"/>
      <c r="U306" s="19" t="s">
        <v>41</v>
      </c>
      <c r="V306" s="20"/>
      <c r="W306" s="20"/>
      <c r="X306" s="20"/>
      <c r="Y306" s="20"/>
      <c r="Z306" s="20"/>
      <c r="AA306" s="20"/>
      <c r="AB306" s="21" t="s">
        <v>52</v>
      </c>
      <c r="AC306" s="29" t="s">
        <v>37</v>
      </c>
      <c r="AD306" s="68" t="s">
        <v>2287</v>
      </c>
      <c r="AE306" s="67">
        <v>44415</v>
      </c>
      <c r="AF306" s="58" t="s">
        <v>2232</v>
      </c>
      <c r="AG306" s="51">
        <v>44476</v>
      </c>
    </row>
    <row r="307" spans="1:33" s="22" customFormat="1" ht="12.75" customHeight="1" x14ac:dyDescent="0.2">
      <c r="A307" s="19" t="s">
        <v>1469</v>
      </c>
      <c r="B307" s="5" t="s">
        <v>1470</v>
      </c>
      <c r="C307" s="19" t="s">
        <v>1102</v>
      </c>
      <c r="D307" s="19" t="s">
        <v>1120</v>
      </c>
      <c r="E307" s="19" t="s">
        <v>1395</v>
      </c>
      <c r="F307" s="32" t="s">
        <v>1471</v>
      </c>
      <c r="G307" s="19" t="s">
        <v>31</v>
      </c>
      <c r="H307" s="19" t="s">
        <v>1356</v>
      </c>
      <c r="I307" s="19" t="s">
        <v>1468</v>
      </c>
      <c r="J307" s="19"/>
      <c r="K307" s="19" t="s">
        <v>31</v>
      </c>
      <c r="L307" s="19" t="s">
        <v>390</v>
      </c>
      <c r="M307" s="29" t="str">
        <f>VLOOKUP($F307,'[1]000#Master Feature List'!$I:$N,3,0)</f>
        <v>10</v>
      </c>
      <c r="N307" s="29" t="str">
        <f>VLOOKUP($F307,'[1]000#Master Feature List'!$I:$N,4,0)</f>
        <v>0</v>
      </c>
      <c r="O307" s="29" t="str">
        <f>VLOOKUP($F307,'[1]000#Master Feature List'!$I:$N,4,0)</f>
        <v>0</v>
      </c>
      <c r="P307" s="29" t="str">
        <f>VLOOKUP($F307,'[1]000#Master Feature List'!$I:$N,6,0)</f>
        <v>90</v>
      </c>
      <c r="Q307" s="19" t="s">
        <v>41</v>
      </c>
      <c r="R307" s="20" t="s">
        <v>41</v>
      </c>
      <c r="S307" s="20"/>
      <c r="T307" s="20"/>
      <c r="U307" s="19" t="s">
        <v>41</v>
      </c>
      <c r="V307" s="20"/>
      <c r="W307" s="20"/>
      <c r="X307" s="20"/>
      <c r="Y307" s="20"/>
      <c r="Z307" s="20"/>
      <c r="AA307" s="20"/>
      <c r="AB307" s="21" t="s">
        <v>52</v>
      </c>
      <c r="AC307" s="29" t="s">
        <v>37</v>
      </c>
      <c r="AD307" s="68" t="s">
        <v>2288</v>
      </c>
      <c r="AE307" s="67">
        <v>44415</v>
      </c>
      <c r="AF307" s="58" t="s">
        <v>2282</v>
      </c>
      <c r="AG307" s="51">
        <v>44476</v>
      </c>
    </row>
    <row r="308" spans="1:33" s="22" customFormat="1" ht="12.75" customHeight="1" x14ac:dyDescent="0.2">
      <c r="A308" s="19" t="s">
        <v>1472</v>
      </c>
      <c r="B308" s="5" t="s">
        <v>1473</v>
      </c>
      <c r="C308" s="19" t="s">
        <v>1474</v>
      </c>
      <c r="D308" s="19" t="s">
        <v>1120</v>
      </c>
      <c r="E308" s="19" t="s">
        <v>1395</v>
      </c>
      <c r="F308" s="32" t="s">
        <v>1475</v>
      </c>
      <c r="G308" s="19" t="s">
        <v>31</v>
      </c>
      <c r="H308" s="19" t="s">
        <v>1356</v>
      </c>
      <c r="I308" s="19" t="s">
        <v>1463</v>
      </c>
      <c r="J308" s="19"/>
      <c r="K308" s="19" t="s">
        <v>31</v>
      </c>
      <c r="L308" s="19" t="s">
        <v>390</v>
      </c>
      <c r="M308" s="29" t="str">
        <f>VLOOKUP($F308,'[1]000#Master Feature List'!$I:$N,3,0)</f>
        <v>10</v>
      </c>
      <c r="N308" s="29" t="str">
        <f>VLOOKUP($F308,'[1]000#Master Feature List'!$I:$N,4,0)</f>
        <v>0</v>
      </c>
      <c r="O308" s="29" t="str">
        <f>VLOOKUP($F308,'[1]000#Master Feature List'!$I:$N,4,0)</f>
        <v>0</v>
      </c>
      <c r="P308" s="29" t="str">
        <f>VLOOKUP($F308,'[1]000#Master Feature List'!$I:$N,6,0)</f>
        <v>90</v>
      </c>
      <c r="Q308" s="19" t="s">
        <v>41</v>
      </c>
      <c r="R308" s="20" t="s">
        <v>41</v>
      </c>
      <c r="S308" s="20"/>
      <c r="T308" s="20"/>
      <c r="U308" s="19" t="s">
        <v>41</v>
      </c>
      <c r="V308" s="20"/>
      <c r="W308" s="20"/>
      <c r="X308" s="20"/>
      <c r="Y308" s="20"/>
      <c r="Z308" s="20"/>
      <c r="AA308" s="20"/>
      <c r="AB308" s="21" t="s">
        <v>52</v>
      </c>
      <c r="AC308" s="29" t="s">
        <v>37</v>
      </c>
      <c r="AD308" s="68" t="s">
        <v>2288</v>
      </c>
      <c r="AE308" s="67">
        <v>44415</v>
      </c>
      <c r="AF308" s="58" t="s">
        <v>2282</v>
      </c>
      <c r="AG308" s="51">
        <v>44476</v>
      </c>
    </row>
    <row r="309" spans="1:33" s="22" customFormat="1" ht="12.75" customHeight="1" x14ac:dyDescent="0.2">
      <c r="A309" s="19" t="s">
        <v>1476</v>
      </c>
      <c r="B309" s="5" t="s">
        <v>1477</v>
      </c>
      <c r="C309" s="19" t="s">
        <v>1478</v>
      </c>
      <c r="D309" s="19" t="s">
        <v>1120</v>
      </c>
      <c r="E309" s="19" t="s">
        <v>1479</v>
      </c>
      <c r="F309" s="32" t="s">
        <v>1480</v>
      </c>
      <c r="G309" s="19" t="s">
        <v>31</v>
      </c>
      <c r="H309" s="19" t="s">
        <v>1481</v>
      </c>
      <c r="I309" s="19" t="s">
        <v>1123</v>
      </c>
      <c r="J309" s="19"/>
      <c r="K309" s="19" t="s">
        <v>31</v>
      </c>
      <c r="L309" s="19" t="s">
        <v>390</v>
      </c>
      <c r="M309" s="29" t="str">
        <f>VLOOKUP($F309,'[1]000#Master Feature List'!$I:$N,3,0)</f>
        <v>10</v>
      </c>
      <c r="N309" s="29" t="str">
        <f>VLOOKUP($F309,'[1]000#Master Feature List'!$I:$N,4,0)</f>
        <v>0</v>
      </c>
      <c r="O309" s="29" t="str">
        <f>VLOOKUP($F309,'[1]000#Master Feature List'!$I:$N,4,0)</f>
        <v>0</v>
      </c>
      <c r="P309" s="29" t="str">
        <f>VLOOKUP($F309,'[1]000#Master Feature List'!$I:$N,6,0)</f>
        <v>90</v>
      </c>
      <c r="Q309" s="19" t="s">
        <v>41</v>
      </c>
      <c r="R309" s="20" t="s">
        <v>41</v>
      </c>
      <c r="S309" s="20"/>
      <c r="T309" s="20"/>
      <c r="U309" s="19" t="s">
        <v>41</v>
      </c>
      <c r="V309" s="20"/>
      <c r="W309" s="20"/>
      <c r="X309" s="20"/>
      <c r="Y309" s="20"/>
      <c r="Z309" s="20"/>
      <c r="AA309" s="20"/>
      <c r="AB309" s="21" t="s">
        <v>52</v>
      </c>
      <c r="AC309" s="29" t="s">
        <v>37</v>
      </c>
      <c r="AD309" s="68" t="s">
        <v>2288</v>
      </c>
      <c r="AE309" s="67">
        <v>44415</v>
      </c>
      <c r="AF309" s="58" t="s">
        <v>2282</v>
      </c>
      <c r="AG309" s="51">
        <v>44476</v>
      </c>
    </row>
    <row r="310" spans="1:33" s="22" customFormat="1" ht="12.75" customHeight="1" x14ac:dyDescent="0.2">
      <c r="A310" s="19" t="s">
        <v>1482</v>
      </c>
      <c r="B310" s="5" t="s">
        <v>1483</v>
      </c>
      <c r="C310" s="19" t="s">
        <v>1484</v>
      </c>
      <c r="D310" s="19" t="s">
        <v>1120</v>
      </c>
      <c r="E310" s="19" t="s">
        <v>1479</v>
      </c>
      <c r="F310" s="32" t="s">
        <v>1485</v>
      </c>
      <c r="G310" s="19" t="s">
        <v>1486</v>
      </c>
      <c r="H310" s="19" t="s">
        <v>1481</v>
      </c>
      <c r="I310" s="19" t="s">
        <v>1123</v>
      </c>
      <c r="J310" s="19"/>
      <c r="K310" s="19" t="s">
        <v>31</v>
      </c>
      <c r="L310" s="19" t="s">
        <v>390</v>
      </c>
      <c r="M310" s="29" t="str">
        <f>VLOOKUP($F310,'[1]000#Master Feature List'!$I:$N,3,0)</f>
        <v>10</v>
      </c>
      <c r="N310" s="29" t="str">
        <f>VLOOKUP($F310,'[1]000#Master Feature List'!$I:$N,4,0)</f>
        <v>0</v>
      </c>
      <c r="O310" s="29" t="str">
        <f>VLOOKUP($F310,'[1]000#Master Feature List'!$I:$N,4,0)</f>
        <v>0</v>
      </c>
      <c r="P310" s="29" t="str">
        <f>VLOOKUP($F310,'[1]000#Master Feature List'!$I:$N,6,0)</f>
        <v>90</v>
      </c>
      <c r="Q310" s="19" t="s">
        <v>41</v>
      </c>
      <c r="R310" s="20" t="s">
        <v>41</v>
      </c>
      <c r="S310" s="20"/>
      <c r="T310" s="20"/>
      <c r="U310" s="19" t="s">
        <v>41</v>
      </c>
      <c r="V310" s="20"/>
      <c r="W310" s="20"/>
      <c r="X310" s="20"/>
      <c r="Y310" s="20"/>
      <c r="Z310" s="20"/>
      <c r="AA310" s="20"/>
      <c r="AB310" s="21" t="s">
        <v>107</v>
      </c>
      <c r="AC310" s="29" t="s">
        <v>37</v>
      </c>
      <c r="AD310" s="68" t="s">
        <v>2288</v>
      </c>
      <c r="AE310" s="67">
        <v>44415</v>
      </c>
      <c r="AF310" s="58" t="s">
        <v>2282</v>
      </c>
      <c r="AG310" s="51">
        <v>44476</v>
      </c>
    </row>
    <row r="311" spans="1:33" s="22" customFormat="1" ht="12.75" customHeight="1" x14ac:dyDescent="0.2">
      <c r="A311" s="19" t="s">
        <v>1487</v>
      </c>
      <c r="B311" s="5" t="s">
        <v>1488</v>
      </c>
      <c r="C311" s="19" t="s">
        <v>1489</v>
      </c>
      <c r="D311" s="19" t="s">
        <v>1120</v>
      </c>
      <c r="E311" s="19" t="s">
        <v>1479</v>
      </c>
      <c r="F311" s="32" t="s">
        <v>1490</v>
      </c>
      <c r="G311" s="19" t="s">
        <v>31</v>
      </c>
      <c r="H311" s="19" t="s">
        <v>1481</v>
      </c>
      <c r="I311" s="19" t="s">
        <v>1123</v>
      </c>
      <c r="J311" s="19"/>
      <c r="K311" s="19" t="s">
        <v>31</v>
      </c>
      <c r="L311" s="19" t="s">
        <v>390</v>
      </c>
      <c r="M311" s="29" t="str">
        <f>VLOOKUP($F311,'[1]000#Master Feature List'!$I:$N,3,0)</f>
        <v>10</v>
      </c>
      <c r="N311" s="29" t="str">
        <f>VLOOKUP($F311,'[1]000#Master Feature List'!$I:$N,4,0)</f>
        <v>0</v>
      </c>
      <c r="O311" s="29" t="str">
        <f>VLOOKUP($F311,'[1]000#Master Feature List'!$I:$N,4,0)</f>
        <v>0</v>
      </c>
      <c r="P311" s="29" t="str">
        <f>VLOOKUP($F311,'[1]000#Master Feature List'!$I:$N,6,0)</f>
        <v>90</v>
      </c>
      <c r="Q311" s="19" t="s">
        <v>41</v>
      </c>
      <c r="R311" s="20" t="s">
        <v>41</v>
      </c>
      <c r="S311" s="20"/>
      <c r="T311" s="20"/>
      <c r="U311" s="19" t="s">
        <v>41</v>
      </c>
      <c r="V311" s="20"/>
      <c r="W311" s="20"/>
      <c r="X311" s="20"/>
      <c r="Y311" s="20"/>
      <c r="Z311" s="20"/>
      <c r="AA311" s="20"/>
      <c r="AB311" s="21" t="s">
        <v>52</v>
      </c>
      <c r="AC311" s="29" t="s">
        <v>37</v>
      </c>
      <c r="AD311" s="68" t="s">
        <v>2288</v>
      </c>
      <c r="AE311" s="67">
        <v>44415</v>
      </c>
      <c r="AF311" s="58" t="s">
        <v>2282</v>
      </c>
      <c r="AG311" s="51">
        <v>44476</v>
      </c>
    </row>
    <row r="312" spans="1:33" s="22" customFormat="1" ht="12.75" customHeight="1" x14ac:dyDescent="0.2">
      <c r="A312" s="19" t="s">
        <v>1491</v>
      </c>
      <c r="B312" s="5" t="s">
        <v>1492</v>
      </c>
      <c r="C312" s="19" t="s">
        <v>1111</v>
      </c>
      <c r="D312" s="19" t="s">
        <v>1120</v>
      </c>
      <c r="E312" s="19" t="s">
        <v>1395</v>
      </c>
      <c r="F312" s="32" t="s">
        <v>1493</v>
      </c>
      <c r="G312" s="19" t="s">
        <v>31</v>
      </c>
      <c r="H312" s="19" t="s">
        <v>1356</v>
      </c>
      <c r="I312" s="19" t="s">
        <v>1494</v>
      </c>
      <c r="J312" s="19"/>
      <c r="K312" s="19" t="s">
        <v>31</v>
      </c>
      <c r="L312" s="19" t="s">
        <v>390</v>
      </c>
      <c r="M312" s="29" t="str">
        <f>VLOOKUP($F312,'[1]000#Master Feature List'!$I:$N,3,0)</f>
        <v>10</v>
      </c>
      <c r="N312" s="29" t="str">
        <f>VLOOKUP($F312,'[1]000#Master Feature List'!$I:$N,4,0)</f>
        <v>0</v>
      </c>
      <c r="O312" s="29" t="str">
        <f>VLOOKUP($F312,'[1]000#Master Feature List'!$I:$N,4,0)</f>
        <v>0</v>
      </c>
      <c r="P312" s="29" t="str">
        <f>VLOOKUP($F312,'[1]000#Master Feature List'!$I:$N,6,0)</f>
        <v>90</v>
      </c>
      <c r="Q312" s="19" t="s">
        <v>41</v>
      </c>
      <c r="R312" s="20" t="s">
        <v>41</v>
      </c>
      <c r="S312" s="20"/>
      <c r="T312" s="20"/>
      <c r="U312" s="19" t="s">
        <v>41</v>
      </c>
      <c r="V312" s="20"/>
      <c r="W312" s="20"/>
      <c r="X312" s="20"/>
      <c r="Y312" s="20"/>
      <c r="Z312" s="20"/>
      <c r="AA312" s="20"/>
      <c r="AB312" s="21" t="s">
        <v>52</v>
      </c>
      <c r="AC312" s="29" t="s">
        <v>37</v>
      </c>
      <c r="AD312" s="68" t="s">
        <v>2288</v>
      </c>
      <c r="AE312" s="67">
        <v>44415</v>
      </c>
      <c r="AF312" s="58" t="s">
        <v>2282</v>
      </c>
      <c r="AG312" s="51">
        <v>44476</v>
      </c>
    </row>
    <row r="313" spans="1:33" s="22" customFormat="1" ht="12.75" customHeight="1" x14ac:dyDescent="0.2">
      <c r="A313" s="19" t="s">
        <v>1495</v>
      </c>
      <c r="B313" s="5" t="s">
        <v>1496</v>
      </c>
      <c r="C313" s="19" t="s">
        <v>1497</v>
      </c>
      <c r="D313" s="19" t="s">
        <v>1120</v>
      </c>
      <c r="E313" s="19" t="s">
        <v>1395</v>
      </c>
      <c r="F313" s="32" t="s">
        <v>1498</v>
      </c>
      <c r="G313" s="19" t="s">
        <v>31</v>
      </c>
      <c r="H313" s="19" t="s">
        <v>1356</v>
      </c>
      <c r="I313" s="19" t="s">
        <v>1499</v>
      </c>
      <c r="J313" s="19"/>
      <c r="K313" s="19" t="s">
        <v>31</v>
      </c>
      <c r="L313" s="19" t="s">
        <v>390</v>
      </c>
      <c r="M313" s="29" t="str">
        <f>VLOOKUP($F313,'[1]000#Master Feature List'!$I:$N,3,0)</f>
        <v>10</v>
      </c>
      <c r="N313" s="29" t="str">
        <f>VLOOKUP($F313,'[1]000#Master Feature List'!$I:$N,4,0)</f>
        <v>0</v>
      </c>
      <c r="O313" s="29" t="str">
        <f>VLOOKUP($F313,'[1]000#Master Feature List'!$I:$N,4,0)</f>
        <v>0</v>
      </c>
      <c r="P313" s="29" t="str">
        <f>VLOOKUP($F313,'[1]000#Master Feature List'!$I:$N,6,0)</f>
        <v>90</v>
      </c>
      <c r="Q313" s="19" t="s">
        <v>41</v>
      </c>
      <c r="R313" s="20" t="s">
        <v>41</v>
      </c>
      <c r="S313" s="20"/>
      <c r="T313" s="20"/>
      <c r="U313" s="19" t="s">
        <v>41</v>
      </c>
      <c r="V313" s="20"/>
      <c r="W313" s="20"/>
      <c r="X313" s="20"/>
      <c r="Y313" s="20"/>
      <c r="Z313" s="20"/>
      <c r="AA313" s="20"/>
      <c r="AB313" s="21" t="s">
        <v>52</v>
      </c>
      <c r="AC313" s="29" t="s">
        <v>37</v>
      </c>
      <c r="AD313" s="68" t="s">
        <v>2288</v>
      </c>
      <c r="AE313" s="67">
        <v>44415</v>
      </c>
      <c r="AF313" s="58" t="s">
        <v>2282</v>
      </c>
      <c r="AG313" s="51">
        <v>44476</v>
      </c>
    </row>
    <row r="314" spans="1:33" s="22" customFormat="1" ht="12.75" customHeight="1" x14ac:dyDescent="0.2">
      <c r="A314" s="19" t="s">
        <v>1500</v>
      </c>
      <c r="B314" s="5" t="s">
        <v>1501</v>
      </c>
      <c r="C314" s="19" t="s">
        <v>1502</v>
      </c>
      <c r="D314" s="19" t="s">
        <v>1120</v>
      </c>
      <c r="E314" s="19" t="s">
        <v>1395</v>
      </c>
      <c r="F314" s="32" t="s">
        <v>1503</v>
      </c>
      <c r="G314" s="19" t="s">
        <v>31</v>
      </c>
      <c r="H314" s="19" t="s">
        <v>1356</v>
      </c>
      <c r="I314" s="19" t="s">
        <v>1468</v>
      </c>
      <c r="J314" s="19"/>
      <c r="K314" s="19" t="s">
        <v>31</v>
      </c>
      <c r="L314" s="19" t="s">
        <v>390</v>
      </c>
      <c r="M314" s="29" t="str">
        <f>VLOOKUP($F314,'[1]000#Master Feature List'!$I:$N,3,0)</f>
        <v>10</v>
      </c>
      <c r="N314" s="29" t="str">
        <f>VLOOKUP($F314,'[1]000#Master Feature List'!$I:$N,4,0)</f>
        <v>0</v>
      </c>
      <c r="O314" s="29" t="str">
        <f>VLOOKUP($F314,'[1]000#Master Feature List'!$I:$N,4,0)</f>
        <v>0</v>
      </c>
      <c r="P314" s="29" t="str">
        <f>VLOOKUP($F314,'[1]000#Master Feature List'!$I:$N,6,0)</f>
        <v>90</v>
      </c>
      <c r="Q314" s="19" t="s">
        <v>41</v>
      </c>
      <c r="R314" s="20" t="s">
        <v>41</v>
      </c>
      <c r="S314" s="20"/>
      <c r="T314" s="20"/>
      <c r="U314" s="19" t="s">
        <v>41</v>
      </c>
      <c r="V314" s="20"/>
      <c r="W314" s="20"/>
      <c r="X314" s="20"/>
      <c r="Y314" s="20"/>
      <c r="Z314" s="20"/>
      <c r="AA314" s="20"/>
      <c r="AB314" s="21" t="s">
        <v>52</v>
      </c>
      <c r="AC314" s="29" t="s">
        <v>37</v>
      </c>
      <c r="AD314" s="68" t="s">
        <v>2288</v>
      </c>
      <c r="AE314" s="67">
        <v>44415</v>
      </c>
      <c r="AF314" s="58" t="s">
        <v>2282</v>
      </c>
      <c r="AG314" s="51">
        <v>44476</v>
      </c>
    </row>
    <row r="315" spans="1:33" s="22" customFormat="1" ht="12.75" customHeight="1" x14ac:dyDescent="0.2">
      <c r="A315" s="19" t="s">
        <v>1504</v>
      </c>
      <c r="B315" s="5" t="s">
        <v>1505</v>
      </c>
      <c r="C315" s="19" t="s">
        <v>1506</v>
      </c>
      <c r="D315" s="19" t="s">
        <v>1120</v>
      </c>
      <c r="E315" s="19" t="s">
        <v>1395</v>
      </c>
      <c r="F315" s="32" t="s">
        <v>1507</v>
      </c>
      <c r="G315" s="19" t="s">
        <v>31</v>
      </c>
      <c r="H315" s="19" t="s">
        <v>1356</v>
      </c>
      <c r="I315" s="19" t="s">
        <v>1468</v>
      </c>
      <c r="J315" s="19"/>
      <c r="K315" s="19" t="s">
        <v>31</v>
      </c>
      <c r="L315" s="19" t="s">
        <v>390</v>
      </c>
      <c r="M315" s="29" t="str">
        <f>VLOOKUP($F315,'[1]000#Master Feature List'!$I:$N,3,0)</f>
        <v>10</v>
      </c>
      <c r="N315" s="29" t="str">
        <f>VLOOKUP($F315,'[1]000#Master Feature List'!$I:$N,4,0)</f>
        <v>0</v>
      </c>
      <c r="O315" s="29" t="str">
        <f>VLOOKUP($F315,'[1]000#Master Feature List'!$I:$N,4,0)</f>
        <v>0</v>
      </c>
      <c r="P315" s="29" t="str">
        <f>VLOOKUP($F315,'[1]000#Master Feature List'!$I:$N,6,0)</f>
        <v>90</v>
      </c>
      <c r="Q315" s="19" t="s">
        <v>41</v>
      </c>
      <c r="R315" s="20" t="s">
        <v>41</v>
      </c>
      <c r="S315" s="20"/>
      <c r="T315" s="20"/>
      <c r="U315" s="19" t="s">
        <v>41</v>
      </c>
      <c r="V315" s="20"/>
      <c r="W315" s="20"/>
      <c r="X315" s="20"/>
      <c r="Y315" s="20"/>
      <c r="Z315" s="20"/>
      <c r="AA315" s="20"/>
      <c r="AB315" s="21" t="s">
        <v>52</v>
      </c>
      <c r="AC315" s="29" t="s">
        <v>37</v>
      </c>
      <c r="AD315" s="68" t="s">
        <v>2288</v>
      </c>
      <c r="AE315" s="67">
        <v>44415</v>
      </c>
      <c r="AF315" s="58" t="s">
        <v>2282</v>
      </c>
      <c r="AG315" s="51">
        <v>44476</v>
      </c>
    </row>
    <row r="316" spans="1:33" s="22" customFormat="1" ht="12.75" customHeight="1" x14ac:dyDescent="0.2">
      <c r="A316" s="19" t="s">
        <v>1508</v>
      </c>
      <c r="B316" s="5" t="s">
        <v>1509</v>
      </c>
      <c r="C316" s="19" t="s">
        <v>1510</v>
      </c>
      <c r="D316" s="19" t="s">
        <v>1120</v>
      </c>
      <c r="E316" s="19" t="s">
        <v>1395</v>
      </c>
      <c r="F316" s="32" t="s">
        <v>1511</v>
      </c>
      <c r="G316" s="19" t="s">
        <v>31</v>
      </c>
      <c r="H316" s="19" t="s">
        <v>1356</v>
      </c>
      <c r="I316" s="19" t="s">
        <v>1468</v>
      </c>
      <c r="J316" s="19"/>
      <c r="K316" s="19" t="s">
        <v>31</v>
      </c>
      <c r="L316" s="19" t="s">
        <v>390</v>
      </c>
      <c r="M316" s="29" t="str">
        <f>VLOOKUP($F316,'[1]000#Master Feature List'!$I:$N,3,0)</f>
        <v>10</v>
      </c>
      <c r="N316" s="29" t="str">
        <f>VLOOKUP($F316,'[1]000#Master Feature List'!$I:$N,4,0)</f>
        <v>0</v>
      </c>
      <c r="O316" s="29" t="str">
        <f>VLOOKUP($F316,'[1]000#Master Feature List'!$I:$N,4,0)</f>
        <v>0</v>
      </c>
      <c r="P316" s="29" t="str">
        <f>VLOOKUP($F316,'[1]000#Master Feature List'!$I:$N,6,0)</f>
        <v>90</v>
      </c>
      <c r="Q316" s="19" t="s">
        <v>41</v>
      </c>
      <c r="R316" s="20" t="s">
        <v>41</v>
      </c>
      <c r="S316" s="20"/>
      <c r="T316" s="20"/>
      <c r="U316" s="19" t="s">
        <v>41</v>
      </c>
      <c r="V316" s="20"/>
      <c r="W316" s="20"/>
      <c r="X316" s="20"/>
      <c r="Y316" s="20"/>
      <c r="Z316" s="20"/>
      <c r="AA316" s="20"/>
      <c r="AB316" s="21"/>
      <c r="AC316" s="29" t="s">
        <v>37</v>
      </c>
      <c r="AD316" s="68" t="s">
        <v>2288</v>
      </c>
      <c r="AE316" s="67">
        <v>44415</v>
      </c>
      <c r="AF316" s="58" t="s">
        <v>2282</v>
      </c>
      <c r="AG316" s="51">
        <v>44476</v>
      </c>
    </row>
    <row r="317" spans="1:33" s="22" customFormat="1" ht="12.75" customHeight="1" x14ac:dyDescent="0.2">
      <c r="A317" s="19" t="s">
        <v>1512</v>
      </c>
      <c r="B317" s="5" t="s">
        <v>1513</v>
      </c>
      <c r="C317" s="19" t="s">
        <v>1514</v>
      </c>
      <c r="D317" s="19" t="s">
        <v>1120</v>
      </c>
      <c r="E317" s="19" t="s">
        <v>1395</v>
      </c>
      <c r="F317" s="32" t="s">
        <v>1515</v>
      </c>
      <c r="G317" s="19" t="s">
        <v>31</v>
      </c>
      <c r="H317" s="19" t="s">
        <v>1356</v>
      </c>
      <c r="I317" s="19" t="s">
        <v>1468</v>
      </c>
      <c r="J317" s="19"/>
      <c r="K317" s="19" t="s">
        <v>31</v>
      </c>
      <c r="L317" s="19" t="s">
        <v>390</v>
      </c>
      <c r="M317" s="29" t="str">
        <f>VLOOKUP($F317,'[1]000#Master Feature List'!$I:$N,3,0)</f>
        <v>10</v>
      </c>
      <c r="N317" s="29" t="str">
        <f>VLOOKUP($F317,'[1]000#Master Feature List'!$I:$N,4,0)</f>
        <v>0</v>
      </c>
      <c r="O317" s="29" t="str">
        <f>VLOOKUP($F317,'[1]000#Master Feature List'!$I:$N,4,0)</f>
        <v>0</v>
      </c>
      <c r="P317" s="29" t="str">
        <f>VLOOKUP($F317,'[1]000#Master Feature List'!$I:$N,6,0)</f>
        <v>90</v>
      </c>
      <c r="Q317" s="19" t="s">
        <v>41</v>
      </c>
      <c r="R317" s="20" t="s">
        <v>41</v>
      </c>
      <c r="S317" s="20"/>
      <c r="T317" s="20"/>
      <c r="U317" s="19" t="s">
        <v>41</v>
      </c>
      <c r="V317" s="20"/>
      <c r="W317" s="20"/>
      <c r="X317" s="20"/>
      <c r="Y317" s="20"/>
      <c r="Z317" s="20"/>
      <c r="AA317" s="20"/>
      <c r="AB317" s="21" t="s">
        <v>52</v>
      </c>
      <c r="AC317" s="29" t="s">
        <v>37</v>
      </c>
      <c r="AD317" s="68" t="s">
        <v>2288</v>
      </c>
      <c r="AE317" s="67">
        <v>44415</v>
      </c>
      <c r="AF317" s="58" t="s">
        <v>2282</v>
      </c>
      <c r="AG317" s="51">
        <v>44476</v>
      </c>
    </row>
    <row r="318" spans="1:33" s="22" customFormat="1" ht="12.75" customHeight="1" x14ac:dyDescent="0.2">
      <c r="A318" s="19" t="s">
        <v>1516</v>
      </c>
      <c r="B318" s="5" t="s">
        <v>1517</v>
      </c>
      <c r="C318" s="19" t="s">
        <v>1518</v>
      </c>
      <c r="D318" s="19" t="s">
        <v>1120</v>
      </c>
      <c r="E318" s="19" t="s">
        <v>1479</v>
      </c>
      <c r="F318" s="32" t="s">
        <v>1519</v>
      </c>
      <c r="G318" s="19" t="s">
        <v>1520</v>
      </c>
      <c r="H318" s="19" t="s">
        <v>954</v>
      </c>
      <c r="I318" s="19" t="s">
        <v>1521</v>
      </c>
      <c r="J318" s="19"/>
      <c r="K318" s="19" t="s">
        <v>31</v>
      </c>
      <c r="L318" s="19" t="s">
        <v>390</v>
      </c>
      <c r="M318" s="19" t="s">
        <v>2175</v>
      </c>
      <c r="N318" s="19" t="s">
        <v>62</v>
      </c>
      <c r="O318" s="19" t="s">
        <v>62</v>
      </c>
      <c r="P318" s="19" t="s">
        <v>881</v>
      </c>
      <c r="Q318" s="19" t="s">
        <v>41</v>
      </c>
      <c r="R318" s="20" t="s">
        <v>41</v>
      </c>
      <c r="S318" s="20"/>
      <c r="T318" s="20"/>
      <c r="U318" s="19" t="s">
        <v>41</v>
      </c>
      <c r="V318" s="20"/>
      <c r="W318" s="20"/>
      <c r="X318" s="20"/>
      <c r="Y318" s="20"/>
      <c r="Z318" s="20"/>
      <c r="AA318" s="20"/>
      <c r="AB318" s="21" t="s">
        <v>107</v>
      </c>
      <c r="AC318" s="29" t="s">
        <v>37</v>
      </c>
      <c r="AD318" s="68" t="s">
        <v>2288</v>
      </c>
      <c r="AE318" s="67">
        <v>44415</v>
      </c>
      <c r="AF318" s="58" t="s">
        <v>2282</v>
      </c>
      <c r="AG318" s="51">
        <v>44476</v>
      </c>
    </row>
    <row r="319" spans="1:33" s="22" customFormat="1" ht="12.75" customHeight="1" x14ac:dyDescent="0.2">
      <c r="A319" s="19" t="s">
        <v>1522</v>
      </c>
      <c r="B319" s="5" t="s">
        <v>1523</v>
      </c>
      <c r="C319" s="19" t="s">
        <v>1114</v>
      </c>
      <c r="D319" s="19" t="s">
        <v>1120</v>
      </c>
      <c r="E319" s="19" t="s">
        <v>1395</v>
      </c>
      <c r="F319" s="32" t="s">
        <v>1524</v>
      </c>
      <c r="G319" s="19" t="s">
        <v>31</v>
      </c>
      <c r="H319" s="19" t="s">
        <v>1356</v>
      </c>
      <c r="I319" s="19" t="s">
        <v>1468</v>
      </c>
      <c r="J319" s="19"/>
      <c r="K319" s="19" t="s">
        <v>31</v>
      </c>
      <c r="L319" s="19" t="s">
        <v>390</v>
      </c>
      <c r="M319" s="29" t="str">
        <f>VLOOKUP($F319,'[1]000#Master Feature List'!$I:$N,3,0)</f>
        <v>10</v>
      </c>
      <c r="N319" s="29" t="str">
        <f>VLOOKUP($F319,'[1]000#Master Feature List'!$I:$N,4,0)</f>
        <v>0</v>
      </c>
      <c r="O319" s="29" t="str">
        <f>VLOOKUP($F319,'[1]000#Master Feature List'!$I:$N,4,0)</f>
        <v>0</v>
      </c>
      <c r="P319" s="29" t="str">
        <f>VLOOKUP($F319,'[1]000#Master Feature List'!$I:$N,6,0)</f>
        <v>90</v>
      </c>
      <c r="Q319" s="19" t="s">
        <v>41</v>
      </c>
      <c r="R319" s="20" t="s">
        <v>41</v>
      </c>
      <c r="S319" s="20"/>
      <c r="T319" s="20"/>
      <c r="U319" s="19" t="s">
        <v>41</v>
      </c>
      <c r="V319" s="20"/>
      <c r="W319" s="20"/>
      <c r="X319" s="20"/>
      <c r="Y319" s="20"/>
      <c r="Z319" s="20"/>
      <c r="AA319" s="20"/>
      <c r="AB319" s="21" t="s">
        <v>52</v>
      </c>
      <c r="AC319" s="29" t="s">
        <v>37</v>
      </c>
      <c r="AD319" s="68" t="s">
        <v>2288</v>
      </c>
      <c r="AE319" s="67">
        <v>44415</v>
      </c>
      <c r="AF319" s="58" t="s">
        <v>2282</v>
      </c>
      <c r="AG319" s="51">
        <v>44476</v>
      </c>
    </row>
    <row r="320" spans="1:33" s="22" customFormat="1" ht="12.75" customHeight="1" x14ac:dyDescent="0.2">
      <c r="A320" s="19" t="s">
        <v>1525</v>
      </c>
      <c r="B320" s="5" t="s">
        <v>1526</v>
      </c>
      <c r="C320" s="19" t="s">
        <v>1527</v>
      </c>
      <c r="D320" s="19" t="s">
        <v>1120</v>
      </c>
      <c r="E320" s="19" t="s">
        <v>1479</v>
      </c>
      <c r="F320" s="32" t="s">
        <v>1528</v>
      </c>
      <c r="G320" s="19" t="s">
        <v>1529</v>
      </c>
      <c r="H320" s="19" t="s">
        <v>1356</v>
      </c>
      <c r="I320" s="19" t="s">
        <v>371</v>
      </c>
      <c r="J320" s="19"/>
      <c r="K320" s="19" t="s">
        <v>31</v>
      </c>
      <c r="L320" s="19" t="s">
        <v>390</v>
      </c>
      <c r="M320" s="29" t="str">
        <f>VLOOKUP($F320,'[1]000#Master Feature List'!$I:$N,3,0)</f>
        <v>10</v>
      </c>
      <c r="N320" s="29" t="str">
        <f>VLOOKUP($F320,'[1]000#Master Feature List'!$I:$N,4,0)</f>
        <v>0</v>
      </c>
      <c r="O320" s="29" t="str">
        <f>VLOOKUP($F320,'[1]000#Master Feature List'!$I:$N,4,0)</f>
        <v>0</v>
      </c>
      <c r="P320" s="29" t="str">
        <f>VLOOKUP($F320,'[1]000#Master Feature List'!$I:$N,6,0)</f>
        <v>90</v>
      </c>
      <c r="Q320" s="19" t="s">
        <v>41</v>
      </c>
      <c r="R320" s="20" t="s">
        <v>41</v>
      </c>
      <c r="S320" s="20"/>
      <c r="T320" s="20"/>
      <c r="U320" s="19" t="s">
        <v>41</v>
      </c>
      <c r="V320" s="20"/>
      <c r="W320" s="20"/>
      <c r="X320" s="20"/>
      <c r="Y320" s="20"/>
      <c r="Z320" s="20"/>
      <c r="AA320" s="20"/>
      <c r="AB320" s="21" t="s">
        <v>52</v>
      </c>
      <c r="AC320" s="29" t="s">
        <v>37</v>
      </c>
      <c r="AD320" s="68" t="s">
        <v>2288</v>
      </c>
      <c r="AE320" s="67">
        <v>44415</v>
      </c>
      <c r="AF320" s="58" t="s">
        <v>2282</v>
      </c>
      <c r="AG320" s="51">
        <v>44476</v>
      </c>
    </row>
    <row r="321" spans="1:33" s="22" customFormat="1" ht="12.75" customHeight="1" x14ac:dyDescent="0.2">
      <c r="A321" s="19" t="s">
        <v>1530</v>
      </c>
      <c r="B321" s="5" t="s">
        <v>1531</v>
      </c>
      <c r="C321" s="19" t="s">
        <v>1532</v>
      </c>
      <c r="D321" s="19" t="s">
        <v>1120</v>
      </c>
      <c r="E321" s="19" t="s">
        <v>1479</v>
      </c>
      <c r="F321" s="32" t="s">
        <v>1533</v>
      </c>
      <c r="G321" s="19" t="s">
        <v>1534</v>
      </c>
      <c r="H321" s="19" t="s">
        <v>1356</v>
      </c>
      <c r="I321" s="19" t="s">
        <v>359</v>
      </c>
      <c r="J321" s="19"/>
      <c r="K321" s="19" t="s">
        <v>31</v>
      </c>
      <c r="L321" s="19" t="s">
        <v>390</v>
      </c>
      <c r="M321" s="29" t="str">
        <f>VLOOKUP($F321,'[1]000#Master Feature List'!$I:$N,3,0)</f>
        <v>10</v>
      </c>
      <c r="N321" s="29" t="str">
        <f>VLOOKUP($F321,'[1]000#Master Feature List'!$I:$N,4,0)</f>
        <v>0</v>
      </c>
      <c r="O321" s="29" t="str">
        <f>VLOOKUP($F321,'[1]000#Master Feature List'!$I:$N,4,0)</f>
        <v>0</v>
      </c>
      <c r="P321" s="29" t="str">
        <f>VLOOKUP($F321,'[1]000#Master Feature List'!$I:$N,6,0)</f>
        <v>90</v>
      </c>
      <c r="Q321" s="19" t="s">
        <v>41</v>
      </c>
      <c r="R321" s="20" t="s">
        <v>41</v>
      </c>
      <c r="S321" s="20"/>
      <c r="T321" s="20"/>
      <c r="U321" s="19" t="s">
        <v>41</v>
      </c>
      <c r="V321" s="20"/>
      <c r="W321" s="20"/>
      <c r="X321" s="20"/>
      <c r="Y321" s="20"/>
      <c r="Z321" s="20"/>
      <c r="AA321" s="20"/>
      <c r="AB321" s="21" t="s">
        <v>52</v>
      </c>
      <c r="AC321" s="29" t="s">
        <v>37</v>
      </c>
      <c r="AD321" s="68" t="s">
        <v>2288</v>
      </c>
      <c r="AE321" s="67">
        <v>44415</v>
      </c>
      <c r="AF321" s="58" t="s">
        <v>2282</v>
      </c>
      <c r="AG321" s="51">
        <v>44476</v>
      </c>
    </row>
    <row r="322" spans="1:33" s="22" customFormat="1" ht="12.75" customHeight="1" x14ac:dyDescent="0.2">
      <c r="A322" s="19" t="s">
        <v>1535</v>
      </c>
      <c r="B322" s="5" t="s">
        <v>1536</v>
      </c>
      <c r="C322" s="19" t="s">
        <v>1537</v>
      </c>
      <c r="D322" s="19" t="s">
        <v>1120</v>
      </c>
      <c r="E322" s="19" t="s">
        <v>1479</v>
      </c>
      <c r="F322" s="32" t="s">
        <v>1538</v>
      </c>
      <c r="G322" s="19" t="s">
        <v>1539</v>
      </c>
      <c r="H322" s="19" t="s">
        <v>1356</v>
      </c>
      <c r="I322" s="19" t="s">
        <v>359</v>
      </c>
      <c r="J322" s="19"/>
      <c r="K322" s="19" t="s">
        <v>31</v>
      </c>
      <c r="L322" s="19" t="s">
        <v>390</v>
      </c>
      <c r="M322" s="29" t="str">
        <f>VLOOKUP($F322,'[1]000#Master Feature List'!$I:$N,3,0)</f>
        <v>10</v>
      </c>
      <c r="N322" s="29" t="str">
        <f>VLOOKUP($F322,'[1]000#Master Feature List'!$I:$N,4,0)</f>
        <v>0</v>
      </c>
      <c r="O322" s="29" t="str">
        <f>VLOOKUP($F322,'[1]000#Master Feature List'!$I:$N,4,0)</f>
        <v>0</v>
      </c>
      <c r="P322" s="29" t="str">
        <f>VLOOKUP($F322,'[1]000#Master Feature List'!$I:$N,6,0)</f>
        <v>90</v>
      </c>
      <c r="Q322" s="19" t="s">
        <v>41</v>
      </c>
      <c r="R322" s="20" t="s">
        <v>41</v>
      </c>
      <c r="S322" s="20"/>
      <c r="T322" s="20"/>
      <c r="U322" s="19" t="s">
        <v>41</v>
      </c>
      <c r="V322" s="20"/>
      <c r="W322" s="20"/>
      <c r="X322" s="20"/>
      <c r="Y322" s="20"/>
      <c r="Z322" s="20"/>
      <c r="AA322" s="20"/>
      <c r="AB322" s="21" t="s">
        <v>52</v>
      </c>
      <c r="AC322" s="29" t="s">
        <v>37</v>
      </c>
      <c r="AD322" s="68" t="s">
        <v>2288</v>
      </c>
      <c r="AE322" s="67">
        <v>44415</v>
      </c>
      <c r="AF322" s="58" t="s">
        <v>2282</v>
      </c>
      <c r="AG322" s="51">
        <v>44476</v>
      </c>
    </row>
    <row r="323" spans="1:33" s="22" customFormat="1" ht="12.75" customHeight="1" x14ac:dyDescent="0.2">
      <c r="A323" s="19" t="s">
        <v>1540</v>
      </c>
      <c r="B323" s="5" t="s">
        <v>1541</v>
      </c>
      <c r="C323" s="19" t="s">
        <v>1542</v>
      </c>
      <c r="D323" s="19" t="s">
        <v>1120</v>
      </c>
      <c r="E323" s="19" t="s">
        <v>1479</v>
      </c>
      <c r="F323" s="32" t="s">
        <v>1543</v>
      </c>
      <c r="G323" s="19" t="s">
        <v>1544</v>
      </c>
      <c r="H323" s="19" t="s">
        <v>1366</v>
      </c>
      <c r="I323" s="19" t="s">
        <v>1545</v>
      </c>
      <c r="J323" s="19"/>
      <c r="K323" s="19" t="s">
        <v>31</v>
      </c>
      <c r="L323" s="19" t="s">
        <v>390</v>
      </c>
      <c r="M323" s="29" t="str">
        <f>VLOOKUP($F323,'[1]000#Master Feature List'!$I:$N,3,0)</f>
        <v>10</v>
      </c>
      <c r="N323" s="29" t="str">
        <f>VLOOKUP($F323,'[1]000#Master Feature List'!$I:$N,4,0)</f>
        <v>0</v>
      </c>
      <c r="O323" s="29" t="str">
        <f>VLOOKUP($F323,'[1]000#Master Feature List'!$I:$N,4,0)</f>
        <v>0</v>
      </c>
      <c r="P323" s="29" t="str">
        <f>VLOOKUP($F323,'[1]000#Master Feature List'!$I:$N,6,0)</f>
        <v>90</v>
      </c>
      <c r="Q323" s="19" t="s">
        <v>41</v>
      </c>
      <c r="R323" s="20" t="s">
        <v>41</v>
      </c>
      <c r="S323" s="20"/>
      <c r="T323" s="20"/>
      <c r="U323" s="19" t="s">
        <v>41</v>
      </c>
      <c r="V323" s="20"/>
      <c r="W323" s="20"/>
      <c r="X323" s="20"/>
      <c r="Y323" s="20"/>
      <c r="Z323" s="20"/>
      <c r="AA323" s="20"/>
      <c r="AB323" s="21" t="s">
        <v>52</v>
      </c>
      <c r="AC323" s="29" t="s">
        <v>37</v>
      </c>
      <c r="AD323" s="68" t="s">
        <v>2288</v>
      </c>
      <c r="AE323" s="67">
        <v>44415</v>
      </c>
      <c r="AF323" s="58" t="s">
        <v>2282</v>
      </c>
      <c r="AG323" s="51">
        <v>44476</v>
      </c>
    </row>
    <row r="324" spans="1:33" s="22" customFormat="1" ht="12.75" customHeight="1" x14ac:dyDescent="0.2">
      <c r="A324" s="19" t="s">
        <v>1546</v>
      </c>
      <c r="B324" s="5" t="s">
        <v>1547</v>
      </c>
      <c r="C324" s="19" t="s">
        <v>1548</v>
      </c>
      <c r="D324" s="19" t="s">
        <v>1120</v>
      </c>
      <c r="E324" s="19" t="s">
        <v>1479</v>
      </c>
      <c r="F324" s="32" t="s">
        <v>1549</v>
      </c>
      <c r="G324" s="19" t="s">
        <v>1550</v>
      </c>
      <c r="H324" s="19" t="s">
        <v>1366</v>
      </c>
      <c r="I324" s="19" t="s">
        <v>1468</v>
      </c>
      <c r="J324" s="19"/>
      <c r="K324" s="19" t="s">
        <v>31</v>
      </c>
      <c r="L324" s="19" t="s">
        <v>390</v>
      </c>
      <c r="M324" s="29" t="str">
        <f>VLOOKUP($F324,'[1]000#Master Feature List'!$I:$N,3,0)</f>
        <v>10</v>
      </c>
      <c r="N324" s="29" t="str">
        <f>VLOOKUP($F324,'[1]000#Master Feature List'!$I:$N,4,0)</f>
        <v>0</v>
      </c>
      <c r="O324" s="29" t="str">
        <f>VLOOKUP($F324,'[1]000#Master Feature List'!$I:$N,4,0)</f>
        <v>0</v>
      </c>
      <c r="P324" s="29" t="str">
        <f>VLOOKUP($F324,'[1]000#Master Feature List'!$I:$N,6,0)</f>
        <v>90</v>
      </c>
      <c r="Q324" s="19" t="s">
        <v>41</v>
      </c>
      <c r="R324" s="20" t="s">
        <v>41</v>
      </c>
      <c r="S324" s="20"/>
      <c r="T324" s="20"/>
      <c r="U324" s="19" t="s">
        <v>41</v>
      </c>
      <c r="V324" s="20"/>
      <c r="W324" s="20"/>
      <c r="X324" s="20"/>
      <c r="Y324" s="20"/>
      <c r="Z324" s="20"/>
      <c r="AA324" s="20"/>
      <c r="AB324" s="21" t="s">
        <v>52</v>
      </c>
      <c r="AC324" s="29" t="s">
        <v>37</v>
      </c>
      <c r="AD324" s="68" t="s">
        <v>2288</v>
      </c>
      <c r="AE324" s="67">
        <v>44415</v>
      </c>
      <c r="AF324" s="58" t="s">
        <v>2282</v>
      </c>
      <c r="AG324" s="51">
        <v>44476</v>
      </c>
    </row>
    <row r="325" spans="1:33" s="22" customFormat="1" ht="12.75" customHeight="1" x14ac:dyDescent="0.2">
      <c r="A325" s="19" t="s">
        <v>1551</v>
      </c>
      <c r="B325" s="5" t="s">
        <v>1552</v>
      </c>
      <c r="C325" s="19" t="s">
        <v>1553</v>
      </c>
      <c r="D325" s="19" t="s">
        <v>1120</v>
      </c>
      <c r="E325" s="19" t="s">
        <v>1479</v>
      </c>
      <c r="F325" s="32" t="s">
        <v>1554</v>
      </c>
      <c r="G325" s="19" t="s">
        <v>31</v>
      </c>
      <c r="H325" s="19" t="s">
        <v>1556</v>
      </c>
      <c r="I325" s="19" t="s">
        <v>1555</v>
      </c>
      <c r="J325" s="19"/>
      <c r="K325" s="19" t="s">
        <v>1557</v>
      </c>
      <c r="L325" s="64" t="s">
        <v>116</v>
      </c>
      <c r="M325" s="29" t="str">
        <f>VLOOKUP($F325,'[1]000#Master Feature List'!$I:$N,3,0)</f>
        <v>100</v>
      </c>
      <c r="N325" s="29" t="str">
        <f>VLOOKUP($F325,'[1]000#Master Feature List'!$I:$N,4,0)</f>
        <v>0</v>
      </c>
      <c r="O325" s="29" t="str">
        <f>VLOOKUP($F325,'[1]000#Master Feature List'!$I:$N,4,0)</f>
        <v>0</v>
      </c>
      <c r="P325" s="29" t="str">
        <f>VLOOKUP($F325,'[1]000#Master Feature List'!$I:$N,6,0)</f>
        <v>0</v>
      </c>
      <c r="Q325" s="19" t="s">
        <v>41</v>
      </c>
      <c r="R325" s="21" t="s">
        <v>41</v>
      </c>
      <c r="S325" s="20"/>
      <c r="T325" s="20"/>
      <c r="U325" s="19" t="s">
        <v>41</v>
      </c>
      <c r="V325" s="20"/>
      <c r="W325" s="20"/>
      <c r="X325" s="20"/>
      <c r="Y325" s="20"/>
      <c r="Z325" s="20"/>
      <c r="AA325" s="20"/>
      <c r="AB325" s="21" t="s">
        <v>107</v>
      </c>
      <c r="AC325" s="29" t="s">
        <v>37</v>
      </c>
      <c r="AD325" s="68" t="s">
        <v>2288</v>
      </c>
      <c r="AE325" s="67">
        <v>44415</v>
      </c>
      <c r="AF325" s="58" t="s">
        <v>2282</v>
      </c>
      <c r="AG325" s="51">
        <v>44476</v>
      </c>
    </row>
    <row r="326" spans="1:33" s="22" customFormat="1" ht="12.75" customHeight="1" x14ac:dyDescent="0.2">
      <c r="A326" s="19" t="s">
        <v>1558</v>
      </c>
      <c r="B326" s="5" t="s">
        <v>1559</v>
      </c>
      <c r="C326" s="19" t="s">
        <v>1560</v>
      </c>
      <c r="D326" s="19" t="s">
        <v>1120</v>
      </c>
      <c r="E326" s="19" t="s">
        <v>1479</v>
      </c>
      <c r="F326" s="32" t="s">
        <v>1561</v>
      </c>
      <c r="G326" s="19" t="s">
        <v>31</v>
      </c>
      <c r="H326" s="19" t="s">
        <v>879</v>
      </c>
      <c r="I326" s="19" t="s">
        <v>1562</v>
      </c>
      <c r="J326" s="19"/>
      <c r="K326" s="19" t="s">
        <v>31</v>
      </c>
      <c r="L326" s="19" t="s">
        <v>390</v>
      </c>
      <c r="M326" s="29" t="str">
        <f>VLOOKUP($F326,'[1]000#Master Feature List'!$I:$N,3,0)</f>
        <v>10</v>
      </c>
      <c r="N326" s="29" t="str">
        <f>VLOOKUP($F326,'[1]000#Master Feature List'!$I:$N,4,0)</f>
        <v>0</v>
      </c>
      <c r="O326" s="29" t="str">
        <f>VLOOKUP($F326,'[1]000#Master Feature List'!$I:$N,4,0)</f>
        <v>0</v>
      </c>
      <c r="P326" s="29" t="str">
        <f>VLOOKUP($F326,'[1]000#Master Feature List'!$I:$N,6,0)</f>
        <v>90</v>
      </c>
      <c r="Q326" s="19" t="s">
        <v>41</v>
      </c>
      <c r="R326" s="20" t="s">
        <v>41</v>
      </c>
      <c r="S326" s="20"/>
      <c r="T326" s="20"/>
      <c r="U326" s="19" t="s">
        <v>41</v>
      </c>
      <c r="V326" s="20"/>
      <c r="W326" s="20"/>
      <c r="X326" s="20"/>
      <c r="Y326" s="20"/>
      <c r="Z326" s="20"/>
      <c r="AA326" s="20"/>
      <c r="AB326" s="21" t="s">
        <v>52</v>
      </c>
      <c r="AC326" s="29" t="s">
        <v>37</v>
      </c>
      <c r="AD326" s="68" t="s">
        <v>2288</v>
      </c>
      <c r="AE326" s="67">
        <v>44415</v>
      </c>
      <c r="AF326" s="58" t="s">
        <v>2282</v>
      </c>
      <c r="AG326" s="51">
        <v>44476</v>
      </c>
    </row>
    <row r="327" spans="1:33" s="22" customFormat="1" ht="12.75" customHeight="1" x14ac:dyDescent="0.2">
      <c r="A327" s="19" t="s">
        <v>1563</v>
      </c>
      <c r="B327" s="5" t="s">
        <v>1564</v>
      </c>
      <c r="C327" s="19" t="s">
        <v>1565</v>
      </c>
      <c r="D327" s="19" t="s">
        <v>1120</v>
      </c>
      <c r="E327" s="19" t="s">
        <v>1479</v>
      </c>
      <c r="F327" s="32" t="s">
        <v>1566</v>
      </c>
      <c r="G327" s="19" t="s">
        <v>31</v>
      </c>
      <c r="H327" s="19" t="s">
        <v>1356</v>
      </c>
      <c r="I327" s="19" t="s">
        <v>1567</v>
      </c>
      <c r="J327" s="19"/>
      <c r="K327" s="19" t="s">
        <v>31</v>
      </c>
      <c r="L327" s="19" t="s">
        <v>390</v>
      </c>
      <c r="M327" s="29" t="str">
        <f>VLOOKUP($F327,'[1]000#Master Feature List'!$I:$N,3,0)</f>
        <v>10</v>
      </c>
      <c r="N327" s="29" t="str">
        <f>VLOOKUP($F327,'[1]000#Master Feature List'!$I:$N,4,0)</f>
        <v>0</v>
      </c>
      <c r="O327" s="29" t="str">
        <f>VLOOKUP($F327,'[1]000#Master Feature List'!$I:$N,4,0)</f>
        <v>0</v>
      </c>
      <c r="P327" s="29" t="str">
        <f>VLOOKUP($F327,'[1]000#Master Feature List'!$I:$N,6,0)</f>
        <v>90</v>
      </c>
      <c r="Q327" s="19" t="s">
        <v>41</v>
      </c>
      <c r="R327" s="20" t="s">
        <v>41</v>
      </c>
      <c r="S327" s="20"/>
      <c r="T327" s="20"/>
      <c r="U327" s="19" t="s">
        <v>41</v>
      </c>
      <c r="V327" s="20"/>
      <c r="W327" s="20"/>
      <c r="X327" s="20"/>
      <c r="Y327" s="20"/>
      <c r="Z327" s="20"/>
      <c r="AA327" s="20"/>
      <c r="AB327" s="21" t="s">
        <v>52</v>
      </c>
      <c r="AC327" s="29" t="s">
        <v>37</v>
      </c>
      <c r="AD327" s="68" t="s">
        <v>2288</v>
      </c>
      <c r="AE327" s="67">
        <v>44415</v>
      </c>
      <c r="AF327" s="58" t="s">
        <v>2282</v>
      </c>
      <c r="AG327" s="51">
        <v>44476</v>
      </c>
    </row>
    <row r="328" spans="1:33" s="22" customFormat="1" ht="12.75" customHeight="1" x14ac:dyDescent="0.2">
      <c r="A328" s="19" t="s">
        <v>1568</v>
      </c>
      <c r="B328" s="5" t="s">
        <v>1569</v>
      </c>
      <c r="C328" s="19" t="s">
        <v>1570</v>
      </c>
      <c r="D328" s="19" t="s">
        <v>1120</v>
      </c>
      <c r="E328" s="19" t="s">
        <v>1395</v>
      </c>
      <c r="F328" s="32" t="s">
        <v>2289</v>
      </c>
      <c r="G328" s="19" t="s">
        <v>31</v>
      </c>
      <c r="H328" s="19" t="s">
        <v>1356</v>
      </c>
      <c r="I328" s="19" t="s">
        <v>1571</v>
      </c>
      <c r="J328" s="19"/>
      <c r="K328" s="19" t="s">
        <v>31</v>
      </c>
      <c r="L328" s="19" t="s">
        <v>390</v>
      </c>
      <c r="M328" s="29" t="str">
        <f>VLOOKUP($F328,'[1]000#Master Feature List'!$I:$N,3,0)</f>
        <v>10</v>
      </c>
      <c r="N328" s="29" t="str">
        <f>VLOOKUP($F328,'[1]000#Master Feature List'!$I:$N,4,0)</f>
        <v>0</v>
      </c>
      <c r="O328" s="29" t="str">
        <f>VLOOKUP($F328,'[1]000#Master Feature List'!$I:$N,4,0)</f>
        <v>0</v>
      </c>
      <c r="P328" s="29" t="str">
        <f>VLOOKUP($F328,'[1]000#Master Feature List'!$I:$N,6,0)</f>
        <v>90</v>
      </c>
      <c r="Q328" s="19" t="s">
        <v>41</v>
      </c>
      <c r="R328" s="20" t="s">
        <v>41</v>
      </c>
      <c r="S328" s="20"/>
      <c r="T328" s="20"/>
      <c r="U328" s="19" t="s">
        <v>41</v>
      </c>
      <c r="V328" s="20"/>
      <c r="W328" s="20"/>
      <c r="X328" s="20"/>
      <c r="Y328" s="20"/>
      <c r="Z328" s="20"/>
      <c r="AA328" s="20"/>
      <c r="AB328" s="21" t="s">
        <v>52</v>
      </c>
      <c r="AC328" s="29" t="s">
        <v>37</v>
      </c>
      <c r="AD328" s="68" t="s">
        <v>2288</v>
      </c>
      <c r="AE328" s="67">
        <v>44415</v>
      </c>
      <c r="AF328" s="58" t="s">
        <v>2282</v>
      </c>
      <c r="AG328" s="51">
        <v>44476</v>
      </c>
    </row>
    <row r="329" spans="1:33" s="22" customFormat="1" ht="12.75" customHeight="1" x14ac:dyDescent="0.2">
      <c r="A329" s="19" t="s">
        <v>1572</v>
      </c>
      <c r="B329" s="5" t="s">
        <v>1573</v>
      </c>
      <c r="C329" s="19" t="s">
        <v>1574</v>
      </c>
      <c r="D329" s="19" t="s">
        <v>1120</v>
      </c>
      <c r="E329" s="19" t="s">
        <v>1479</v>
      </c>
      <c r="F329" s="32" t="s">
        <v>1575</v>
      </c>
      <c r="G329" s="19" t="s">
        <v>31</v>
      </c>
      <c r="H329" s="19" t="s">
        <v>1356</v>
      </c>
      <c r="I329" s="19" t="s">
        <v>1576</v>
      </c>
      <c r="J329" s="19"/>
      <c r="K329" s="19" t="s">
        <v>31</v>
      </c>
      <c r="L329" s="19" t="s">
        <v>390</v>
      </c>
      <c r="M329" s="29" t="str">
        <f>VLOOKUP($F329,'[1]000#Master Feature List'!$I:$N,3,0)</f>
        <v>10</v>
      </c>
      <c r="N329" s="29" t="str">
        <f>VLOOKUP($F329,'[1]000#Master Feature List'!$I:$N,4,0)</f>
        <v>0</v>
      </c>
      <c r="O329" s="29" t="str">
        <f>VLOOKUP($F329,'[1]000#Master Feature List'!$I:$N,4,0)</f>
        <v>0</v>
      </c>
      <c r="P329" s="29" t="str">
        <f>VLOOKUP($F329,'[1]000#Master Feature List'!$I:$N,6,0)</f>
        <v>90</v>
      </c>
      <c r="Q329" s="19" t="s">
        <v>41</v>
      </c>
      <c r="R329" s="20" t="s">
        <v>41</v>
      </c>
      <c r="S329" s="20"/>
      <c r="T329" s="20"/>
      <c r="U329" s="19" t="s">
        <v>41</v>
      </c>
      <c r="V329" s="20"/>
      <c r="W329" s="20"/>
      <c r="X329" s="20"/>
      <c r="Y329" s="20"/>
      <c r="Z329" s="20"/>
      <c r="AA329" s="20"/>
      <c r="AB329" s="21" t="s">
        <v>52</v>
      </c>
      <c r="AC329" s="29" t="s">
        <v>37</v>
      </c>
      <c r="AD329" s="68" t="s">
        <v>2288</v>
      </c>
      <c r="AE329" s="67">
        <v>44415</v>
      </c>
      <c r="AF329" s="58" t="s">
        <v>2282</v>
      </c>
      <c r="AG329" s="51">
        <v>44476</v>
      </c>
    </row>
    <row r="330" spans="1:33" s="22" customFormat="1" ht="12.75" customHeight="1" x14ac:dyDescent="0.2">
      <c r="A330" s="19" t="s">
        <v>1577</v>
      </c>
      <c r="B330" s="5" t="s">
        <v>1578</v>
      </c>
      <c r="C330" s="19" t="s">
        <v>1579</v>
      </c>
      <c r="D330" s="19" t="s">
        <v>1120</v>
      </c>
      <c r="E330" s="19" t="s">
        <v>1395</v>
      </c>
      <c r="F330" s="32" t="s">
        <v>1580</v>
      </c>
      <c r="G330" s="19" t="s">
        <v>31</v>
      </c>
      <c r="H330" s="19" t="s">
        <v>1356</v>
      </c>
      <c r="I330" s="19" t="s">
        <v>1499</v>
      </c>
      <c r="J330" s="19"/>
      <c r="K330" s="19" t="s">
        <v>31</v>
      </c>
      <c r="L330" s="19" t="s">
        <v>390</v>
      </c>
      <c r="M330" s="29" t="str">
        <f>VLOOKUP($F330,'[1]000#Master Feature List'!$I:$N,3,0)</f>
        <v>10</v>
      </c>
      <c r="N330" s="29" t="str">
        <f>VLOOKUP($F330,'[1]000#Master Feature List'!$I:$N,4,0)</f>
        <v>0</v>
      </c>
      <c r="O330" s="29" t="str">
        <f>VLOOKUP($F330,'[1]000#Master Feature List'!$I:$N,4,0)</f>
        <v>0</v>
      </c>
      <c r="P330" s="29" t="str">
        <f>VLOOKUP($F330,'[1]000#Master Feature List'!$I:$N,6,0)</f>
        <v>90</v>
      </c>
      <c r="Q330" s="19" t="s">
        <v>41</v>
      </c>
      <c r="R330" s="20" t="s">
        <v>41</v>
      </c>
      <c r="S330" s="20"/>
      <c r="T330" s="20"/>
      <c r="U330" s="19" t="s">
        <v>41</v>
      </c>
      <c r="V330" s="20"/>
      <c r="W330" s="20"/>
      <c r="X330" s="20"/>
      <c r="Y330" s="20"/>
      <c r="Z330" s="20"/>
      <c r="AA330" s="20"/>
      <c r="AB330" s="21" t="s">
        <v>52</v>
      </c>
      <c r="AC330" s="29" t="s">
        <v>37</v>
      </c>
      <c r="AD330" s="68" t="s">
        <v>2288</v>
      </c>
      <c r="AE330" s="67">
        <v>44415</v>
      </c>
      <c r="AF330" s="58" t="s">
        <v>2282</v>
      </c>
      <c r="AG330" s="51">
        <v>44476</v>
      </c>
    </row>
    <row r="331" spans="1:33" s="22" customFormat="1" ht="12.75" customHeight="1" x14ac:dyDescent="0.2">
      <c r="A331" s="19" t="s">
        <v>1581</v>
      </c>
      <c r="B331" s="5" t="s">
        <v>1582</v>
      </c>
      <c r="C331" s="19" t="s">
        <v>1583</v>
      </c>
      <c r="D331" s="19" t="s">
        <v>1120</v>
      </c>
      <c r="E331" s="19" t="s">
        <v>1395</v>
      </c>
      <c r="F331" s="32" t="s">
        <v>2290</v>
      </c>
      <c r="G331" s="19" t="s">
        <v>31</v>
      </c>
      <c r="H331" s="19" t="s">
        <v>1356</v>
      </c>
      <c r="I331" s="19" t="s">
        <v>1499</v>
      </c>
      <c r="J331" s="19"/>
      <c r="K331" s="19" t="s">
        <v>31</v>
      </c>
      <c r="L331" s="19" t="s">
        <v>390</v>
      </c>
      <c r="M331" s="29" t="str">
        <f>VLOOKUP($F331,'[1]000#Master Feature List'!$I:$N,3,0)</f>
        <v>10</v>
      </c>
      <c r="N331" s="29" t="str">
        <f>VLOOKUP($F331,'[1]000#Master Feature List'!$I:$N,4,0)</f>
        <v>0</v>
      </c>
      <c r="O331" s="29" t="str">
        <f>VLOOKUP($F331,'[1]000#Master Feature List'!$I:$N,4,0)</f>
        <v>0</v>
      </c>
      <c r="P331" s="29" t="str">
        <f>VLOOKUP($F331,'[1]000#Master Feature List'!$I:$N,6,0)</f>
        <v>90</v>
      </c>
      <c r="Q331" s="19" t="s">
        <v>41</v>
      </c>
      <c r="R331" s="20" t="s">
        <v>41</v>
      </c>
      <c r="S331" s="20"/>
      <c r="T331" s="20"/>
      <c r="U331" s="19" t="s">
        <v>41</v>
      </c>
      <c r="V331" s="20"/>
      <c r="W331" s="20"/>
      <c r="X331" s="20"/>
      <c r="Y331" s="20"/>
      <c r="Z331" s="20"/>
      <c r="AA331" s="20"/>
      <c r="AB331" s="21" t="s">
        <v>52</v>
      </c>
      <c r="AC331" s="29" t="s">
        <v>37</v>
      </c>
      <c r="AD331" s="68" t="s">
        <v>2288</v>
      </c>
      <c r="AE331" s="67">
        <v>44415</v>
      </c>
      <c r="AF331" s="58" t="s">
        <v>2282</v>
      </c>
      <c r="AG331" s="51">
        <v>44476</v>
      </c>
    </row>
    <row r="332" spans="1:33" s="22" customFormat="1" ht="12.75" customHeight="1" x14ac:dyDescent="0.2">
      <c r="A332" s="19" t="s">
        <v>1584</v>
      </c>
      <c r="B332" s="5" t="s">
        <v>1585</v>
      </c>
      <c r="C332" s="19" t="s">
        <v>1586</v>
      </c>
      <c r="D332" s="19" t="s">
        <v>1120</v>
      </c>
      <c r="E332" s="19" t="s">
        <v>1395</v>
      </c>
      <c r="F332" s="32" t="s">
        <v>1587</v>
      </c>
      <c r="G332" s="19" t="s">
        <v>31</v>
      </c>
      <c r="H332" s="19" t="s">
        <v>1356</v>
      </c>
      <c r="I332" s="19" t="s">
        <v>1468</v>
      </c>
      <c r="J332" s="19"/>
      <c r="K332" s="19" t="s">
        <v>31</v>
      </c>
      <c r="L332" s="19" t="s">
        <v>390</v>
      </c>
      <c r="M332" s="29" t="str">
        <f>VLOOKUP($F332,'[1]000#Master Feature List'!$I:$N,3,0)</f>
        <v>10</v>
      </c>
      <c r="N332" s="29" t="str">
        <f>VLOOKUP($F332,'[1]000#Master Feature List'!$I:$N,4,0)</f>
        <v>0</v>
      </c>
      <c r="O332" s="29" t="str">
        <f>VLOOKUP($F332,'[1]000#Master Feature List'!$I:$N,4,0)</f>
        <v>0</v>
      </c>
      <c r="P332" s="29" t="str">
        <f>VLOOKUP($F332,'[1]000#Master Feature List'!$I:$N,6,0)</f>
        <v>90</v>
      </c>
      <c r="Q332" s="19" t="s">
        <v>41</v>
      </c>
      <c r="R332" s="20" t="s">
        <v>41</v>
      </c>
      <c r="S332" s="20"/>
      <c r="T332" s="20"/>
      <c r="U332" s="19" t="s">
        <v>41</v>
      </c>
      <c r="V332" s="20"/>
      <c r="W332" s="20"/>
      <c r="X332" s="20"/>
      <c r="Y332" s="20"/>
      <c r="Z332" s="20"/>
      <c r="AA332" s="20"/>
      <c r="AB332" s="21" t="s">
        <v>52</v>
      </c>
      <c r="AC332" s="29" t="s">
        <v>37</v>
      </c>
      <c r="AD332" s="68" t="s">
        <v>2288</v>
      </c>
      <c r="AE332" s="67">
        <v>44415</v>
      </c>
      <c r="AF332" s="58" t="s">
        <v>2282</v>
      </c>
      <c r="AG332" s="51">
        <v>44476</v>
      </c>
    </row>
    <row r="333" spans="1:33" s="22" customFormat="1" ht="12.75" customHeight="1" x14ac:dyDescent="0.2">
      <c r="A333" s="19" t="s">
        <v>1588</v>
      </c>
      <c r="B333" s="5" t="s">
        <v>1589</v>
      </c>
      <c r="C333" s="19" t="s">
        <v>1108</v>
      </c>
      <c r="D333" s="19" t="s">
        <v>1120</v>
      </c>
      <c r="E333" s="19" t="s">
        <v>1395</v>
      </c>
      <c r="F333" s="32" t="s">
        <v>1590</v>
      </c>
      <c r="G333" s="19" t="s">
        <v>31</v>
      </c>
      <c r="H333" s="19" t="s">
        <v>1356</v>
      </c>
      <c r="I333" s="19" t="s">
        <v>1468</v>
      </c>
      <c r="J333" s="19"/>
      <c r="K333" s="19" t="s">
        <v>31</v>
      </c>
      <c r="L333" s="19" t="s">
        <v>390</v>
      </c>
      <c r="M333" s="29" t="str">
        <f>VLOOKUP($F333,'[1]000#Master Feature List'!$I:$N,3,0)</f>
        <v>10</v>
      </c>
      <c r="N333" s="29" t="str">
        <f>VLOOKUP($F333,'[1]000#Master Feature List'!$I:$N,4,0)</f>
        <v>0</v>
      </c>
      <c r="O333" s="29" t="str">
        <f>VLOOKUP($F333,'[1]000#Master Feature List'!$I:$N,4,0)</f>
        <v>0</v>
      </c>
      <c r="P333" s="29" t="str">
        <f>VLOOKUP($F333,'[1]000#Master Feature List'!$I:$N,6,0)</f>
        <v>90</v>
      </c>
      <c r="Q333" s="19" t="s">
        <v>41</v>
      </c>
      <c r="R333" s="20" t="s">
        <v>41</v>
      </c>
      <c r="S333" s="20"/>
      <c r="T333" s="20"/>
      <c r="U333" s="19" t="s">
        <v>41</v>
      </c>
      <c r="V333" s="20"/>
      <c r="W333" s="20"/>
      <c r="X333" s="20"/>
      <c r="Y333" s="20"/>
      <c r="Z333" s="20"/>
      <c r="AA333" s="20"/>
      <c r="AB333" s="21" t="s">
        <v>52</v>
      </c>
      <c r="AC333" s="29" t="s">
        <v>37</v>
      </c>
      <c r="AD333" s="68" t="s">
        <v>2288</v>
      </c>
      <c r="AE333" s="67">
        <v>44415</v>
      </c>
      <c r="AF333" s="58" t="s">
        <v>2282</v>
      </c>
      <c r="AG333" s="51">
        <v>44476</v>
      </c>
    </row>
    <row r="334" spans="1:33" s="22" customFormat="1" ht="12.75" customHeight="1" x14ac:dyDescent="0.2">
      <c r="A334" s="19" t="s">
        <v>1591</v>
      </c>
      <c r="B334" s="5" t="s">
        <v>1592</v>
      </c>
      <c r="C334" s="19" t="s">
        <v>1593</v>
      </c>
      <c r="D334" s="19" t="s">
        <v>1120</v>
      </c>
      <c r="E334" s="19" t="s">
        <v>1395</v>
      </c>
      <c r="F334" s="32" t="s">
        <v>1594</v>
      </c>
      <c r="G334" s="19" t="s">
        <v>31</v>
      </c>
      <c r="H334" s="19" t="s">
        <v>1356</v>
      </c>
      <c r="I334" s="19" t="s">
        <v>1499</v>
      </c>
      <c r="J334" s="19"/>
      <c r="K334" s="19" t="s">
        <v>31</v>
      </c>
      <c r="L334" s="19" t="s">
        <v>390</v>
      </c>
      <c r="M334" s="29" t="str">
        <f>VLOOKUP($F334,'[1]000#Master Feature List'!$I:$N,3,0)</f>
        <v>10</v>
      </c>
      <c r="N334" s="29" t="str">
        <f>VLOOKUP($F334,'[1]000#Master Feature List'!$I:$N,4,0)</f>
        <v>0</v>
      </c>
      <c r="O334" s="29" t="str">
        <f>VLOOKUP($F334,'[1]000#Master Feature List'!$I:$N,4,0)</f>
        <v>0</v>
      </c>
      <c r="P334" s="29" t="str">
        <f>VLOOKUP($F334,'[1]000#Master Feature List'!$I:$N,6,0)</f>
        <v>90</v>
      </c>
      <c r="Q334" s="19" t="s">
        <v>41</v>
      </c>
      <c r="R334" s="20" t="s">
        <v>41</v>
      </c>
      <c r="S334" s="20"/>
      <c r="T334" s="20"/>
      <c r="U334" s="19" t="s">
        <v>41</v>
      </c>
      <c r="V334" s="20"/>
      <c r="W334" s="20"/>
      <c r="X334" s="20"/>
      <c r="Y334" s="20"/>
      <c r="Z334" s="20"/>
      <c r="AA334" s="20"/>
      <c r="AB334" s="21" t="s">
        <v>52</v>
      </c>
      <c r="AC334" s="29" t="s">
        <v>37</v>
      </c>
      <c r="AD334" s="68" t="s">
        <v>2288</v>
      </c>
      <c r="AE334" s="67">
        <v>44415</v>
      </c>
      <c r="AF334" s="58" t="s">
        <v>2282</v>
      </c>
      <c r="AG334" s="51">
        <v>44476</v>
      </c>
    </row>
    <row r="335" spans="1:33" s="22" customFormat="1" ht="12.75" customHeight="1" x14ac:dyDescent="0.2">
      <c r="A335" s="19" t="s">
        <v>1595</v>
      </c>
      <c r="B335" s="5" t="s">
        <v>1596</v>
      </c>
      <c r="C335" s="19" t="s">
        <v>1597</v>
      </c>
      <c r="D335" s="19" t="s">
        <v>1120</v>
      </c>
      <c r="E335" s="19" t="s">
        <v>1395</v>
      </c>
      <c r="F335" s="32" t="s">
        <v>1598</v>
      </c>
      <c r="G335" s="19" t="s">
        <v>31</v>
      </c>
      <c r="H335" s="19" t="s">
        <v>1356</v>
      </c>
      <c r="I335" s="19" t="s">
        <v>1468</v>
      </c>
      <c r="J335" s="19"/>
      <c r="K335" s="19" t="s">
        <v>31</v>
      </c>
      <c r="L335" s="19" t="s">
        <v>390</v>
      </c>
      <c r="M335" s="29" t="str">
        <f>VLOOKUP($F335,'[1]000#Master Feature List'!$I:$N,3,0)</f>
        <v>10</v>
      </c>
      <c r="N335" s="29" t="str">
        <f>VLOOKUP($F335,'[1]000#Master Feature List'!$I:$N,4,0)</f>
        <v>0</v>
      </c>
      <c r="O335" s="29" t="str">
        <f>VLOOKUP($F335,'[1]000#Master Feature List'!$I:$N,4,0)</f>
        <v>0</v>
      </c>
      <c r="P335" s="29" t="str">
        <f>VLOOKUP($F335,'[1]000#Master Feature List'!$I:$N,6,0)</f>
        <v>90</v>
      </c>
      <c r="Q335" s="19" t="s">
        <v>41</v>
      </c>
      <c r="R335" s="20" t="s">
        <v>41</v>
      </c>
      <c r="S335" s="20"/>
      <c r="T335" s="20"/>
      <c r="U335" s="19" t="s">
        <v>41</v>
      </c>
      <c r="V335" s="20"/>
      <c r="W335" s="20"/>
      <c r="X335" s="20"/>
      <c r="Y335" s="20"/>
      <c r="Z335" s="20"/>
      <c r="AA335" s="20"/>
      <c r="AB335" s="21" t="s">
        <v>52</v>
      </c>
      <c r="AC335" s="29" t="s">
        <v>37</v>
      </c>
      <c r="AD335" s="68" t="s">
        <v>2288</v>
      </c>
      <c r="AE335" s="67">
        <v>44415</v>
      </c>
      <c r="AF335" s="58" t="s">
        <v>2282</v>
      </c>
      <c r="AG335" s="51">
        <v>44476</v>
      </c>
    </row>
    <row r="336" spans="1:33" s="22" customFormat="1" ht="12.75" customHeight="1" x14ac:dyDescent="0.2">
      <c r="A336" s="19" t="s">
        <v>1599</v>
      </c>
      <c r="B336" s="5" t="s">
        <v>1600</v>
      </c>
      <c r="C336" s="19" t="s">
        <v>1601</v>
      </c>
      <c r="D336" s="19" t="s">
        <v>1120</v>
      </c>
      <c r="E336" s="19" t="s">
        <v>1395</v>
      </c>
      <c r="F336" s="32" t="s">
        <v>1602</v>
      </c>
      <c r="G336" s="19" t="s">
        <v>31</v>
      </c>
      <c r="H336" s="19" t="s">
        <v>1356</v>
      </c>
      <c r="I336" s="19" t="s">
        <v>1499</v>
      </c>
      <c r="J336" s="19"/>
      <c r="K336" s="19" t="s">
        <v>31</v>
      </c>
      <c r="L336" s="19" t="s">
        <v>390</v>
      </c>
      <c r="M336" s="29" t="str">
        <f>VLOOKUP($F336,'[1]000#Master Feature List'!$I:$N,3,0)</f>
        <v>10</v>
      </c>
      <c r="N336" s="29" t="str">
        <f>VLOOKUP($F336,'[1]000#Master Feature List'!$I:$N,4,0)</f>
        <v>0</v>
      </c>
      <c r="O336" s="29" t="str">
        <f>VLOOKUP($F336,'[1]000#Master Feature List'!$I:$N,4,0)</f>
        <v>0</v>
      </c>
      <c r="P336" s="29" t="str">
        <f>VLOOKUP($F336,'[1]000#Master Feature List'!$I:$N,6,0)</f>
        <v>90</v>
      </c>
      <c r="Q336" s="19" t="s">
        <v>41</v>
      </c>
      <c r="R336" s="20" t="s">
        <v>41</v>
      </c>
      <c r="S336" s="20"/>
      <c r="T336" s="20"/>
      <c r="U336" s="19" t="s">
        <v>41</v>
      </c>
      <c r="V336" s="20"/>
      <c r="W336" s="20"/>
      <c r="X336" s="20"/>
      <c r="Y336" s="20"/>
      <c r="Z336" s="20"/>
      <c r="AA336" s="20"/>
      <c r="AB336" s="21" t="s">
        <v>52</v>
      </c>
      <c r="AC336" s="29" t="s">
        <v>37</v>
      </c>
      <c r="AD336" s="68" t="s">
        <v>2288</v>
      </c>
      <c r="AE336" s="67">
        <v>44415</v>
      </c>
      <c r="AF336" s="58" t="s">
        <v>2282</v>
      </c>
      <c r="AG336" s="51">
        <v>44476</v>
      </c>
    </row>
    <row r="337" spans="1:33" s="22" customFormat="1" ht="12.75" customHeight="1" x14ac:dyDescent="0.2">
      <c r="A337" s="19" t="s">
        <v>1603</v>
      </c>
      <c r="B337" s="5" t="s">
        <v>1604</v>
      </c>
      <c r="C337" s="19" t="s">
        <v>1605</v>
      </c>
      <c r="D337" s="19" t="s">
        <v>1120</v>
      </c>
      <c r="E337" s="19" t="s">
        <v>1606</v>
      </c>
      <c r="F337" s="32" t="s">
        <v>2291</v>
      </c>
      <c r="G337" s="19" t="s">
        <v>31</v>
      </c>
      <c r="H337" s="19" t="s">
        <v>1608</v>
      </c>
      <c r="I337" s="19" t="s">
        <v>1607</v>
      </c>
      <c r="J337" s="19"/>
      <c r="K337" s="19" t="s">
        <v>31</v>
      </c>
      <c r="L337" s="64" t="s">
        <v>116</v>
      </c>
      <c r="M337" s="29" t="str">
        <f>VLOOKUP($F337,'[1]000#Master Feature List'!$I:$N,3,0)</f>
        <v>100</v>
      </c>
      <c r="N337" s="29" t="str">
        <f>VLOOKUP($F337,'[1]000#Master Feature List'!$I:$N,4,0)</f>
        <v>0</v>
      </c>
      <c r="O337" s="29" t="str">
        <f>VLOOKUP($F337,'[1]000#Master Feature List'!$I:$N,4,0)</f>
        <v>0</v>
      </c>
      <c r="P337" s="29" t="str">
        <f>VLOOKUP($F337,'[1]000#Master Feature List'!$I:$N,6,0)</f>
        <v>0</v>
      </c>
      <c r="Q337" s="19" t="s">
        <v>41</v>
      </c>
      <c r="R337" s="20" t="s">
        <v>41</v>
      </c>
      <c r="S337" s="20"/>
      <c r="T337" s="20"/>
      <c r="U337" s="19" t="s">
        <v>41</v>
      </c>
      <c r="V337" s="20"/>
      <c r="W337" s="20"/>
      <c r="X337" s="20"/>
      <c r="Y337" s="20"/>
      <c r="Z337" s="20"/>
      <c r="AA337" s="20"/>
      <c r="AB337" s="21" t="s">
        <v>107</v>
      </c>
      <c r="AC337" s="29" t="s">
        <v>48</v>
      </c>
      <c r="AD337" s="68" t="s">
        <v>2288</v>
      </c>
      <c r="AE337" s="67">
        <v>44415</v>
      </c>
      <c r="AF337" s="58" t="s">
        <v>2282</v>
      </c>
      <c r="AG337" s="51">
        <v>44476</v>
      </c>
    </row>
    <row r="338" spans="1:33" s="22" customFormat="1" ht="12.75" customHeight="1" x14ac:dyDescent="0.2">
      <c r="A338" s="19" t="s">
        <v>1609</v>
      </c>
      <c r="B338" s="5" t="s">
        <v>1610</v>
      </c>
      <c r="C338" s="19" t="s">
        <v>1611</v>
      </c>
      <c r="D338" s="19" t="s">
        <v>1120</v>
      </c>
      <c r="E338" s="19" t="s">
        <v>1606</v>
      </c>
      <c r="F338" s="32" t="s">
        <v>1612</v>
      </c>
      <c r="G338" s="19" t="s">
        <v>31</v>
      </c>
      <c r="H338" s="19" t="s">
        <v>1608</v>
      </c>
      <c r="I338" s="19" t="s">
        <v>1607</v>
      </c>
      <c r="J338" s="19"/>
      <c r="K338" s="19" t="s">
        <v>31</v>
      </c>
      <c r="L338" s="64" t="s">
        <v>116</v>
      </c>
      <c r="M338" s="29" t="str">
        <f>VLOOKUP($F338,'[1]000#Master Feature List'!$I:$N,3,0)</f>
        <v>100</v>
      </c>
      <c r="N338" s="29" t="str">
        <f>VLOOKUP($F338,'[1]000#Master Feature List'!$I:$N,4,0)</f>
        <v>0</v>
      </c>
      <c r="O338" s="29" t="str">
        <f>VLOOKUP($F338,'[1]000#Master Feature List'!$I:$N,4,0)</f>
        <v>0</v>
      </c>
      <c r="P338" s="29" t="str">
        <f>VLOOKUP($F338,'[1]000#Master Feature List'!$I:$N,6,0)</f>
        <v>0</v>
      </c>
      <c r="Q338" s="19" t="s">
        <v>41</v>
      </c>
      <c r="R338" s="20" t="s">
        <v>41</v>
      </c>
      <c r="S338" s="20"/>
      <c r="T338" s="20"/>
      <c r="U338" s="19" t="s">
        <v>41</v>
      </c>
      <c r="V338" s="20"/>
      <c r="W338" s="20"/>
      <c r="X338" s="20"/>
      <c r="Y338" s="20"/>
      <c r="Z338" s="20"/>
      <c r="AA338" s="20"/>
      <c r="AB338" s="21" t="s">
        <v>107</v>
      </c>
      <c r="AC338" s="29" t="s">
        <v>48</v>
      </c>
      <c r="AD338" s="68" t="s">
        <v>2288</v>
      </c>
      <c r="AE338" s="67">
        <v>44415</v>
      </c>
      <c r="AF338" s="58" t="s">
        <v>2282</v>
      </c>
      <c r="AG338" s="51">
        <v>44476</v>
      </c>
    </row>
    <row r="339" spans="1:33" s="22" customFormat="1" ht="12.75" customHeight="1" x14ac:dyDescent="0.2">
      <c r="A339" s="19" t="s">
        <v>1613</v>
      </c>
      <c r="B339" s="5" t="s">
        <v>1614</v>
      </c>
      <c r="C339" s="19" t="s">
        <v>1615</v>
      </c>
      <c r="D339" s="19" t="s">
        <v>1120</v>
      </c>
      <c r="E339" s="19" t="s">
        <v>1606</v>
      </c>
      <c r="F339" s="32" t="s">
        <v>1616</v>
      </c>
      <c r="G339" s="19" t="s">
        <v>31</v>
      </c>
      <c r="H339" s="19" t="s">
        <v>1617</v>
      </c>
      <c r="I339" s="19" t="s">
        <v>479</v>
      </c>
      <c r="J339" s="19"/>
      <c r="K339" s="19" t="s">
        <v>1618</v>
      </c>
      <c r="L339" s="64" t="s">
        <v>116</v>
      </c>
      <c r="M339" s="29" t="str">
        <f>VLOOKUP($F339,'[1]000#Master Feature List'!$I:$N,3,0)</f>
        <v>100</v>
      </c>
      <c r="N339" s="29" t="str">
        <f>VLOOKUP($F339,'[1]000#Master Feature List'!$I:$N,4,0)</f>
        <v>0</v>
      </c>
      <c r="O339" s="29" t="str">
        <f>VLOOKUP($F339,'[1]000#Master Feature List'!$I:$N,4,0)</f>
        <v>0</v>
      </c>
      <c r="P339" s="29" t="str">
        <f>VLOOKUP($F339,'[1]000#Master Feature List'!$I:$N,6,0)</f>
        <v>0</v>
      </c>
      <c r="Q339" s="19" t="s">
        <v>41</v>
      </c>
      <c r="R339" s="20" t="s">
        <v>41</v>
      </c>
      <c r="S339" s="20"/>
      <c r="T339" s="20"/>
      <c r="U339" s="19" t="s">
        <v>41</v>
      </c>
      <c r="V339" s="20"/>
      <c r="W339" s="20"/>
      <c r="X339" s="20"/>
      <c r="Y339" s="20"/>
      <c r="Z339" s="20"/>
      <c r="AA339" s="20"/>
      <c r="AB339" s="21" t="s">
        <v>107</v>
      </c>
      <c r="AC339" s="29" t="s">
        <v>48</v>
      </c>
      <c r="AD339" s="68" t="s">
        <v>2288</v>
      </c>
      <c r="AE339" s="67">
        <v>44415</v>
      </c>
      <c r="AF339" s="58" t="s">
        <v>2282</v>
      </c>
      <c r="AG339" s="51">
        <v>44476</v>
      </c>
    </row>
    <row r="340" spans="1:33" s="22" customFormat="1" ht="12.75" customHeight="1" x14ac:dyDescent="0.2">
      <c r="A340" s="19" t="s">
        <v>1619</v>
      </c>
      <c r="B340" s="5" t="s">
        <v>1620</v>
      </c>
      <c r="C340" s="19" t="s">
        <v>1621</v>
      </c>
      <c r="D340" s="19" t="s">
        <v>1120</v>
      </c>
      <c r="E340" s="19" t="s">
        <v>1606</v>
      </c>
      <c r="F340" s="32" t="s">
        <v>1622</v>
      </c>
      <c r="G340" s="19" t="s">
        <v>31</v>
      </c>
      <c r="H340" s="19" t="s">
        <v>1617</v>
      </c>
      <c r="I340" s="19" t="s">
        <v>1031</v>
      </c>
      <c r="J340" s="19"/>
      <c r="K340" s="19" t="s">
        <v>1623</v>
      </c>
      <c r="L340" s="64" t="s">
        <v>116</v>
      </c>
      <c r="M340" s="29" t="str">
        <f>VLOOKUP($F340,'[1]000#Master Feature List'!$I:$N,3,0)</f>
        <v>100</v>
      </c>
      <c r="N340" s="29" t="str">
        <f>VLOOKUP($F340,'[1]000#Master Feature List'!$I:$N,4,0)</f>
        <v>0</v>
      </c>
      <c r="O340" s="29" t="str">
        <f>VLOOKUP($F340,'[1]000#Master Feature List'!$I:$N,4,0)</f>
        <v>0</v>
      </c>
      <c r="P340" s="29" t="str">
        <f>VLOOKUP($F340,'[1]000#Master Feature List'!$I:$N,6,0)</f>
        <v>0</v>
      </c>
      <c r="Q340" s="19" t="s">
        <v>41</v>
      </c>
      <c r="R340" s="20" t="s">
        <v>41</v>
      </c>
      <c r="S340" s="20"/>
      <c r="T340" s="20"/>
      <c r="U340" s="19" t="s">
        <v>41</v>
      </c>
      <c r="V340" s="20"/>
      <c r="W340" s="20"/>
      <c r="X340" s="20"/>
      <c r="Y340" s="20"/>
      <c r="Z340" s="20"/>
      <c r="AA340" s="20"/>
      <c r="AB340" s="21" t="s">
        <v>107</v>
      </c>
      <c r="AC340" s="29" t="s">
        <v>48</v>
      </c>
      <c r="AD340" s="68" t="s">
        <v>2288</v>
      </c>
      <c r="AE340" s="67">
        <v>44415</v>
      </c>
      <c r="AF340" s="58" t="s">
        <v>2282</v>
      </c>
      <c r="AG340" s="51">
        <v>44476</v>
      </c>
    </row>
    <row r="341" spans="1:33" s="22" customFormat="1" ht="12.75" customHeight="1" x14ac:dyDescent="0.2">
      <c r="A341" s="19" t="s">
        <v>1624</v>
      </c>
      <c r="B341" s="5" t="s">
        <v>1625</v>
      </c>
      <c r="C341" s="19" t="s">
        <v>713</v>
      </c>
      <c r="D341" s="19" t="s">
        <v>1120</v>
      </c>
      <c r="E341" s="19" t="s">
        <v>1606</v>
      </c>
      <c r="F341" s="32" t="s">
        <v>2292</v>
      </c>
      <c r="G341" s="19"/>
      <c r="H341" s="19" t="s">
        <v>509</v>
      </c>
      <c r="I341" s="19" t="s">
        <v>781</v>
      </c>
      <c r="J341" s="19"/>
      <c r="K341" s="19" t="s">
        <v>31</v>
      </c>
      <c r="L341" s="19" t="s">
        <v>390</v>
      </c>
      <c r="M341" s="29" t="str">
        <f>VLOOKUP($F341,'[1]000#Master Feature List'!$I:$N,3,0)</f>
        <v>0</v>
      </c>
      <c r="N341" s="29" t="str">
        <f>VLOOKUP($F341,'[1]000#Master Feature List'!$I:$N,4,0)</f>
        <v>0</v>
      </c>
      <c r="O341" s="29" t="str">
        <f>VLOOKUP($F341,'[1]000#Master Feature List'!$I:$N,4,0)</f>
        <v>0</v>
      </c>
      <c r="P341" s="29" t="str">
        <f>VLOOKUP($F341,'[1]000#Master Feature List'!$I:$N,6,0)</f>
        <v>100</v>
      </c>
      <c r="Q341" s="19" t="s">
        <v>41</v>
      </c>
      <c r="R341" s="20" t="s">
        <v>41</v>
      </c>
      <c r="S341" s="20"/>
      <c r="T341" s="20"/>
      <c r="U341" s="19" t="s">
        <v>41</v>
      </c>
      <c r="V341" s="20"/>
      <c r="W341" s="20"/>
      <c r="X341" s="20"/>
      <c r="Y341" s="20"/>
      <c r="Z341" s="20"/>
      <c r="AA341" s="20"/>
      <c r="AB341" s="21" t="s">
        <v>52</v>
      </c>
      <c r="AC341" s="29" t="s">
        <v>48</v>
      </c>
      <c r="AD341" s="68" t="s">
        <v>49</v>
      </c>
      <c r="AE341" s="67">
        <v>44537</v>
      </c>
      <c r="AF341" s="58" t="s">
        <v>106</v>
      </c>
      <c r="AG341" s="51">
        <v>44607</v>
      </c>
    </row>
    <row r="342" spans="1:33" s="22" customFormat="1" ht="12.75" customHeight="1" x14ac:dyDescent="0.2">
      <c r="A342" s="19" t="s">
        <v>1626</v>
      </c>
      <c r="B342" s="5" t="s">
        <v>1627</v>
      </c>
      <c r="C342" s="19" t="s">
        <v>1628</v>
      </c>
      <c r="D342" s="19" t="s">
        <v>1120</v>
      </c>
      <c r="E342" s="19" t="s">
        <v>1629</v>
      </c>
      <c r="F342" s="32" t="s">
        <v>1630</v>
      </c>
      <c r="G342" s="19" t="s">
        <v>31</v>
      </c>
      <c r="H342" s="19" t="s">
        <v>799</v>
      </c>
      <c r="I342" s="19" t="s">
        <v>1631</v>
      </c>
      <c r="J342" s="19"/>
      <c r="K342" s="19" t="s">
        <v>1632</v>
      </c>
      <c r="L342" s="19" t="s">
        <v>116</v>
      </c>
      <c r="M342" s="29" t="str">
        <f>VLOOKUP($F342,'[1]000#Master Feature List'!$I:$N,3,0)</f>
        <v>100</v>
      </c>
      <c r="N342" s="29" t="str">
        <f>VLOOKUP($F342,'[1]000#Master Feature List'!$I:$N,4,0)</f>
        <v>0</v>
      </c>
      <c r="O342" s="29" t="str">
        <f>VLOOKUP($F342,'[1]000#Master Feature List'!$I:$N,4,0)</f>
        <v>0</v>
      </c>
      <c r="P342" s="29" t="str">
        <f>VLOOKUP($F342,'[1]000#Master Feature List'!$I:$N,6,0)</f>
        <v>0</v>
      </c>
      <c r="Q342" s="19" t="s">
        <v>41</v>
      </c>
      <c r="R342" s="20" t="s">
        <v>41</v>
      </c>
      <c r="S342" s="20"/>
      <c r="T342" s="20"/>
      <c r="U342" s="19" t="s">
        <v>41</v>
      </c>
      <c r="V342" s="20"/>
      <c r="W342" s="20"/>
      <c r="X342" s="20"/>
      <c r="Y342" s="20"/>
      <c r="Z342" s="20"/>
      <c r="AA342" s="20"/>
      <c r="AB342" s="21" t="s">
        <v>107</v>
      </c>
      <c r="AC342" s="29" t="s">
        <v>37</v>
      </c>
      <c r="AD342" s="56" t="s">
        <v>2232</v>
      </c>
      <c r="AE342" s="48">
        <v>44323</v>
      </c>
      <c r="AF342" s="58" t="s">
        <v>2232</v>
      </c>
      <c r="AG342" s="51">
        <v>44323</v>
      </c>
    </row>
    <row r="343" spans="1:33" s="22" customFormat="1" ht="12.75" customHeight="1" x14ac:dyDescent="0.2">
      <c r="A343" s="19" t="s">
        <v>1633</v>
      </c>
      <c r="B343" s="5" t="s">
        <v>1634</v>
      </c>
      <c r="C343" s="19" t="s">
        <v>1635</v>
      </c>
      <c r="D343" s="19" t="s">
        <v>1120</v>
      </c>
      <c r="E343" s="19" t="s">
        <v>1629</v>
      </c>
      <c r="F343" s="32" t="s">
        <v>1636</v>
      </c>
      <c r="G343" s="19" t="s">
        <v>31</v>
      </c>
      <c r="H343" s="19" t="s">
        <v>799</v>
      </c>
      <c r="I343" s="19" t="s">
        <v>1637</v>
      </c>
      <c r="J343" s="19"/>
      <c r="K343" s="19" t="s">
        <v>1638</v>
      </c>
      <c r="L343" s="19" t="s">
        <v>116</v>
      </c>
      <c r="M343" s="29" t="str">
        <f>VLOOKUP($F343,'[1]000#Master Feature List'!$I:$N,3,0)</f>
        <v>100</v>
      </c>
      <c r="N343" s="29" t="str">
        <f>VLOOKUP($F343,'[1]000#Master Feature List'!$I:$N,4,0)</f>
        <v>0</v>
      </c>
      <c r="O343" s="29" t="str">
        <f>VLOOKUP($F343,'[1]000#Master Feature List'!$I:$N,4,0)</f>
        <v>0</v>
      </c>
      <c r="P343" s="29" t="str">
        <f>VLOOKUP($F343,'[1]000#Master Feature List'!$I:$N,6,0)</f>
        <v>0</v>
      </c>
      <c r="Q343" s="19" t="s">
        <v>41</v>
      </c>
      <c r="R343" s="20" t="s">
        <v>41</v>
      </c>
      <c r="S343" s="20"/>
      <c r="T343" s="20"/>
      <c r="U343" s="19" t="s">
        <v>41</v>
      </c>
      <c r="V343" s="20"/>
      <c r="W343" s="20"/>
      <c r="X343" s="20"/>
      <c r="Y343" s="20"/>
      <c r="Z343" s="20"/>
      <c r="AA343" s="20"/>
      <c r="AB343" s="21" t="s">
        <v>107</v>
      </c>
      <c r="AC343" s="29" t="s">
        <v>37</v>
      </c>
      <c r="AD343" s="56" t="s">
        <v>385</v>
      </c>
      <c r="AE343" s="48"/>
      <c r="AF343" s="58" t="s">
        <v>385</v>
      </c>
      <c r="AG343" s="51"/>
    </row>
    <row r="344" spans="1:33" s="22" customFormat="1" ht="12.75" customHeight="1" x14ac:dyDescent="0.2">
      <c r="A344" s="19" t="s">
        <v>1639</v>
      </c>
      <c r="B344" s="5" t="s">
        <v>1640</v>
      </c>
      <c r="C344" s="19" t="s">
        <v>1641</v>
      </c>
      <c r="D344" s="19" t="s">
        <v>1120</v>
      </c>
      <c r="E344" s="19" t="s">
        <v>1629</v>
      </c>
      <c r="F344" s="32" t="s">
        <v>1642</v>
      </c>
      <c r="G344" s="19" t="s">
        <v>31</v>
      </c>
      <c r="H344" s="19" t="s">
        <v>799</v>
      </c>
      <c r="I344" s="19" t="s">
        <v>1643</v>
      </c>
      <c r="J344" s="19"/>
      <c r="K344" s="19" t="s">
        <v>1644</v>
      </c>
      <c r="L344" s="19" t="s">
        <v>116</v>
      </c>
      <c r="M344" s="29" t="str">
        <f>VLOOKUP($F344,'[1]000#Master Feature List'!$I:$N,3,0)</f>
        <v>100</v>
      </c>
      <c r="N344" s="29" t="str">
        <f>VLOOKUP($F344,'[1]000#Master Feature List'!$I:$N,4,0)</f>
        <v>0</v>
      </c>
      <c r="O344" s="29" t="str">
        <f>VLOOKUP($F344,'[1]000#Master Feature List'!$I:$N,4,0)</f>
        <v>0</v>
      </c>
      <c r="P344" s="29" t="str">
        <f>VLOOKUP($F344,'[1]000#Master Feature List'!$I:$N,6,0)</f>
        <v>0</v>
      </c>
      <c r="Q344" s="19" t="s">
        <v>41</v>
      </c>
      <c r="R344" s="20" t="s">
        <v>41</v>
      </c>
      <c r="S344" s="20"/>
      <c r="T344" s="20"/>
      <c r="U344" s="19" t="s">
        <v>41</v>
      </c>
      <c r="V344" s="20"/>
      <c r="W344" s="20"/>
      <c r="X344" s="20"/>
      <c r="Y344" s="20"/>
      <c r="Z344" s="20"/>
      <c r="AA344" s="20"/>
      <c r="AB344" s="21" t="s">
        <v>107</v>
      </c>
      <c r="AC344" s="29" t="s">
        <v>37</v>
      </c>
      <c r="AD344" s="56" t="s">
        <v>2231</v>
      </c>
      <c r="AE344" s="48">
        <v>44384</v>
      </c>
      <c r="AF344" s="58" t="s">
        <v>2207</v>
      </c>
      <c r="AG344" s="51">
        <v>44446</v>
      </c>
    </row>
    <row r="345" spans="1:33" s="22" customFormat="1" ht="12.75" customHeight="1" x14ac:dyDescent="0.2">
      <c r="A345" s="19" t="s">
        <v>1645</v>
      </c>
      <c r="B345" s="5" t="s">
        <v>1646</v>
      </c>
      <c r="C345" s="19" t="s">
        <v>1647</v>
      </c>
      <c r="D345" s="19" t="s">
        <v>1120</v>
      </c>
      <c r="E345" s="19" t="s">
        <v>1629</v>
      </c>
      <c r="F345" s="32" t="s">
        <v>1648</v>
      </c>
      <c r="G345" s="19" t="s">
        <v>31</v>
      </c>
      <c r="H345" s="19" t="s">
        <v>799</v>
      </c>
      <c r="I345" s="19" t="s">
        <v>1649</v>
      </c>
      <c r="J345" s="19"/>
      <c r="K345" s="19" t="s">
        <v>1650</v>
      </c>
      <c r="L345" s="19" t="s">
        <v>116</v>
      </c>
      <c r="M345" s="29" t="str">
        <f>VLOOKUP($F345,'[1]000#Master Feature List'!$I:$N,3,0)</f>
        <v>100</v>
      </c>
      <c r="N345" s="29" t="str">
        <f>VLOOKUP($F345,'[1]000#Master Feature List'!$I:$N,4,0)</f>
        <v>100</v>
      </c>
      <c r="O345" s="29" t="str">
        <f>VLOOKUP($F345,'[1]000#Master Feature List'!$I:$N,4,0)</f>
        <v>100</v>
      </c>
      <c r="P345" s="29" t="str">
        <f>VLOOKUP($F345,'[1]000#Master Feature List'!$I:$N,6,0)</f>
        <v>100</v>
      </c>
      <c r="Q345" s="19" t="s">
        <v>41</v>
      </c>
      <c r="R345" s="20" t="s">
        <v>41</v>
      </c>
      <c r="S345" s="20"/>
      <c r="T345" s="20"/>
      <c r="U345" s="19" t="s">
        <v>41</v>
      </c>
      <c r="V345" s="20"/>
      <c r="W345" s="20"/>
      <c r="X345" s="20"/>
      <c r="Y345" s="20"/>
      <c r="Z345" s="20"/>
      <c r="AA345" s="20"/>
      <c r="AB345" s="21" t="s">
        <v>43</v>
      </c>
      <c r="AC345" s="29" t="s">
        <v>37</v>
      </c>
      <c r="AD345" s="56" t="s">
        <v>385</v>
      </c>
      <c r="AE345" s="48"/>
      <c r="AF345" s="58" t="s">
        <v>385</v>
      </c>
      <c r="AG345" s="51"/>
    </row>
    <row r="346" spans="1:33" s="22" customFormat="1" ht="12.75" customHeight="1" x14ac:dyDescent="0.2">
      <c r="A346" s="19" t="s">
        <v>1651</v>
      </c>
      <c r="B346" s="5" t="s">
        <v>1652</v>
      </c>
      <c r="C346" s="19" t="s">
        <v>1653</v>
      </c>
      <c r="D346" s="19" t="s">
        <v>1120</v>
      </c>
      <c r="E346" s="19" t="s">
        <v>1629</v>
      </c>
      <c r="F346" s="32" t="s">
        <v>1654</v>
      </c>
      <c r="G346" s="19" t="s">
        <v>31</v>
      </c>
      <c r="H346" s="19" t="s">
        <v>799</v>
      </c>
      <c r="I346" s="19" t="s">
        <v>1643</v>
      </c>
      <c r="J346" s="19"/>
      <c r="K346" s="19" t="s">
        <v>1655</v>
      </c>
      <c r="L346" s="19" t="s">
        <v>116</v>
      </c>
      <c r="M346" s="29" t="str">
        <f>VLOOKUP($F346,'[1]000#Master Feature List'!$I:$N,3,0)</f>
        <v>100</v>
      </c>
      <c r="N346" s="29" t="str">
        <f>VLOOKUP($F346,'[1]000#Master Feature List'!$I:$N,4,0)</f>
        <v>0</v>
      </c>
      <c r="O346" s="29" t="str">
        <f>VLOOKUP($F346,'[1]000#Master Feature List'!$I:$N,4,0)</f>
        <v>0</v>
      </c>
      <c r="P346" s="29" t="str">
        <f>VLOOKUP($F346,'[1]000#Master Feature List'!$I:$N,6,0)</f>
        <v>0</v>
      </c>
      <c r="Q346" s="19" t="s">
        <v>41</v>
      </c>
      <c r="R346" s="20" t="s">
        <v>41</v>
      </c>
      <c r="S346" s="20"/>
      <c r="T346" s="20"/>
      <c r="U346" s="19" t="s">
        <v>41</v>
      </c>
      <c r="V346" s="20"/>
      <c r="W346" s="20"/>
      <c r="X346" s="20"/>
      <c r="Y346" s="20"/>
      <c r="Z346" s="20"/>
      <c r="AA346" s="20"/>
      <c r="AB346" s="21" t="s">
        <v>107</v>
      </c>
      <c r="AC346" s="29" t="s">
        <v>37</v>
      </c>
      <c r="AD346" s="56" t="s">
        <v>117</v>
      </c>
      <c r="AE346" s="48">
        <v>44293</v>
      </c>
      <c r="AF346" s="58" t="s">
        <v>117</v>
      </c>
      <c r="AG346" s="51">
        <v>44293</v>
      </c>
    </row>
    <row r="347" spans="1:33" s="22" customFormat="1" ht="12.75" customHeight="1" x14ac:dyDescent="0.2">
      <c r="A347" s="19" t="s">
        <v>1656</v>
      </c>
      <c r="B347" s="5" t="s">
        <v>1657</v>
      </c>
      <c r="C347" s="19" t="s">
        <v>863</v>
      </c>
      <c r="D347" s="19" t="s">
        <v>1120</v>
      </c>
      <c r="E347" s="19" t="s">
        <v>1658</v>
      </c>
      <c r="F347" s="32" t="s">
        <v>1659</v>
      </c>
      <c r="G347" s="19" t="s">
        <v>31</v>
      </c>
      <c r="H347" s="19" t="s">
        <v>1159</v>
      </c>
      <c r="I347" s="19" t="s">
        <v>1386</v>
      </c>
      <c r="J347" s="19"/>
      <c r="K347" s="19" t="s">
        <v>31</v>
      </c>
      <c r="L347" s="19" t="s">
        <v>116</v>
      </c>
      <c r="M347" s="29" t="str">
        <f>VLOOKUP($F347,'[1]000#Master Feature List'!$I:$N,3,0)</f>
        <v>100</v>
      </c>
      <c r="N347" s="29" t="str">
        <f>VLOOKUP($F347,'[1]000#Master Feature List'!$I:$N,4,0)</f>
        <v>0</v>
      </c>
      <c r="O347" s="29" t="str">
        <f>VLOOKUP($F347,'[1]000#Master Feature List'!$I:$N,4,0)</f>
        <v>0</v>
      </c>
      <c r="P347" s="29" t="str">
        <f>VLOOKUP($F347,'[1]000#Master Feature List'!$I:$N,6,0)</f>
        <v>0</v>
      </c>
      <c r="Q347" s="19" t="s">
        <v>41</v>
      </c>
      <c r="R347" s="20" t="s">
        <v>41</v>
      </c>
      <c r="S347" s="20"/>
      <c r="T347" s="20"/>
      <c r="U347" s="19" t="s">
        <v>41</v>
      </c>
      <c r="V347" s="20"/>
      <c r="W347" s="20"/>
      <c r="X347" s="20"/>
      <c r="Y347" s="20"/>
      <c r="Z347" s="20"/>
      <c r="AA347" s="20"/>
      <c r="AB347" s="21" t="s">
        <v>43</v>
      </c>
      <c r="AC347" s="29" t="s">
        <v>37</v>
      </c>
      <c r="AD347" s="56" t="s">
        <v>38</v>
      </c>
      <c r="AE347" s="48">
        <v>44384</v>
      </c>
      <c r="AF347" s="58" t="s">
        <v>38</v>
      </c>
      <c r="AG347" s="51">
        <v>44384</v>
      </c>
    </row>
    <row r="348" spans="1:33" s="22" customFormat="1" ht="12.75" customHeight="1" x14ac:dyDescent="0.2">
      <c r="A348" s="19" t="s">
        <v>1660</v>
      </c>
      <c r="B348" s="5" t="s">
        <v>1661</v>
      </c>
      <c r="C348" s="19" t="s">
        <v>874</v>
      </c>
      <c r="D348" s="19" t="s">
        <v>1120</v>
      </c>
      <c r="E348" s="19" t="s">
        <v>1662</v>
      </c>
      <c r="F348" s="32" t="s">
        <v>1663</v>
      </c>
      <c r="G348" s="19" t="s">
        <v>31</v>
      </c>
      <c r="H348" s="19" t="s">
        <v>1159</v>
      </c>
      <c r="I348" s="19" t="s">
        <v>129</v>
      </c>
      <c r="J348" s="19"/>
      <c r="K348" s="19" t="s">
        <v>31</v>
      </c>
      <c r="L348" s="19" t="s">
        <v>116</v>
      </c>
      <c r="M348" s="29" t="str">
        <f>VLOOKUP($F348,'[1]000#Master Feature List'!$I:$N,3,0)</f>
        <v>100</v>
      </c>
      <c r="N348" s="29" t="str">
        <f>VLOOKUP($F348,'[1]000#Master Feature List'!$I:$N,4,0)</f>
        <v>0</v>
      </c>
      <c r="O348" s="29" t="str">
        <f>VLOOKUP($F348,'[1]000#Master Feature List'!$I:$N,4,0)</f>
        <v>0</v>
      </c>
      <c r="P348" s="29" t="str">
        <f>VLOOKUP($F348,'[1]000#Master Feature List'!$I:$N,6,0)</f>
        <v>0</v>
      </c>
      <c r="Q348" s="19" t="s">
        <v>41</v>
      </c>
      <c r="R348" s="20" t="s">
        <v>41</v>
      </c>
      <c r="S348" s="20"/>
      <c r="T348" s="20"/>
      <c r="U348" s="19" t="s">
        <v>41</v>
      </c>
      <c r="V348" s="20"/>
      <c r="W348" s="20"/>
      <c r="X348" s="20"/>
      <c r="Y348" s="20"/>
      <c r="Z348" s="20"/>
      <c r="AA348" s="20"/>
      <c r="AB348" s="21" t="s">
        <v>43</v>
      </c>
      <c r="AC348" s="29" t="s">
        <v>37</v>
      </c>
      <c r="AD348" s="56" t="s">
        <v>38</v>
      </c>
      <c r="AE348" s="48">
        <v>44384</v>
      </c>
      <c r="AF348" s="58" t="s">
        <v>38</v>
      </c>
      <c r="AG348" s="51">
        <v>44384</v>
      </c>
    </row>
    <row r="349" spans="1:33" s="22" customFormat="1" ht="12.75" customHeight="1" x14ac:dyDescent="0.2">
      <c r="A349" s="19" t="s">
        <v>1664</v>
      </c>
      <c r="B349" s="5" t="s">
        <v>1665</v>
      </c>
      <c r="C349" s="19" t="s">
        <v>857</v>
      </c>
      <c r="D349" s="19" t="s">
        <v>1120</v>
      </c>
      <c r="E349" s="19" t="s">
        <v>1666</v>
      </c>
      <c r="F349" s="32" t="s">
        <v>1667</v>
      </c>
      <c r="G349" s="19" t="s">
        <v>1668</v>
      </c>
      <c r="H349" s="19" t="s">
        <v>1159</v>
      </c>
      <c r="I349" s="19" t="s">
        <v>833</v>
      </c>
      <c r="J349" s="19"/>
      <c r="K349" s="19" t="s">
        <v>31</v>
      </c>
      <c r="L349" s="19" t="s">
        <v>116</v>
      </c>
      <c r="M349" s="29" t="str">
        <f>VLOOKUP($F349,'[1]000#Master Feature List'!$I:$N,3,0)</f>
        <v>100</v>
      </c>
      <c r="N349" s="29" t="str">
        <f>VLOOKUP($F349,'[1]000#Master Feature List'!$I:$N,4,0)</f>
        <v>0</v>
      </c>
      <c r="O349" s="29" t="str">
        <f>VLOOKUP($F349,'[1]000#Master Feature List'!$I:$N,4,0)</f>
        <v>0</v>
      </c>
      <c r="P349" s="29" t="str">
        <f>VLOOKUP($F349,'[1]000#Master Feature List'!$I:$N,6,0)</f>
        <v>0</v>
      </c>
      <c r="Q349" s="19" t="s">
        <v>41</v>
      </c>
      <c r="R349" s="20" t="s">
        <v>41</v>
      </c>
      <c r="S349" s="20"/>
      <c r="T349" s="20"/>
      <c r="U349" s="19" t="s">
        <v>41</v>
      </c>
      <c r="V349" s="20"/>
      <c r="W349" s="20"/>
      <c r="X349" s="20"/>
      <c r="Y349" s="20"/>
      <c r="Z349" s="20"/>
      <c r="AA349" s="20"/>
      <c r="AB349" s="21" t="s">
        <v>43</v>
      </c>
      <c r="AC349" s="29" t="s">
        <v>37</v>
      </c>
      <c r="AD349" s="56" t="s">
        <v>2201</v>
      </c>
      <c r="AE349" s="48">
        <v>44384</v>
      </c>
      <c r="AF349" s="58" t="s">
        <v>2201</v>
      </c>
      <c r="AG349" s="51">
        <v>44384</v>
      </c>
    </row>
    <row r="350" spans="1:33" s="22" customFormat="1" ht="12.75" customHeight="1" x14ac:dyDescent="0.2">
      <c r="A350" s="19" t="s">
        <v>1669</v>
      </c>
      <c r="B350" s="5" t="s">
        <v>1670</v>
      </c>
      <c r="C350" s="19" t="s">
        <v>1671</v>
      </c>
      <c r="D350" s="19" t="s">
        <v>1120</v>
      </c>
      <c r="E350" s="19" t="s">
        <v>1672</v>
      </c>
      <c r="F350" s="32" t="s">
        <v>1673</v>
      </c>
      <c r="G350" s="19" t="s">
        <v>31</v>
      </c>
      <c r="H350" s="19" t="s">
        <v>1159</v>
      </c>
      <c r="I350" s="19" t="s">
        <v>833</v>
      </c>
      <c r="J350" s="19"/>
      <c r="K350" s="19" t="s">
        <v>31</v>
      </c>
      <c r="L350" s="19" t="s">
        <v>116</v>
      </c>
      <c r="M350" s="29" t="str">
        <f>VLOOKUP($F350,'[1]000#Master Feature List'!$I:$N,3,0)</f>
        <v>100</v>
      </c>
      <c r="N350" s="29" t="str">
        <f>VLOOKUP($F350,'[1]000#Master Feature List'!$I:$N,4,0)</f>
        <v>0</v>
      </c>
      <c r="O350" s="29" t="str">
        <f>VLOOKUP($F350,'[1]000#Master Feature List'!$I:$N,4,0)</f>
        <v>0</v>
      </c>
      <c r="P350" s="29" t="str">
        <f>VLOOKUP($F350,'[1]000#Master Feature List'!$I:$N,6,0)</f>
        <v>0</v>
      </c>
      <c r="Q350" s="19" t="s">
        <v>41</v>
      </c>
      <c r="R350" s="20" t="s">
        <v>41</v>
      </c>
      <c r="S350" s="20"/>
      <c r="T350" s="20"/>
      <c r="U350" s="19" t="s">
        <v>41</v>
      </c>
      <c r="V350" s="20"/>
      <c r="W350" s="20"/>
      <c r="X350" s="20"/>
      <c r="Y350" s="20"/>
      <c r="Z350" s="20"/>
      <c r="AA350" s="20"/>
      <c r="AB350" s="21" t="s">
        <v>43</v>
      </c>
      <c r="AC350" s="29" t="s">
        <v>37</v>
      </c>
      <c r="AD350" s="56" t="s">
        <v>2201</v>
      </c>
      <c r="AE350" s="48">
        <v>44384</v>
      </c>
      <c r="AF350" s="58" t="s">
        <v>2201</v>
      </c>
      <c r="AG350" s="51">
        <v>44384</v>
      </c>
    </row>
    <row r="351" spans="1:33" s="22" customFormat="1" ht="12.75" customHeight="1" x14ac:dyDescent="0.2">
      <c r="A351" s="19" t="s">
        <v>1674</v>
      </c>
      <c r="B351" s="5" t="s">
        <v>1675</v>
      </c>
      <c r="C351" s="19" t="s">
        <v>1676</v>
      </c>
      <c r="D351" s="19" t="s">
        <v>1120</v>
      </c>
      <c r="E351" s="19" t="s">
        <v>1672</v>
      </c>
      <c r="F351" s="32" t="s">
        <v>1677</v>
      </c>
      <c r="G351" s="19" t="s">
        <v>31</v>
      </c>
      <c r="H351" s="19" t="s">
        <v>1159</v>
      </c>
      <c r="I351" s="19" t="s">
        <v>833</v>
      </c>
      <c r="J351" s="19"/>
      <c r="K351" s="19" t="s">
        <v>31</v>
      </c>
      <c r="L351" s="19" t="s">
        <v>116</v>
      </c>
      <c r="M351" s="29" t="str">
        <f>VLOOKUP($F351,'[1]000#Master Feature List'!$I:$N,3,0)</f>
        <v>100</v>
      </c>
      <c r="N351" s="29" t="str">
        <f>VLOOKUP($F351,'[1]000#Master Feature List'!$I:$N,4,0)</f>
        <v>0</v>
      </c>
      <c r="O351" s="29" t="str">
        <f>VLOOKUP($F351,'[1]000#Master Feature List'!$I:$N,4,0)</f>
        <v>0</v>
      </c>
      <c r="P351" s="29" t="str">
        <f>VLOOKUP($F351,'[1]000#Master Feature List'!$I:$N,6,0)</f>
        <v>0</v>
      </c>
      <c r="Q351" s="19" t="s">
        <v>41</v>
      </c>
      <c r="R351" s="20" t="s">
        <v>41</v>
      </c>
      <c r="S351" s="20"/>
      <c r="T351" s="20"/>
      <c r="U351" s="19" t="s">
        <v>41</v>
      </c>
      <c r="V351" s="20"/>
      <c r="W351" s="20"/>
      <c r="X351" s="20"/>
      <c r="Y351" s="20"/>
      <c r="Z351" s="20"/>
      <c r="AA351" s="20"/>
      <c r="AB351" s="21" t="s">
        <v>107</v>
      </c>
      <c r="AC351" s="29" t="s">
        <v>37</v>
      </c>
      <c r="AD351" s="56" t="s">
        <v>2201</v>
      </c>
      <c r="AE351" s="48">
        <v>44384</v>
      </c>
      <c r="AF351" s="58" t="s">
        <v>2201</v>
      </c>
      <c r="AG351" s="51">
        <v>44384</v>
      </c>
    </row>
    <row r="352" spans="1:33" s="31" customFormat="1" ht="12.75" customHeight="1" x14ac:dyDescent="0.2">
      <c r="A352" s="19" t="s">
        <v>1678</v>
      </c>
      <c r="B352" s="5" t="s">
        <v>1679</v>
      </c>
      <c r="C352" s="19" t="s">
        <v>855</v>
      </c>
      <c r="D352" s="19" t="s">
        <v>1120</v>
      </c>
      <c r="E352" s="19" t="s">
        <v>1672</v>
      </c>
      <c r="F352" s="32" t="s">
        <v>1680</v>
      </c>
      <c r="G352" s="19" t="s">
        <v>1668</v>
      </c>
      <c r="H352" s="19" t="s">
        <v>1159</v>
      </c>
      <c r="I352" s="19" t="s">
        <v>1386</v>
      </c>
      <c r="J352" s="19"/>
      <c r="K352" s="19" t="s">
        <v>31</v>
      </c>
      <c r="L352" s="19" t="s">
        <v>116</v>
      </c>
      <c r="M352" s="29" t="str">
        <f>VLOOKUP($F352,'[1]000#Master Feature List'!$I:$N,3,0)</f>
        <v>100</v>
      </c>
      <c r="N352" s="29" t="str">
        <f>VLOOKUP($F352,'[1]000#Master Feature List'!$I:$N,4,0)</f>
        <v>0</v>
      </c>
      <c r="O352" s="29" t="str">
        <f>VLOOKUP($F352,'[1]000#Master Feature List'!$I:$N,4,0)</f>
        <v>0</v>
      </c>
      <c r="P352" s="29" t="str">
        <f>VLOOKUP($F352,'[1]000#Master Feature List'!$I:$N,6,0)</f>
        <v>0</v>
      </c>
      <c r="Q352" s="19" t="s">
        <v>41</v>
      </c>
      <c r="R352" s="20" t="s">
        <v>41</v>
      </c>
      <c r="S352" s="20"/>
      <c r="T352" s="20"/>
      <c r="U352" s="19" t="s">
        <v>41</v>
      </c>
      <c r="V352" s="20"/>
      <c r="W352" s="20"/>
      <c r="X352" s="20"/>
      <c r="Y352" s="20"/>
      <c r="Z352" s="20"/>
      <c r="AA352" s="20"/>
      <c r="AB352" s="21" t="s">
        <v>43</v>
      </c>
      <c r="AC352" s="29" t="s">
        <v>37</v>
      </c>
      <c r="AD352" s="56" t="s">
        <v>2201</v>
      </c>
      <c r="AE352" s="48">
        <v>44384</v>
      </c>
      <c r="AF352" s="58" t="s">
        <v>2201</v>
      </c>
      <c r="AG352" s="51">
        <v>44384</v>
      </c>
    </row>
    <row r="353" spans="1:33" s="22" customFormat="1" ht="12.75" customHeight="1" x14ac:dyDescent="0.2">
      <c r="A353" s="19" t="s">
        <v>1681</v>
      </c>
      <c r="B353" s="5" t="s">
        <v>1682</v>
      </c>
      <c r="C353" s="19" t="s">
        <v>1683</v>
      </c>
      <c r="D353" s="19" t="s">
        <v>1120</v>
      </c>
      <c r="E353" s="19" t="s">
        <v>1684</v>
      </c>
      <c r="F353" s="32" t="s">
        <v>1685</v>
      </c>
      <c r="G353" s="19" t="s">
        <v>31</v>
      </c>
      <c r="H353" s="19" t="s">
        <v>1132</v>
      </c>
      <c r="I353" s="19" t="s">
        <v>1686</v>
      </c>
      <c r="J353" s="19"/>
      <c r="K353" s="19" t="s">
        <v>1687</v>
      </c>
      <c r="L353" s="19" t="s">
        <v>116</v>
      </c>
      <c r="M353" s="29" t="str">
        <f>VLOOKUP($F353,'[1]000#Master Feature List'!$I:$N,3,0)</f>
        <v>100</v>
      </c>
      <c r="N353" s="29" t="str">
        <f>VLOOKUP($F353,'[1]000#Master Feature List'!$I:$N,4,0)</f>
        <v>0</v>
      </c>
      <c r="O353" s="29" t="str">
        <f>VLOOKUP($F353,'[1]000#Master Feature List'!$I:$N,4,0)</f>
        <v>0</v>
      </c>
      <c r="P353" s="29" t="str">
        <f>VLOOKUP($F353,'[1]000#Master Feature List'!$I:$N,6,0)</f>
        <v>0</v>
      </c>
      <c r="Q353" s="19" t="s">
        <v>41</v>
      </c>
      <c r="R353" s="20" t="s">
        <v>41</v>
      </c>
      <c r="S353" s="20"/>
      <c r="T353" s="20"/>
      <c r="U353" s="19" t="s">
        <v>41</v>
      </c>
      <c r="V353" s="20"/>
      <c r="W353" s="20"/>
      <c r="X353" s="20"/>
      <c r="Y353" s="20"/>
      <c r="Z353" s="20"/>
      <c r="AA353" s="20"/>
      <c r="AB353" s="21" t="s">
        <v>107</v>
      </c>
      <c r="AC353" s="29" t="s">
        <v>37</v>
      </c>
      <c r="AD353" s="56" t="s">
        <v>2201</v>
      </c>
      <c r="AE353" s="48">
        <v>44384</v>
      </c>
      <c r="AF353" s="58" t="s">
        <v>2201</v>
      </c>
      <c r="AG353" s="51">
        <v>44384</v>
      </c>
    </row>
    <row r="354" spans="1:33" s="22" customFormat="1" ht="12.75" customHeight="1" x14ac:dyDescent="0.2">
      <c r="A354" s="19" t="s">
        <v>1688</v>
      </c>
      <c r="B354" s="5" t="s">
        <v>1689</v>
      </c>
      <c r="C354" s="19" t="s">
        <v>1690</v>
      </c>
      <c r="D354" s="19" t="s">
        <v>1120</v>
      </c>
      <c r="E354" s="19" t="s">
        <v>1691</v>
      </c>
      <c r="F354" s="32" t="s">
        <v>1692</v>
      </c>
      <c r="G354" s="19" t="s">
        <v>1693</v>
      </c>
      <c r="H354" s="19" t="s">
        <v>1159</v>
      </c>
      <c r="I354" s="19" t="s">
        <v>833</v>
      </c>
      <c r="J354" s="19"/>
      <c r="K354" s="19" t="s">
        <v>31</v>
      </c>
      <c r="L354" s="19" t="s">
        <v>33</v>
      </c>
      <c r="M354" s="29" t="str">
        <f>VLOOKUP($F354,'[1]000#Master Feature List'!$I:$N,3,0)</f>
        <v>0</v>
      </c>
      <c r="N354" s="29" t="str">
        <f>VLOOKUP($F354,'[1]000#Master Feature List'!$I:$N,4,0)</f>
        <v>100</v>
      </c>
      <c r="O354" s="29" t="str">
        <f>VLOOKUP($F354,'[1]000#Master Feature List'!$I:$N,4,0)</f>
        <v>100</v>
      </c>
      <c r="P354" s="29" t="str">
        <f>VLOOKUP($F354,'[1]000#Master Feature List'!$I:$N,6,0)</f>
        <v>0</v>
      </c>
      <c r="Q354" s="19" t="s">
        <v>41</v>
      </c>
      <c r="R354" s="20" t="s">
        <v>41</v>
      </c>
      <c r="S354" s="20"/>
      <c r="T354" s="20"/>
      <c r="U354" s="19" t="s">
        <v>41</v>
      </c>
      <c r="V354" s="20"/>
      <c r="W354" s="20"/>
      <c r="X354" s="20"/>
      <c r="Y354" s="20"/>
      <c r="Z354" s="20"/>
      <c r="AA354" s="20"/>
      <c r="AB354" s="21" t="s">
        <v>43</v>
      </c>
      <c r="AC354" s="29" t="s">
        <v>48</v>
      </c>
      <c r="AD354" s="56" t="s">
        <v>106</v>
      </c>
      <c r="AE354" s="48">
        <v>44607</v>
      </c>
      <c r="AF354" s="58" t="s">
        <v>106</v>
      </c>
      <c r="AG354" s="51">
        <v>44607</v>
      </c>
    </row>
    <row r="355" spans="1:33" s="22" customFormat="1" ht="12.75" customHeight="1" x14ac:dyDescent="0.2">
      <c r="A355" s="19" t="s">
        <v>1694</v>
      </c>
      <c r="B355" s="5" t="s">
        <v>1695</v>
      </c>
      <c r="C355" s="19" t="s">
        <v>1696</v>
      </c>
      <c r="D355" s="24" t="s">
        <v>1120</v>
      </c>
      <c r="E355" s="19" t="s">
        <v>1691</v>
      </c>
      <c r="F355" s="69" t="s">
        <v>2293</v>
      </c>
      <c r="G355" s="19" t="s">
        <v>1697</v>
      </c>
      <c r="H355" s="19" t="s">
        <v>1159</v>
      </c>
      <c r="I355" s="19" t="s">
        <v>157</v>
      </c>
      <c r="J355" s="19"/>
      <c r="K355" s="19" t="s">
        <v>31</v>
      </c>
      <c r="L355" s="19" t="s">
        <v>116</v>
      </c>
      <c r="M355" s="29" t="str">
        <f>VLOOKUP($F355,'[1]000#Master Feature List'!$I:$N,3,0)</f>
        <v>100</v>
      </c>
      <c r="N355" s="29" t="str">
        <f>VLOOKUP($F355,'[1]000#Master Feature List'!$I:$N,4,0)</f>
        <v>0</v>
      </c>
      <c r="O355" s="29" t="str">
        <f>VLOOKUP($F355,'[1]000#Master Feature List'!$I:$N,4,0)</f>
        <v>0</v>
      </c>
      <c r="P355" s="29" t="str">
        <f>VLOOKUP($F355,'[1]000#Master Feature List'!$I:$N,6,0)</f>
        <v>0</v>
      </c>
      <c r="Q355" s="19" t="s">
        <v>41</v>
      </c>
      <c r="R355" s="20" t="s">
        <v>41</v>
      </c>
      <c r="S355" s="20"/>
      <c r="T355" s="20"/>
      <c r="U355" s="19" t="s">
        <v>41</v>
      </c>
      <c r="V355" s="20"/>
      <c r="W355" s="20"/>
      <c r="X355" s="20"/>
      <c r="Y355" s="20"/>
      <c r="Z355" s="20"/>
      <c r="AA355" s="20"/>
      <c r="AB355" s="21" t="s">
        <v>43</v>
      </c>
      <c r="AC355" s="29" t="s">
        <v>48</v>
      </c>
      <c r="AD355" s="47" t="s">
        <v>385</v>
      </c>
      <c r="AE355" s="48"/>
      <c r="AF355" s="50" t="s">
        <v>385</v>
      </c>
      <c r="AG355" s="51"/>
    </row>
    <row r="356" spans="1:33" s="22" customFormat="1" ht="12.75" customHeight="1" x14ac:dyDescent="0.2">
      <c r="A356" s="19" t="s">
        <v>1698</v>
      </c>
      <c r="B356" s="5" t="s">
        <v>1699</v>
      </c>
      <c r="C356" s="19" t="s">
        <v>1700</v>
      </c>
      <c r="D356" s="24" t="s">
        <v>1120</v>
      </c>
      <c r="E356" s="24" t="s">
        <v>1691</v>
      </c>
      <c r="F356" s="32" t="s">
        <v>1701</v>
      </c>
      <c r="G356" s="19" t="s">
        <v>1702</v>
      </c>
      <c r="H356" s="19" t="s">
        <v>61</v>
      </c>
      <c r="I356" s="19" t="s">
        <v>1703</v>
      </c>
      <c r="J356" s="19"/>
      <c r="K356" s="19" t="s">
        <v>31</v>
      </c>
      <c r="L356" s="19" t="s">
        <v>33</v>
      </c>
      <c r="M356" s="29" t="str">
        <f>VLOOKUP($F356,'[1]000#Master Feature List'!$I:$N,3,0)</f>
        <v>0</v>
      </c>
      <c r="N356" s="29" t="str">
        <f>VLOOKUP($F356,'[1]000#Master Feature List'!$I:$N,4,0)</f>
        <v>100</v>
      </c>
      <c r="O356" s="29" t="str">
        <f>VLOOKUP($F356,'[1]000#Master Feature List'!$I:$N,4,0)</f>
        <v>100</v>
      </c>
      <c r="P356" s="29" t="str">
        <f>VLOOKUP($F356,'[1]000#Master Feature List'!$I:$N,6,0)</f>
        <v>0</v>
      </c>
      <c r="Q356" s="19" t="s">
        <v>41</v>
      </c>
      <c r="R356" s="20" t="s">
        <v>41</v>
      </c>
      <c r="S356" s="20"/>
      <c r="T356" s="20"/>
      <c r="U356" s="19" t="s">
        <v>41</v>
      </c>
      <c r="V356" s="20"/>
      <c r="W356" s="20"/>
      <c r="X356" s="20"/>
      <c r="Y356" s="20"/>
      <c r="Z356" s="20"/>
      <c r="AA356" s="20"/>
      <c r="AB356" s="21" t="s">
        <v>43</v>
      </c>
      <c r="AC356" s="29" t="s">
        <v>48</v>
      </c>
      <c r="AD356" s="56" t="s">
        <v>106</v>
      </c>
      <c r="AE356" s="48">
        <v>44607</v>
      </c>
      <c r="AF356" s="58" t="s">
        <v>106</v>
      </c>
      <c r="AG356" s="51">
        <v>44607</v>
      </c>
    </row>
    <row r="357" spans="1:33" s="22" customFormat="1" ht="12.75" customHeight="1" x14ac:dyDescent="0.2">
      <c r="A357" s="19" t="s">
        <v>1704</v>
      </c>
      <c r="B357" s="5" t="s">
        <v>1705</v>
      </c>
      <c r="C357" s="19" t="s">
        <v>1706</v>
      </c>
      <c r="D357" s="19" t="s">
        <v>1120</v>
      </c>
      <c r="E357" s="19" t="s">
        <v>1691</v>
      </c>
      <c r="F357" s="32" t="s">
        <v>1707</v>
      </c>
      <c r="G357" s="19" t="s">
        <v>31</v>
      </c>
      <c r="H357" s="19" t="s">
        <v>1159</v>
      </c>
      <c r="I357" s="19" t="s">
        <v>833</v>
      </c>
      <c r="J357" s="19"/>
      <c r="K357" s="19" t="s">
        <v>31</v>
      </c>
      <c r="L357" s="19" t="s">
        <v>116</v>
      </c>
      <c r="M357" s="29" t="str">
        <f>VLOOKUP($F357,'[1]000#Master Feature List'!$I:$N,3,0)</f>
        <v>100</v>
      </c>
      <c r="N357" s="29" t="str">
        <f>VLOOKUP($F357,'[1]000#Master Feature List'!$I:$N,4,0)</f>
        <v>0</v>
      </c>
      <c r="O357" s="29" t="str">
        <f>VLOOKUP($F357,'[1]000#Master Feature List'!$I:$N,4,0)</f>
        <v>0</v>
      </c>
      <c r="P357" s="29" t="str">
        <f>VLOOKUP($F357,'[1]000#Master Feature List'!$I:$N,6,0)</f>
        <v>0</v>
      </c>
      <c r="Q357" s="19" t="s">
        <v>41</v>
      </c>
      <c r="R357" s="20" t="s">
        <v>41</v>
      </c>
      <c r="S357" s="20"/>
      <c r="T357" s="20"/>
      <c r="U357" s="19" t="s">
        <v>41</v>
      </c>
      <c r="V357" s="20"/>
      <c r="W357" s="20"/>
      <c r="X357" s="20"/>
      <c r="Y357" s="20"/>
      <c r="Z357" s="20"/>
      <c r="AA357" s="20"/>
      <c r="AB357" s="21" t="s">
        <v>43</v>
      </c>
      <c r="AC357" s="29" t="s">
        <v>37</v>
      </c>
      <c r="AD357" s="56" t="s">
        <v>2201</v>
      </c>
      <c r="AE357" s="48">
        <v>44384</v>
      </c>
      <c r="AF357" s="58" t="s">
        <v>2201</v>
      </c>
      <c r="AG357" s="51">
        <v>44384</v>
      </c>
    </row>
    <row r="358" spans="1:33" s="22" customFormat="1" ht="12.75" customHeight="1" x14ac:dyDescent="0.2">
      <c r="A358" s="19" t="s">
        <v>1708</v>
      </c>
      <c r="B358" s="5" t="s">
        <v>1709</v>
      </c>
      <c r="C358" s="19" t="s">
        <v>869</v>
      </c>
      <c r="D358" s="19" t="s">
        <v>1120</v>
      </c>
      <c r="E358" s="19" t="s">
        <v>1691</v>
      </c>
      <c r="F358" s="32" t="s">
        <v>1710</v>
      </c>
      <c r="G358" s="19" t="s">
        <v>1711</v>
      </c>
      <c r="H358" s="19" t="s">
        <v>1159</v>
      </c>
      <c r="I358" s="19" t="s">
        <v>833</v>
      </c>
      <c r="J358" s="19"/>
      <c r="K358" s="19" t="s">
        <v>31</v>
      </c>
      <c r="L358" s="19" t="s">
        <v>116</v>
      </c>
      <c r="M358" s="29" t="str">
        <f>VLOOKUP($F358,'[1]000#Master Feature List'!$I:$N,3,0)</f>
        <v>100</v>
      </c>
      <c r="N358" s="29" t="str">
        <f>VLOOKUP($F358,'[1]000#Master Feature List'!$I:$N,4,0)</f>
        <v>0</v>
      </c>
      <c r="O358" s="29" t="str">
        <f>VLOOKUP($F358,'[1]000#Master Feature List'!$I:$N,4,0)</f>
        <v>0</v>
      </c>
      <c r="P358" s="29" t="str">
        <f>VLOOKUP($F358,'[1]000#Master Feature List'!$I:$N,6,0)</f>
        <v>0</v>
      </c>
      <c r="Q358" s="19" t="s">
        <v>41</v>
      </c>
      <c r="R358" s="20" t="s">
        <v>41</v>
      </c>
      <c r="S358" s="20"/>
      <c r="T358" s="20"/>
      <c r="U358" s="19" t="s">
        <v>41</v>
      </c>
      <c r="V358" s="20"/>
      <c r="W358" s="20"/>
      <c r="X358" s="20"/>
      <c r="Y358" s="20"/>
      <c r="Z358" s="20"/>
      <c r="AA358" s="20"/>
      <c r="AB358" s="21" t="s">
        <v>43</v>
      </c>
      <c r="AC358" s="29" t="s">
        <v>37</v>
      </c>
      <c r="AD358" s="56" t="s">
        <v>2201</v>
      </c>
      <c r="AE358" s="48">
        <v>44384</v>
      </c>
      <c r="AF358" s="58" t="s">
        <v>2201</v>
      </c>
      <c r="AG358" s="51">
        <v>44384</v>
      </c>
    </row>
    <row r="359" spans="1:33" s="22" customFormat="1" ht="12.75" customHeight="1" x14ac:dyDescent="0.2">
      <c r="A359" s="19" t="s">
        <v>1712</v>
      </c>
      <c r="B359" s="5" t="s">
        <v>1713</v>
      </c>
      <c r="C359" s="19" t="s">
        <v>858</v>
      </c>
      <c r="D359" s="19" t="s">
        <v>1120</v>
      </c>
      <c r="E359" s="19" t="s">
        <v>1714</v>
      </c>
      <c r="F359" s="32" t="s">
        <v>1715</v>
      </c>
      <c r="G359" s="19" t="s">
        <v>1668</v>
      </c>
      <c r="H359" s="19" t="s">
        <v>1159</v>
      </c>
      <c r="I359" s="19" t="s">
        <v>833</v>
      </c>
      <c r="J359" s="19"/>
      <c r="K359" s="19" t="s">
        <v>31</v>
      </c>
      <c r="L359" s="19" t="s">
        <v>116</v>
      </c>
      <c r="M359" s="29" t="str">
        <f>VLOOKUP($F359,'[1]000#Master Feature List'!$I:$N,3,0)</f>
        <v>100</v>
      </c>
      <c r="N359" s="29" t="str">
        <f>VLOOKUP($F359,'[1]000#Master Feature List'!$I:$N,4,0)</f>
        <v>0</v>
      </c>
      <c r="O359" s="29" t="str">
        <f>VLOOKUP($F359,'[1]000#Master Feature List'!$I:$N,4,0)</f>
        <v>0</v>
      </c>
      <c r="P359" s="29" t="str">
        <f>VLOOKUP($F359,'[1]000#Master Feature List'!$I:$N,6,0)</f>
        <v>0</v>
      </c>
      <c r="Q359" s="19" t="s">
        <v>41</v>
      </c>
      <c r="R359" s="20" t="s">
        <v>41</v>
      </c>
      <c r="S359" s="20"/>
      <c r="T359" s="20"/>
      <c r="U359" s="19" t="s">
        <v>41</v>
      </c>
      <c r="V359" s="20"/>
      <c r="W359" s="20"/>
      <c r="X359" s="20"/>
      <c r="Y359" s="20"/>
      <c r="Z359" s="20"/>
      <c r="AA359" s="20"/>
      <c r="AB359" s="21" t="s">
        <v>43</v>
      </c>
      <c r="AC359" s="29" t="s">
        <v>37</v>
      </c>
      <c r="AD359" s="56" t="s">
        <v>2201</v>
      </c>
      <c r="AE359" s="48">
        <v>44384</v>
      </c>
      <c r="AF359" s="58" t="s">
        <v>2201</v>
      </c>
      <c r="AG359" s="51">
        <v>44384</v>
      </c>
    </row>
    <row r="360" spans="1:33" s="22" customFormat="1" ht="12.75" customHeight="1" x14ac:dyDescent="0.2">
      <c r="A360" s="19" t="s">
        <v>1716</v>
      </c>
      <c r="B360" s="5" t="s">
        <v>1717</v>
      </c>
      <c r="C360" s="19" t="s">
        <v>850</v>
      </c>
      <c r="D360" s="19" t="s">
        <v>1120</v>
      </c>
      <c r="E360" s="19" t="s">
        <v>1718</v>
      </c>
      <c r="F360" s="32" t="s">
        <v>1719</v>
      </c>
      <c r="G360" s="19" t="s">
        <v>1720</v>
      </c>
      <c r="H360" s="19" t="s">
        <v>1159</v>
      </c>
      <c r="I360" s="19" t="s">
        <v>1386</v>
      </c>
      <c r="J360" s="19"/>
      <c r="K360" s="19" t="s">
        <v>31</v>
      </c>
      <c r="L360" s="19" t="s">
        <v>116</v>
      </c>
      <c r="M360" s="29" t="str">
        <f>VLOOKUP($F360,'[1]000#Master Feature List'!$I:$N,3,0)</f>
        <v>100</v>
      </c>
      <c r="N360" s="29" t="str">
        <f>VLOOKUP($F360,'[1]000#Master Feature List'!$I:$N,4,0)</f>
        <v>0</v>
      </c>
      <c r="O360" s="29" t="str">
        <f>VLOOKUP($F360,'[1]000#Master Feature List'!$I:$N,4,0)</f>
        <v>0</v>
      </c>
      <c r="P360" s="29" t="str">
        <f>VLOOKUP($F360,'[1]000#Master Feature List'!$I:$N,6,0)</f>
        <v>0</v>
      </c>
      <c r="Q360" s="19" t="s">
        <v>41</v>
      </c>
      <c r="R360" s="20" t="s">
        <v>41</v>
      </c>
      <c r="S360" s="20"/>
      <c r="T360" s="20"/>
      <c r="U360" s="19" t="s">
        <v>41</v>
      </c>
      <c r="V360" s="20"/>
      <c r="W360" s="20"/>
      <c r="X360" s="20"/>
      <c r="Y360" s="20"/>
      <c r="Z360" s="20"/>
      <c r="AA360" s="20"/>
      <c r="AB360" s="21" t="s">
        <v>43</v>
      </c>
      <c r="AC360" s="29" t="s">
        <v>37</v>
      </c>
      <c r="AD360" s="56" t="s">
        <v>2201</v>
      </c>
      <c r="AE360" s="48">
        <v>44384</v>
      </c>
      <c r="AF360" s="58" t="s">
        <v>2201</v>
      </c>
      <c r="AG360" s="51">
        <v>44384</v>
      </c>
    </row>
    <row r="361" spans="1:33" s="22" customFormat="1" ht="12.75" customHeight="1" x14ac:dyDescent="0.2">
      <c r="A361" s="19" t="s">
        <v>1721</v>
      </c>
      <c r="B361" s="5" t="s">
        <v>1722</v>
      </c>
      <c r="C361" s="19" t="s">
        <v>883</v>
      </c>
      <c r="D361" s="19" t="s">
        <v>1120</v>
      </c>
      <c r="E361" s="19" t="s">
        <v>1723</v>
      </c>
      <c r="F361" s="32" t="s">
        <v>1724</v>
      </c>
      <c r="G361" s="19" t="s">
        <v>1725</v>
      </c>
      <c r="H361" s="19" t="s">
        <v>61</v>
      </c>
      <c r="I361" s="19" t="s">
        <v>1726</v>
      </c>
      <c r="J361" s="19"/>
      <c r="K361" s="19" t="s">
        <v>31</v>
      </c>
      <c r="L361" s="19" t="s">
        <v>116</v>
      </c>
      <c r="M361" s="29" t="str">
        <f>VLOOKUP($F361,'[1]000#Master Feature List'!$I:$N,3,0)</f>
        <v>100</v>
      </c>
      <c r="N361" s="29" t="str">
        <f>VLOOKUP($F361,'[1]000#Master Feature List'!$I:$N,4,0)</f>
        <v>0</v>
      </c>
      <c r="O361" s="29" t="str">
        <f>VLOOKUP($F361,'[1]000#Master Feature List'!$I:$N,4,0)</f>
        <v>0</v>
      </c>
      <c r="P361" s="29" t="str">
        <f>VLOOKUP($F361,'[1]000#Master Feature List'!$I:$N,6,0)</f>
        <v>0</v>
      </c>
      <c r="Q361" s="19" t="s">
        <v>41</v>
      </c>
      <c r="R361" s="20" t="s">
        <v>41</v>
      </c>
      <c r="S361" s="20"/>
      <c r="T361" s="20"/>
      <c r="U361" s="19" t="s">
        <v>41</v>
      </c>
      <c r="V361" s="20"/>
      <c r="W361" s="20"/>
      <c r="X361" s="20"/>
      <c r="Y361" s="20"/>
      <c r="Z361" s="20"/>
      <c r="AA361" s="20"/>
      <c r="AB361" s="21" t="s">
        <v>52</v>
      </c>
      <c r="AC361" s="29" t="s">
        <v>37</v>
      </c>
      <c r="AD361" s="56" t="s">
        <v>2201</v>
      </c>
      <c r="AE361" s="48">
        <v>44384</v>
      </c>
      <c r="AF361" s="58" t="s">
        <v>2201</v>
      </c>
      <c r="AG361" s="51">
        <v>44384</v>
      </c>
    </row>
    <row r="362" spans="1:33" s="22" customFormat="1" ht="12.75" customHeight="1" x14ac:dyDescent="0.2">
      <c r="A362" s="19" t="s">
        <v>1727</v>
      </c>
      <c r="B362" s="5" t="s">
        <v>1728</v>
      </c>
      <c r="C362" s="19" t="s">
        <v>852</v>
      </c>
      <c r="D362" s="19" t="s">
        <v>1120</v>
      </c>
      <c r="E362" s="19" t="s">
        <v>1723</v>
      </c>
      <c r="F362" s="32" t="s">
        <v>1729</v>
      </c>
      <c r="G362" s="19" t="s">
        <v>1668</v>
      </c>
      <c r="H362" s="19" t="s">
        <v>61</v>
      </c>
      <c r="I362" s="19" t="s">
        <v>1726</v>
      </c>
      <c r="J362" s="19"/>
      <c r="K362" s="19" t="s">
        <v>31</v>
      </c>
      <c r="L362" s="19" t="s">
        <v>116</v>
      </c>
      <c r="M362" s="29" t="str">
        <f>VLOOKUP($F362,'[1]000#Master Feature List'!$I:$N,3,0)</f>
        <v>100</v>
      </c>
      <c r="N362" s="29" t="str">
        <f>VLOOKUP($F362,'[1]000#Master Feature List'!$I:$N,4,0)</f>
        <v>0</v>
      </c>
      <c r="O362" s="29" t="str">
        <f>VLOOKUP($F362,'[1]000#Master Feature List'!$I:$N,4,0)</f>
        <v>0</v>
      </c>
      <c r="P362" s="29" t="str">
        <f>VLOOKUP($F362,'[1]000#Master Feature List'!$I:$N,6,0)</f>
        <v>0</v>
      </c>
      <c r="Q362" s="19" t="s">
        <v>41</v>
      </c>
      <c r="R362" s="20" t="s">
        <v>41</v>
      </c>
      <c r="S362" s="20"/>
      <c r="T362" s="20"/>
      <c r="U362" s="19" t="s">
        <v>41</v>
      </c>
      <c r="V362" s="20"/>
      <c r="W362" s="20"/>
      <c r="X362" s="20"/>
      <c r="Y362" s="20"/>
      <c r="Z362" s="20"/>
      <c r="AA362" s="20"/>
      <c r="AB362" s="21" t="s">
        <v>43</v>
      </c>
      <c r="AC362" s="29" t="s">
        <v>37</v>
      </c>
      <c r="AD362" s="56" t="s">
        <v>2201</v>
      </c>
      <c r="AE362" s="48">
        <v>44384</v>
      </c>
      <c r="AF362" s="58" t="s">
        <v>2201</v>
      </c>
      <c r="AG362" s="51">
        <v>44384</v>
      </c>
    </row>
    <row r="363" spans="1:33" s="22" customFormat="1" ht="12.75" customHeight="1" x14ac:dyDescent="0.2">
      <c r="A363" s="19" t="s">
        <v>1730</v>
      </c>
      <c r="B363" s="5" t="s">
        <v>1731</v>
      </c>
      <c r="C363" s="19" t="s">
        <v>495</v>
      </c>
      <c r="D363" s="19" t="s">
        <v>1120</v>
      </c>
      <c r="E363" s="19" t="s">
        <v>1732</v>
      </c>
      <c r="F363" s="32" t="s">
        <v>1733</v>
      </c>
      <c r="G363" s="19" t="s">
        <v>1734</v>
      </c>
      <c r="H363" s="19" t="s">
        <v>1159</v>
      </c>
      <c r="I363" s="19" t="s">
        <v>30</v>
      </c>
      <c r="J363" s="19"/>
      <c r="K363" s="19" t="s">
        <v>31</v>
      </c>
      <c r="L363" s="19" t="s">
        <v>33</v>
      </c>
      <c r="M363" s="29">
        <v>0</v>
      </c>
      <c r="N363" s="29">
        <v>100</v>
      </c>
      <c r="O363" s="29">
        <v>0</v>
      </c>
      <c r="P363" s="29">
        <v>0</v>
      </c>
      <c r="Q363" s="19" t="s">
        <v>41</v>
      </c>
      <c r="R363" s="20" t="s">
        <v>41</v>
      </c>
      <c r="S363" s="20"/>
      <c r="T363" s="20"/>
      <c r="U363" s="19" t="s">
        <v>41</v>
      </c>
      <c r="V363" s="20"/>
      <c r="W363" s="20"/>
      <c r="X363" s="20"/>
      <c r="Y363" s="20"/>
      <c r="Z363" s="20"/>
      <c r="AA363" s="20"/>
      <c r="AB363" s="21" t="s">
        <v>43</v>
      </c>
      <c r="AC363" s="29" t="s">
        <v>37</v>
      </c>
      <c r="AD363" s="56" t="s">
        <v>2201</v>
      </c>
      <c r="AE363" s="48">
        <v>44384</v>
      </c>
      <c r="AF363" s="58" t="s">
        <v>2201</v>
      </c>
      <c r="AG363" s="51">
        <v>44384</v>
      </c>
    </row>
    <row r="364" spans="1:33" s="22" customFormat="1" ht="12.75" customHeight="1" x14ac:dyDescent="0.2">
      <c r="A364" s="19" t="s">
        <v>1735</v>
      </c>
      <c r="B364" s="5" t="s">
        <v>1736</v>
      </c>
      <c r="C364" s="19" t="s">
        <v>71</v>
      </c>
      <c r="D364" s="19" t="s">
        <v>2163</v>
      </c>
      <c r="E364" s="19" t="s">
        <v>1737</v>
      </c>
      <c r="F364" s="32" t="s">
        <v>1738</v>
      </c>
      <c r="G364" s="19" t="s">
        <v>1739</v>
      </c>
      <c r="H364" s="19" t="s">
        <v>752</v>
      </c>
      <c r="I364" s="19" t="s">
        <v>843</v>
      </c>
      <c r="J364" s="19"/>
      <c r="K364" s="19" t="s">
        <v>31</v>
      </c>
      <c r="L364" s="19" t="s">
        <v>116</v>
      </c>
      <c r="M364" s="19" t="s">
        <v>63</v>
      </c>
      <c r="N364" s="19" t="s">
        <v>62</v>
      </c>
      <c r="O364" s="19" t="s">
        <v>62</v>
      </c>
      <c r="P364" s="19" t="s">
        <v>62</v>
      </c>
      <c r="Q364" s="19" t="s">
        <v>50</v>
      </c>
      <c r="R364" s="19" t="s">
        <v>50</v>
      </c>
      <c r="S364" s="20"/>
      <c r="T364" s="20"/>
      <c r="U364" s="19" t="s">
        <v>50</v>
      </c>
      <c r="V364" s="20"/>
      <c r="W364" s="20"/>
      <c r="X364" s="20"/>
      <c r="Y364" s="20"/>
      <c r="Z364" s="20"/>
      <c r="AA364" s="20"/>
      <c r="AB364" s="21" t="s">
        <v>43</v>
      </c>
      <c r="AC364" s="29"/>
      <c r="AD364" s="47" t="s">
        <v>385</v>
      </c>
      <c r="AE364" s="48"/>
      <c r="AF364" s="50" t="s">
        <v>385</v>
      </c>
      <c r="AG364" s="51"/>
    </row>
    <row r="365" spans="1:33" s="22" customFormat="1" ht="12.75" customHeight="1" x14ac:dyDescent="0.2">
      <c r="A365" s="19" t="s">
        <v>1740</v>
      </c>
      <c r="B365" s="5" t="s">
        <v>1741</v>
      </c>
      <c r="C365" s="19" t="s">
        <v>77</v>
      </c>
      <c r="D365" s="19" t="s">
        <v>2163</v>
      </c>
      <c r="E365" s="19" t="s">
        <v>1737</v>
      </c>
      <c r="F365" s="32" t="s">
        <v>1742</v>
      </c>
      <c r="G365" s="19" t="s">
        <v>31</v>
      </c>
      <c r="H365" s="19" t="s">
        <v>752</v>
      </c>
      <c r="I365" s="19" t="s">
        <v>843</v>
      </c>
      <c r="J365" s="19"/>
      <c r="K365" s="19" t="s">
        <v>31</v>
      </c>
      <c r="L365" s="19" t="s">
        <v>116</v>
      </c>
      <c r="M365" s="19" t="s">
        <v>63</v>
      </c>
      <c r="N365" s="19" t="s">
        <v>62</v>
      </c>
      <c r="O365" s="19" t="s">
        <v>62</v>
      </c>
      <c r="P365" s="19" t="s">
        <v>62</v>
      </c>
      <c r="Q365" s="19" t="s">
        <v>50</v>
      </c>
      <c r="R365" s="19" t="s">
        <v>50</v>
      </c>
      <c r="S365" s="20"/>
      <c r="T365" s="20"/>
      <c r="U365" s="19" t="s">
        <v>50</v>
      </c>
      <c r="V365" s="20"/>
      <c r="W365" s="20"/>
      <c r="X365" s="20"/>
      <c r="Y365" s="20"/>
      <c r="Z365" s="20"/>
      <c r="AA365" s="20"/>
      <c r="AB365" s="21" t="s">
        <v>43</v>
      </c>
      <c r="AC365" s="29"/>
      <c r="AD365" s="47" t="s">
        <v>385</v>
      </c>
      <c r="AE365" s="48"/>
      <c r="AF365" s="50" t="s">
        <v>385</v>
      </c>
      <c r="AG365" s="51"/>
    </row>
    <row r="366" spans="1:33" s="22" customFormat="1" ht="12.75" customHeight="1" x14ac:dyDescent="0.2">
      <c r="A366" s="19" t="s">
        <v>1743</v>
      </c>
      <c r="B366" s="5" t="s">
        <v>1744</v>
      </c>
      <c r="C366" s="19" t="s">
        <v>83</v>
      </c>
      <c r="D366" s="19" t="s">
        <v>2163</v>
      </c>
      <c r="E366" s="19" t="s">
        <v>1737</v>
      </c>
      <c r="F366" s="32" t="s">
        <v>1745</v>
      </c>
      <c r="G366" s="19" t="s">
        <v>1746</v>
      </c>
      <c r="H366" s="19" t="s">
        <v>752</v>
      </c>
      <c r="I366" s="19" t="s">
        <v>843</v>
      </c>
      <c r="J366" s="19"/>
      <c r="K366" s="19" t="s">
        <v>31</v>
      </c>
      <c r="L366" s="19" t="s">
        <v>116</v>
      </c>
      <c r="M366" s="19" t="s">
        <v>63</v>
      </c>
      <c r="N366" s="19" t="s">
        <v>62</v>
      </c>
      <c r="O366" s="19" t="s">
        <v>62</v>
      </c>
      <c r="P366" s="19" t="s">
        <v>62</v>
      </c>
      <c r="Q366" s="19" t="s">
        <v>50</v>
      </c>
      <c r="R366" s="19" t="s">
        <v>50</v>
      </c>
      <c r="S366" s="20"/>
      <c r="T366" s="20"/>
      <c r="U366" s="19" t="s">
        <v>50</v>
      </c>
      <c r="V366" s="20"/>
      <c r="W366" s="20"/>
      <c r="X366" s="20"/>
      <c r="Y366" s="20"/>
      <c r="Z366" s="20"/>
      <c r="AA366" s="20"/>
      <c r="AB366" s="21" t="s">
        <v>43</v>
      </c>
      <c r="AC366" s="29"/>
      <c r="AD366" s="47" t="s">
        <v>385</v>
      </c>
      <c r="AE366" s="48"/>
      <c r="AF366" s="50" t="s">
        <v>385</v>
      </c>
      <c r="AG366" s="51"/>
    </row>
    <row r="367" spans="1:33" s="22" customFormat="1" ht="12.75" customHeight="1" x14ac:dyDescent="0.2">
      <c r="A367" s="19" t="s">
        <v>1747</v>
      </c>
      <c r="B367" s="5" t="s">
        <v>1748</v>
      </c>
      <c r="C367" s="19" t="s">
        <v>53</v>
      </c>
      <c r="D367" s="19" t="s">
        <v>2163</v>
      </c>
      <c r="E367" s="19" t="s">
        <v>1737</v>
      </c>
      <c r="F367" s="32" t="s">
        <v>1749</v>
      </c>
      <c r="G367" s="19" t="s">
        <v>1750</v>
      </c>
      <c r="H367" s="19" t="s">
        <v>752</v>
      </c>
      <c r="I367" s="19" t="s">
        <v>843</v>
      </c>
      <c r="J367" s="19"/>
      <c r="K367" s="19" t="s">
        <v>31</v>
      </c>
      <c r="L367" s="19" t="s">
        <v>116</v>
      </c>
      <c r="M367" s="19" t="s">
        <v>63</v>
      </c>
      <c r="N367" s="19" t="s">
        <v>62</v>
      </c>
      <c r="O367" s="19" t="s">
        <v>62</v>
      </c>
      <c r="P367" s="19" t="s">
        <v>62</v>
      </c>
      <c r="Q367" s="19" t="s">
        <v>50</v>
      </c>
      <c r="R367" s="19" t="s">
        <v>50</v>
      </c>
      <c r="S367" s="20"/>
      <c r="T367" s="20"/>
      <c r="U367" s="19" t="s">
        <v>50</v>
      </c>
      <c r="V367" s="20"/>
      <c r="W367" s="20"/>
      <c r="X367" s="20"/>
      <c r="Y367" s="20"/>
      <c r="Z367" s="20"/>
      <c r="AA367" s="20"/>
      <c r="AB367" s="21" t="s">
        <v>43</v>
      </c>
      <c r="AC367" s="29"/>
      <c r="AD367" s="47" t="s">
        <v>385</v>
      </c>
      <c r="AE367" s="48"/>
      <c r="AF367" s="50" t="s">
        <v>385</v>
      </c>
      <c r="AG367" s="51"/>
    </row>
    <row r="368" spans="1:33" s="22" customFormat="1" ht="12.75" customHeight="1" x14ac:dyDescent="0.2">
      <c r="A368" s="19" t="s">
        <v>1751</v>
      </c>
      <c r="B368" s="5" t="s">
        <v>1752</v>
      </c>
      <c r="C368" s="19" t="s">
        <v>56</v>
      </c>
      <c r="D368" s="19" t="s">
        <v>2163</v>
      </c>
      <c r="E368" s="19" t="s">
        <v>1737</v>
      </c>
      <c r="F368" s="32" t="s">
        <v>1753</v>
      </c>
      <c r="G368" s="19" t="s">
        <v>1754</v>
      </c>
      <c r="H368" s="19" t="s">
        <v>752</v>
      </c>
      <c r="I368" s="19" t="s">
        <v>843</v>
      </c>
      <c r="J368" s="19"/>
      <c r="K368" s="19" t="s">
        <v>31</v>
      </c>
      <c r="L368" s="19" t="s">
        <v>116</v>
      </c>
      <c r="M368" s="19" t="s">
        <v>63</v>
      </c>
      <c r="N368" s="19" t="s">
        <v>62</v>
      </c>
      <c r="O368" s="19" t="s">
        <v>62</v>
      </c>
      <c r="P368" s="19" t="s">
        <v>62</v>
      </c>
      <c r="Q368" s="19" t="s">
        <v>50</v>
      </c>
      <c r="R368" s="19" t="s">
        <v>50</v>
      </c>
      <c r="S368" s="20"/>
      <c r="T368" s="20"/>
      <c r="U368" s="19" t="s">
        <v>50</v>
      </c>
      <c r="V368" s="20"/>
      <c r="W368" s="20"/>
      <c r="X368" s="20"/>
      <c r="Y368" s="20"/>
      <c r="Z368" s="20"/>
      <c r="AA368" s="20"/>
      <c r="AB368" s="21" t="s">
        <v>43</v>
      </c>
      <c r="AC368" s="29"/>
      <c r="AD368" s="47" t="s">
        <v>385</v>
      </c>
      <c r="AE368" s="48"/>
      <c r="AF368" s="50" t="s">
        <v>385</v>
      </c>
      <c r="AG368" s="51"/>
    </row>
    <row r="369" spans="1:33" s="22" customFormat="1" ht="12.75" customHeight="1" x14ac:dyDescent="0.2">
      <c r="A369" s="19" t="s">
        <v>1755</v>
      </c>
      <c r="B369" s="5" t="s">
        <v>1756</v>
      </c>
      <c r="C369" s="19" t="s">
        <v>65</v>
      </c>
      <c r="D369" s="19" t="s">
        <v>2163</v>
      </c>
      <c r="E369" s="19" t="s">
        <v>1737</v>
      </c>
      <c r="F369" s="32" t="s">
        <v>1757</v>
      </c>
      <c r="G369" s="19" t="s">
        <v>1758</v>
      </c>
      <c r="H369" s="19" t="s">
        <v>752</v>
      </c>
      <c r="I369" s="19" t="s">
        <v>843</v>
      </c>
      <c r="J369" s="19"/>
      <c r="K369" s="19" t="s">
        <v>31</v>
      </c>
      <c r="L369" s="19" t="s">
        <v>116</v>
      </c>
      <c r="M369" s="19" t="s">
        <v>63</v>
      </c>
      <c r="N369" s="19" t="s">
        <v>62</v>
      </c>
      <c r="O369" s="19" t="s">
        <v>62</v>
      </c>
      <c r="P369" s="19" t="s">
        <v>62</v>
      </c>
      <c r="Q369" s="19" t="s">
        <v>50</v>
      </c>
      <c r="R369" s="19" t="s">
        <v>50</v>
      </c>
      <c r="S369" s="20"/>
      <c r="T369" s="20"/>
      <c r="U369" s="19" t="s">
        <v>50</v>
      </c>
      <c r="V369" s="20"/>
      <c r="W369" s="20"/>
      <c r="X369" s="20"/>
      <c r="Y369" s="20"/>
      <c r="Z369" s="20"/>
      <c r="AA369" s="20"/>
      <c r="AB369" s="21" t="s">
        <v>43</v>
      </c>
      <c r="AC369" s="29"/>
      <c r="AD369" s="47" t="s">
        <v>385</v>
      </c>
      <c r="AE369" s="48"/>
      <c r="AF369" s="50" t="s">
        <v>385</v>
      </c>
      <c r="AG369" s="51"/>
    </row>
    <row r="370" spans="1:33" s="22" customFormat="1" ht="12.75" customHeight="1" x14ac:dyDescent="0.2">
      <c r="A370" s="19" t="s">
        <v>1759</v>
      </c>
      <c r="B370" s="5" t="s">
        <v>1760</v>
      </c>
      <c r="C370" s="19" t="s">
        <v>108</v>
      </c>
      <c r="D370" s="19" t="s">
        <v>2163</v>
      </c>
      <c r="E370" s="19" t="s">
        <v>1737</v>
      </c>
      <c r="F370" s="32" t="s">
        <v>1761</v>
      </c>
      <c r="G370" s="19" t="s">
        <v>1746</v>
      </c>
      <c r="H370" s="19" t="s">
        <v>752</v>
      </c>
      <c r="I370" s="19" t="s">
        <v>843</v>
      </c>
      <c r="J370" s="19"/>
      <c r="K370" s="19" t="s">
        <v>31</v>
      </c>
      <c r="L370" s="19" t="s">
        <v>116</v>
      </c>
      <c r="M370" s="19" t="s">
        <v>63</v>
      </c>
      <c r="N370" s="19" t="s">
        <v>62</v>
      </c>
      <c r="O370" s="19" t="s">
        <v>62</v>
      </c>
      <c r="P370" s="19" t="s">
        <v>62</v>
      </c>
      <c r="Q370" s="19" t="s">
        <v>50</v>
      </c>
      <c r="R370" s="19" t="s">
        <v>50</v>
      </c>
      <c r="S370" s="20"/>
      <c r="T370" s="20"/>
      <c r="U370" s="19" t="s">
        <v>50</v>
      </c>
      <c r="V370" s="20"/>
      <c r="W370" s="20"/>
      <c r="X370" s="20"/>
      <c r="Y370" s="20"/>
      <c r="Z370" s="20"/>
      <c r="AA370" s="20"/>
      <c r="AB370" s="21" t="s">
        <v>52</v>
      </c>
      <c r="AC370" s="29"/>
      <c r="AD370" s="47" t="s">
        <v>385</v>
      </c>
      <c r="AE370" s="48"/>
      <c r="AF370" s="50" t="s">
        <v>385</v>
      </c>
      <c r="AG370" s="51"/>
    </row>
    <row r="371" spans="1:33" s="22" customFormat="1" ht="12.75" customHeight="1" x14ac:dyDescent="0.2">
      <c r="A371" s="19" t="s">
        <v>1762</v>
      </c>
      <c r="B371" s="5" t="s">
        <v>1763</v>
      </c>
      <c r="C371" s="19" t="s">
        <v>1764</v>
      </c>
      <c r="D371" s="19" t="s">
        <v>1120</v>
      </c>
      <c r="E371" s="19" t="s">
        <v>1737</v>
      </c>
      <c r="F371" s="32" t="s">
        <v>1765</v>
      </c>
      <c r="G371" s="19" t="s">
        <v>1739</v>
      </c>
      <c r="H371" s="19" t="s">
        <v>752</v>
      </c>
      <c r="I371" s="19" t="s">
        <v>31</v>
      </c>
      <c r="J371" s="19"/>
      <c r="K371" s="19" t="s">
        <v>31</v>
      </c>
      <c r="L371" s="19" t="s">
        <v>116</v>
      </c>
      <c r="M371" s="19" t="s">
        <v>63</v>
      </c>
      <c r="N371" s="19" t="s">
        <v>62</v>
      </c>
      <c r="O371" s="19" t="s">
        <v>62</v>
      </c>
      <c r="P371" s="19" t="s">
        <v>62</v>
      </c>
      <c r="Q371" s="19" t="s">
        <v>41</v>
      </c>
      <c r="R371" s="20" t="s">
        <v>41</v>
      </c>
      <c r="S371" s="20"/>
      <c r="T371" s="20"/>
      <c r="U371" s="19" t="s">
        <v>41</v>
      </c>
      <c r="V371" s="20"/>
      <c r="W371" s="20"/>
      <c r="X371" s="20"/>
      <c r="Y371" s="20"/>
      <c r="Z371" s="20"/>
      <c r="AA371" s="20"/>
      <c r="AB371" s="21" t="s">
        <v>201</v>
      </c>
      <c r="AC371" s="29"/>
      <c r="AD371" s="47" t="s">
        <v>385</v>
      </c>
      <c r="AE371" s="48"/>
      <c r="AF371" s="50" t="s">
        <v>385</v>
      </c>
      <c r="AG371" s="51"/>
    </row>
    <row r="372" spans="1:33" s="22" customFormat="1" ht="12.75" customHeight="1" x14ac:dyDescent="0.2">
      <c r="A372" s="19" t="s">
        <v>1766</v>
      </c>
      <c r="B372" s="5" t="s">
        <v>1767</v>
      </c>
      <c r="C372" s="19" t="s">
        <v>1768</v>
      </c>
      <c r="D372" s="19" t="s">
        <v>1120</v>
      </c>
      <c r="E372" s="19" t="s">
        <v>1737</v>
      </c>
      <c r="F372" s="32" t="s">
        <v>1769</v>
      </c>
      <c r="G372" s="19" t="s">
        <v>31</v>
      </c>
      <c r="H372" s="19" t="s">
        <v>752</v>
      </c>
      <c r="I372" s="19" t="s">
        <v>31</v>
      </c>
      <c r="J372" s="19"/>
      <c r="K372" s="19" t="s">
        <v>31</v>
      </c>
      <c r="L372" s="19" t="s">
        <v>116</v>
      </c>
      <c r="M372" s="19" t="s">
        <v>63</v>
      </c>
      <c r="N372" s="19" t="s">
        <v>62</v>
      </c>
      <c r="O372" s="19" t="s">
        <v>62</v>
      </c>
      <c r="P372" s="19" t="s">
        <v>62</v>
      </c>
      <c r="Q372" s="19" t="s">
        <v>41</v>
      </c>
      <c r="R372" s="20" t="s">
        <v>41</v>
      </c>
      <c r="S372" s="20"/>
      <c r="T372" s="20"/>
      <c r="U372" s="19" t="s">
        <v>41</v>
      </c>
      <c r="V372" s="20"/>
      <c r="W372" s="20"/>
      <c r="X372" s="20"/>
      <c r="Y372" s="20"/>
      <c r="Z372" s="20"/>
      <c r="AA372" s="20"/>
      <c r="AB372" s="21" t="s">
        <v>201</v>
      </c>
      <c r="AC372" s="29"/>
      <c r="AD372" s="47" t="s">
        <v>385</v>
      </c>
      <c r="AE372" s="48"/>
      <c r="AF372" s="50" t="s">
        <v>385</v>
      </c>
      <c r="AG372" s="51"/>
    </row>
    <row r="373" spans="1:33" s="22" customFormat="1" ht="12.75" customHeight="1" x14ac:dyDescent="0.2">
      <c r="A373" s="19" t="s">
        <v>1770</v>
      </c>
      <c r="B373" s="5" t="s">
        <v>1771</v>
      </c>
      <c r="C373" s="19" t="s">
        <v>1772</v>
      </c>
      <c r="D373" s="19" t="s">
        <v>1120</v>
      </c>
      <c r="E373" s="19" t="s">
        <v>1737</v>
      </c>
      <c r="F373" s="32" t="s">
        <v>1773</v>
      </c>
      <c r="G373" s="19" t="s">
        <v>1774</v>
      </c>
      <c r="H373" s="19" t="s">
        <v>752</v>
      </c>
      <c r="I373" s="19" t="s">
        <v>843</v>
      </c>
      <c r="J373" s="19"/>
      <c r="K373" s="19" t="s">
        <v>31</v>
      </c>
      <c r="L373" s="19" t="s">
        <v>116</v>
      </c>
      <c r="M373" s="19" t="s">
        <v>63</v>
      </c>
      <c r="N373" s="19" t="s">
        <v>62</v>
      </c>
      <c r="O373" s="19" t="s">
        <v>62</v>
      </c>
      <c r="P373" s="19" t="s">
        <v>62</v>
      </c>
      <c r="Q373" s="19" t="s">
        <v>41</v>
      </c>
      <c r="R373" s="20" t="s">
        <v>41</v>
      </c>
      <c r="S373" s="20"/>
      <c r="T373" s="20"/>
      <c r="U373" s="19" t="s">
        <v>41</v>
      </c>
      <c r="V373" s="20"/>
      <c r="W373" s="20"/>
      <c r="X373" s="20"/>
      <c r="Y373" s="20"/>
      <c r="Z373" s="20"/>
      <c r="AA373" s="20"/>
      <c r="AB373" s="21" t="s">
        <v>107</v>
      </c>
      <c r="AC373" s="29"/>
      <c r="AD373" s="47" t="s">
        <v>385</v>
      </c>
      <c r="AE373" s="48"/>
      <c r="AF373" s="50" t="s">
        <v>385</v>
      </c>
      <c r="AG373" s="51"/>
    </row>
    <row r="374" spans="1:33" s="22" customFormat="1" ht="12.75" customHeight="1" x14ac:dyDescent="0.2">
      <c r="A374" s="19" t="s">
        <v>1775</v>
      </c>
      <c r="B374" s="5" t="s">
        <v>1776</v>
      </c>
      <c r="C374" s="19" t="s">
        <v>1777</v>
      </c>
      <c r="D374" s="19" t="s">
        <v>2163</v>
      </c>
      <c r="E374" s="19" t="s">
        <v>1737</v>
      </c>
      <c r="F374" s="32" t="s">
        <v>1778</v>
      </c>
      <c r="G374" s="19" t="s">
        <v>31</v>
      </c>
      <c r="H374" s="19" t="s">
        <v>752</v>
      </c>
      <c r="I374" s="19" t="s">
        <v>103</v>
      </c>
      <c r="J374" s="19"/>
      <c r="K374" s="19" t="s">
        <v>1779</v>
      </c>
      <c r="L374" s="19" t="s">
        <v>116</v>
      </c>
      <c r="M374" s="19" t="s">
        <v>63</v>
      </c>
      <c r="N374" s="19" t="s">
        <v>62</v>
      </c>
      <c r="O374" s="19" t="s">
        <v>62</v>
      </c>
      <c r="P374" s="19" t="s">
        <v>62</v>
      </c>
      <c r="Q374" s="19" t="s">
        <v>41</v>
      </c>
      <c r="R374" s="20" t="s">
        <v>41</v>
      </c>
      <c r="S374" s="20"/>
      <c r="T374" s="20"/>
      <c r="U374" s="19" t="s">
        <v>41</v>
      </c>
      <c r="V374" s="20"/>
      <c r="W374" s="20"/>
      <c r="X374" s="20"/>
      <c r="Y374" s="20"/>
      <c r="Z374" s="20"/>
      <c r="AA374" s="20"/>
      <c r="AB374" s="21" t="s">
        <v>107</v>
      </c>
      <c r="AC374" s="29" t="s">
        <v>48</v>
      </c>
      <c r="AD374" s="47" t="s">
        <v>385</v>
      </c>
      <c r="AE374" s="48"/>
      <c r="AF374" s="50" t="s">
        <v>385</v>
      </c>
      <c r="AG374" s="51"/>
    </row>
    <row r="375" spans="1:33" s="22" customFormat="1" ht="12.75" customHeight="1" x14ac:dyDescent="0.2">
      <c r="A375" s="19" t="s">
        <v>1780</v>
      </c>
      <c r="B375" s="5" t="s">
        <v>1781</v>
      </c>
      <c r="C375" s="19" t="s">
        <v>1782</v>
      </c>
      <c r="D375" s="19" t="s">
        <v>1120</v>
      </c>
      <c r="E375" s="19" t="s">
        <v>1737</v>
      </c>
      <c r="F375" s="32" t="s">
        <v>1783</v>
      </c>
      <c r="G375" s="19" t="s">
        <v>1784</v>
      </c>
      <c r="H375" s="19" t="s">
        <v>752</v>
      </c>
      <c r="I375" s="19" t="s">
        <v>1785</v>
      </c>
      <c r="J375" s="19"/>
      <c r="K375" s="19" t="s">
        <v>31</v>
      </c>
      <c r="L375" s="19" t="s">
        <v>116</v>
      </c>
      <c r="M375" s="19" t="s">
        <v>63</v>
      </c>
      <c r="N375" s="19" t="s">
        <v>62</v>
      </c>
      <c r="O375" s="19" t="s">
        <v>62</v>
      </c>
      <c r="P375" s="19" t="s">
        <v>62</v>
      </c>
      <c r="Q375" s="19" t="s">
        <v>41</v>
      </c>
      <c r="R375" s="20"/>
      <c r="S375" s="20"/>
      <c r="T375" s="20"/>
      <c r="U375" s="19" t="s">
        <v>41</v>
      </c>
      <c r="V375" s="20"/>
      <c r="W375" s="20"/>
      <c r="X375" s="20"/>
      <c r="Y375" s="20"/>
      <c r="Z375" s="20"/>
      <c r="AA375" s="20"/>
      <c r="AB375" s="32" t="s">
        <v>107</v>
      </c>
      <c r="AC375" s="29" t="s">
        <v>48</v>
      </c>
      <c r="AD375" s="47" t="s">
        <v>385</v>
      </c>
      <c r="AE375" s="48"/>
      <c r="AF375" s="50" t="s">
        <v>385</v>
      </c>
      <c r="AG375" s="51"/>
    </row>
    <row r="376" spans="1:33" s="22" customFormat="1" ht="12.75" customHeight="1" x14ac:dyDescent="0.2">
      <c r="A376" s="19" t="s">
        <v>1786</v>
      </c>
      <c r="B376" s="29"/>
      <c r="C376" s="29"/>
      <c r="D376" s="29" t="s">
        <v>1120</v>
      </c>
      <c r="E376" s="29" t="s">
        <v>1737</v>
      </c>
      <c r="F376" s="32" t="s">
        <v>1787</v>
      </c>
      <c r="G376" s="29"/>
      <c r="H376" s="19" t="s">
        <v>1789</v>
      </c>
      <c r="I376" s="19" t="s">
        <v>1788</v>
      </c>
      <c r="J376" s="29"/>
      <c r="K376" s="29"/>
      <c r="L376" s="19" t="s">
        <v>116</v>
      </c>
      <c r="M376" s="19" t="s">
        <v>63</v>
      </c>
      <c r="N376" s="19" t="s">
        <v>62</v>
      </c>
      <c r="O376" s="19" t="s">
        <v>62</v>
      </c>
      <c r="P376" s="19" t="s">
        <v>62</v>
      </c>
      <c r="Q376" s="19" t="s">
        <v>41</v>
      </c>
      <c r="R376" s="20" t="s">
        <v>41</v>
      </c>
      <c r="S376" s="20"/>
      <c r="T376" s="20"/>
      <c r="U376" s="19" t="s">
        <v>41</v>
      </c>
      <c r="V376" s="20"/>
      <c r="W376" s="20" t="s">
        <v>41</v>
      </c>
      <c r="X376" s="20"/>
      <c r="Y376" s="20"/>
      <c r="Z376" s="20"/>
      <c r="AA376" s="20"/>
      <c r="AB376" s="21" t="s">
        <v>107</v>
      </c>
      <c r="AC376" s="29" t="s">
        <v>37</v>
      </c>
      <c r="AD376" s="47" t="s">
        <v>385</v>
      </c>
      <c r="AE376" s="48"/>
      <c r="AF376" s="50" t="s">
        <v>385</v>
      </c>
      <c r="AG376" s="51"/>
    </row>
    <row r="377" spans="1:33" s="22" customFormat="1" ht="12.75" customHeight="1" x14ac:dyDescent="0.2">
      <c r="A377" s="19" t="s">
        <v>1790</v>
      </c>
      <c r="B377" s="5" t="s">
        <v>1791</v>
      </c>
      <c r="C377" s="19" t="s">
        <v>1792</v>
      </c>
      <c r="D377" s="19" t="s">
        <v>1120</v>
      </c>
      <c r="E377" s="19" t="s">
        <v>1737</v>
      </c>
      <c r="F377" s="32" t="s">
        <v>1793</v>
      </c>
      <c r="G377" s="19" t="s">
        <v>31</v>
      </c>
      <c r="H377" s="19" t="s">
        <v>954</v>
      </c>
      <c r="I377" s="19" t="s">
        <v>120</v>
      </c>
      <c r="J377" s="19"/>
      <c r="K377" s="19" t="s">
        <v>31</v>
      </c>
      <c r="L377" s="19" t="s">
        <v>116</v>
      </c>
      <c r="M377" s="19" t="s">
        <v>63</v>
      </c>
      <c r="N377" s="19" t="s">
        <v>62</v>
      </c>
      <c r="O377" s="19" t="s">
        <v>62</v>
      </c>
      <c r="P377" s="19" t="s">
        <v>62</v>
      </c>
      <c r="Q377" s="19" t="s">
        <v>41</v>
      </c>
      <c r="R377" s="20" t="s">
        <v>41</v>
      </c>
      <c r="S377" s="20"/>
      <c r="T377" s="20"/>
      <c r="U377" s="19" t="s">
        <v>41</v>
      </c>
      <c r="V377" s="20"/>
      <c r="W377" s="20"/>
      <c r="X377" s="20"/>
      <c r="Y377" s="20"/>
      <c r="Z377" s="20"/>
      <c r="AA377" s="20"/>
      <c r="AB377" s="21" t="s">
        <v>107</v>
      </c>
      <c r="AC377" s="29" t="s">
        <v>48</v>
      </c>
      <c r="AD377" s="47" t="s">
        <v>385</v>
      </c>
      <c r="AE377" s="48"/>
      <c r="AF377" s="50" t="s">
        <v>385</v>
      </c>
      <c r="AG377" s="51"/>
    </row>
    <row r="378" spans="1:33" s="22" customFormat="1" ht="12.75" customHeight="1" x14ac:dyDescent="0.2">
      <c r="A378" s="19" t="s">
        <v>1794</v>
      </c>
      <c r="B378" s="5" t="s">
        <v>1795</v>
      </c>
      <c r="C378" s="19" t="s">
        <v>1796</v>
      </c>
      <c r="D378" s="19" t="s">
        <v>1120</v>
      </c>
      <c r="E378" s="19" t="s">
        <v>1737</v>
      </c>
      <c r="F378" s="32" t="s">
        <v>1797</v>
      </c>
      <c r="G378" s="19" t="s">
        <v>1798</v>
      </c>
      <c r="H378" s="19" t="s">
        <v>752</v>
      </c>
      <c r="I378" s="19" t="s">
        <v>843</v>
      </c>
      <c r="J378" s="19"/>
      <c r="K378" s="19" t="s">
        <v>31</v>
      </c>
      <c r="L378" s="19" t="s">
        <v>116</v>
      </c>
      <c r="M378" s="19" t="s">
        <v>63</v>
      </c>
      <c r="N378" s="19" t="s">
        <v>62</v>
      </c>
      <c r="O378" s="19" t="s">
        <v>62</v>
      </c>
      <c r="P378" s="19" t="s">
        <v>62</v>
      </c>
      <c r="Q378" s="19" t="s">
        <v>41</v>
      </c>
      <c r="R378" s="20" t="s">
        <v>41</v>
      </c>
      <c r="S378" s="20"/>
      <c r="T378" s="20"/>
      <c r="U378" s="19" t="s">
        <v>41</v>
      </c>
      <c r="V378" s="20"/>
      <c r="W378" s="20"/>
      <c r="X378" s="20"/>
      <c r="Y378" s="20"/>
      <c r="Z378" s="20"/>
      <c r="AA378" s="20"/>
      <c r="AB378" s="21" t="s">
        <v>52</v>
      </c>
      <c r="AC378" s="29" t="s">
        <v>48</v>
      </c>
      <c r="AD378" s="47" t="s">
        <v>385</v>
      </c>
      <c r="AE378" s="48"/>
      <c r="AF378" s="50" t="s">
        <v>385</v>
      </c>
      <c r="AG378" s="51"/>
    </row>
    <row r="379" spans="1:33" s="22" customFormat="1" ht="12.75" customHeight="1" x14ac:dyDescent="0.2">
      <c r="A379" s="19" t="s">
        <v>1799</v>
      </c>
      <c r="B379" s="5" t="s">
        <v>1800</v>
      </c>
      <c r="C379" s="19" t="s">
        <v>1801</v>
      </c>
      <c r="D379" s="19" t="s">
        <v>1120</v>
      </c>
      <c r="E379" s="19" t="s">
        <v>1737</v>
      </c>
      <c r="F379" s="32" t="s">
        <v>1802</v>
      </c>
      <c r="G379" s="19" t="s">
        <v>1803</v>
      </c>
      <c r="H379" s="19" t="s">
        <v>752</v>
      </c>
      <c r="I379" s="19" t="s">
        <v>843</v>
      </c>
      <c r="J379" s="19"/>
      <c r="K379" s="19" t="s">
        <v>31</v>
      </c>
      <c r="L379" s="19" t="s">
        <v>116</v>
      </c>
      <c r="M379" s="19" t="s">
        <v>63</v>
      </c>
      <c r="N379" s="19" t="s">
        <v>62</v>
      </c>
      <c r="O379" s="19" t="s">
        <v>62</v>
      </c>
      <c r="P379" s="19" t="s">
        <v>62</v>
      </c>
      <c r="Q379" s="19" t="s">
        <v>41</v>
      </c>
      <c r="R379" s="20" t="s">
        <v>41</v>
      </c>
      <c r="S379" s="20"/>
      <c r="T379" s="20"/>
      <c r="U379" s="19" t="s">
        <v>41</v>
      </c>
      <c r="V379" s="20"/>
      <c r="W379" s="20"/>
      <c r="X379" s="20"/>
      <c r="Y379" s="20"/>
      <c r="Z379" s="20"/>
      <c r="AA379" s="20"/>
      <c r="AB379" s="21" t="s">
        <v>52</v>
      </c>
      <c r="AC379" s="29" t="s">
        <v>48</v>
      </c>
      <c r="AD379" s="47" t="s">
        <v>385</v>
      </c>
      <c r="AE379" s="48"/>
      <c r="AF379" s="50" t="s">
        <v>385</v>
      </c>
      <c r="AG379" s="51"/>
    </row>
    <row r="380" spans="1:33" s="22" customFormat="1" ht="12.75" customHeight="1" x14ac:dyDescent="0.2">
      <c r="A380" s="19" t="s">
        <v>1804</v>
      </c>
      <c r="B380" s="5" t="s">
        <v>1805</v>
      </c>
      <c r="C380" s="19" t="s">
        <v>118</v>
      </c>
      <c r="D380" s="19" t="s">
        <v>2163</v>
      </c>
      <c r="E380" s="19" t="s">
        <v>1737</v>
      </c>
      <c r="F380" s="32" t="s">
        <v>1806</v>
      </c>
      <c r="G380" s="19" t="s">
        <v>31</v>
      </c>
      <c r="H380" s="19" t="s">
        <v>752</v>
      </c>
      <c r="I380" s="19" t="s">
        <v>843</v>
      </c>
      <c r="J380" s="19"/>
      <c r="K380" s="19" t="s">
        <v>31</v>
      </c>
      <c r="L380" s="19" t="s">
        <v>1807</v>
      </c>
      <c r="M380" s="19" t="s">
        <v>2174</v>
      </c>
      <c r="N380" s="19" t="s">
        <v>62</v>
      </c>
      <c r="O380" s="19" t="s">
        <v>63</v>
      </c>
      <c r="P380" s="19" t="s">
        <v>62</v>
      </c>
      <c r="Q380" s="19" t="s">
        <v>41</v>
      </c>
      <c r="R380" s="19" t="s">
        <v>41</v>
      </c>
      <c r="S380" s="20"/>
      <c r="T380" s="20"/>
      <c r="U380" s="19" t="s">
        <v>41</v>
      </c>
      <c r="V380" s="20"/>
      <c r="W380" s="20"/>
      <c r="X380" s="20"/>
      <c r="Y380" s="20"/>
      <c r="Z380" s="20"/>
      <c r="AA380" s="20"/>
      <c r="AB380" s="21" t="s">
        <v>43</v>
      </c>
      <c r="AC380" s="29" t="s">
        <v>48</v>
      </c>
      <c r="AD380" s="47" t="s">
        <v>385</v>
      </c>
      <c r="AE380" s="48"/>
      <c r="AF380" s="50" t="s">
        <v>385</v>
      </c>
      <c r="AG380" s="51"/>
    </row>
    <row r="381" spans="1:33" s="22" customFormat="1" ht="12.75" customHeight="1" x14ac:dyDescent="0.2">
      <c r="A381" s="19" t="s">
        <v>1808</v>
      </c>
      <c r="B381" s="5" t="s">
        <v>1809</v>
      </c>
      <c r="C381" s="19" t="s">
        <v>1810</v>
      </c>
      <c r="D381" s="19" t="s">
        <v>1120</v>
      </c>
      <c r="E381" s="19" t="s">
        <v>1737</v>
      </c>
      <c r="F381" s="32" t="s">
        <v>1811</v>
      </c>
      <c r="G381" s="19" t="s">
        <v>1812</v>
      </c>
      <c r="H381" s="19" t="s">
        <v>954</v>
      </c>
      <c r="I381" s="19" t="s">
        <v>103</v>
      </c>
      <c r="J381" s="19"/>
      <c r="K381" s="19" t="s">
        <v>31</v>
      </c>
      <c r="L381" s="19" t="s">
        <v>116</v>
      </c>
      <c r="M381" s="19" t="s">
        <v>63</v>
      </c>
      <c r="N381" s="19" t="s">
        <v>62</v>
      </c>
      <c r="O381" s="19" t="s">
        <v>62</v>
      </c>
      <c r="P381" s="19" t="s">
        <v>62</v>
      </c>
      <c r="Q381" s="19" t="s">
        <v>41</v>
      </c>
      <c r="R381" s="20" t="s">
        <v>41</v>
      </c>
      <c r="S381" s="20"/>
      <c r="T381" s="20"/>
      <c r="U381" s="19" t="s">
        <v>41</v>
      </c>
      <c r="V381" s="20"/>
      <c r="W381" s="20"/>
      <c r="X381" s="20"/>
      <c r="Y381" s="20"/>
      <c r="Z381" s="20"/>
      <c r="AA381" s="20"/>
      <c r="AB381" s="21" t="s">
        <v>107</v>
      </c>
      <c r="AC381" s="29" t="s">
        <v>48</v>
      </c>
      <c r="AD381" s="47" t="s">
        <v>385</v>
      </c>
      <c r="AE381" s="48"/>
      <c r="AF381" s="50" t="s">
        <v>385</v>
      </c>
      <c r="AG381" s="51"/>
    </row>
    <row r="382" spans="1:33" s="22" customFormat="1" ht="12.75" customHeight="1" x14ac:dyDescent="0.2">
      <c r="A382" s="19" t="s">
        <v>1813</v>
      </c>
      <c r="B382" s="5" t="s">
        <v>1814</v>
      </c>
      <c r="C382" s="19" t="s">
        <v>1815</v>
      </c>
      <c r="D382" s="19" t="s">
        <v>1120</v>
      </c>
      <c r="E382" s="19" t="s">
        <v>1737</v>
      </c>
      <c r="F382" s="32" t="s">
        <v>1816</v>
      </c>
      <c r="G382" s="19" t="s">
        <v>31</v>
      </c>
      <c r="H382" s="19" t="s">
        <v>752</v>
      </c>
      <c r="I382" s="19" t="s">
        <v>368</v>
      </c>
      <c r="J382" s="19"/>
      <c r="K382" s="19" t="s">
        <v>31</v>
      </c>
      <c r="L382" s="19" t="s">
        <v>116</v>
      </c>
      <c r="M382" s="19" t="s">
        <v>63</v>
      </c>
      <c r="N382" s="19" t="s">
        <v>62</v>
      </c>
      <c r="O382" s="19" t="s">
        <v>62</v>
      </c>
      <c r="P382" s="19" t="s">
        <v>62</v>
      </c>
      <c r="Q382" s="19" t="s">
        <v>41</v>
      </c>
      <c r="R382" s="20" t="s">
        <v>41</v>
      </c>
      <c r="S382" s="20"/>
      <c r="T382" s="20"/>
      <c r="U382" s="19" t="s">
        <v>41</v>
      </c>
      <c r="V382" s="20"/>
      <c r="W382" s="20"/>
      <c r="X382" s="20"/>
      <c r="Y382" s="20"/>
      <c r="Z382" s="20"/>
      <c r="AA382" s="20"/>
      <c r="AB382" s="21" t="s">
        <v>107</v>
      </c>
      <c r="AC382" s="29" t="s">
        <v>48</v>
      </c>
      <c r="AD382" s="47" t="s">
        <v>385</v>
      </c>
      <c r="AE382" s="48"/>
      <c r="AF382" s="50" t="s">
        <v>385</v>
      </c>
      <c r="AG382" s="51"/>
    </row>
    <row r="383" spans="1:33" s="22" customFormat="1" ht="12.75" customHeight="1" x14ac:dyDescent="0.2">
      <c r="A383" s="19" t="s">
        <v>1817</v>
      </c>
      <c r="B383" s="5" t="s">
        <v>1818</v>
      </c>
      <c r="C383" s="19" t="s">
        <v>25</v>
      </c>
      <c r="D383" s="19" t="s">
        <v>2163</v>
      </c>
      <c r="E383" s="19" t="s">
        <v>1737</v>
      </c>
      <c r="F383" s="32" t="s">
        <v>1819</v>
      </c>
      <c r="G383" s="19" t="s">
        <v>1820</v>
      </c>
      <c r="H383" s="19" t="s">
        <v>752</v>
      </c>
      <c r="I383" s="19" t="s">
        <v>843</v>
      </c>
      <c r="J383" s="19"/>
      <c r="K383" s="19" t="s">
        <v>31</v>
      </c>
      <c r="L383" s="19" t="s">
        <v>116</v>
      </c>
      <c r="M383" s="19" t="s">
        <v>63</v>
      </c>
      <c r="N383" s="19" t="s">
        <v>62</v>
      </c>
      <c r="O383" s="19" t="s">
        <v>62</v>
      </c>
      <c r="P383" s="19" t="s">
        <v>62</v>
      </c>
      <c r="Q383" s="19" t="s">
        <v>41</v>
      </c>
      <c r="R383" s="19" t="s">
        <v>41</v>
      </c>
      <c r="S383" s="20"/>
      <c r="T383" s="20"/>
      <c r="U383" s="19" t="s">
        <v>41</v>
      </c>
      <c r="V383" s="20"/>
      <c r="W383" s="20"/>
      <c r="X383" s="20"/>
      <c r="Y383" s="20"/>
      <c r="Z383" s="20"/>
      <c r="AA383" s="20"/>
      <c r="AB383" s="21" t="s">
        <v>43</v>
      </c>
      <c r="AC383" s="29" t="s">
        <v>48</v>
      </c>
      <c r="AD383" s="47" t="s">
        <v>385</v>
      </c>
      <c r="AE383" s="48"/>
      <c r="AF383" s="50" t="s">
        <v>385</v>
      </c>
      <c r="AG383" s="51"/>
    </row>
    <row r="384" spans="1:33" s="22" customFormat="1" ht="12.75" customHeight="1" x14ac:dyDescent="0.2">
      <c r="A384" s="19" t="s">
        <v>1821</v>
      </c>
      <c r="B384" s="5" t="s">
        <v>1822</v>
      </c>
      <c r="C384" s="19" t="s">
        <v>44</v>
      </c>
      <c r="D384" s="19" t="s">
        <v>2163</v>
      </c>
      <c r="E384" s="19" t="s">
        <v>1737</v>
      </c>
      <c r="F384" s="32" t="s">
        <v>1823</v>
      </c>
      <c r="G384" s="19" t="s">
        <v>1824</v>
      </c>
      <c r="H384" s="19" t="s">
        <v>752</v>
      </c>
      <c r="I384" s="19" t="s">
        <v>843</v>
      </c>
      <c r="J384" s="19"/>
      <c r="K384" s="19" t="s">
        <v>31</v>
      </c>
      <c r="L384" s="19" t="s">
        <v>116</v>
      </c>
      <c r="M384" s="19" t="s">
        <v>63</v>
      </c>
      <c r="N384" s="19" t="s">
        <v>62</v>
      </c>
      <c r="O384" s="19" t="s">
        <v>62</v>
      </c>
      <c r="P384" s="19" t="s">
        <v>62</v>
      </c>
      <c r="Q384" s="19" t="s">
        <v>41</v>
      </c>
      <c r="R384" s="19" t="s">
        <v>41</v>
      </c>
      <c r="S384" s="20"/>
      <c r="T384" s="20"/>
      <c r="U384" s="19" t="s">
        <v>41</v>
      </c>
      <c r="V384" s="20"/>
      <c r="W384" s="20"/>
      <c r="X384" s="20"/>
      <c r="Y384" s="20"/>
      <c r="Z384" s="20"/>
      <c r="AA384" s="20"/>
      <c r="AB384" s="21" t="s">
        <v>43</v>
      </c>
      <c r="AC384" s="29" t="s">
        <v>48</v>
      </c>
      <c r="AD384" s="47" t="s">
        <v>385</v>
      </c>
      <c r="AE384" s="48"/>
      <c r="AF384" s="50" t="s">
        <v>385</v>
      </c>
      <c r="AG384" s="51"/>
    </row>
    <row r="385" spans="1:33" s="22" customFormat="1" ht="12.75" customHeight="1" x14ac:dyDescent="0.2">
      <c r="A385" s="19" t="s">
        <v>1825</v>
      </c>
      <c r="B385" s="5" t="s">
        <v>1826</v>
      </c>
      <c r="C385" s="19" t="s">
        <v>1827</v>
      </c>
      <c r="D385" s="19" t="s">
        <v>1120</v>
      </c>
      <c r="E385" s="24" t="s">
        <v>1828</v>
      </c>
      <c r="F385" s="32" t="s">
        <v>1829</v>
      </c>
      <c r="G385" s="19" t="s">
        <v>31</v>
      </c>
      <c r="H385" s="19" t="s">
        <v>954</v>
      </c>
      <c r="I385" s="19" t="s">
        <v>120</v>
      </c>
      <c r="J385" s="19"/>
      <c r="K385" s="19" t="s">
        <v>1830</v>
      </c>
      <c r="L385" s="19" t="s">
        <v>116</v>
      </c>
      <c r="M385" s="29" t="str">
        <f>VLOOKUP($F385,'[1]000#Master Feature List'!$I:$N,3,0)</f>
        <v>100</v>
      </c>
      <c r="N385" s="29" t="str">
        <f>VLOOKUP($F385,'[1]000#Master Feature List'!$I:$N,4,0)</f>
        <v>0</v>
      </c>
      <c r="O385" s="29" t="str">
        <f>VLOOKUP($F385,'[1]000#Master Feature List'!$I:$N,4,0)</f>
        <v>0</v>
      </c>
      <c r="P385" s="29" t="str">
        <f>VLOOKUP($F385,'[1]000#Master Feature List'!$I:$N,6,0)</f>
        <v>0</v>
      </c>
      <c r="Q385" s="19" t="s">
        <v>41</v>
      </c>
      <c r="R385" s="20" t="s">
        <v>41</v>
      </c>
      <c r="S385" s="20"/>
      <c r="T385" s="20"/>
      <c r="U385" s="19" t="s">
        <v>41</v>
      </c>
      <c r="V385" s="20"/>
      <c r="W385" s="20"/>
      <c r="X385" s="20"/>
      <c r="Y385" s="20"/>
      <c r="Z385" s="20"/>
      <c r="AA385" s="20"/>
      <c r="AB385" s="21" t="s">
        <v>107</v>
      </c>
      <c r="AC385" s="29" t="s">
        <v>37</v>
      </c>
      <c r="AD385" s="56" t="s">
        <v>1304</v>
      </c>
      <c r="AE385" s="48">
        <v>44568</v>
      </c>
      <c r="AF385" s="58" t="s">
        <v>1304</v>
      </c>
      <c r="AG385" s="51">
        <v>44568</v>
      </c>
    </row>
    <row r="386" spans="1:33" s="22" customFormat="1" ht="12.75" customHeight="1" x14ac:dyDescent="0.2">
      <c r="A386" s="19" t="s">
        <v>1831</v>
      </c>
      <c r="B386" s="5" t="s">
        <v>1832</v>
      </c>
      <c r="C386" s="19" t="s">
        <v>1833</v>
      </c>
      <c r="D386" s="19" t="s">
        <v>1120</v>
      </c>
      <c r="E386" s="24" t="s">
        <v>1828</v>
      </c>
      <c r="F386" s="32" t="s">
        <v>1834</v>
      </c>
      <c r="G386" s="19" t="s">
        <v>31</v>
      </c>
      <c r="H386" s="19" t="s">
        <v>135</v>
      </c>
      <c r="I386" s="19" t="s">
        <v>916</v>
      </c>
      <c r="J386" s="19"/>
      <c r="K386" s="19" t="s">
        <v>1835</v>
      </c>
      <c r="L386" s="19" t="s">
        <v>116</v>
      </c>
      <c r="M386" s="29" t="str">
        <f>VLOOKUP($F386,'[1]000#Master Feature List'!$I:$N,3,0)</f>
        <v>100</v>
      </c>
      <c r="N386" s="29" t="str">
        <f>VLOOKUP($F386,'[1]000#Master Feature List'!$I:$N,4,0)</f>
        <v>0</v>
      </c>
      <c r="O386" s="29" t="str">
        <f>VLOOKUP($F386,'[1]000#Master Feature List'!$I:$N,4,0)</f>
        <v>0</v>
      </c>
      <c r="P386" s="29" t="str">
        <f>VLOOKUP($F386,'[1]000#Master Feature List'!$I:$N,6,0)</f>
        <v>0</v>
      </c>
      <c r="Q386" s="19" t="s">
        <v>41</v>
      </c>
      <c r="R386" s="20" t="s">
        <v>41</v>
      </c>
      <c r="S386" s="20"/>
      <c r="T386" s="20"/>
      <c r="U386" s="19" t="s">
        <v>41</v>
      </c>
      <c r="V386" s="20"/>
      <c r="W386" s="20"/>
      <c r="X386" s="20"/>
      <c r="Y386" s="20"/>
      <c r="Z386" s="20"/>
      <c r="AA386" s="20"/>
      <c r="AB386" s="21" t="s">
        <v>107</v>
      </c>
      <c r="AC386" s="29" t="s">
        <v>37</v>
      </c>
      <c r="AD386" s="56" t="s">
        <v>553</v>
      </c>
      <c r="AE386" s="48">
        <v>44635</v>
      </c>
      <c r="AF386" s="58" t="s">
        <v>553</v>
      </c>
      <c r="AG386" s="51">
        <v>44635</v>
      </c>
    </row>
    <row r="387" spans="1:33" s="22" customFormat="1" ht="12.75" customHeight="1" x14ac:dyDescent="0.2">
      <c r="A387" s="19" t="s">
        <v>1836</v>
      </c>
      <c r="B387" s="5" t="s">
        <v>1837</v>
      </c>
      <c r="C387" s="19" t="s">
        <v>1838</v>
      </c>
      <c r="D387" s="19" t="s">
        <v>1120</v>
      </c>
      <c r="E387" s="24" t="s">
        <v>1828</v>
      </c>
      <c r="F387" s="32" t="s">
        <v>1839</v>
      </c>
      <c r="G387" s="19" t="s">
        <v>31</v>
      </c>
      <c r="H387" s="19" t="s">
        <v>61</v>
      </c>
      <c r="I387" s="19" t="s">
        <v>689</v>
      </c>
      <c r="J387" s="19"/>
      <c r="K387" s="19" t="s">
        <v>1840</v>
      </c>
      <c r="L387" s="19" t="s">
        <v>33</v>
      </c>
      <c r="M387" s="29" t="str">
        <f>VLOOKUP($F387,'[1]000#Master Feature List'!$I:$N,3,0)</f>
        <v>0</v>
      </c>
      <c r="N387" s="29" t="str">
        <f>VLOOKUP($F387,'[1]000#Master Feature List'!$I:$N,4,0)</f>
        <v>100</v>
      </c>
      <c r="O387" s="29" t="str">
        <f>VLOOKUP($F387,'[1]000#Master Feature List'!$I:$N,4,0)</f>
        <v>100</v>
      </c>
      <c r="P387" s="29" t="str">
        <f>VLOOKUP($F387,'[1]000#Master Feature List'!$I:$N,6,0)</f>
        <v>0</v>
      </c>
      <c r="Q387" s="19" t="s">
        <v>41</v>
      </c>
      <c r="R387" s="20" t="s">
        <v>41</v>
      </c>
      <c r="S387" s="20"/>
      <c r="T387" s="20"/>
      <c r="U387" s="19" t="s">
        <v>41</v>
      </c>
      <c r="V387" s="20"/>
      <c r="W387" s="20"/>
      <c r="X387" s="20"/>
      <c r="Y387" s="20"/>
      <c r="Z387" s="20"/>
      <c r="AA387" s="20"/>
      <c r="AB387" s="21" t="s">
        <v>43</v>
      </c>
      <c r="AC387" s="29" t="s">
        <v>37</v>
      </c>
      <c r="AD387" s="56" t="s">
        <v>1304</v>
      </c>
      <c r="AE387" s="48">
        <v>44568</v>
      </c>
      <c r="AF387" s="58" t="s">
        <v>1304</v>
      </c>
      <c r="AG387" s="51">
        <v>44568</v>
      </c>
    </row>
    <row r="388" spans="1:33" s="22" customFormat="1" ht="12.75" customHeight="1" x14ac:dyDescent="0.2">
      <c r="A388" s="19" t="s">
        <v>1841</v>
      </c>
      <c r="B388" s="5" t="s">
        <v>1842</v>
      </c>
      <c r="C388" s="19" t="s">
        <v>1843</v>
      </c>
      <c r="D388" s="19" t="s">
        <v>1120</v>
      </c>
      <c r="E388" s="24" t="s">
        <v>1828</v>
      </c>
      <c r="F388" s="32" t="s">
        <v>1844</v>
      </c>
      <c r="G388" s="19" t="s">
        <v>31</v>
      </c>
      <c r="H388" s="19" t="s">
        <v>61</v>
      </c>
      <c r="I388" s="19" t="s">
        <v>1071</v>
      </c>
      <c r="J388" s="19"/>
      <c r="K388" s="19" t="s">
        <v>1845</v>
      </c>
      <c r="L388" s="19" t="s">
        <v>390</v>
      </c>
      <c r="M388" s="29" t="str">
        <f>VLOOKUP($F388,'[1]000#Master Feature List'!$I:$N,3,0)</f>
        <v>20</v>
      </c>
      <c r="N388" s="29" t="str">
        <f>VLOOKUP($F388,'[1]000#Master Feature List'!$I:$N,4,0)</f>
        <v>0</v>
      </c>
      <c r="O388" s="29" t="str">
        <f>VLOOKUP($F388,'[1]000#Master Feature List'!$I:$N,4,0)</f>
        <v>0</v>
      </c>
      <c r="P388" s="29" t="str">
        <f>VLOOKUP($F388,'[1]000#Master Feature List'!$I:$N,6,0)</f>
        <v>80</v>
      </c>
      <c r="Q388" s="19" t="s">
        <v>41</v>
      </c>
      <c r="R388" s="20" t="s">
        <v>41</v>
      </c>
      <c r="S388" s="20"/>
      <c r="T388" s="20"/>
      <c r="U388" s="19" t="s">
        <v>41</v>
      </c>
      <c r="V388" s="20"/>
      <c r="W388" s="20"/>
      <c r="X388" s="20"/>
      <c r="Y388" s="20"/>
      <c r="Z388" s="20"/>
      <c r="AA388" s="20"/>
      <c r="AB388" s="21" t="s">
        <v>107</v>
      </c>
      <c r="AC388" s="29" t="s">
        <v>48</v>
      </c>
      <c r="AD388" s="68" t="s">
        <v>38</v>
      </c>
      <c r="AE388" s="67">
        <v>44384</v>
      </c>
      <c r="AF388" s="58" t="s">
        <v>2207</v>
      </c>
      <c r="AG388" s="51">
        <v>44446</v>
      </c>
    </row>
    <row r="389" spans="1:33" s="22" customFormat="1" ht="12.75" customHeight="1" x14ac:dyDescent="0.2">
      <c r="A389" s="19" t="s">
        <v>1846</v>
      </c>
      <c r="B389" s="5" t="s">
        <v>1847</v>
      </c>
      <c r="C389" s="19" t="s">
        <v>1848</v>
      </c>
      <c r="D389" s="19" t="s">
        <v>1120</v>
      </c>
      <c r="E389" s="19" t="s">
        <v>1849</v>
      </c>
      <c r="F389" s="32" t="s">
        <v>1850</v>
      </c>
      <c r="G389" s="19" t="s">
        <v>1851</v>
      </c>
      <c r="H389" s="19" t="s">
        <v>32</v>
      </c>
      <c r="I389" s="19" t="s">
        <v>1852</v>
      </c>
      <c r="J389" s="19"/>
      <c r="K389" s="19" t="s">
        <v>31</v>
      </c>
      <c r="L389" s="19" t="s">
        <v>33</v>
      </c>
      <c r="M389" s="29" t="str">
        <f>VLOOKUP($F389,'[1]000#Master Feature List'!$I:$N,3,0)</f>
        <v>0</v>
      </c>
      <c r="N389" s="29" t="str">
        <f>VLOOKUP($F389,'[1]000#Master Feature List'!$I:$N,4,0)</f>
        <v>100</v>
      </c>
      <c r="O389" s="29" t="str">
        <f>VLOOKUP($F389,'[1]000#Master Feature List'!$I:$N,4,0)</f>
        <v>100</v>
      </c>
      <c r="P389" s="29" t="str">
        <f>VLOOKUP($F389,'[1]000#Master Feature List'!$I:$N,6,0)</f>
        <v>0</v>
      </c>
      <c r="Q389" s="19" t="s">
        <v>41</v>
      </c>
      <c r="R389" s="20" t="s">
        <v>41</v>
      </c>
      <c r="S389" s="20"/>
      <c r="T389" s="20"/>
      <c r="U389" s="19" t="s">
        <v>41</v>
      </c>
      <c r="V389" s="20"/>
      <c r="W389" s="20"/>
      <c r="X389" s="20"/>
      <c r="Y389" s="20"/>
      <c r="Z389" s="20"/>
      <c r="AA389" s="20"/>
      <c r="AB389" s="21" t="s">
        <v>43</v>
      </c>
      <c r="AC389" s="29" t="s">
        <v>48</v>
      </c>
      <c r="AD389" s="56" t="s">
        <v>553</v>
      </c>
      <c r="AE389" s="48">
        <v>44635</v>
      </c>
      <c r="AF389" s="58" t="s">
        <v>553</v>
      </c>
      <c r="AG389" s="51">
        <v>44635</v>
      </c>
    </row>
    <row r="390" spans="1:33" s="22" customFormat="1" ht="12.75" customHeight="1" x14ac:dyDescent="0.2">
      <c r="A390" s="19" t="s">
        <v>1853</v>
      </c>
      <c r="B390" s="5" t="s">
        <v>1854</v>
      </c>
      <c r="C390" s="19" t="s">
        <v>599</v>
      </c>
      <c r="D390" s="19" t="s">
        <v>1120</v>
      </c>
      <c r="E390" s="19" t="s">
        <v>1849</v>
      </c>
      <c r="F390" s="32" t="s">
        <v>1855</v>
      </c>
      <c r="G390" s="19" t="s">
        <v>1851</v>
      </c>
      <c r="H390" s="19" t="s">
        <v>61</v>
      </c>
      <c r="I390" s="19" t="s">
        <v>1856</v>
      </c>
      <c r="J390" s="19"/>
      <c r="K390" s="19" t="s">
        <v>31</v>
      </c>
      <c r="L390" s="19" t="s">
        <v>33</v>
      </c>
      <c r="M390" s="29" t="str">
        <f>VLOOKUP($F390,'[1]000#Master Feature List'!$I:$N,3,0)</f>
        <v>0</v>
      </c>
      <c r="N390" s="29" t="str">
        <f>VLOOKUP($F390,'[1]000#Master Feature List'!$I:$N,4,0)</f>
        <v>100</v>
      </c>
      <c r="O390" s="29" t="str">
        <f>VLOOKUP($F390,'[1]000#Master Feature List'!$I:$N,4,0)</f>
        <v>100</v>
      </c>
      <c r="P390" s="29" t="str">
        <f>VLOOKUP($F390,'[1]000#Master Feature List'!$I:$N,6,0)</f>
        <v>0</v>
      </c>
      <c r="Q390" s="19" t="s">
        <v>41</v>
      </c>
      <c r="R390" s="20" t="s">
        <v>41</v>
      </c>
      <c r="S390" s="20"/>
      <c r="T390" s="20"/>
      <c r="U390" s="19" t="s">
        <v>41</v>
      </c>
      <c r="V390" s="20"/>
      <c r="W390" s="20"/>
      <c r="X390" s="20"/>
      <c r="Y390" s="20"/>
      <c r="Z390" s="20"/>
      <c r="AA390" s="20"/>
      <c r="AB390" s="21" t="s">
        <v>52</v>
      </c>
      <c r="AC390" s="29" t="s">
        <v>48</v>
      </c>
      <c r="AD390" s="56" t="s">
        <v>553</v>
      </c>
      <c r="AE390" s="48">
        <v>44635</v>
      </c>
      <c r="AF390" s="58" t="s">
        <v>553</v>
      </c>
      <c r="AG390" s="51">
        <v>44635</v>
      </c>
    </row>
    <row r="391" spans="1:33" s="22" customFormat="1" ht="12.75" customHeight="1" x14ac:dyDescent="0.2">
      <c r="A391" s="19" t="s">
        <v>1857</v>
      </c>
      <c r="B391" s="5" t="s">
        <v>1858</v>
      </c>
      <c r="C391" s="19" t="s">
        <v>604</v>
      </c>
      <c r="D391" s="19" t="s">
        <v>1120</v>
      </c>
      <c r="E391" s="19" t="s">
        <v>1849</v>
      </c>
      <c r="F391" s="32" t="s">
        <v>1859</v>
      </c>
      <c r="G391" s="19" t="s">
        <v>1851</v>
      </c>
      <c r="H391" s="19" t="s">
        <v>61</v>
      </c>
      <c r="I391" s="19" t="s">
        <v>1856</v>
      </c>
      <c r="J391" s="19"/>
      <c r="K391" s="19" t="s">
        <v>31</v>
      </c>
      <c r="L391" s="19" t="s">
        <v>33</v>
      </c>
      <c r="M391" s="29" t="str">
        <f>VLOOKUP($F391,'[1]000#Master Feature List'!$I:$N,3,0)</f>
        <v>0</v>
      </c>
      <c r="N391" s="29" t="str">
        <f>VLOOKUP($F391,'[1]000#Master Feature List'!$I:$N,4,0)</f>
        <v>100</v>
      </c>
      <c r="O391" s="29" t="str">
        <f>VLOOKUP($F391,'[1]000#Master Feature List'!$I:$N,4,0)</f>
        <v>100</v>
      </c>
      <c r="P391" s="29" t="str">
        <f>VLOOKUP($F391,'[1]000#Master Feature List'!$I:$N,6,0)</f>
        <v>0</v>
      </c>
      <c r="Q391" s="19" t="s">
        <v>41</v>
      </c>
      <c r="R391" s="20" t="s">
        <v>41</v>
      </c>
      <c r="S391" s="20"/>
      <c r="T391" s="20"/>
      <c r="U391" s="19" t="s">
        <v>41</v>
      </c>
      <c r="V391" s="20"/>
      <c r="W391" s="20"/>
      <c r="X391" s="20"/>
      <c r="Y391" s="20"/>
      <c r="Z391" s="20"/>
      <c r="AA391" s="20"/>
      <c r="AB391" s="21" t="s">
        <v>107</v>
      </c>
      <c r="AC391" s="29" t="s">
        <v>48</v>
      </c>
      <c r="AD391" s="56" t="s">
        <v>553</v>
      </c>
      <c r="AE391" s="48">
        <v>44635</v>
      </c>
      <c r="AF391" s="58" t="s">
        <v>553</v>
      </c>
      <c r="AG391" s="51">
        <v>44635</v>
      </c>
    </row>
    <row r="392" spans="1:33" s="22" customFormat="1" ht="12.75" customHeight="1" x14ac:dyDescent="0.2">
      <c r="A392" s="19" t="s">
        <v>1860</v>
      </c>
      <c r="B392" s="5" t="s">
        <v>1861</v>
      </c>
      <c r="C392" s="19" t="s">
        <v>1862</v>
      </c>
      <c r="D392" s="19" t="s">
        <v>1120</v>
      </c>
      <c r="E392" s="24" t="s">
        <v>1863</v>
      </c>
      <c r="F392" s="32" t="s">
        <v>1864</v>
      </c>
      <c r="G392" s="19" t="s">
        <v>1865</v>
      </c>
      <c r="H392" s="19" t="s">
        <v>1481</v>
      </c>
      <c r="I392" s="19" t="s">
        <v>1123</v>
      </c>
      <c r="J392" s="19"/>
      <c r="K392" s="19" t="s">
        <v>31</v>
      </c>
      <c r="L392" s="19" t="s">
        <v>390</v>
      </c>
      <c r="M392" s="29" t="str">
        <f>VLOOKUP($F392,'[1]000#Master Feature List'!$I:$N,3,0)</f>
        <v>10</v>
      </c>
      <c r="N392" s="29" t="str">
        <f>VLOOKUP($F392,'[1]000#Master Feature List'!$I:$N,4,0)</f>
        <v>0</v>
      </c>
      <c r="O392" s="29" t="str">
        <f>VLOOKUP($F392,'[1]000#Master Feature List'!$I:$N,4,0)</f>
        <v>0</v>
      </c>
      <c r="P392" s="29" t="str">
        <f>VLOOKUP($F392,'[1]000#Master Feature List'!$I:$N,6,0)</f>
        <v>90</v>
      </c>
      <c r="Q392" s="19" t="s">
        <v>41</v>
      </c>
      <c r="R392" s="20" t="s">
        <v>41</v>
      </c>
      <c r="S392" s="20"/>
      <c r="T392" s="20"/>
      <c r="U392" s="19" t="s">
        <v>41</v>
      </c>
      <c r="V392" s="20"/>
      <c r="W392" s="20"/>
      <c r="X392" s="20"/>
      <c r="Y392" s="20"/>
      <c r="Z392" s="20"/>
      <c r="AA392" s="20"/>
      <c r="AB392" s="21" t="s">
        <v>43</v>
      </c>
      <c r="AC392" s="29" t="s">
        <v>37</v>
      </c>
      <c r="AD392" s="68" t="s">
        <v>2231</v>
      </c>
      <c r="AE392" s="67">
        <v>44384</v>
      </c>
      <c r="AF392" s="58" t="s">
        <v>2232</v>
      </c>
      <c r="AG392" s="51">
        <v>44476</v>
      </c>
    </row>
    <row r="393" spans="1:33" s="22" customFormat="1" ht="12.75" customHeight="1" x14ac:dyDescent="0.2">
      <c r="A393" s="19" t="s">
        <v>1866</v>
      </c>
      <c r="B393" s="5" t="s">
        <v>1867</v>
      </c>
      <c r="C393" s="19" t="s">
        <v>1868</v>
      </c>
      <c r="D393" s="19" t="s">
        <v>1120</v>
      </c>
      <c r="E393" s="24" t="s">
        <v>1863</v>
      </c>
      <c r="F393" s="32" t="s">
        <v>1869</v>
      </c>
      <c r="G393" s="19" t="s">
        <v>1870</v>
      </c>
      <c r="H393" s="19" t="s">
        <v>1481</v>
      </c>
      <c r="I393" s="19" t="s">
        <v>1123</v>
      </c>
      <c r="J393" s="19"/>
      <c r="K393" s="19" t="s">
        <v>31</v>
      </c>
      <c r="L393" s="19" t="s">
        <v>390</v>
      </c>
      <c r="M393" s="29" t="str">
        <f>VLOOKUP($F393,'[1]000#Master Feature List'!$I:$N,3,0)</f>
        <v>10</v>
      </c>
      <c r="N393" s="29" t="str">
        <f>VLOOKUP($F393,'[1]000#Master Feature List'!$I:$N,4,0)</f>
        <v>0</v>
      </c>
      <c r="O393" s="29" t="str">
        <f>VLOOKUP($F393,'[1]000#Master Feature List'!$I:$N,4,0)</f>
        <v>0</v>
      </c>
      <c r="P393" s="29" t="str">
        <f>VLOOKUP($F393,'[1]000#Master Feature List'!$I:$N,6,0)</f>
        <v>90</v>
      </c>
      <c r="Q393" s="19" t="s">
        <v>41</v>
      </c>
      <c r="R393" s="20" t="s">
        <v>41</v>
      </c>
      <c r="S393" s="20"/>
      <c r="T393" s="20"/>
      <c r="U393" s="19" t="s">
        <v>41</v>
      </c>
      <c r="V393" s="20"/>
      <c r="W393" s="20"/>
      <c r="X393" s="20"/>
      <c r="Y393" s="20"/>
      <c r="Z393" s="20"/>
      <c r="AA393" s="20"/>
      <c r="AB393" s="21" t="s">
        <v>43</v>
      </c>
      <c r="AC393" s="29" t="s">
        <v>37</v>
      </c>
      <c r="AD393" s="68" t="s">
        <v>2231</v>
      </c>
      <c r="AE393" s="67">
        <v>44384</v>
      </c>
      <c r="AF393" s="58" t="s">
        <v>2232</v>
      </c>
      <c r="AG393" s="51">
        <v>44476</v>
      </c>
    </row>
    <row r="394" spans="1:33" s="22" customFormat="1" ht="12.75" customHeight="1" x14ac:dyDescent="0.2">
      <c r="A394" s="19" t="s">
        <v>1871</v>
      </c>
      <c r="B394" s="5" t="s">
        <v>1872</v>
      </c>
      <c r="C394" s="19" t="s">
        <v>1873</v>
      </c>
      <c r="D394" s="19" t="s">
        <v>1120</v>
      </c>
      <c r="E394" s="24" t="s">
        <v>1863</v>
      </c>
      <c r="F394" s="32" t="s">
        <v>1874</v>
      </c>
      <c r="G394" s="19" t="s">
        <v>1875</v>
      </c>
      <c r="H394" s="19" t="s">
        <v>1481</v>
      </c>
      <c r="I394" s="19" t="s">
        <v>1123</v>
      </c>
      <c r="J394" s="19"/>
      <c r="K394" s="19" t="s">
        <v>31</v>
      </c>
      <c r="L394" s="19" t="s">
        <v>390</v>
      </c>
      <c r="M394" s="29" t="str">
        <f>VLOOKUP($F394,'[1]000#Master Feature List'!$I:$N,3,0)</f>
        <v>10</v>
      </c>
      <c r="N394" s="29" t="str">
        <f>VLOOKUP($F394,'[1]000#Master Feature List'!$I:$N,4,0)</f>
        <v>0</v>
      </c>
      <c r="O394" s="29" t="str">
        <f>VLOOKUP($F394,'[1]000#Master Feature List'!$I:$N,4,0)</f>
        <v>0</v>
      </c>
      <c r="P394" s="29" t="str">
        <f>VLOOKUP($F394,'[1]000#Master Feature List'!$I:$N,6,0)</f>
        <v>90</v>
      </c>
      <c r="Q394" s="19" t="s">
        <v>41</v>
      </c>
      <c r="R394" s="20" t="s">
        <v>41</v>
      </c>
      <c r="S394" s="20"/>
      <c r="T394" s="20"/>
      <c r="U394" s="19" t="s">
        <v>41</v>
      </c>
      <c r="V394" s="20"/>
      <c r="W394" s="20"/>
      <c r="X394" s="20"/>
      <c r="Y394" s="20"/>
      <c r="Z394" s="20"/>
      <c r="AA394" s="20"/>
      <c r="AB394" s="21" t="s">
        <v>43</v>
      </c>
      <c r="AC394" s="29" t="s">
        <v>37</v>
      </c>
      <c r="AD394" s="68" t="s">
        <v>2231</v>
      </c>
      <c r="AE394" s="67">
        <v>44384</v>
      </c>
      <c r="AF394" s="58" t="s">
        <v>2232</v>
      </c>
      <c r="AG394" s="51">
        <v>44476</v>
      </c>
    </row>
    <row r="395" spans="1:33" s="22" customFormat="1" ht="12.75" customHeight="1" x14ac:dyDescent="0.2">
      <c r="A395" s="19" t="s">
        <v>1876</v>
      </c>
      <c r="B395" s="5" t="s">
        <v>1877</v>
      </c>
      <c r="C395" s="19" t="s">
        <v>1878</v>
      </c>
      <c r="D395" s="19" t="s">
        <v>1120</v>
      </c>
      <c r="E395" s="24" t="s">
        <v>1863</v>
      </c>
      <c r="F395" s="32" t="s">
        <v>1879</v>
      </c>
      <c r="G395" s="19" t="s">
        <v>1880</v>
      </c>
      <c r="H395" s="19" t="s">
        <v>1481</v>
      </c>
      <c r="I395" s="19" t="s">
        <v>1123</v>
      </c>
      <c r="J395" s="19"/>
      <c r="K395" s="19" t="s">
        <v>31</v>
      </c>
      <c r="L395" s="19" t="s">
        <v>390</v>
      </c>
      <c r="M395" s="29" t="str">
        <f>VLOOKUP($F395,'[1]000#Master Feature List'!$I:$N,3,0)</f>
        <v>10</v>
      </c>
      <c r="N395" s="29" t="str">
        <f>VLOOKUP($F395,'[1]000#Master Feature List'!$I:$N,4,0)</f>
        <v>0</v>
      </c>
      <c r="O395" s="29" t="str">
        <f>VLOOKUP($F395,'[1]000#Master Feature List'!$I:$N,4,0)</f>
        <v>0</v>
      </c>
      <c r="P395" s="29" t="str">
        <f>VLOOKUP($F395,'[1]000#Master Feature List'!$I:$N,6,0)</f>
        <v>90</v>
      </c>
      <c r="Q395" s="19" t="s">
        <v>41</v>
      </c>
      <c r="R395" s="20" t="s">
        <v>41</v>
      </c>
      <c r="S395" s="20"/>
      <c r="T395" s="20"/>
      <c r="U395" s="19" t="s">
        <v>41</v>
      </c>
      <c r="V395" s="20"/>
      <c r="W395" s="20"/>
      <c r="X395" s="20"/>
      <c r="Y395" s="20"/>
      <c r="Z395" s="20"/>
      <c r="AA395" s="20"/>
      <c r="AB395" s="21" t="s">
        <v>43</v>
      </c>
      <c r="AC395" s="29" t="s">
        <v>37</v>
      </c>
      <c r="AD395" s="68" t="s">
        <v>2201</v>
      </c>
      <c r="AE395" s="67">
        <v>44384</v>
      </c>
      <c r="AF395" s="58" t="s">
        <v>2282</v>
      </c>
      <c r="AG395" s="51">
        <v>44476</v>
      </c>
    </row>
    <row r="396" spans="1:33" s="22" customFormat="1" ht="12.75" customHeight="1" x14ac:dyDescent="0.2">
      <c r="A396" s="19" t="s">
        <v>1881</v>
      </c>
      <c r="B396" s="5" t="s">
        <v>1882</v>
      </c>
      <c r="C396" s="19" t="s">
        <v>1883</v>
      </c>
      <c r="D396" s="19" t="s">
        <v>1120</v>
      </c>
      <c r="E396" s="24" t="s">
        <v>1863</v>
      </c>
      <c r="F396" s="32" t="s">
        <v>1884</v>
      </c>
      <c r="G396" s="19" t="s">
        <v>1885</v>
      </c>
      <c r="H396" s="19" t="s">
        <v>1481</v>
      </c>
      <c r="I396" s="19" t="s">
        <v>1123</v>
      </c>
      <c r="J396" s="19"/>
      <c r="K396" s="19" t="s">
        <v>31</v>
      </c>
      <c r="L396" s="19" t="s">
        <v>390</v>
      </c>
      <c r="M396" s="29" t="str">
        <f>VLOOKUP($F396,'[1]000#Master Feature List'!$I:$N,3,0)</f>
        <v>10</v>
      </c>
      <c r="N396" s="29" t="str">
        <f>VLOOKUP($F396,'[1]000#Master Feature List'!$I:$N,4,0)</f>
        <v>0</v>
      </c>
      <c r="O396" s="29" t="str">
        <f>VLOOKUP($F396,'[1]000#Master Feature List'!$I:$N,4,0)</f>
        <v>0</v>
      </c>
      <c r="P396" s="29" t="str">
        <f>VLOOKUP($F396,'[1]000#Master Feature List'!$I:$N,6,0)</f>
        <v>90</v>
      </c>
      <c r="Q396" s="19" t="s">
        <v>41</v>
      </c>
      <c r="R396" s="20" t="s">
        <v>41</v>
      </c>
      <c r="S396" s="20"/>
      <c r="T396" s="20"/>
      <c r="U396" s="19" t="s">
        <v>41</v>
      </c>
      <c r="V396" s="20"/>
      <c r="W396" s="20"/>
      <c r="X396" s="20"/>
      <c r="Y396" s="20"/>
      <c r="Z396" s="20"/>
      <c r="AA396" s="20"/>
      <c r="AB396" s="21" t="s">
        <v>43</v>
      </c>
      <c r="AC396" s="29" t="s">
        <v>37</v>
      </c>
      <c r="AD396" s="68" t="s">
        <v>2201</v>
      </c>
      <c r="AE396" s="67">
        <v>44384</v>
      </c>
      <c r="AF396" s="58" t="s">
        <v>2282</v>
      </c>
      <c r="AG396" s="51">
        <v>44476</v>
      </c>
    </row>
    <row r="397" spans="1:33" s="22" customFormat="1" ht="12.75" customHeight="1" x14ac:dyDescent="0.2">
      <c r="A397" s="19" t="s">
        <v>1886</v>
      </c>
      <c r="B397" s="5" t="s">
        <v>1887</v>
      </c>
      <c r="C397" s="19" t="s">
        <v>1888</v>
      </c>
      <c r="D397" s="19" t="s">
        <v>1120</v>
      </c>
      <c r="E397" s="24" t="s">
        <v>1863</v>
      </c>
      <c r="F397" s="32" t="s">
        <v>1889</v>
      </c>
      <c r="G397" s="19" t="s">
        <v>1890</v>
      </c>
      <c r="H397" s="19" t="s">
        <v>1481</v>
      </c>
      <c r="I397" s="19" t="s">
        <v>1123</v>
      </c>
      <c r="J397" s="19"/>
      <c r="K397" s="19" t="s">
        <v>31</v>
      </c>
      <c r="L397" s="19" t="s">
        <v>390</v>
      </c>
      <c r="M397" s="29" t="str">
        <f>VLOOKUP($F397,'[1]000#Master Feature List'!$I:$N,3,0)</f>
        <v>10</v>
      </c>
      <c r="N397" s="29" t="str">
        <f>VLOOKUP($F397,'[1]000#Master Feature List'!$I:$N,4,0)</f>
        <v>0</v>
      </c>
      <c r="O397" s="29" t="str">
        <f>VLOOKUP($F397,'[1]000#Master Feature List'!$I:$N,4,0)</f>
        <v>0</v>
      </c>
      <c r="P397" s="29" t="str">
        <f>VLOOKUP($F397,'[1]000#Master Feature List'!$I:$N,6,0)</f>
        <v>90</v>
      </c>
      <c r="Q397" s="19" t="s">
        <v>41</v>
      </c>
      <c r="R397" s="20" t="s">
        <v>41</v>
      </c>
      <c r="S397" s="20"/>
      <c r="T397" s="20"/>
      <c r="U397" s="19" t="s">
        <v>41</v>
      </c>
      <c r="V397" s="20"/>
      <c r="W397" s="20"/>
      <c r="X397" s="20"/>
      <c r="Y397" s="20"/>
      <c r="Z397" s="20"/>
      <c r="AA397" s="20"/>
      <c r="AB397" s="21" t="s">
        <v>43</v>
      </c>
      <c r="AC397" s="29" t="s">
        <v>37</v>
      </c>
      <c r="AD397" s="68" t="s">
        <v>2201</v>
      </c>
      <c r="AE397" s="67">
        <v>44384</v>
      </c>
      <c r="AF397" s="58" t="s">
        <v>2282</v>
      </c>
      <c r="AG397" s="51">
        <v>44476</v>
      </c>
    </row>
    <row r="398" spans="1:33" s="22" customFormat="1" ht="12.75" customHeight="1" x14ac:dyDescent="0.2">
      <c r="A398" s="19" t="s">
        <v>1891</v>
      </c>
      <c r="B398" s="5" t="s">
        <v>1892</v>
      </c>
      <c r="C398" s="19" t="s">
        <v>1893</v>
      </c>
      <c r="D398" s="19" t="s">
        <v>1120</v>
      </c>
      <c r="E398" s="24" t="s">
        <v>1863</v>
      </c>
      <c r="F398" s="32" t="s">
        <v>1894</v>
      </c>
      <c r="G398" s="19" t="s">
        <v>1895</v>
      </c>
      <c r="H398" s="19" t="s">
        <v>1481</v>
      </c>
      <c r="I398" s="19" t="s">
        <v>1123</v>
      </c>
      <c r="J398" s="19"/>
      <c r="K398" s="19" t="s">
        <v>31</v>
      </c>
      <c r="L398" s="19" t="s">
        <v>390</v>
      </c>
      <c r="M398" s="29" t="str">
        <f>VLOOKUP($F398,'[1]000#Master Feature List'!$I:$N,3,0)</f>
        <v>10</v>
      </c>
      <c r="N398" s="29" t="str">
        <f>VLOOKUP($F398,'[1]000#Master Feature List'!$I:$N,4,0)</f>
        <v>0</v>
      </c>
      <c r="O398" s="29" t="str">
        <f>VLOOKUP($F398,'[1]000#Master Feature List'!$I:$N,4,0)</f>
        <v>0</v>
      </c>
      <c r="P398" s="29" t="str">
        <f>VLOOKUP($F398,'[1]000#Master Feature List'!$I:$N,6,0)</f>
        <v>90</v>
      </c>
      <c r="Q398" s="19" t="s">
        <v>41</v>
      </c>
      <c r="R398" s="20" t="s">
        <v>41</v>
      </c>
      <c r="S398" s="20"/>
      <c r="T398" s="20"/>
      <c r="U398" s="19" t="s">
        <v>41</v>
      </c>
      <c r="V398" s="20"/>
      <c r="W398" s="20"/>
      <c r="X398" s="20"/>
      <c r="Y398" s="20"/>
      <c r="Z398" s="20"/>
      <c r="AA398" s="20"/>
      <c r="AB398" s="21" t="s">
        <v>43</v>
      </c>
      <c r="AC398" s="29" t="s">
        <v>37</v>
      </c>
      <c r="AD398" s="68" t="s">
        <v>2201</v>
      </c>
      <c r="AE398" s="67">
        <v>44384</v>
      </c>
      <c r="AF398" s="58" t="s">
        <v>2282</v>
      </c>
      <c r="AG398" s="51">
        <v>44476</v>
      </c>
    </row>
    <row r="399" spans="1:33" s="22" customFormat="1" ht="12.75" customHeight="1" x14ac:dyDescent="0.2">
      <c r="A399" s="19" t="s">
        <v>1896</v>
      </c>
      <c r="B399" s="5" t="s">
        <v>1897</v>
      </c>
      <c r="C399" s="19" t="s">
        <v>1898</v>
      </c>
      <c r="D399" s="19" t="s">
        <v>1120</v>
      </c>
      <c r="E399" s="24" t="s">
        <v>1863</v>
      </c>
      <c r="F399" s="32" t="s">
        <v>1899</v>
      </c>
      <c r="G399" s="19" t="s">
        <v>1900</v>
      </c>
      <c r="H399" s="19" t="s">
        <v>1481</v>
      </c>
      <c r="I399" s="19" t="s">
        <v>1123</v>
      </c>
      <c r="J399" s="19"/>
      <c r="K399" s="19" t="s">
        <v>31</v>
      </c>
      <c r="L399" s="19" t="s">
        <v>390</v>
      </c>
      <c r="M399" s="29" t="str">
        <f>VLOOKUP($F399,'[1]000#Master Feature List'!$I:$N,3,0)</f>
        <v>10</v>
      </c>
      <c r="N399" s="29" t="str">
        <f>VLOOKUP($F399,'[1]000#Master Feature List'!$I:$N,4,0)</f>
        <v>0</v>
      </c>
      <c r="O399" s="29" t="str">
        <f>VLOOKUP($F399,'[1]000#Master Feature List'!$I:$N,4,0)</f>
        <v>0</v>
      </c>
      <c r="P399" s="29" t="str">
        <f>VLOOKUP($F399,'[1]000#Master Feature List'!$I:$N,6,0)</f>
        <v>90</v>
      </c>
      <c r="Q399" s="19" t="s">
        <v>41</v>
      </c>
      <c r="R399" s="20" t="s">
        <v>41</v>
      </c>
      <c r="S399" s="20"/>
      <c r="T399" s="20"/>
      <c r="U399" s="19" t="s">
        <v>41</v>
      </c>
      <c r="V399" s="20"/>
      <c r="W399" s="20"/>
      <c r="X399" s="20"/>
      <c r="Y399" s="20"/>
      <c r="Z399" s="20"/>
      <c r="AA399" s="20"/>
      <c r="AB399" s="21" t="s">
        <v>43</v>
      </c>
      <c r="AC399" s="29" t="s">
        <v>37</v>
      </c>
      <c r="AD399" s="68" t="s">
        <v>2201</v>
      </c>
      <c r="AE399" s="67">
        <v>44384</v>
      </c>
      <c r="AF399" s="58" t="s">
        <v>2282</v>
      </c>
      <c r="AG399" s="51">
        <v>44476</v>
      </c>
    </row>
    <row r="400" spans="1:33" s="22" customFormat="1" ht="12.75" customHeight="1" x14ac:dyDescent="0.2">
      <c r="A400" s="19" t="s">
        <v>1901</v>
      </c>
      <c r="B400" s="5" t="s">
        <v>1902</v>
      </c>
      <c r="C400" s="19" t="s">
        <v>1903</v>
      </c>
      <c r="D400" s="19" t="s">
        <v>1120</v>
      </c>
      <c r="E400" s="24" t="s">
        <v>1863</v>
      </c>
      <c r="F400" s="32" t="s">
        <v>1904</v>
      </c>
      <c r="G400" s="19" t="s">
        <v>1905</v>
      </c>
      <c r="H400" s="19" t="s">
        <v>1481</v>
      </c>
      <c r="I400" s="19" t="s">
        <v>1123</v>
      </c>
      <c r="J400" s="19"/>
      <c r="K400" s="19" t="s">
        <v>31</v>
      </c>
      <c r="L400" s="19" t="s">
        <v>390</v>
      </c>
      <c r="M400" s="29" t="str">
        <f>VLOOKUP($F400,'[1]000#Master Feature List'!$I:$N,3,0)</f>
        <v>10</v>
      </c>
      <c r="N400" s="29" t="str">
        <f>VLOOKUP($F400,'[1]000#Master Feature List'!$I:$N,4,0)</f>
        <v>0</v>
      </c>
      <c r="O400" s="29" t="str">
        <f>VLOOKUP($F400,'[1]000#Master Feature List'!$I:$N,4,0)</f>
        <v>0</v>
      </c>
      <c r="P400" s="29" t="str">
        <f>VLOOKUP($F400,'[1]000#Master Feature List'!$I:$N,6,0)</f>
        <v>90</v>
      </c>
      <c r="Q400" s="19" t="s">
        <v>41</v>
      </c>
      <c r="R400" s="20" t="s">
        <v>41</v>
      </c>
      <c r="S400" s="20"/>
      <c r="T400" s="20"/>
      <c r="U400" s="19" t="s">
        <v>41</v>
      </c>
      <c r="V400" s="20"/>
      <c r="W400" s="20"/>
      <c r="X400" s="20"/>
      <c r="Y400" s="20"/>
      <c r="Z400" s="20"/>
      <c r="AA400" s="20"/>
      <c r="AB400" s="21" t="s">
        <v>43</v>
      </c>
      <c r="AC400" s="29" t="s">
        <v>37</v>
      </c>
      <c r="AD400" s="68" t="s">
        <v>2201</v>
      </c>
      <c r="AE400" s="67">
        <v>44384</v>
      </c>
      <c r="AF400" s="58" t="s">
        <v>2282</v>
      </c>
      <c r="AG400" s="51">
        <v>44476</v>
      </c>
    </row>
    <row r="401" spans="1:33" s="22" customFormat="1" ht="12.75" customHeight="1" x14ac:dyDescent="0.2">
      <c r="A401" s="19" t="s">
        <v>1906</v>
      </c>
      <c r="B401" s="5" t="s">
        <v>1907</v>
      </c>
      <c r="C401" s="19" t="s">
        <v>1908</v>
      </c>
      <c r="D401" s="19" t="s">
        <v>1120</v>
      </c>
      <c r="E401" s="24" t="s">
        <v>1863</v>
      </c>
      <c r="F401" s="32" t="s">
        <v>1909</v>
      </c>
      <c r="G401" s="19" t="s">
        <v>1910</v>
      </c>
      <c r="H401" s="19" t="s">
        <v>1481</v>
      </c>
      <c r="I401" s="19" t="s">
        <v>1123</v>
      </c>
      <c r="J401" s="19"/>
      <c r="K401" s="19" t="s">
        <v>31</v>
      </c>
      <c r="L401" s="19" t="s">
        <v>390</v>
      </c>
      <c r="M401" s="29" t="str">
        <f>VLOOKUP($F401,'[1]000#Master Feature List'!$I:$N,3,0)</f>
        <v>10</v>
      </c>
      <c r="N401" s="29" t="str">
        <f>VLOOKUP($F401,'[1]000#Master Feature List'!$I:$N,4,0)</f>
        <v>0</v>
      </c>
      <c r="O401" s="29" t="str">
        <f>VLOOKUP($F401,'[1]000#Master Feature List'!$I:$N,4,0)</f>
        <v>0</v>
      </c>
      <c r="P401" s="29" t="str">
        <f>VLOOKUP($F401,'[1]000#Master Feature List'!$I:$N,6,0)</f>
        <v>90</v>
      </c>
      <c r="Q401" s="19" t="s">
        <v>41</v>
      </c>
      <c r="R401" s="20" t="s">
        <v>41</v>
      </c>
      <c r="S401" s="20"/>
      <c r="T401" s="20"/>
      <c r="U401" s="19" t="s">
        <v>41</v>
      </c>
      <c r="V401" s="20"/>
      <c r="W401" s="20"/>
      <c r="X401" s="20"/>
      <c r="Y401" s="20"/>
      <c r="Z401" s="20"/>
      <c r="AA401" s="20"/>
      <c r="AB401" s="21" t="s">
        <v>43</v>
      </c>
      <c r="AC401" s="29" t="s">
        <v>37</v>
      </c>
      <c r="AD401" s="68" t="s">
        <v>2201</v>
      </c>
      <c r="AE401" s="67">
        <v>44384</v>
      </c>
      <c r="AF401" s="58" t="s">
        <v>2282</v>
      </c>
      <c r="AG401" s="51">
        <v>44476</v>
      </c>
    </row>
    <row r="402" spans="1:33" s="22" customFormat="1" ht="12.75" customHeight="1" x14ac:dyDescent="0.2">
      <c r="A402" s="19" t="s">
        <v>1911</v>
      </c>
      <c r="B402" s="5" t="s">
        <v>1912</v>
      </c>
      <c r="C402" s="19" t="s">
        <v>1913</v>
      </c>
      <c r="D402" s="19" t="s">
        <v>1120</v>
      </c>
      <c r="E402" s="24" t="s">
        <v>1863</v>
      </c>
      <c r="F402" s="32" t="s">
        <v>1914</v>
      </c>
      <c r="G402" s="19" t="s">
        <v>1915</v>
      </c>
      <c r="H402" s="19" t="s">
        <v>1481</v>
      </c>
      <c r="I402" s="19" t="s">
        <v>1123</v>
      </c>
      <c r="J402" s="19"/>
      <c r="K402" s="19" t="s">
        <v>31</v>
      </c>
      <c r="L402" s="19" t="s">
        <v>390</v>
      </c>
      <c r="M402" s="29" t="str">
        <f>VLOOKUP($F402,'[1]000#Master Feature List'!$I:$N,3,0)</f>
        <v>10</v>
      </c>
      <c r="N402" s="29" t="str">
        <f>VLOOKUP($F402,'[1]000#Master Feature List'!$I:$N,4,0)</f>
        <v>0</v>
      </c>
      <c r="O402" s="29" t="str">
        <f>VLOOKUP($F402,'[1]000#Master Feature List'!$I:$N,4,0)</f>
        <v>0</v>
      </c>
      <c r="P402" s="29" t="str">
        <f>VLOOKUP($F402,'[1]000#Master Feature List'!$I:$N,6,0)</f>
        <v>90</v>
      </c>
      <c r="Q402" s="19" t="s">
        <v>41</v>
      </c>
      <c r="R402" s="20" t="s">
        <v>41</v>
      </c>
      <c r="S402" s="20"/>
      <c r="T402" s="20"/>
      <c r="U402" s="19" t="s">
        <v>41</v>
      </c>
      <c r="V402" s="20"/>
      <c r="W402" s="20"/>
      <c r="X402" s="20"/>
      <c r="Y402" s="20"/>
      <c r="Z402" s="20"/>
      <c r="AA402" s="20"/>
      <c r="AB402" s="21" t="s">
        <v>43</v>
      </c>
      <c r="AC402" s="29" t="s">
        <v>37</v>
      </c>
      <c r="AD402" s="68" t="s">
        <v>2201</v>
      </c>
      <c r="AE402" s="67">
        <v>44384</v>
      </c>
      <c r="AF402" s="58" t="s">
        <v>2282</v>
      </c>
      <c r="AG402" s="51">
        <v>44476</v>
      </c>
    </row>
    <row r="403" spans="1:33" s="22" customFormat="1" ht="12.75" customHeight="1" x14ac:dyDescent="0.2">
      <c r="A403" s="19" t="s">
        <v>1916</v>
      </c>
      <c r="B403" s="5" t="s">
        <v>1917</v>
      </c>
      <c r="C403" s="19" t="s">
        <v>1918</v>
      </c>
      <c r="D403" s="19" t="s">
        <v>1120</v>
      </c>
      <c r="E403" s="24" t="s">
        <v>1863</v>
      </c>
      <c r="F403" s="32" t="s">
        <v>1919</v>
      </c>
      <c r="G403" s="19" t="s">
        <v>1920</v>
      </c>
      <c r="H403" s="19" t="s">
        <v>1481</v>
      </c>
      <c r="I403" s="19" t="s">
        <v>1123</v>
      </c>
      <c r="J403" s="19"/>
      <c r="K403" s="19" t="s">
        <v>31</v>
      </c>
      <c r="L403" s="19" t="s">
        <v>390</v>
      </c>
      <c r="M403" s="29" t="str">
        <f>VLOOKUP($F403,'[1]000#Master Feature List'!$I:$N,3,0)</f>
        <v>10</v>
      </c>
      <c r="N403" s="29" t="str">
        <f>VLOOKUP($F403,'[1]000#Master Feature List'!$I:$N,4,0)</f>
        <v>0</v>
      </c>
      <c r="O403" s="29" t="str">
        <f>VLOOKUP($F403,'[1]000#Master Feature List'!$I:$N,4,0)</f>
        <v>0</v>
      </c>
      <c r="P403" s="29" t="str">
        <f>VLOOKUP($F403,'[1]000#Master Feature List'!$I:$N,6,0)</f>
        <v>90</v>
      </c>
      <c r="Q403" s="19" t="s">
        <v>41</v>
      </c>
      <c r="R403" s="20" t="s">
        <v>41</v>
      </c>
      <c r="S403" s="20"/>
      <c r="T403" s="20"/>
      <c r="U403" s="19" t="s">
        <v>41</v>
      </c>
      <c r="V403" s="20"/>
      <c r="W403" s="20"/>
      <c r="X403" s="20"/>
      <c r="Y403" s="20"/>
      <c r="Z403" s="20"/>
      <c r="AA403" s="20"/>
      <c r="AB403" s="21" t="s">
        <v>43</v>
      </c>
      <c r="AC403" s="29" t="s">
        <v>37</v>
      </c>
      <c r="AD403" s="68" t="s">
        <v>2201</v>
      </c>
      <c r="AE403" s="67">
        <v>44384</v>
      </c>
      <c r="AF403" s="58" t="s">
        <v>2282</v>
      </c>
      <c r="AG403" s="51">
        <v>44476</v>
      </c>
    </row>
    <row r="404" spans="1:33" s="22" customFormat="1" ht="12.75" customHeight="1" x14ac:dyDescent="0.2">
      <c r="A404" s="19" t="s">
        <v>1921</v>
      </c>
      <c r="B404" s="5" t="s">
        <v>1922</v>
      </c>
      <c r="C404" s="19" t="s">
        <v>1923</v>
      </c>
      <c r="D404" s="19" t="s">
        <v>1120</v>
      </c>
      <c r="E404" s="24" t="s">
        <v>1863</v>
      </c>
      <c r="F404" s="32" t="s">
        <v>1924</v>
      </c>
      <c r="G404" s="19" t="s">
        <v>1925</v>
      </c>
      <c r="H404" s="19" t="s">
        <v>1481</v>
      </c>
      <c r="I404" s="19" t="s">
        <v>1123</v>
      </c>
      <c r="J404" s="19"/>
      <c r="K404" s="19" t="s">
        <v>31</v>
      </c>
      <c r="L404" s="19" t="s">
        <v>390</v>
      </c>
      <c r="M404" s="29" t="str">
        <f>VLOOKUP($F404,'[1]000#Master Feature List'!$I:$N,3,0)</f>
        <v>10</v>
      </c>
      <c r="N404" s="29" t="str">
        <f>VLOOKUP($F404,'[1]000#Master Feature List'!$I:$N,4,0)</f>
        <v>0</v>
      </c>
      <c r="O404" s="29" t="str">
        <f>VLOOKUP($F404,'[1]000#Master Feature List'!$I:$N,4,0)</f>
        <v>0</v>
      </c>
      <c r="P404" s="29" t="str">
        <f>VLOOKUP($F404,'[1]000#Master Feature List'!$I:$N,6,0)</f>
        <v>90</v>
      </c>
      <c r="Q404" s="19" t="s">
        <v>42</v>
      </c>
      <c r="R404" s="20" t="s">
        <v>41</v>
      </c>
      <c r="S404" s="20"/>
      <c r="T404" s="20"/>
      <c r="U404" s="19" t="s">
        <v>42</v>
      </c>
      <c r="V404" s="20"/>
      <c r="W404" s="20"/>
      <c r="X404" s="20"/>
      <c r="Y404" s="20"/>
      <c r="Z404" s="20"/>
      <c r="AA404" s="20"/>
      <c r="AB404" s="21" t="s">
        <v>43</v>
      </c>
      <c r="AC404" s="29" t="s">
        <v>37</v>
      </c>
      <c r="AD404" s="68" t="s">
        <v>2201</v>
      </c>
      <c r="AE404" s="67">
        <v>44384</v>
      </c>
      <c r="AF404" s="58" t="s">
        <v>2282</v>
      </c>
      <c r="AG404" s="51">
        <v>44476</v>
      </c>
    </row>
    <row r="405" spans="1:33" s="22" customFormat="1" ht="12.75" customHeight="1" x14ac:dyDescent="0.2">
      <c r="A405" s="19" t="s">
        <v>1926</v>
      </c>
      <c r="B405" s="5" t="s">
        <v>1927</v>
      </c>
      <c r="C405" s="19" t="s">
        <v>1928</v>
      </c>
      <c r="D405" s="19" t="s">
        <v>1120</v>
      </c>
      <c r="E405" s="24" t="s">
        <v>1863</v>
      </c>
      <c r="F405" s="32" t="s">
        <v>1929</v>
      </c>
      <c r="G405" s="19" t="s">
        <v>1930</v>
      </c>
      <c r="H405" s="19" t="s">
        <v>1481</v>
      </c>
      <c r="I405" s="19" t="s">
        <v>1123</v>
      </c>
      <c r="J405" s="19"/>
      <c r="K405" s="19" t="s">
        <v>31</v>
      </c>
      <c r="L405" s="19" t="s">
        <v>390</v>
      </c>
      <c r="M405" s="29" t="str">
        <f>VLOOKUP($F405,'[1]000#Master Feature List'!$I:$N,3,0)</f>
        <v>10</v>
      </c>
      <c r="N405" s="29" t="str">
        <f>VLOOKUP($F405,'[1]000#Master Feature List'!$I:$N,4,0)</f>
        <v>0</v>
      </c>
      <c r="O405" s="29" t="str">
        <f>VLOOKUP($F405,'[1]000#Master Feature List'!$I:$N,4,0)</f>
        <v>0</v>
      </c>
      <c r="P405" s="29" t="str">
        <f>VLOOKUP($F405,'[1]000#Master Feature List'!$I:$N,6,0)</f>
        <v>90</v>
      </c>
      <c r="Q405" s="19" t="s">
        <v>41</v>
      </c>
      <c r="R405" s="20" t="s">
        <v>41</v>
      </c>
      <c r="S405" s="20"/>
      <c r="T405" s="20"/>
      <c r="U405" s="19" t="s">
        <v>41</v>
      </c>
      <c r="V405" s="20"/>
      <c r="W405" s="20"/>
      <c r="X405" s="20"/>
      <c r="Y405" s="20"/>
      <c r="Z405" s="20"/>
      <c r="AA405" s="20"/>
      <c r="AB405" s="21" t="s">
        <v>43</v>
      </c>
      <c r="AC405" s="29" t="s">
        <v>37</v>
      </c>
      <c r="AD405" s="68" t="s">
        <v>2201</v>
      </c>
      <c r="AE405" s="67">
        <v>44384</v>
      </c>
      <c r="AF405" s="58" t="s">
        <v>2282</v>
      </c>
      <c r="AG405" s="51">
        <v>44476</v>
      </c>
    </row>
    <row r="406" spans="1:33" s="22" customFormat="1" ht="12.75" customHeight="1" x14ac:dyDescent="0.2">
      <c r="A406" s="19" t="s">
        <v>1931</v>
      </c>
      <c r="B406" s="5" t="s">
        <v>1932</v>
      </c>
      <c r="C406" s="19" t="s">
        <v>1933</v>
      </c>
      <c r="D406" s="19" t="s">
        <v>1120</v>
      </c>
      <c r="E406" s="24" t="s">
        <v>1863</v>
      </c>
      <c r="F406" s="32" t="s">
        <v>1934</v>
      </c>
      <c r="G406" s="19" t="s">
        <v>1935</v>
      </c>
      <c r="H406" s="19" t="s">
        <v>1481</v>
      </c>
      <c r="I406" s="19" t="s">
        <v>1123</v>
      </c>
      <c r="J406" s="19"/>
      <c r="K406" s="19" t="s">
        <v>31</v>
      </c>
      <c r="L406" s="19" t="s">
        <v>390</v>
      </c>
      <c r="M406" s="29" t="str">
        <f>VLOOKUP($F406,'[1]000#Master Feature List'!$I:$N,3,0)</f>
        <v>10</v>
      </c>
      <c r="N406" s="29" t="str">
        <f>VLOOKUP($F406,'[1]000#Master Feature List'!$I:$N,4,0)</f>
        <v>0</v>
      </c>
      <c r="O406" s="29" t="str">
        <f>VLOOKUP($F406,'[1]000#Master Feature List'!$I:$N,4,0)</f>
        <v>0</v>
      </c>
      <c r="P406" s="29" t="str">
        <f>VLOOKUP($F406,'[1]000#Master Feature List'!$I:$N,6,0)</f>
        <v>90</v>
      </c>
      <c r="Q406" s="19" t="s">
        <v>41</v>
      </c>
      <c r="R406" s="20" t="s">
        <v>41</v>
      </c>
      <c r="S406" s="20"/>
      <c r="T406" s="20"/>
      <c r="U406" s="19" t="s">
        <v>41</v>
      </c>
      <c r="V406" s="20"/>
      <c r="W406" s="20"/>
      <c r="X406" s="20"/>
      <c r="Y406" s="20"/>
      <c r="Z406" s="20"/>
      <c r="AA406" s="20"/>
      <c r="AB406" s="21" t="s">
        <v>43</v>
      </c>
      <c r="AC406" s="29" t="s">
        <v>37</v>
      </c>
      <c r="AD406" s="68" t="s">
        <v>2201</v>
      </c>
      <c r="AE406" s="67">
        <v>44384</v>
      </c>
      <c r="AF406" s="58" t="s">
        <v>2282</v>
      </c>
      <c r="AG406" s="51">
        <v>44476</v>
      </c>
    </row>
    <row r="407" spans="1:33" s="22" customFormat="1" ht="12.75" customHeight="1" x14ac:dyDescent="0.2">
      <c r="A407" s="19" t="s">
        <v>1936</v>
      </c>
      <c r="B407" s="5" t="s">
        <v>1937</v>
      </c>
      <c r="C407" s="19" t="s">
        <v>1938</v>
      </c>
      <c r="D407" s="19" t="s">
        <v>1120</v>
      </c>
      <c r="E407" s="24" t="s">
        <v>1863</v>
      </c>
      <c r="F407" s="32" t="s">
        <v>1939</v>
      </c>
      <c r="G407" s="19" t="s">
        <v>1940</v>
      </c>
      <c r="H407" s="19" t="s">
        <v>1481</v>
      </c>
      <c r="I407" s="19" t="s">
        <v>1123</v>
      </c>
      <c r="J407" s="19"/>
      <c r="K407" s="19" t="s">
        <v>31</v>
      </c>
      <c r="L407" s="19" t="s">
        <v>390</v>
      </c>
      <c r="M407" s="29" t="str">
        <f>VLOOKUP($F407,'[1]000#Master Feature List'!$I:$N,3,0)</f>
        <v>10</v>
      </c>
      <c r="N407" s="29" t="str">
        <f>VLOOKUP($F407,'[1]000#Master Feature List'!$I:$N,4,0)</f>
        <v>0</v>
      </c>
      <c r="O407" s="29" t="str">
        <f>VLOOKUP($F407,'[1]000#Master Feature List'!$I:$N,4,0)</f>
        <v>0</v>
      </c>
      <c r="P407" s="29" t="str">
        <f>VLOOKUP($F407,'[1]000#Master Feature List'!$I:$N,6,0)</f>
        <v>90</v>
      </c>
      <c r="Q407" s="19" t="s">
        <v>41</v>
      </c>
      <c r="R407" s="20" t="s">
        <v>41</v>
      </c>
      <c r="S407" s="20"/>
      <c r="T407" s="20"/>
      <c r="U407" s="19" t="s">
        <v>41</v>
      </c>
      <c r="V407" s="20"/>
      <c r="W407" s="20"/>
      <c r="X407" s="20"/>
      <c r="Y407" s="20"/>
      <c r="Z407" s="20"/>
      <c r="AA407" s="20"/>
      <c r="AB407" s="21" t="s">
        <v>43</v>
      </c>
      <c r="AC407" s="29" t="s">
        <v>37</v>
      </c>
      <c r="AD407" s="68" t="s">
        <v>2201</v>
      </c>
      <c r="AE407" s="67">
        <v>44384</v>
      </c>
      <c r="AF407" s="58" t="s">
        <v>2282</v>
      </c>
      <c r="AG407" s="51">
        <v>44476</v>
      </c>
    </row>
    <row r="408" spans="1:33" s="22" customFormat="1" ht="12.75" customHeight="1" x14ac:dyDescent="0.2">
      <c r="A408" s="19" t="s">
        <v>1941</v>
      </c>
      <c r="B408" s="5" t="s">
        <v>1942</v>
      </c>
      <c r="C408" s="19" t="s">
        <v>1943</v>
      </c>
      <c r="D408" s="19" t="s">
        <v>1120</v>
      </c>
      <c r="E408" s="24" t="s">
        <v>1863</v>
      </c>
      <c r="F408" s="32" t="s">
        <v>1944</v>
      </c>
      <c r="G408" s="19" t="s">
        <v>1945</v>
      </c>
      <c r="H408" s="19" t="s">
        <v>1481</v>
      </c>
      <c r="I408" s="19" t="s">
        <v>1123</v>
      </c>
      <c r="J408" s="19"/>
      <c r="K408" s="19" t="s">
        <v>31</v>
      </c>
      <c r="L408" s="19" t="s">
        <v>390</v>
      </c>
      <c r="M408" s="29" t="str">
        <f>VLOOKUP($F408,'[1]000#Master Feature List'!$I:$N,3,0)</f>
        <v>10</v>
      </c>
      <c r="N408" s="29" t="str">
        <f>VLOOKUP($F408,'[1]000#Master Feature List'!$I:$N,4,0)</f>
        <v>0</v>
      </c>
      <c r="O408" s="29" t="str">
        <f>VLOOKUP($F408,'[1]000#Master Feature List'!$I:$N,4,0)</f>
        <v>0</v>
      </c>
      <c r="P408" s="29" t="str">
        <f>VLOOKUP($F408,'[1]000#Master Feature List'!$I:$N,6,0)</f>
        <v>90</v>
      </c>
      <c r="Q408" s="19" t="s">
        <v>41</v>
      </c>
      <c r="R408" s="20" t="s">
        <v>41</v>
      </c>
      <c r="S408" s="20"/>
      <c r="T408" s="20"/>
      <c r="U408" s="19" t="s">
        <v>41</v>
      </c>
      <c r="V408" s="20"/>
      <c r="W408" s="20"/>
      <c r="X408" s="20"/>
      <c r="Y408" s="20"/>
      <c r="Z408" s="20"/>
      <c r="AA408" s="20"/>
      <c r="AB408" s="21" t="s">
        <v>43</v>
      </c>
      <c r="AC408" s="29" t="s">
        <v>37</v>
      </c>
      <c r="AD408" s="68" t="s">
        <v>2201</v>
      </c>
      <c r="AE408" s="67">
        <v>44384</v>
      </c>
      <c r="AF408" s="58" t="s">
        <v>2282</v>
      </c>
      <c r="AG408" s="51">
        <v>44476</v>
      </c>
    </row>
    <row r="409" spans="1:33" s="22" customFormat="1" ht="12.75" customHeight="1" x14ac:dyDescent="0.2">
      <c r="A409" s="19" t="s">
        <v>1946</v>
      </c>
      <c r="B409" s="5" t="s">
        <v>1947</v>
      </c>
      <c r="C409" s="19" t="s">
        <v>1948</v>
      </c>
      <c r="D409" s="19" t="s">
        <v>1120</v>
      </c>
      <c r="E409" s="24" t="s">
        <v>1863</v>
      </c>
      <c r="F409" s="32" t="s">
        <v>1949</v>
      </c>
      <c r="G409" s="19" t="s">
        <v>1950</v>
      </c>
      <c r="H409" s="19" t="s">
        <v>1481</v>
      </c>
      <c r="I409" s="19" t="s">
        <v>1123</v>
      </c>
      <c r="J409" s="19"/>
      <c r="K409" s="19" t="s">
        <v>31</v>
      </c>
      <c r="L409" s="19" t="s">
        <v>390</v>
      </c>
      <c r="M409" s="29" t="str">
        <f>VLOOKUP($F409,'[1]000#Master Feature List'!$I:$N,3,0)</f>
        <v>10</v>
      </c>
      <c r="N409" s="29" t="str">
        <f>VLOOKUP($F409,'[1]000#Master Feature List'!$I:$N,4,0)</f>
        <v>0</v>
      </c>
      <c r="O409" s="29" t="str">
        <f>VLOOKUP($F409,'[1]000#Master Feature List'!$I:$N,4,0)</f>
        <v>0</v>
      </c>
      <c r="P409" s="29" t="str">
        <f>VLOOKUP($F409,'[1]000#Master Feature List'!$I:$N,6,0)</f>
        <v>90</v>
      </c>
      <c r="Q409" s="19" t="s">
        <v>41</v>
      </c>
      <c r="R409" s="20" t="s">
        <v>41</v>
      </c>
      <c r="S409" s="20"/>
      <c r="T409" s="20"/>
      <c r="U409" s="19" t="s">
        <v>41</v>
      </c>
      <c r="V409" s="20"/>
      <c r="W409" s="20"/>
      <c r="X409" s="20"/>
      <c r="Y409" s="20"/>
      <c r="Z409" s="20"/>
      <c r="AA409" s="20"/>
      <c r="AB409" s="21" t="s">
        <v>43</v>
      </c>
      <c r="AC409" s="29" t="s">
        <v>37</v>
      </c>
      <c r="AD409" s="68" t="s">
        <v>2201</v>
      </c>
      <c r="AE409" s="67">
        <v>44384</v>
      </c>
      <c r="AF409" s="58" t="s">
        <v>2282</v>
      </c>
      <c r="AG409" s="51">
        <v>44476</v>
      </c>
    </row>
    <row r="410" spans="1:33" s="22" customFormat="1" ht="12.75" customHeight="1" x14ac:dyDescent="0.2">
      <c r="A410" s="19" t="s">
        <v>1951</v>
      </c>
      <c r="B410" s="5" t="s">
        <v>1952</v>
      </c>
      <c r="C410" s="19" t="s">
        <v>1953</v>
      </c>
      <c r="D410" s="19" t="s">
        <v>1120</v>
      </c>
      <c r="E410" s="24" t="s">
        <v>1863</v>
      </c>
      <c r="F410" s="32" t="s">
        <v>1954</v>
      </c>
      <c r="G410" s="19" t="s">
        <v>1955</v>
      </c>
      <c r="H410" s="19" t="s">
        <v>1481</v>
      </c>
      <c r="I410" s="19" t="s">
        <v>1123</v>
      </c>
      <c r="J410" s="19"/>
      <c r="K410" s="19" t="s">
        <v>31</v>
      </c>
      <c r="L410" s="19" t="s">
        <v>390</v>
      </c>
      <c r="M410" s="29" t="str">
        <f>VLOOKUP($F410,'[1]000#Master Feature List'!$I:$N,3,0)</f>
        <v>10</v>
      </c>
      <c r="N410" s="29" t="str">
        <f>VLOOKUP($F410,'[1]000#Master Feature List'!$I:$N,4,0)</f>
        <v>0</v>
      </c>
      <c r="O410" s="29" t="str">
        <f>VLOOKUP($F410,'[1]000#Master Feature List'!$I:$N,4,0)</f>
        <v>0</v>
      </c>
      <c r="P410" s="29" t="str">
        <f>VLOOKUP($F410,'[1]000#Master Feature List'!$I:$N,6,0)</f>
        <v>90</v>
      </c>
      <c r="Q410" s="19" t="s">
        <v>41</v>
      </c>
      <c r="R410" s="20" t="s">
        <v>41</v>
      </c>
      <c r="S410" s="20"/>
      <c r="T410" s="20"/>
      <c r="U410" s="19" t="s">
        <v>41</v>
      </c>
      <c r="V410" s="20"/>
      <c r="W410" s="20"/>
      <c r="X410" s="20"/>
      <c r="Y410" s="20"/>
      <c r="Z410" s="20"/>
      <c r="AA410" s="20"/>
      <c r="AB410" s="21" t="s">
        <v>43</v>
      </c>
      <c r="AC410" s="29" t="s">
        <v>37</v>
      </c>
      <c r="AD410" s="68" t="s">
        <v>2201</v>
      </c>
      <c r="AE410" s="67">
        <v>44384</v>
      </c>
      <c r="AF410" s="58" t="s">
        <v>2282</v>
      </c>
      <c r="AG410" s="51">
        <v>44476</v>
      </c>
    </row>
    <row r="411" spans="1:33" s="22" customFormat="1" ht="12.75" customHeight="1" x14ac:dyDescent="0.2">
      <c r="A411" s="19" t="s">
        <v>1956</v>
      </c>
      <c r="B411" s="5" t="s">
        <v>1957</v>
      </c>
      <c r="C411" s="19" t="s">
        <v>1034</v>
      </c>
      <c r="D411" s="19" t="s">
        <v>1120</v>
      </c>
      <c r="E411" s="24" t="s">
        <v>1958</v>
      </c>
      <c r="F411" s="32" t="s">
        <v>1959</v>
      </c>
      <c r="G411" s="19" t="s">
        <v>31</v>
      </c>
      <c r="H411" s="19" t="s">
        <v>1366</v>
      </c>
      <c r="I411" s="19" t="s">
        <v>1960</v>
      </c>
      <c r="J411" s="19"/>
      <c r="K411" s="19" t="s">
        <v>31</v>
      </c>
      <c r="L411" s="19" t="s">
        <v>390</v>
      </c>
      <c r="M411" s="29" t="str">
        <f>VLOOKUP($F411,'[1]000#Master Feature List'!$I:$N,3,0)</f>
        <v>10</v>
      </c>
      <c r="N411" s="29" t="str">
        <f>VLOOKUP($F411,'[1]000#Master Feature List'!$I:$N,4,0)</f>
        <v>0</v>
      </c>
      <c r="O411" s="29" t="str">
        <f>VLOOKUP($F411,'[1]000#Master Feature List'!$I:$N,4,0)</f>
        <v>0</v>
      </c>
      <c r="P411" s="29" t="str">
        <f>VLOOKUP($F411,'[1]000#Master Feature List'!$I:$N,6,0)</f>
        <v>90</v>
      </c>
      <c r="Q411" s="19" t="s">
        <v>41</v>
      </c>
      <c r="R411" s="20" t="s">
        <v>41</v>
      </c>
      <c r="S411" s="20"/>
      <c r="T411" s="20"/>
      <c r="U411" s="19" t="s">
        <v>41</v>
      </c>
      <c r="V411" s="20"/>
      <c r="W411" s="20"/>
      <c r="X411" s="20"/>
      <c r="Y411" s="20"/>
      <c r="Z411" s="20"/>
      <c r="AA411" s="20"/>
      <c r="AB411" s="21" t="s">
        <v>52</v>
      </c>
      <c r="AC411" s="29" t="s">
        <v>37</v>
      </c>
      <c r="AD411" s="68" t="s">
        <v>2294</v>
      </c>
      <c r="AE411" s="67">
        <v>44476</v>
      </c>
      <c r="AF411" s="58" t="s">
        <v>2295</v>
      </c>
      <c r="AG411" s="51">
        <v>44537</v>
      </c>
    </row>
    <row r="412" spans="1:33" s="22" customFormat="1" ht="12.75" customHeight="1" x14ac:dyDescent="0.2">
      <c r="A412" s="19" t="s">
        <v>1961</v>
      </c>
      <c r="B412" s="5" t="s">
        <v>1962</v>
      </c>
      <c r="C412" s="19" t="s">
        <v>1014</v>
      </c>
      <c r="D412" s="19" t="s">
        <v>1120</v>
      </c>
      <c r="E412" s="24" t="s">
        <v>1958</v>
      </c>
      <c r="F412" s="32" t="s">
        <v>1963</v>
      </c>
      <c r="G412" s="19" t="s">
        <v>31</v>
      </c>
      <c r="H412" s="19" t="s">
        <v>1356</v>
      </c>
      <c r="I412" s="19" t="s">
        <v>1499</v>
      </c>
      <c r="J412" s="19"/>
      <c r="K412" s="19" t="s">
        <v>31</v>
      </c>
      <c r="L412" s="19" t="s">
        <v>390</v>
      </c>
      <c r="M412" s="29" t="str">
        <f>VLOOKUP($F412,'[1]000#Master Feature List'!$I:$N,3,0)</f>
        <v>10</v>
      </c>
      <c r="N412" s="29" t="str">
        <f>VLOOKUP($F412,'[1]000#Master Feature List'!$I:$N,4,0)</f>
        <v>0</v>
      </c>
      <c r="O412" s="29" t="str">
        <f>VLOOKUP($F412,'[1]000#Master Feature List'!$I:$N,4,0)</f>
        <v>0</v>
      </c>
      <c r="P412" s="29" t="str">
        <f>VLOOKUP($F412,'[1]000#Master Feature List'!$I:$N,6,0)</f>
        <v>90</v>
      </c>
      <c r="Q412" s="19" t="s">
        <v>41</v>
      </c>
      <c r="R412" s="20" t="s">
        <v>41</v>
      </c>
      <c r="S412" s="20"/>
      <c r="T412" s="20"/>
      <c r="U412" s="19" t="s">
        <v>41</v>
      </c>
      <c r="V412" s="20"/>
      <c r="W412" s="20"/>
      <c r="X412" s="20"/>
      <c r="Y412" s="20"/>
      <c r="Z412" s="20"/>
      <c r="AA412" s="20"/>
      <c r="AB412" s="21" t="s">
        <v>52</v>
      </c>
      <c r="AC412" s="29" t="s">
        <v>37</v>
      </c>
      <c r="AD412" s="68" t="s">
        <v>2294</v>
      </c>
      <c r="AE412" s="67">
        <v>44476</v>
      </c>
      <c r="AF412" s="58" t="s">
        <v>2295</v>
      </c>
      <c r="AG412" s="51">
        <v>44537</v>
      </c>
    </row>
    <row r="413" spans="1:33" s="22" customFormat="1" ht="12.75" customHeight="1" x14ac:dyDescent="0.2">
      <c r="A413" s="19" t="s">
        <v>1964</v>
      </c>
      <c r="B413" s="5" t="s">
        <v>1965</v>
      </c>
      <c r="C413" s="19" t="s">
        <v>1039</v>
      </c>
      <c r="D413" s="19" t="s">
        <v>1120</v>
      </c>
      <c r="E413" s="24" t="s">
        <v>1958</v>
      </c>
      <c r="F413" s="32" t="s">
        <v>1966</v>
      </c>
      <c r="G413" s="19" t="s">
        <v>31</v>
      </c>
      <c r="H413" s="19" t="s">
        <v>1366</v>
      </c>
      <c r="I413" s="19" t="s">
        <v>1960</v>
      </c>
      <c r="J413" s="19"/>
      <c r="K413" s="19" t="s">
        <v>31</v>
      </c>
      <c r="L413" s="19" t="s">
        <v>390</v>
      </c>
      <c r="M413" s="29" t="str">
        <f>VLOOKUP($F413,'[1]000#Master Feature List'!$I:$N,3,0)</f>
        <v>10</v>
      </c>
      <c r="N413" s="29" t="str">
        <f>VLOOKUP($F413,'[1]000#Master Feature List'!$I:$N,4,0)</f>
        <v>0</v>
      </c>
      <c r="O413" s="29" t="str">
        <f>VLOOKUP($F413,'[1]000#Master Feature List'!$I:$N,4,0)</f>
        <v>0</v>
      </c>
      <c r="P413" s="29" t="str">
        <f>VLOOKUP($F413,'[1]000#Master Feature List'!$I:$N,6,0)</f>
        <v>90</v>
      </c>
      <c r="Q413" s="19" t="s">
        <v>41</v>
      </c>
      <c r="R413" s="20" t="s">
        <v>41</v>
      </c>
      <c r="S413" s="20"/>
      <c r="T413" s="20"/>
      <c r="U413" s="19" t="s">
        <v>41</v>
      </c>
      <c r="V413" s="20"/>
      <c r="W413" s="20"/>
      <c r="X413" s="20"/>
      <c r="Y413" s="20"/>
      <c r="Z413" s="20"/>
      <c r="AA413" s="20"/>
      <c r="AB413" s="21" t="s">
        <v>52</v>
      </c>
      <c r="AC413" s="29" t="s">
        <v>37</v>
      </c>
      <c r="AD413" s="68" t="s">
        <v>2294</v>
      </c>
      <c r="AE413" s="67">
        <v>44476</v>
      </c>
      <c r="AF413" s="58" t="s">
        <v>2295</v>
      </c>
      <c r="AG413" s="51">
        <v>44537</v>
      </c>
    </row>
    <row r="414" spans="1:33" s="22" customFormat="1" ht="12.75" customHeight="1" x14ac:dyDescent="0.2">
      <c r="A414" s="19" t="s">
        <v>1967</v>
      </c>
      <c r="B414" s="5" t="s">
        <v>1968</v>
      </c>
      <c r="C414" s="19" t="s">
        <v>1019</v>
      </c>
      <c r="D414" s="19" t="s">
        <v>1120</v>
      </c>
      <c r="E414" s="24" t="s">
        <v>1958</v>
      </c>
      <c r="F414" s="32" t="s">
        <v>1969</v>
      </c>
      <c r="G414" s="19" t="s">
        <v>31</v>
      </c>
      <c r="H414" s="19" t="s">
        <v>1366</v>
      </c>
      <c r="I414" s="19" t="s">
        <v>1365</v>
      </c>
      <c r="J414" s="19"/>
      <c r="K414" s="19" t="s">
        <v>31</v>
      </c>
      <c r="L414" s="19" t="s">
        <v>390</v>
      </c>
      <c r="M414" s="29" t="str">
        <f>VLOOKUP($F414,'[1]000#Master Feature List'!$I:$N,3,0)</f>
        <v>10</v>
      </c>
      <c r="N414" s="29" t="str">
        <f>VLOOKUP($F414,'[1]000#Master Feature List'!$I:$N,4,0)</f>
        <v>0</v>
      </c>
      <c r="O414" s="29" t="str">
        <f>VLOOKUP($F414,'[1]000#Master Feature List'!$I:$N,4,0)</f>
        <v>0</v>
      </c>
      <c r="P414" s="29" t="str">
        <f>VLOOKUP($F414,'[1]000#Master Feature List'!$I:$N,6,0)</f>
        <v>90</v>
      </c>
      <c r="Q414" s="19" t="s">
        <v>41</v>
      </c>
      <c r="R414" s="20" t="s">
        <v>41</v>
      </c>
      <c r="S414" s="20"/>
      <c r="T414" s="20"/>
      <c r="U414" s="19" t="s">
        <v>41</v>
      </c>
      <c r="V414" s="20"/>
      <c r="W414" s="20"/>
      <c r="X414" s="20"/>
      <c r="Y414" s="20"/>
      <c r="Z414" s="20"/>
      <c r="AA414" s="20"/>
      <c r="AB414" s="21" t="s">
        <v>52</v>
      </c>
      <c r="AC414" s="29" t="s">
        <v>37</v>
      </c>
      <c r="AD414" s="68" t="s">
        <v>2282</v>
      </c>
      <c r="AE414" s="67">
        <v>44476</v>
      </c>
      <c r="AF414" s="58" t="s">
        <v>975</v>
      </c>
      <c r="AG414" s="51">
        <v>44537</v>
      </c>
    </row>
    <row r="415" spans="1:33" s="22" customFormat="1" ht="12.75" customHeight="1" x14ac:dyDescent="0.2">
      <c r="A415" s="19" t="s">
        <v>1970</v>
      </c>
      <c r="B415" s="5" t="s">
        <v>1971</v>
      </c>
      <c r="C415" s="19" t="s">
        <v>1008</v>
      </c>
      <c r="D415" s="19" t="s">
        <v>1120</v>
      </c>
      <c r="E415" s="24" t="s">
        <v>1958</v>
      </c>
      <c r="F415" s="32" t="s">
        <v>1972</v>
      </c>
      <c r="G415" s="19" t="s">
        <v>31</v>
      </c>
      <c r="H415" s="19" t="s">
        <v>1356</v>
      </c>
      <c r="I415" s="19" t="s">
        <v>1499</v>
      </c>
      <c r="J415" s="19"/>
      <c r="K415" s="19" t="s">
        <v>31</v>
      </c>
      <c r="L415" s="19" t="s">
        <v>390</v>
      </c>
      <c r="M415" s="29" t="str">
        <f>VLOOKUP($F415,'[1]000#Master Feature List'!$I:$N,3,0)</f>
        <v>10</v>
      </c>
      <c r="N415" s="29" t="str">
        <f>VLOOKUP($F415,'[1]000#Master Feature List'!$I:$N,4,0)</f>
        <v>0</v>
      </c>
      <c r="O415" s="29" t="str">
        <f>VLOOKUP($F415,'[1]000#Master Feature List'!$I:$N,4,0)</f>
        <v>0</v>
      </c>
      <c r="P415" s="29" t="str">
        <f>VLOOKUP($F415,'[1]000#Master Feature List'!$I:$N,6,0)</f>
        <v>90</v>
      </c>
      <c r="Q415" s="19" t="s">
        <v>41</v>
      </c>
      <c r="R415" s="20" t="s">
        <v>41</v>
      </c>
      <c r="S415" s="20"/>
      <c r="T415" s="20"/>
      <c r="U415" s="19" t="s">
        <v>41</v>
      </c>
      <c r="V415" s="20"/>
      <c r="W415" s="20"/>
      <c r="X415" s="20"/>
      <c r="Y415" s="20"/>
      <c r="Z415" s="20"/>
      <c r="AA415" s="20"/>
      <c r="AB415" s="21" t="s">
        <v>52</v>
      </c>
      <c r="AC415" s="29" t="s">
        <v>37</v>
      </c>
      <c r="AD415" s="68" t="s">
        <v>2282</v>
      </c>
      <c r="AE415" s="67">
        <v>44476</v>
      </c>
      <c r="AF415" s="58" t="s">
        <v>975</v>
      </c>
      <c r="AG415" s="51">
        <v>44537</v>
      </c>
    </row>
    <row r="416" spans="1:33" s="22" customFormat="1" ht="12.75" customHeight="1" x14ac:dyDescent="0.2">
      <c r="A416" s="19" t="s">
        <v>1973</v>
      </c>
      <c r="B416" s="5" t="s">
        <v>1974</v>
      </c>
      <c r="C416" s="19" t="s">
        <v>1026</v>
      </c>
      <c r="D416" s="19" t="s">
        <v>1120</v>
      </c>
      <c r="E416" s="24" t="s">
        <v>1958</v>
      </c>
      <c r="F416" s="32" t="s">
        <v>1975</v>
      </c>
      <c r="G416" s="19" t="s">
        <v>31</v>
      </c>
      <c r="H416" s="19" t="s">
        <v>1405</v>
      </c>
      <c r="I416" s="19" t="s">
        <v>1976</v>
      </c>
      <c r="J416" s="19"/>
      <c r="K416" s="19" t="s">
        <v>31</v>
      </c>
      <c r="L416" s="19" t="s">
        <v>390</v>
      </c>
      <c r="M416" s="29" t="str">
        <f>VLOOKUP($F416,'[1]000#Master Feature List'!$I:$N,3,0)</f>
        <v>10</v>
      </c>
      <c r="N416" s="29" t="str">
        <f>VLOOKUP($F416,'[1]000#Master Feature List'!$I:$N,4,0)</f>
        <v>0</v>
      </c>
      <c r="O416" s="29" t="str">
        <f>VLOOKUP($F416,'[1]000#Master Feature List'!$I:$N,4,0)</f>
        <v>0</v>
      </c>
      <c r="P416" s="29" t="str">
        <f>VLOOKUP($F416,'[1]000#Master Feature List'!$I:$N,6,0)</f>
        <v>90</v>
      </c>
      <c r="Q416" s="19" t="s">
        <v>41</v>
      </c>
      <c r="R416" s="20" t="s">
        <v>41</v>
      </c>
      <c r="S416" s="20"/>
      <c r="T416" s="20"/>
      <c r="U416" s="19" t="s">
        <v>41</v>
      </c>
      <c r="V416" s="20"/>
      <c r="W416" s="20"/>
      <c r="X416" s="20"/>
      <c r="Y416" s="20"/>
      <c r="Z416" s="20"/>
      <c r="AA416" s="20"/>
      <c r="AB416" s="21" t="s">
        <v>52</v>
      </c>
      <c r="AC416" s="29" t="s">
        <v>37</v>
      </c>
      <c r="AD416" s="68" t="s">
        <v>2282</v>
      </c>
      <c r="AE416" s="67">
        <v>44476</v>
      </c>
      <c r="AF416" s="58" t="s">
        <v>975</v>
      </c>
      <c r="AG416" s="51">
        <v>44537</v>
      </c>
    </row>
    <row r="417" spans="1:33" s="22" customFormat="1" ht="12.75" customHeight="1" x14ac:dyDescent="0.2">
      <c r="A417" s="19" t="s">
        <v>1977</v>
      </c>
      <c r="B417" s="5" t="s">
        <v>1978</v>
      </c>
      <c r="C417" s="19" t="s">
        <v>897</v>
      </c>
      <c r="D417" s="19" t="s">
        <v>1120</v>
      </c>
      <c r="E417" s="24" t="s">
        <v>1958</v>
      </c>
      <c r="F417" s="32" t="s">
        <v>1979</v>
      </c>
      <c r="G417" s="19" t="s">
        <v>1980</v>
      </c>
      <c r="H417" s="19" t="s">
        <v>1366</v>
      </c>
      <c r="I417" s="19" t="s">
        <v>1960</v>
      </c>
      <c r="J417" s="19"/>
      <c r="K417" s="19" t="s">
        <v>31</v>
      </c>
      <c r="L417" s="19" t="s">
        <v>390</v>
      </c>
      <c r="M417" s="29" t="str">
        <f>VLOOKUP($F417,'[1]000#Master Feature List'!$I:$N,3,0)</f>
        <v>10</v>
      </c>
      <c r="N417" s="29" t="str">
        <f>VLOOKUP($F417,'[1]000#Master Feature List'!$I:$N,4,0)</f>
        <v>0</v>
      </c>
      <c r="O417" s="29" t="str">
        <f>VLOOKUP($F417,'[1]000#Master Feature List'!$I:$N,4,0)</f>
        <v>0</v>
      </c>
      <c r="P417" s="29" t="str">
        <f>VLOOKUP($F417,'[1]000#Master Feature List'!$I:$N,6,0)</f>
        <v>90</v>
      </c>
      <c r="Q417" s="19" t="s">
        <v>41</v>
      </c>
      <c r="R417" s="20" t="s">
        <v>41</v>
      </c>
      <c r="S417" s="20"/>
      <c r="T417" s="20"/>
      <c r="U417" s="19" t="s">
        <v>41</v>
      </c>
      <c r="V417" s="20"/>
      <c r="W417" s="20"/>
      <c r="X417" s="20"/>
      <c r="Y417" s="20"/>
      <c r="Z417" s="20"/>
      <c r="AA417" s="20"/>
      <c r="AB417" s="21" t="s">
        <v>52</v>
      </c>
      <c r="AC417" s="29" t="s">
        <v>37</v>
      </c>
      <c r="AD417" s="68" t="s">
        <v>2282</v>
      </c>
      <c r="AE417" s="67">
        <v>44476</v>
      </c>
      <c r="AF417" s="58" t="s">
        <v>975</v>
      </c>
      <c r="AG417" s="51">
        <v>44537</v>
      </c>
    </row>
    <row r="418" spans="1:33" s="22" customFormat="1" ht="12.75" customHeight="1" x14ac:dyDescent="0.2">
      <c r="A418" s="19" t="s">
        <v>1981</v>
      </c>
      <c r="B418" s="5" t="s">
        <v>1982</v>
      </c>
      <c r="C418" s="19" t="s">
        <v>887</v>
      </c>
      <c r="D418" s="19" t="s">
        <v>1120</v>
      </c>
      <c r="E418" s="24" t="s">
        <v>1958</v>
      </c>
      <c r="F418" s="32" t="s">
        <v>1983</v>
      </c>
      <c r="G418" s="19" t="s">
        <v>1984</v>
      </c>
      <c r="H418" s="19" t="s">
        <v>1366</v>
      </c>
      <c r="I418" s="19" t="s">
        <v>1365</v>
      </c>
      <c r="J418" s="19"/>
      <c r="K418" s="19" t="s">
        <v>31</v>
      </c>
      <c r="L418" s="19" t="s">
        <v>390</v>
      </c>
      <c r="M418" s="29" t="str">
        <f>VLOOKUP($F418,'[1]000#Master Feature List'!$I:$N,3,0)</f>
        <v>10</v>
      </c>
      <c r="N418" s="29" t="str">
        <f>VLOOKUP($F418,'[1]000#Master Feature List'!$I:$N,4,0)</f>
        <v>0</v>
      </c>
      <c r="O418" s="29" t="str">
        <f>VLOOKUP($F418,'[1]000#Master Feature List'!$I:$N,4,0)</f>
        <v>0</v>
      </c>
      <c r="P418" s="29" t="str">
        <f>VLOOKUP($F418,'[1]000#Master Feature List'!$I:$N,6,0)</f>
        <v>90</v>
      </c>
      <c r="Q418" s="19" t="s">
        <v>41</v>
      </c>
      <c r="R418" s="20" t="s">
        <v>41</v>
      </c>
      <c r="S418" s="20"/>
      <c r="T418" s="20"/>
      <c r="U418" s="19" t="s">
        <v>41</v>
      </c>
      <c r="V418" s="20"/>
      <c r="W418" s="20"/>
      <c r="X418" s="20"/>
      <c r="Y418" s="20"/>
      <c r="Z418" s="20"/>
      <c r="AA418" s="20"/>
      <c r="AB418" s="21" t="s">
        <v>43</v>
      </c>
      <c r="AC418" s="29" t="s">
        <v>37</v>
      </c>
      <c r="AD418" s="68" t="s">
        <v>2282</v>
      </c>
      <c r="AE418" s="67">
        <v>44476</v>
      </c>
      <c r="AF418" s="58" t="s">
        <v>975</v>
      </c>
      <c r="AG418" s="51">
        <v>44537</v>
      </c>
    </row>
    <row r="419" spans="1:33" s="22" customFormat="1" ht="12.75" customHeight="1" x14ac:dyDescent="0.2">
      <c r="A419" s="19" t="s">
        <v>1985</v>
      </c>
      <c r="B419" s="5" t="s">
        <v>1986</v>
      </c>
      <c r="C419" s="19" t="s">
        <v>893</v>
      </c>
      <c r="D419" s="19" t="s">
        <v>1120</v>
      </c>
      <c r="E419" s="24" t="s">
        <v>1958</v>
      </c>
      <c r="F419" s="32" t="s">
        <v>1987</v>
      </c>
      <c r="G419" s="19" t="s">
        <v>1988</v>
      </c>
      <c r="H419" s="19" t="s">
        <v>1366</v>
      </c>
      <c r="I419" s="19" t="s">
        <v>1365</v>
      </c>
      <c r="J419" s="19"/>
      <c r="K419" s="19" t="s">
        <v>31</v>
      </c>
      <c r="L419" s="19" t="s">
        <v>390</v>
      </c>
      <c r="M419" s="29" t="str">
        <f>VLOOKUP($F419,'[1]000#Master Feature List'!$I:$N,3,0)</f>
        <v>10</v>
      </c>
      <c r="N419" s="29" t="str">
        <f>VLOOKUP($F419,'[1]000#Master Feature List'!$I:$N,4,0)</f>
        <v>0</v>
      </c>
      <c r="O419" s="29" t="str">
        <f>VLOOKUP($F419,'[1]000#Master Feature List'!$I:$N,4,0)</f>
        <v>0</v>
      </c>
      <c r="P419" s="29" t="str">
        <f>VLOOKUP($F419,'[1]000#Master Feature List'!$I:$N,6,0)</f>
        <v>90</v>
      </c>
      <c r="Q419" s="19" t="s">
        <v>41</v>
      </c>
      <c r="R419" s="20" t="s">
        <v>41</v>
      </c>
      <c r="S419" s="20"/>
      <c r="T419" s="20"/>
      <c r="U419" s="19" t="s">
        <v>41</v>
      </c>
      <c r="V419" s="20"/>
      <c r="W419" s="20"/>
      <c r="X419" s="20"/>
      <c r="Y419" s="20"/>
      <c r="Z419" s="20"/>
      <c r="AA419" s="20"/>
      <c r="AB419" s="21" t="s">
        <v>43</v>
      </c>
      <c r="AC419" s="29" t="s">
        <v>37</v>
      </c>
      <c r="AD419" s="68" t="s">
        <v>2282</v>
      </c>
      <c r="AE419" s="67">
        <v>44476</v>
      </c>
      <c r="AF419" s="58" t="s">
        <v>975</v>
      </c>
      <c r="AG419" s="51">
        <v>44537</v>
      </c>
    </row>
    <row r="420" spans="1:33" s="22" customFormat="1" ht="12.75" customHeight="1" x14ac:dyDescent="0.2">
      <c r="A420" s="19" t="s">
        <v>1989</v>
      </c>
      <c r="B420" s="5" t="s">
        <v>1990</v>
      </c>
      <c r="C420" s="19" t="s">
        <v>1079</v>
      </c>
      <c r="D420" s="19" t="s">
        <v>1120</v>
      </c>
      <c r="E420" s="24" t="s">
        <v>1991</v>
      </c>
      <c r="F420" s="32" t="s">
        <v>1992</v>
      </c>
      <c r="G420" s="19" t="s">
        <v>31</v>
      </c>
      <c r="H420" s="19" t="s">
        <v>1366</v>
      </c>
      <c r="I420" s="19" t="s">
        <v>1365</v>
      </c>
      <c r="J420" s="19"/>
      <c r="K420" s="19" t="s">
        <v>31</v>
      </c>
      <c r="L420" s="19" t="s">
        <v>390</v>
      </c>
      <c r="M420" s="29" t="str">
        <f>VLOOKUP($F420,'[1]000#Master Feature List'!$I:$N,3,0)</f>
        <v>10</v>
      </c>
      <c r="N420" s="29" t="str">
        <f>VLOOKUP($F420,'[1]000#Master Feature List'!$I:$N,4,0)</f>
        <v>0</v>
      </c>
      <c r="O420" s="29" t="str">
        <f>VLOOKUP($F420,'[1]000#Master Feature List'!$I:$N,4,0)</f>
        <v>0</v>
      </c>
      <c r="P420" s="29" t="str">
        <f>VLOOKUP($F420,'[1]000#Master Feature List'!$I:$N,6,0)</f>
        <v>90</v>
      </c>
      <c r="Q420" s="19" t="s">
        <v>41</v>
      </c>
      <c r="R420" s="20" t="s">
        <v>41</v>
      </c>
      <c r="S420" s="20"/>
      <c r="T420" s="20"/>
      <c r="U420" s="19" t="s">
        <v>41</v>
      </c>
      <c r="V420" s="20"/>
      <c r="W420" s="20"/>
      <c r="X420" s="20"/>
      <c r="Y420" s="20"/>
      <c r="Z420" s="20"/>
      <c r="AA420" s="20"/>
      <c r="AB420" s="21" t="s">
        <v>52</v>
      </c>
      <c r="AC420" s="29" t="s">
        <v>37</v>
      </c>
      <c r="AD420" s="68" t="s">
        <v>2282</v>
      </c>
      <c r="AE420" s="67">
        <v>44476</v>
      </c>
      <c r="AF420" s="58" t="s">
        <v>975</v>
      </c>
      <c r="AG420" s="51">
        <v>44537</v>
      </c>
    </row>
    <row r="421" spans="1:33" s="22" customFormat="1" ht="12.75" customHeight="1" x14ac:dyDescent="0.2">
      <c r="A421" s="19" t="s">
        <v>1993</v>
      </c>
      <c r="B421" s="5" t="s">
        <v>1994</v>
      </c>
      <c r="C421" s="19" t="s">
        <v>1052</v>
      </c>
      <c r="D421" s="19" t="s">
        <v>1120</v>
      </c>
      <c r="E421" s="24" t="s">
        <v>1991</v>
      </c>
      <c r="F421" s="32" t="s">
        <v>1995</v>
      </c>
      <c r="G421" s="19" t="s">
        <v>31</v>
      </c>
      <c r="H421" s="19" t="s">
        <v>1366</v>
      </c>
      <c r="I421" s="19" t="s">
        <v>1365</v>
      </c>
      <c r="J421" s="19"/>
      <c r="K421" s="19" t="s">
        <v>31</v>
      </c>
      <c r="L421" s="19" t="s">
        <v>390</v>
      </c>
      <c r="M421" s="29" t="str">
        <f>VLOOKUP($F421,'[1]000#Master Feature List'!$I:$N,3,0)</f>
        <v>10</v>
      </c>
      <c r="N421" s="29" t="str">
        <f>VLOOKUP($F421,'[1]000#Master Feature List'!$I:$N,4,0)</f>
        <v>0</v>
      </c>
      <c r="O421" s="29" t="str">
        <f>VLOOKUP($F421,'[1]000#Master Feature List'!$I:$N,4,0)</f>
        <v>0</v>
      </c>
      <c r="P421" s="29" t="str">
        <f>VLOOKUP($F421,'[1]000#Master Feature List'!$I:$N,6,0)</f>
        <v>90</v>
      </c>
      <c r="Q421" s="19" t="s">
        <v>41</v>
      </c>
      <c r="R421" s="20" t="s">
        <v>41</v>
      </c>
      <c r="S421" s="20"/>
      <c r="T421" s="20"/>
      <c r="U421" s="19" t="s">
        <v>41</v>
      </c>
      <c r="V421" s="20"/>
      <c r="W421" s="20"/>
      <c r="X421" s="20"/>
      <c r="Y421" s="20"/>
      <c r="Z421" s="20"/>
      <c r="AA421" s="20"/>
      <c r="AB421" s="21" t="s">
        <v>52</v>
      </c>
      <c r="AC421" s="29" t="s">
        <v>37</v>
      </c>
      <c r="AD421" s="68" t="s">
        <v>2282</v>
      </c>
      <c r="AE421" s="67">
        <v>44476</v>
      </c>
      <c r="AF421" s="58" t="s">
        <v>975</v>
      </c>
      <c r="AG421" s="51">
        <v>44537</v>
      </c>
    </row>
    <row r="422" spans="1:33" s="22" customFormat="1" ht="12.75" customHeight="1" x14ac:dyDescent="0.2">
      <c r="A422" s="19" t="s">
        <v>1996</v>
      </c>
      <c r="B422" s="5" t="s">
        <v>1997</v>
      </c>
      <c r="C422" s="19" t="s">
        <v>1044</v>
      </c>
      <c r="D422" s="19" t="s">
        <v>1120</v>
      </c>
      <c r="E422" s="24" t="s">
        <v>1991</v>
      </c>
      <c r="F422" s="32" t="s">
        <v>1998</v>
      </c>
      <c r="G422" s="19" t="s">
        <v>31</v>
      </c>
      <c r="H422" s="19" t="s">
        <v>1366</v>
      </c>
      <c r="I422" s="19" t="s">
        <v>1365</v>
      </c>
      <c r="J422" s="19"/>
      <c r="K422" s="19" t="s">
        <v>31</v>
      </c>
      <c r="L422" s="19" t="s">
        <v>390</v>
      </c>
      <c r="M422" s="29" t="str">
        <f>VLOOKUP($F422,'[1]000#Master Feature List'!$I:$N,3,0)</f>
        <v>10</v>
      </c>
      <c r="N422" s="29" t="str">
        <f>VLOOKUP($F422,'[1]000#Master Feature List'!$I:$N,4,0)</f>
        <v>0</v>
      </c>
      <c r="O422" s="29" t="str">
        <f>VLOOKUP($F422,'[1]000#Master Feature List'!$I:$N,4,0)</f>
        <v>0</v>
      </c>
      <c r="P422" s="29" t="str">
        <f>VLOOKUP($F422,'[1]000#Master Feature List'!$I:$N,6,0)</f>
        <v>90</v>
      </c>
      <c r="Q422" s="19" t="s">
        <v>41</v>
      </c>
      <c r="R422" s="20" t="s">
        <v>41</v>
      </c>
      <c r="S422" s="20"/>
      <c r="T422" s="20"/>
      <c r="U422" s="19" t="s">
        <v>41</v>
      </c>
      <c r="V422" s="20"/>
      <c r="W422" s="20"/>
      <c r="X422" s="20"/>
      <c r="Y422" s="20"/>
      <c r="Z422" s="20"/>
      <c r="AA422" s="20"/>
      <c r="AB422" s="21" t="s">
        <v>52</v>
      </c>
      <c r="AC422" s="29" t="s">
        <v>37</v>
      </c>
      <c r="AD422" s="68" t="s">
        <v>2282</v>
      </c>
      <c r="AE422" s="67">
        <v>44476</v>
      </c>
      <c r="AF422" s="58" t="s">
        <v>975</v>
      </c>
      <c r="AG422" s="51">
        <v>44537</v>
      </c>
    </row>
    <row r="423" spans="1:33" s="22" customFormat="1" ht="12.75" customHeight="1" x14ac:dyDescent="0.2">
      <c r="A423" s="19" t="s">
        <v>1999</v>
      </c>
      <c r="B423" s="5" t="s">
        <v>2000</v>
      </c>
      <c r="C423" s="19" t="s">
        <v>1081</v>
      </c>
      <c r="D423" s="19" t="s">
        <v>1120</v>
      </c>
      <c r="E423" s="24" t="s">
        <v>1991</v>
      </c>
      <c r="F423" s="32" t="s">
        <v>2001</v>
      </c>
      <c r="G423" s="19" t="s">
        <v>31</v>
      </c>
      <c r="H423" s="19" t="s">
        <v>1366</v>
      </c>
      <c r="I423" s="19" t="s">
        <v>1960</v>
      </c>
      <c r="J423" s="19"/>
      <c r="K423" s="19" t="s">
        <v>31</v>
      </c>
      <c r="L423" s="19" t="s">
        <v>390</v>
      </c>
      <c r="M423" s="29" t="str">
        <f>VLOOKUP($F423,'[1]000#Master Feature List'!$I:$N,3,0)</f>
        <v>10</v>
      </c>
      <c r="N423" s="29" t="str">
        <f>VLOOKUP($F423,'[1]000#Master Feature List'!$I:$N,4,0)</f>
        <v>0</v>
      </c>
      <c r="O423" s="29" t="str">
        <f>VLOOKUP($F423,'[1]000#Master Feature List'!$I:$N,4,0)</f>
        <v>0</v>
      </c>
      <c r="P423" s="29" t="str">
        <f>VLOOKUP($F423,'[1]000#Master Feature List'!$I:$N,6,0)</f>
        <v>90</v>
      </c>
      <c r="Q423" s="19" t="s">
        <v>41</v>
      </c>
      <c r="R423" s="20" t="s">
        <v>41</v>
      </c>
      <c r="S423" s="20"/>
      <c r="T423" s="20"/>
      <c r="U423" s="19" t="s">
        <v>41</v>
      </c>
      <c r="V423" s="20"/>
      <c r="W423" s="20"/>
      <c r="X423" s="20"/>
      <c r="Y423" s="20"/>
      <c r="Z423" s="20"/>
      <c r="AA423" s="20"/>
      <c r="AB423" s="21" t="s">
        <v>52</v>
      </c>
      <c r="AC423" s="29" t="s">
        <v>37</v>
      </c>
      <c r="AD423" s="68" t="s">
        <v>2282</v>
      </c>
      <c r="AE423" s="67">
        <v>44476</v>
      </c>
      <c r="AF423" s="58" t="s">
        <v>975</v>
      </c>
      <c r="AG423" s="51">
        <v>44537</v>
      </c>
    </row>
    <row r="424" spans="1:33" s="22" customFormat="1" ht="12.75" customHeight="1" x14ac:dyDescent="0.2">
      <c r="A424" s="19" t="s">
        <v>2002</v>
      </c>
      <c r="B424" s="5" t="s">
        <v>2003</v>
      </c>
      <c r="C424" s="19" t="s">
        <v>1088</v>
      </c>
      <c r="D424" s="19" t="s">
        <v>1120</v>
      </c>
      <c r="E424" s="24" t="s">
        <v>1991</v>
      </c>
      <c r="F424" s="32" t="s">
        <v>2004</v>
      </c>
      <c r="G424" s="19" t="s">
        <v>31</v>
      </c>
      <c r="H424" s="19" t="s">
        <v>1366</v>
      </c>
      <c r="I424" s="19" t="s">
        <v>1365</v>
      </c>
      <c r="J424" s="19"/>
      <c r="K424" s="19" t="s">
        <v>31</v>
      </c>
      <c r="L424" s="19" t="s">
        <v>390</v>
      </c>
      <c r="M424" s="29" t="str">
        <f>VLOOKUP($F424,'[1]000#Master Feature List'!$I:$N,3,0)</f>
        <v>10</v>
      </c>
      <c r="N424" s="29" t="str">
        <f>VLOOKUP($F424,'[1]000#Master Feature List'!$I:$N,4,0)</f>
        <v>0</v>
      </c>
      <c r="O424" s="29" t="str">
        <f>VLOOKUP($F424,'[1]000#Master Feature List'!$I:$N,4,0)</f>
        <v>0</v>
      </c>
      <c r="P424" s="29" t="str">
        <f>VLOOKUP($F424,'[1]000#Master Feature List'!$I:$N,6,0)</f>
        <v>90</v>
      </c>
      <c r="Q424" s="19" t="s">
        <v>41</v>
      </c>
      <c r="R424" s="20" t="s">
        <v>41</v>
      </c>
      <c r="S424" s="20"/>
      <c r="T424" s="20"/>
      <c r="U424" s="19" t="s">
        <v>41</v>
      </c>
      <c r="V424" s="20"/>
      <c r="W424" s="20"/>
      <c r="X424" s="20"/>
      <c r="Y424" s="20"/>
      <c r="Z424" s="20"/>
      <c r="AA424" s="20"/>
      <c r="AB424" s="21" t="s">
        <v>52</v>
      </c>
      <c r="AC424" s="29" t="s">
        <v>37</v>
      </c>
      <c r="AD424" s="68" t="s">
        <v>2282</v>
      </c>
      <c r="AE424" s="67">
        <v>44476</v>
      </c>
      <c r="AF424" s="58" t="s">
        <v>975</v>
      </c>
      <c r="AG424" s="51">
        <v>44537</v>
      </c>
    </row>
    <row r="425" spans="1:33" s="22" customFormat="1" ht="12.75" customHeight="1" x14ac:dyDescent="0.2">
      <c r="A425" s="19" t="s">
        <v>2005</v>
      </c>
      <c r="B425" s="5" t="s">
        <v>2006</v>
      </c>
      <c r="C425" s="19" t="s">
        <v>1073</v>
      </c>
      <c r="D425" s="19" t="s">
        <v>1120</v>
      </c>
      <c r="E425" s="24" t="s">
        <v>1991</v>
      </c>
      <c r="F425" s="32" t="s">
        <v>2007</v>
      </c>
      <c r="G425" s="19" t="s">
        <v>31</v>
      </c>
      <c r="H425" s="19" t="s">
        <v>1366</v>
      </c>
      <c r="I425" s="19" t="s">
        <v>1960</v>
      </c>
      <c r="J425" s="19"/>
      <c r="K425" s="19" t="s">
        <v>31</v>
      </c>
      <c r="L425" s="19" t="s">
        <v>390</v>
      </c>
      <c r="M425" s="29" t="str">
        <f>VLOOKUP($F425,'[1]000#Master Feature List'!$I:$N,3,0)</f>
        <v>10</v>
      </c>
      <c r="N425" s="29" t="str">
        <f>VLOOKUP($F425,'[1]000#Master Feature List'!$I:$N,4,0)</f>
        <v>0</v>
      </c>
      <c r="O425" s="29" t="str">
        <f>VLOOKUP($F425,'[1]000#Master Feature List'!$I:$N,4,0)</f>
        <v>0</v>
      </c>
      <c r="P425" s="29" t="str">
        <f>VLOOKUP($F425,'[1]000#Master Feature List'!$I:$N,6,0)</f>
        <v>90</v>
      </c>
      <c r="Q425" s="19" t="s">
        <v>41</v>
      </c>
      <c r="R425" s="20" t="s">
        <v>41</v>
      </c>
      <c r="S425" s="20"/>
      <c r="T425" s="20"/>
      <c r="U425" s="19" t="s">
        <v>41</v>
      </c>
      <c r="V425" s="20"/>
      <c r="W425" s="20"/>
      <c r="X425" s="20"/>
      <c r="Y425" s="20"/>
      <c r="Z425" s="20"/>
      <c r="AA425" s="20"/>
      <c r="AB425" s="21" t="s">
        <v>52</v>
      </c>
      <c r="AC425" s="29" t="s">
        <v>37</v>
      </c>
      <c r="AD425" s="68" t="s">
        <v>2282</v>
      </c>
      <c r="AE425" s="67">
        <v>44476</v>
      </c>
      <c r="AF425" s="58" t="s">
        <v>975</v>
      </c>
      <c r="AG425" s="51">
        <v>44537</v>
      </c>
    </row>
    <row r="426" spans="1:33" s="22" customFormat="1" ht="12.75" customHeight="1" x14ac:dyDescent="0.2">
      <c r="A426" s="19" t="s">
        <v>2008</v>
      </c>
      <c r="B426" s="5" t="s">
        <v>2009</v>
      </c>
      <c r="C426" s="19" t="s">
        <v>1076</v>
      </c>
      <c r="D426" s="19" t="s">
        <v>1120</v>
      </c>
      <c r="E426" s="24" t="s">
        <v>1991</v>
      </c>
      <c r="F426" s="32" t="s">
        <v>2010</v>
      </c>
      <c r="G426" s="19" t="s">
        <v>31</v>
      </c>
      <c r="H426" s="19" t="s">
        <v>1366</v>
      </c>
      <c r="I426" s="19" t="s">
        <v>1960</v>
      </c>
      <c r="J426" s="19"/>
      <c r="K426" s="19" t="s">
        <v>31</v>
      </c>
      <c r="L426" s="19" t="s">
        <v>390</v>
      </c>
      <c r="M426" s="29" t="str">
        <f>VLOOKUP($F426,'[1]000#Master Feature List'!$I:$N,3,0)</f>
        <v>10</v>
      </c>
      <c r="N426" s="29" t="str">
        <f>VLOOKUP($F426,'[1]000#Master Feature List'!$I:$N,4,0)</f>
        <v>0</v>
      </c>
      <c r="O426" s="29" t="str">
        <f>VLOOKUP($F426,'[1]000#Master Feature List'!$I:$N,4,0)</f>
        <v>0</v>
      </c>
      <c r="P426" s="29" t="str">
        <f>VLOOKUP($F426,'[1]000#Master Feature List'!$I:$N,6,0)</f>
        <v>90</v>
      </c>
      <c r="Q426" s="19" t="s">
        <v>41</v>
      </c>
      <c r="R426" s="20" t="s">
        <v>41</v>
      </c>
      <c r="S426" s="20"/>
      <c r="T426" s="20"/>
      <c r="U426" s="19" t="s">
        <v>41</v>
      </c>
      <c r="V426" s="20"/>
      <c r="W426" s="20"/>
      <c r="X426" s="20"/>
      <c r="Y426" s="20"/>
      <c r="Z426" s="20"/>
      <c r="AA426" s="20"/>
      <c r="AB426" s="21" t="s">
        <v>52</v>
      </c>
      <c r="AC426" s="29" t="s">
        <v>37</v>
      </c>
      <c r="AD426" s="68" t="s">
        <v>2282</v>
      </c>
      <c r="AE426" s="67">
        <v>44476</v>
      </c>
      <c r="AF426" s="58" t="s">
        <v>975</v>
      </c>
      <c r="AG426" s="51">
        <v>44537</v>
      </c>
    </row>
    <row r="427" spans="1:33" s="22" customFormat="1" ht="12.75" customHeight="1" x14ac:dyDescent="0.2">
      <c r="A427" s="19" t="s">
        <v>2011</v>
      </c>
      <c r="B427" s="5" t="s">
        <v>2012</v>
      </c>
      <c r="C427" s="19" t="s">
        <v>1057</v>
      </c>
      <c r="D427" s="19" t="s">
        <v>1120</v>
      </c>
      <c r="E427" s="24" t="s">
        <v>1991</v>
      </c>
      <c r="F427" s="32" t="s">
        <v>2013</v>
      </c>
      <c r="G427" s="19" t="s">
        <v>31</v>
      </c>
      <c r="H427" s="19" t="s">
        <v>1366</v>
      </c>
      <c r="I427" s="19" t="s">
        <v>1365</v>
      </c>
      <c r="J427" s="19"/>
      <c r="K427" s="19" t="s">
        <v>31</v>
      </c>
      <c r="L427" s="19" t="s">
        <v>390</v>
      </c>
      <c r="M427" s="29" t="str">
        <f>VLOOKUP($F427,'[1]000#Master Feature List'!$I:$N,3,0)</f>
        <v>10</v>
      </c>
      <c r="N427" s="29" t="str">
        <f>VLOOKUP($F427,'[1]000#Master Feature List'!$I:$N,4,0)</f>
        <v>0</v>
      </c>
      <c r="O427" s="29" t="str">
        <f>VLOOKUP($F427,'[1]000#Master Feature List'!$I:$N,4,0)</f>
        <v>0</v>
      </c>
      <c r="P427" s="29" t="str">
        <f>VLOOKUP($F427,'[1]000#Master Feature List'!$I:$N,6,0)</f>
        <v>90</v>
      </c>
      <c r="Q427" s="19" t="s">
        <v>41</v>
      </c>
      <c r="R427" s="20" t="s">
        <v>41</v>
      </c>
      <c r="S427" s="20"/>
      <c r="T427" s="20"/>
      <c r="U427" s="19" t="s">
        <v>41</v>
      </c>
      <c r="V427" s="20"/>
      <c r="W427" s="20"/>
      <c r="X427" s="20"/>
      <c r="Y427" s="20"/>
      <c r="Z427" s="20"/>
      <c r="AA427" s="20"/>
      <c r="AB427" s="21" t="s">
        <v>52</v>
      </c>
      <c r="AC427" s="29" t="s">
        <v>37</v>
      </c>
      <c r="AD427" s="68" t="s">
        <v>2282</v>
      </c>
      <c r="AE427" s="67">
        <v>44476</v>
      </c>
      <c r="AF427" s="58" t="s">
        <v>975</v>
      </c>
      <c r="AG427" s="51">
        <v>44537</v>
      </c>
    </row>
    <row r="428" spans="1:33" s="22" customFormat="1" ht="12.75" customHeight="1" x14ac:dyDescent="0.2">
      <c r="A428" s="19" t="s">
        <v>2014</v>
      </c>
      <c r="B428" s="5" t="s">
        <v>2015</v>
      </c>
      <c r="C428" s="19" t="s">
        <v>1084</v>
      </c>
      <c r="D428" s="19" t="s">
        <v>1120</v>
      </c>
      <c r="E428" s="24" t="s">
        <v>1991</v>
      </c>
      <c r="F428" s="32" t="s">
        <v>2016</v>
      </c>
      <c r="G428" s="19" t="s">
        <v>31</v>
      </c>
      <c r="H428" s="19" t="s">
        <v>1366</v>
      </c>
      <c r="I428" s="19" t="s">
        <v>1365</v>
      </c>
      <c r="J428" s="19"/>
      <c r="K428" s="19" t="s">
        <v>31</v>
      </c>
      <c r="L428" s="19" t="s">
        <v>390</v>
      </c>
      <c r="M428" s="29" t="str">
        <f>VLOOKUP($F428,'[1]000#Master Feature List'!$I:$N,3,0)</f>
        <v>10</v>
      </c>
      <c r="N428" s="29" t="str">
        <f>VLOOKUP($F428,'[1]000#Master Feature List'!$I:$N,4,0)</f>
        <v>0</v>
      </c>
      <c r="O428" s="29" t="str">
        <f>VLOOKUP($F428,'[1]000#Master Feature List'!$I:$N,4,0)</f>
        <v>0</v>
      </c>
      <c r="P428" s="29" t="str">
        <f>VLOOKUP($F428,'[1]000#Master Feature List'!$I:$N,6,0)</f>
        <v>90</v>
      </c>
      <c r="Q428" s="19" t="s">
        <v>41</v>
      </c>
      <c r="R428" s="20" t="s">
        <v>41</v>
      </c>
      <c r="S428" s="20"/>
      <c r="T428" s="20"/>
      <c r="U428" s="19" t="s">
        <v>41</v>
      </c>
      <c r="V428" s="20"/>
      <c r="W428" s="20"/>
      <c r="X428" s="20"/>
      <c r="Y428" s="20"/>
      <c r="Z428" s="20"/>
      <c r="AA428" s="20"/>
      <c r="AB428" s="21" t="s">
        <v>52</v>
      </c>
      <c r="AC428" s="29" t="s">
        <v>37</v>
      </c>
      <c r="AD428" s="68" t="s">
        <v>2282</v>
      </c>
      <c r="AE428" s="67">
        <v>44476</v>
      </c>
      <c r="AF428" s="58" t="s">
        <v>975</v>
      </c>
      <c r="AG428" s="51">
        <v>44537</v>
      </c>
    </row>
    <row r="429" spans="1:33" s="22" customFormat="1" ht="12.75" customHeight="1" x14ac:dyDescent="0.2">
      <c r="A429" s="19" t="s">
        <v>2017</v>
      </c>
      <c r="B429" s="5" t="s">
        <v>2018</v>
      </c>
      <c r="C429" s="19" t="s">
        <v>1066</v>
      </c>
      <c r="D429" s="19" t="s">
        <v>1120</v>
      </c>
      <c r="E429" s="24" t="s">
        <v>1991</v>
      </c>
      <c r="F429" s="32" t="s">
        <v>2019</v>
      </c>
      <c r="G429" s="19" t="s">
        <v>31</v>
      </c>
      <c r="H429" s="19" t="s">
        <v>1366</v>
      </c>
      <c r="I429" s="19" t="s">
        <v>1365</v>
      </c>
      <c r="J429" s="19"/>
      <c r="K429" s="19" t="s">
        <v>31</v>
      </c>
      <c r="L429" s="19" t="s">
        <v>390</v>
      </c>
      <c r="M429" s="29" t="str">
        <f>VLOOKUP($F429,'[1]000#Master Feature List'!$I:$N,3,0)</f>
        <v>10</v>
      </c>
      <c r="N429" s="29" t="str">
        <f>VLOOKUP($F429,'[1]000#Master Feature List'!$I:$N,4,0)</f>
        <v>0</v>
      </c>
      <c r="O429" s="29" t="str">
        <f>VLOOKUP($F429,'[1]000#Master Feature List'!$I:$N,4,0)</f>
        <v>0</v>
      </c>
      <c r="P429" s="29" t="str">
        <f>VLOOKUP($F429,'[1]000#Master Feature List'!$I:$N,6,0)</f>
        <v>90</v>
      </c>
      <c r="Q429" s="19" t="s">
        <v>41</v>
      </c>
      <c r="R429" s="20" t="s">
        <v>41</v>
      </c>
      <c r="S429" s="20"/>
      <c r="T429" s="20"/>
      <c r="U429" s="19" t="s">
        <v>41</v>
      </c>
      <c r="V429" s="20"/>
      <c r="W429" s="20"/>
      <c r="X429" s="20"/>
      <c r="Y429" s="20"/>
      <c r="Z429" s="20"/>
      <c r="AA429" s="20"/>
      <c r="AB429" s="21" t="s">
        <v>52</v>
      </c>
      <c r="AC429" s="29" t="s">
        <v>37</v>
      </c>
      <c r="AD429" s="68" t="s">
        <v>2282</v>
      </c>
      <c r="AE429" s="67">
        <v>44476</v>
      </c>
      <c r="AF429" s="58" t="s">
        <v>975</v>
      </c>
      <c r="AG429" s="51">
        <v>44537</v>
      </c>
    </row>
    <row r="430" spans="1:33" s="22" customFormat="1" ht="12.75" customHeight="1" x14ac:dyDescent="0.2">
      <c r="A430" s="19" t="s">
        <v>2020</v>
      </c>
      <c r="B430" s="5" t="s">
        <v>2021</v>
      </c>
      <c r="C430" s="19" t="s">
        <v>1091</v>
      </c>
      <c r="D430" s="19" t="s">
        <v>1120</v>
      </c>
      <c r="E430" s="24" t="s">
        <v>2298</v>
      </c>
      <c r="F430" s="32" t="s">
        <v>2023</v>
      </c>
      <c r="G430" s="19" t="s">
        <v>31</v>
      </c>
      <c r="H430" s="19" t="s">
        <v>1366</v>
      </c>
      <c r="I430" s="19" t="s">
        <v>1960</v>
      </c>
      <c r="J430" s="19"/>
      <c r="K430" s="19" t="s">
        <v>31</v>
      </c>
      <c r="L430" s="19" t="s">
        <v>390</v>
      </c>
      <c r="M430" s="29" t="str">
        <f>VLOOKUP($F430,'[1]000#Master Feature List'!$I:$N,3,0)</f>
        <v>10</v>
      </c>
      <c r="N430" s="29" t="str">
        <f>VLOOKUP($F430,'[1]000#Master Feature List'!$I:$N,4,0)</f>
        <v>0</v>
      </c>
      <c r="O430" s="29" t="str">
        <f>VLOOKUP($F430,'[1]000#Master Feature List'!$I:$N,4,0)</f>
        <v>0</v>
      </c>
      <c r="P430" s="29" t="str">
        <f>VLOOKUP($F430,'[1]000#Master Feature List'!$I:$N,6,0)</f>
        <v>90</v>
      </c>
      <c r="Q430" s="19" t="s">
        <v>41</v>
      </c>
      <c r="R430" s="20" t="s">
        <v>41</v>
      </c>
      <c r="S430" s="20"/>
      <c r="T430" s="20"/>
      <c r="U430" s="19" t="s">
        <v>41</v>
      </c>
      <c r="V430" s="20"/>
      <c r="W430" s="20"/>
      <c r="X430" s="20"/>
      <c r="Y430" s="20"/>
      <c r="Z430" s="20"/>
      <c r="AA430" s="20"/>
      <c r="AB430" s="21" t="s">
        <v>52</v>
      </c>
      <c r="AC430" s="29" t="s">
        <v>37</v>
      </c>
      <c r="AD430" s="68" t="s">
        <v>2282</v>
      </c>
      <c r="AE430" s="67">
        <v>44476</v>
      </c>
      <c r="AF430" s="58" t="s">
        <v>975</v>
      </c>
      <c r="AG430" s="51">
        <v>44537</v>
      </c>
    </row>
    <row r="431" spans="1:33" s="22" customFormat="1" ht="12.75" customHeight="1" x14ac:dyDescent="0.2">
      <c r="A431" s="19" t="s">
        <v>2024</v>
      </c>
      <c r="B431" s="5" t="s">
        <v>2025</v>
      </c>
      <c r="C431" s="19" t="s">
        <v>1093</v>
      </c>
      <c r="D431" s="19" t="s">
        <v>1120</v>
      </c>
      <c r="E431" s="24" t="s">
        <v>2022</v>
      </c>
      <c r="F431" s="32" t="s">
        <v>2026</v>
      </c>
      <c r="G431" s="19" t="s">
        <v>31</v>
      </c>
      <c r="H431" s="19" t="s">
        <v>1366</v>
      </c>
      <c r="I431" s="19" t="s">
        <v>1960</v>
      </c>
      <c r="J431" s="19"/>
      <c r="K431" s="19" t="s">
        <v>31</v>
      </c>
      <c r="L431" s="19" t="s">
        <v>390</v>
      </c>
      <c r="M431" s="29" t="str">
        <f>VLOOKUP($F431,'[1]000#Master Feature List'!$I:$N,3,0)</f>
        <v>10</v>
      </c>
      <c r="N431" s="29" t="str">
        <f>VLOOKUP($F431,'[1]000#Master Feature List'!$I:$N,4,0)</f>
        <v>0</v>
      </c>
      <c r="O431" s="29" t="str">
        <f>VLOOKUP($F431,'[1]000#Master Feature List'!$I:$N,4,0)</f>
        <v>0</v>
      </c>
      <c r="P431" s="29" t="str">
        <f>VLOOKUP($F431,'[1]000#Master Feature List'!$I:$N,6,0)</f>
        <v>90</v>
      </c>
      <c r="Q431" s="19" t="s">
        <v>41</v>
      </c>
      <c r="R431" s="20" t="s">
        <v>41</v>
      </c>
      <c r="S431" s="20"/>
      <c r="T431" s="20"/>
      <c r="U431" s="19" t="s">
        <v>41</v>
      </c>
      <c r="V431" s="20"/>
      <c r="W431" s="20"/>
      <c r="X431" s="20"/>
      <c r="Y431" s="20"/>
      <c r="Z431" s="20"/>
      <c r="AA431" s="20"/>
      <c r="AB431" s="21" t="s">
        <v>52</v>
      </c>
      <c r="AC431" s="29" t="s">
        <v>37</v>
      </c>
      <c r="AD431" s="68" t="s">
        <v>2282</v>
      </c>
      <c r="AE431" s="67">
        <v>44476</v>
      </c>
      <c r="AF431" s="58" t="s">
        <v>975</v>
      </c>
      <c r="AG431" s="51">
        <v>44537</v>
      </c>
    </row>
    <row r="432" spans="1:33" s="22" customFormat="1" ht="12.75" customHeight="1" x14ac:dyDescent="0.2">
      <c r="A432" s="19" t="s">
        <v>2027</v>
      </c>
      <c r="B432" s="5" t="s">
        <v>2028</v>
      </c>
      <c r="C432" s="19" t="s">
        <v>943</v>
      </c>
      <c r="D432" s="19" t="s">
        <v>1120</v>
      </c>
      <c r="E432" s="24" t="s">
        <v>2297</v>
      </c>
      <c r="F432" s="32" t="s">
        <v>2030</v>
      </c>
      <c r="G432" s="19" t="s">
        <v>31</v>
      </c>
      <c r="H432" s="19" t="s">
        <v>1159</v>
      </c>
      <c r="I432" s="19" t="s">
        <v>2031</v>
      </c>
      <c r="J432" s="19"/>
      <c r="K432" s="19" t="s">
        <v>31</v>
      </c>
      <c r="L432" s="19" t="s">
        <v>116</v>
      </c>
      <c r="M432" s="29" t="str">
        <f>VLOOKUP($F432,'[1]000#Master Feature List'!$I:$N,3,0)</f>
        <v>100</v>
      </c>
      <c r="N432" s="29" t="str">
        <f>VLOOKUP($F432,'[1]000#Master Feature List'!$I:$N,4,0)</f>
        <v>0</v>
      </c>
      <c r="O432" s="29" t="str">
        <f>VLOOKUP($F432,'[1]000#Master Feature List'!$I:$N,4,0)</f>
        <v>0</v>
      </c>
      <c r="P432" s="29" t="str">
        <f>VLOOKUP($F432,'[1]000#Master Feature List'!$I:$N,6,0)</f>
        <v>0</v>
      </c>
      <c r="Q432" s="19" t="s">
        <v>41</v>
      </c>
      <c r="R432" s="20" t="s">
        <v>41</v>
      </c>
      <c r="S432" s="20"/>
      <c r="T432" s="20"/>
      <c r="U432" s="19" t="s">
        <v>41</v>
      </c>
      <c r="V432" s="20"/>
      <c r="W432" s="20"/>
      <c r="X432" s="20"/>
      <c r="Y432" s="20"/>
      <c r="Z432" s="20"/>
      <c r="AA432" s="20"/>
      <c r="AB432" s="21" t="s">
        <v>52</v>
      </c>
      <c r="AC432" s="29" t="s">
        <v>37</v>
      </c>
      <c r="AD432" s="68" t="s">
        <v>2282</v>
      </c>
      <c r="AE432" s="67">
        <v>44476</v>
      </c>
      <c r="AF432" s="58" t="s">
        <v>975</v>
      </c>
      <c r="AG432" s="51">
        <v>44537</v>
      </c>
    </row>
    <row r="433" spans="1:33" s="22" customFormat="1" ht="12.75" customHeight="1" x14ac:dyDescent="0.2">
      <c r="A433" s="19" t="s">
        <v>2032</v>
      </c>
      <c r="B433" s="5" t="s">
        <v>2033</v>
      </c>
      <c r="C433" s="19" t="s">
        <v>938</v>
      </c>
      <c r="D433" s="19" t="s">
        <v>1120</v>
      </c>
      <c r="E433" s="24" t="s">
        <v>2029</v>
      </c>
      <c r="F433" s="32" t="s">
        <v>2034</v>
      </c>
      <c r="G433" s="19" t="s">
        <v>31</v>
      </c>
      <c r="H433" s="19" t="s">
        <v>1464</v>
      </c>
      <c r="I433" s="19" t="s">
        <v>1960</v>
      </c>
      <c r="J433" s="19"/>
      <c r="K433" s="19" t="s">
        <v>31</v>
      </c>
      <c r="L433" s="19" t="s">
        <v>390</v>
      </c>
      <c r="M433" s="29" t="str">
        <f>VLOOKUP($F433,'[1]000#Master Feature List'!$I:$N,3,0)</f>
        <v>10</v>
      </c>
      <c r="N433" s="29" t="str">
        <f>VLOOKUP($F433,'[1]000#Master Feature List'!$I:$N,4,0)</f>
        <v>0</v>
      </c>
      <c r="O433" s="29" t="str">
        <f>VLOOKUP($F433,'[1]000#Master Feature List'!$I:$N,4,0)</f>
        <v>0</v>
      </c>
      <c r="P433" s="29" t="str">
        <f>VLOOKUP($F433,'[1]000#Master Feature List'!$I:$N,6,0)</f>
        <v>90</v>
      </c>
      <c r="Q433" s="19" t="s">
        <v>41</v>
      </c>
      <c r="R433" s="20" t="s">
        <v>41</v>
      </c>
      <c r="S433" s="20"/>
      <c r="T433" s="20"/>
      <c r="U433" s="19" t="s">
        <v>41</v>
      </c>
      <c r="V433" s="20"/>
      <c r="W433" s="20"/>
      <c r="X433" s="20"/>
      <c r="Y433" s="20"/>
      <c r="Z433" s="20"/>
      <c r="AA433" s="20"/>
      <c r="AB433" s="21" t="s">
        <v>52</v>
      </c>
      <c r="AC433" s="29" t="s">
        <v>37</v>
      </c>
      <c r="AD433" s="68" t="s">
        <v>2282</v>
      </c>
      <c r="AE433" s="67">
        <v>44476</v>
      </c>
      <c r="AF433" s="58" t="s">
        <v>975</v>
      </c>
      <c r="AG433" s="51">
        <v>44537</v>
      </c>
    </row>
    <row r="434" spans="1:33" s="22" customFormat="1" ht="12.75" customHeight="1" x14ac:dyDescent="0.2">
      <c r="A434" s="19" t="s">
        <v>2035</v>
      </c>
      <c r="B434" s="5" t="s">
        <v>2036</v>
      </c>
      <c r="C434" s="19" t="s">
        <v>918</v>
      </c>
      <c r="D434" s="19" t="s">
        <v>1120</v>
      </c>
      <c r="E434" s="24" t="s">
        <v>2029</v>
      </c>
      <c r="F434" s="32" t="s">
        <v>2037</v>
      </c>
      <c r="G434" s="19" t="s">
        <v>31</v>
      </c>
      <c r="H434" s="19" t="s">
        <v>1366</v>
      </c>
      <c r="I434" s="19" t="s">
        <v>1960</v>
      </c>
      <c r="J434" s="19"/>
      <c r="K434" s="19" t="s">
        <v>31</v>
      </c>
      <c r="L434" s="19" t="s">
        <v>390</v>
      </c>
      <c r="M434" s="29" t="str">
        <f>VLOOKUP($F434,'[1]000#Master Feature List'!$I:$N,3,0)</f>
        <v>10</v>
      </c>
      <c r="N434" s="29" t="str">
        <f>VLOOKUP($F434,'[1]000#Master Feature List'!$I:$N,4,0)</f>
        <v>0</v>
      </c>
      <c r="O434" s="29" t="str">
        <f>VLOOKUP($F434,'[1]000#Master Feature List'!$I:$N,4,0)</f>
        <v>0</v>
      </c>
      <c r="P434" s="29" t="str">
        <f>VLOOKUP($F434,'[1]000#Master Feature List'!$I:$N,6,0)</f>
        <v>90</v>
      </c>
      <c r="Q434" s="19" t="s">
        <v>41</v>
      </c>
      <c r="R434" s="20" t="s">
        <v>41</v>
      </c>
      <c r="S434" s="20"/>
      <c r="T434" s="20"/>
      <c r="U434" s="19" t="s">
        <v>41</v>
      </c>
      <c r="V434" s="20"/>
      <c r="W434" s="20"/>
      <c r="X434" s="20"/>
      <c r="Y434" s="20"/>
      <c r="Z434" s="20"/>
      <c r="AA434" s="20"/>
      <c r="AB434" s="21" t="s">
        <v>52</v>
      </c>
      <c r="AC434" s="29" t="s">
        <v>37</v>
      </c>
      <c r="AD434" s="68" t="s">
        <v>2282</v>
      </c>
      <c r="AE434" s="67">
        <v>44476</v>
      </c>
      <c r="AF434" s="58" t="s">
        <v>975</v>
      </c>
      <c r="AG434" s="51">
        <v>44537</v>
      </c>
    </row>
    <row r="435" spans="1:33" s="22" customFormat="1" ht="12.75" customHeight="1" x14ac:dyDescent="0.2">
      <c r="A435" s="19" t="s">
        <v>2038</v>
      </c>
      <c r="B435" s="5" t="s">
        <v>2039</v>
      </c>
      <c r="C435" s="19" t="s">
        <v>963</v>
      </c>
      <c r="D435" s="19" t="s">
        <v>1120</v>
      </c>
      <c r="E435" s="24" t="s">
        <v>2029</v>
      </c>
      <c r="F435" s="32" t="s">
        <v>2040</v>
      </c>
      <c r="G435" s="19" t="s">
        <v>31</v>
      </c>
      <c r="H435" s="19" t="s">
        <v>1481</v>
      </c>
      <c r="I435" s="19" t="s">
        <v>1123</v>
      </c>
      <c r="J435" s="19"/>
      <c r="K435" s="19" t="s">
        <v>31</v>
      </c>
      <c r="L435" s="19" t="s">
        <v>390</v>
      </c>
      <c r="M435" s="29" t="str">
        <f>VLOOKUP($F435,'[1]000#Master Feature List'!$I:$N,3,0)</f>
        <v>10</v>
      </c>
      <c r="N435" s="29" t="str">
        <f>VLOOKUP($F435,'[1]000#Master Feature List'!$I:$N,4,0)</f>
        <v>0</v>
      </c>
      <c r="O435" s="29" t="str">
        <f>VLOOKUP($F435,'[1]000#Master Feature List'!$I:$N,4,0)</f>
        <v>0</v>
      </c>
      <c r="P435" s="29" t="str">
        <f>VLOOKUP($F435,'[1]000#Master Feature List'!$I:$N,6,0)</f>
        <v>90</v>
      </c>
      <c r="Q435" s="19" t="s">
        <v>41</v>
      </c>
      <c r="R435" s="20" t="s">
        <v>41</v>
      </c>
      <c r="S435" s="20"/>
      <c r="T435" s="20"/>
      <c r="U435" s="19" t="s">
        <v>41</v>
      </c>
      <c r="V435" s="20"/>
      <c r="W435" s="20"/>
      <c r="X435" s="20"/>
      <c r="Y435" s="20"/>
      <c r="Z435" s="20"/>
      <c r="AA435" s="20"/>
      <c r="AB435" s="21" t="s">
        <v>52</v>
      </c>
      <c r="AC435" s="29" t="s">
        <v>37</v>
      </c>
      <c r="AD435" s="68" t="s">
        <v>2282</v>
      </c>
      <c r="AE435" s="67">
        <v>44476</v>
      </c>
      <c r="AF435" s="58" t="s">
        <v>975</v>
      </c>
      <c r="AG435" s="51">
        <v>44537</v>
      </c>
    </row>
    <row r="436" spans="1:33" s="22" customFormat="1" ht="12.75" customHeight="1" x14ac:dyDescent="0.2">
      <c r="A436" s="19" t="s">
        <v>2041</v>
      </c>
      <c r="B436" s="5" t="s">
        <v>2042</v>
      </c>
      <c r="C436" s="19" t="s">
        <v>993</v>
      </c>
      <c r="D436" s="19" t="s">
        <v>1120</v>
      </c>
      <c r="E436" s="24" t="s">
        <v>2029</v>
      </c>
      <c r="F436" s="32" t="s">
        <v>2043</v>
      </c>
      <c r="G436" s="19" t="s">
        <v>31</v>
      </c>
      <c r="H436" s="19" t="s">
        <v>1366</v>
      </c>
      <c r="I436" s="19" t="s">
        <v>1960</v>
      </c>
      <c r="J436" s="19"/>
      <c r="K436" s="19" t="s">
        <v>31</v>
      </c>
      <c r="L436" s="19" t="s">
        <v>390</v>
      </c>
      <c r="M436" s="29" t="str">
        <f>VLOOKUP($F436,'[1]000#Master Feature List'!$I:$N,3,0)</f>
        <v>10</v>
      </c>
      <c r="N436" s="29" t="str">
        <f>VLOOKUP($F436,'[1]000#Master Feature List'!$I:$N,4,0)</f>
        <v>0</v>
      </c>
      <c r="O436" s="29" t="str">
        <f>VLOOKUP($F436,'[1]000#Master Feature List'!$I:$N,4,0)</f>
        <v>0</v>
      </c>
      <c r="P436" s="29" t="str">
        <f>VLOOKUP($F436,'[1]000#Master Feature List'!$I:$N,6,0)</f>
        <v>90</v>
      </c>
      <c r="Q436" s="19" t="s">
        <v>41</v>
      </c>
      <c r="R436" s="20" t="s">
        <v>41</v>
      </c>
      <c r="S436" s="20"/>
      <c r="T436" s="20"/>
      <c r="U436" s="19" t="s">
        <v>41</v>
      </c>
      <c r="V436" s="20"/>
      <c r="W436" s="20"/>
      <c r="X436" s="20"/>
      <c r="Y436" s="20"/>
      <c r="Z436" s="20"/>
      <c r="AA436" s="20"/>
      <c r="AB436" s="21" t="s">
        <v>52</v>
      </c>
      <c r="AC436" s="29" t="s">
        <v>37</v>
      </c>
      <c r="AD436" s="68" t="s">
        <v>2282</v>
      </c>
      <c r="AE436" s="67">
        <v>44476</v>
      </c>
      <c r="AF436" s="58" t="s">
        <v>975</v>
      </c>
      <c r="AG436" s="51">
        <v>44537</v>
      </c>
    </row>
    <row r="437" spans="1:33" s="22" customFormat="1" ht="12.75" customHeight="1" x14ac:dyDescent="0.2">
      <c r="A437" s="19" t="s">
        <v>2044</v>
      </c>
      <c r="B437" s="5" t="s">
        <v>2045</v>
      </c>
      <c r="C437" s="19" t="s">
        <v>955</v>
      </c>
      <c r="D437" s="19" t="s">
        <v>1120</v>
      </c>
      <c r="E437" s="24" t="s">
        <v>2029</v>
      </c>
      <c r="F437" s="32" t="s">
        <v>2046</v>
      </c>
      <c r="G437" s="19" t="s">
        <v>31</v>
      </c>
      <c r="H437" s="19" t="s">
        <v>1481</v>
      </c>
      <c r="I437" s="19" t="s">
        <v>2047</v>
      </c>
      <c r="J437" s="19"/>
      <c r="K437" s="19" t="s">
        <v>31</v>
      </c>
      <c r="L437" s="19" t="s">
        <v>390</v>
      </c>
      <c r="M437" s="29" t="str">
        <f>VLOOKUP($F437,'[1]000#Master Feature List'!$I:$N,3,0)</f>
        <v>10</v>
      </c>
      <c r="N437" s="29" t="str">
        <f>VLOOKUP($F437,'[1]000#Master Feature List'!$I:$N,4,0)</f>
        <v>0</v>
      </c>
      <c r="O437" s="29" t="str">
        <f>VLOOKUP($F437,'[1]000#Master Feature List'!$I:$N,4,0)</f>
        <v>0</v>
      </c>
      <c r="P437" s="29" t="str">
        <f>VLOOKUP($F437,'[1]000#Master Feature List'!$I:$N,6,0)</f>
        <v>90</v>
      </c>
      <c r="Q437" s="19" t="s">
        <v>41</v>
      </c>
      <c r="R437" s="20" t="s">
        <v>41</v>
      </c>
      <c r="S437" s="20"/>
      <c r="T437" s="20"/>
      <c r="U437" s="19" t="s">
        <v>41</v>
      </c>
      <c r="V437" s="20"/>
      <c r="W437" s="20"/>
      <c r="X437" s="20"/>
      <c r="Y437" s="20"/>
      <c r="Z437" s="20"/>
      <c r="AA437" s="20"/>
      <c r="AB437" s="21" t="s">
        <v>52</v>
      </c>
      <c r="AC437" s="29" t="s">
        <v>37</v>
      </c>
      <c r="AD437" s="68" t="s">
        <v>2282</v>
      </c>
      <c r="AE437" s="67">
        <v>44476</v>
      </c>
      <c r="AF437" s="58" t="s">
        <v>975</v>
      </c>
      <c r="AG437" s="51">
        <v>44537</v>
      </c>
    </row>
    <row r="438" spans="1:33" s="22" customFormat="1" ht="12.75" customHeight="1" x14ac:dyDescent="0.2">
      <c r="A438" s="19" t="s">
        <v>2048</v>
      </c>
      <c r="B438" s="5" t="s">
        <v>2049</v>
      </c>
      <c r="C438" s="19" t="s">
        <v>905</v>
      </c>
      <c r="D438" s="19" t="s">
        <v>1120</v>
      </c>
      <c r="E438" s="24" t="s">
        <v>2029</v>
      </c>
      <c r="F438" s="32" t="s">
        <v>2050</v>
      </c>
      <c r="G438" s="19" t="s">
        <v>31</v>
      </c>
      <c r="H438" s="19" t="s">
        <v>1366</v>
      </c>
      <c r="I438" s="19" t="s">
        <v>1960</v>
      </c>
      <c r="J438" s="19"/>
      <c r="K438" s="19" t="s">
        <v>31</v>
      </c>
      <c r="L438" s="19" t="s">
        <v>390</v>
      </c>
      <c r="M438" s="29" t="str">
        <f>VLOOKUP($F438,'[1]000#Master Feature List'!$I:$N,3,0)</f>
        <v>10</v>
      </c>
      <c r="N438" s="29" t="str">
        <f>VLOOKUP($F438,'[1]000#Master Feature List'!$I:$N,4,0)</f>
        <v>0</v>
      </c>
      <c r="O438" s="29" t="str">
        <f>VLOOKUP($F438,'[1]000#Master Feature List'!$I:$N,4,0)</f>
        <v>0</v>
      </c>
      <c r="P438" s="29" t="str">
        <f>VLOOKUP($F438,'[1]000#Master Feature List'!$I:$N,6,0)</f>
        <v>90</v>
      </c>
      <c r="Q438" s="19" t="s">
        <v>41</v>
      </c>
      <c r="R438" s="20" t="s">
        <v>41</v>
      </c>
      <c r="S438" s="20"/>
      <c r="T438" s="20"/>
      <c r="U438" s="19" t="s">
        <v>41</v>
      </c>
      <c r="V438" s="20"/>
      <c r="W438" s="20"/>
      <c r="X438" s="20"/>
      <c r="Y438" s="20"/>
      <c r="Z438" s="20"/>
      <c r="AA438" s="20"/>
      <c r="AB438" s="21" t="s">
        <v>52</v>
      </c>
      <c r="AC438" s="29" t="s">
        <v>37</v>
      </c>
      <c r="AD438" s="68" t="s">
        <v>2282</v>
      </c>
      <c r="AE438" s="67">
        <v>44476</v>
      </c>
      <c r="AF438" s="58" t="s">
        <v>975</v>
      </c>
      <c r="AG438" s="51">
        <v>44537</v>
      </c>
    </row>
    <row r="439" spans="1:33" s="22" customFormat="1" ht="12.75" customHeight="1" x14ac:dyDescent="0.2">
      <c r="A439" s="19" t="s">
        <v>2051</v>
      </c>
      <c r="B439" s="5" t="s">
        <v>2052</v>
      </c>
      <c r="C439" s="19" t="s">
        <v>986</v>
      </c>
      <c r="D439" s="19" t="s">
        <v>1120</v>
      </c>
      <c r="E439" s="24" t="s">
        <v>2297</v>
      </c>
      <c r="F439" s="32" t="s">
        <v>2053</v>
      </c>
      <c r="G439" s="19" t="s">
        <v>31</v>
      </c>
      <c r="H439" s="19" t="s">
        <v>1366</v>
      </c>
      <c r="I439" s="19" t="s">
        <v>1365</v>
      </c>
      <c r="J439" s="19"/>
      <c r="K439" s="19" t="s">
        <v>31</v>
      </c>
      <c r="L439" s="19" t="s">
        <v>390</v>
      </c>
      <c r="M439" s="29" t="str">
        <f>VLOOKUP($F439,'[1]000#Master Feature List'!$I:$N,3,0)</f>
        <v>10</v>
      </c>
      <c r="N439" s="29" t="str">
        <f>VLOOKUP($F439,'[1]000#Master Feature List'!$I:$N,4,0)</f>
        <v>0</v>
      </c>
      <c r="O439" s="29" t="str">
        <f>VLOOKUP($F439,'[1]000#Master Feature List'!$I:$N,4,0)</f>
        <v>0</v>
      </c>
      <c r="P439" s="29" t="str">
        <f>VLOOKUP($F439,'[1]000#Master Feature List'!$I:$N,6,0)</f>
        <v>90</v>
      </c>
      <c r="Q439" s="19" t="s">
        <v>41</v>
      </c>
      <c r="R439" s="20" t="s">
        <v>41</v>
      </c>
      <c r="S439" s="20"/>
      <c r="T439" s="20"/>
      <c r="U439" s="19" t="s">
        <v>41</v>
      </c>
      <c r="V439" s="20"/>
      <c r="W439" s="20"/>
      <c r="X439" s="20"/>
      <c r="Y439" s="20"/>
      <c r="Z439" s="20"/>
      <c r="AA439" s="20"/>
      <c r="AB439" s="21" t="s">
        <v>52</v>
      </c>
      <c r="AC439" s="29" t="s">
        <v>37</v>
      </c>
      <c r="AD439" s="68" t="s">
        <v>2282</v>
      </c>
      <c r="AE439" s="67">
        <v>44476</v>
      </c>
      <c r="AF439" s="58" t="s">
        <v>975</v>
      </c>
      <c r="AG439" s="51">
        <v>44537</v>
      </c>
    </row>
    <row r="440" spans="1:33" s="22" customFormat="1" ht="12.75" customHeight="1" x14ac:dyDescent="0.2">
      <c r="A440" s="19" t="s">
        <v>2054</v>
      </c>
      <c r="B440" s="5" t="s">
        <v>2055</v>
      </c>
      <c r="C440" s="19" t="s">
        <v>2056</v>
      </c>
      <c r="D440" s="19" t="s">
        <v>1120</v>
      </c>
      <c r="E440" s="19" t="s">
        <v>2029</v>
      </c>
      <c r="F440" s="32" t="s">
        <v>2057</v>
      </c>
      <c r="G440" s="19" t="s">
        <v>31</v>
      </c>
      <c r="H440" s="19" t="s">
        <v>954</v>
      </c>
      <c r="I440" s="19" t="s">
        <v>2058</v>
      </c>
      <c r="J440" s="19"/>
      <c r="K440" s="19" t="s">
        <v>2059</v>
      </c>
      <c r="L440" s="19" t="s">
        <v>390</v>
      </c>
      <c r="M440" s="29" t="str">
        <f>VLOOKUP($F440,'[1]000#Master Feature List'!$I:$N,3,0)</f>
        <v>10</v>
      </c>
      <c r="N440" s="29" t="str">
        <f>VLOOKUP($F440,'[1]000#Master Feature List'!$I:$N,4,0)</f>
        <v>0</v>
      </c>
      <c r="O440" s="29" t="str">
        <f>VLOOKUP($F440,'[1]000#Master Feature List'!$I:$N,4,0)</f>
        <v>0</v>
      </c>
      <c r="P440" s="29" t="str">
        <f>VLOOKUP($F440,'[1]000#Master Feature List'!$I:$N,6,0)</f>
        <v>90</v>
      </c>
      <c r="Q440" s="19" t="s">
        <v>41</v>
      </c>
      <c r="R440" s="20" t="s">
        <v>41</v>
      </c>
      <c r="S440" s="20"/>
      <c r="T440" s="20"/>
      <c r="U440" s="19" t="s">
        <v>41</v>
      </c>
      <c r="V440" s="20"/>
      <c r="W440" s="20"/>
      <c r="X440" s="20"/>
      <c r="Y440" s="20"/>
      <c r="Z440" s="20"/>
      <c r="AA440" s="20"/>
      <c r="AB440" s="21" t="s">
        <v>107</v>
      </c>
      <c r="AC440" s="29" t="s">
        <v>37</v>
      </c>
      <c r="AD440" s="68" t="s">
        <v>2282</v>
      </c>
      <c r="AE440" s="67">
        <v>44476</v>
      </c>
      <c r="AF440" s="58" t="s">
        <v>975</v>
      </c>
      <c r="AG440" s="51">
        <v>44537</v>
      </c>
    </row>
    <row r="441" spans="1:33" s="22" customFormat="1" ht="12.75" customHeight="1" x14ac:dyDescent="0.2">
      <c r="A441" s="19" t="s">
        <v>2060</v>
      </c>
      <c r="B441" s="5" t="s">
        <v>2061</v>
      </c>
      <c r="C441" s="19" t="s">
        <v>960</v>
      </c>
      <c r="D441" s="19" t="s">
        <v>1120</v>
      </c>
      <c r="E441" s="24" t="s">
        <v>2029</v>
      </c>
      <c r="F441" s="32" t="s">
        <v>2062</v>
      </c>
      <c r="G441" s="19" t="s">
        <v>31</v>
      </c>
      <c r="H441" s="19" t="s">
        <v>1481</v>
      </c>
      <c r="I441" s="19" t="s">
        <v>1123</v>
      </c>
      <c r="J441" s="19"/>
      <c r="K441" s="19" t="s">
        <v>31</v>
      </c>
      <c r="L441" s="19" t="s">
        <v>390</v>
      </c>
      <c r="M441" s="29" t="str">
        <f>VLOOKUP($F441,'[1]000#Master Feature List'!$I:$N,3,0)</f>
        <v>10</v>
      </c>
      <c r="N441" s="29" t="str">
        <f>VLOOKUP($F441,'[1]000#Master Feature List'!$I:$N,4,0)</f>
        <v>0</v>
      </c>
      <c r="O441" s="29" t="str">
        <f>VLOOKUP($F441,'[1]000#Master Feature List'!$I:$N,4,0)</f>
        <v>0</v>
      </c>
      <c r="P441" s="29" t="str">
        <f>VLOOKUP($F441,'[1]000#Master Feature List'!$I:$N,6,0)</f>
        <v>90</v>
      </c>
      <c r="Q441" s="19" t="s">
        <v>41</v>
      </c>
      <c r="R441" s="20" t="s">
        <v>41</v>
      </c>
      <c r="S441" s="20"/>
      <c r="T441" s="20"/>
      <c r="U441" s="19" t="s">
        <v>41</v>
      </c>
      <c r="V441" s="20"/>
      <c r="W441" s="20"/>
      <c r="X441" s="20"/>
      <c r="Y441" s="20"/>
      <c r="Z441" s="20"/>
      <c r="AA441" s="20"/>
      <c r="AB441" s="21" t="s">
        <v>52</v>
      </c>
      <c r="AC441" s="29" t="s">
        <v>37</v>
      </c>
      <c r="AD441" s="68" t="s">
        <v>2282</v>
      </c>
      <c r="AE441" s="67">
        <v>44476</v>
      </c>
      <c r="AF441" s="58" t="s">
        <v>975</v>
      </c>
      <c r="AG441" s="51">
        <v>44537</v>
      </c>
    </row>
    <row r="442" spans="1:33" s="22" customFormat="1" ht="12.75" customHeight="1" x14ac:dyDescent="0.2">
      <c r="A442" s="19" t="s">
        <v>2063</v>
      </c>
      <c r="B442" s="5" t="s">
        <v>2064</v>
      </c>
      <c r="C442" s="19" t="s">
        <v>909</v>
      </c>
      <c r="D442" s="19" t="s">
        <v>1120</v>
      </c>
      <c r="E442" s="24" t="s">
        <v>2029</v>
      </c>
      <c r="F442" s="32" t="s">
        <v>2065</v>
      </c>
      <c r="G442" s="19" t="s">
        <v>31</v>
      </c>
      <c r="H442" s="19" t="s">
        <v>1366</v>
      </c>
      <c r="I442" s="19" t="s">
        <v>1960</v>
      </c>
      <c r="J442" s="19"/>
      <c r="K442" s="19" t="s">
        <v>31</v>
      </c>
      <c r="L442" s="19" t="s">
        <v>390</v>
      </c>
      <c r="M442" s="29" t="str">
        <f>VLOOKUP($F442,'[1]000#Master Feature List'!$I:$N,3,0)</f>
        <v>10</v>
      </c>
      <c r="N442" s="29" t="str">
        <f>VLOOKUP($F442,'[1]000#Master Feature List'!$I:$N,4,0)</f>
        <v>0</v>
      </c>
      <c r="O442" s="29" t="str">
        <f>VLOOKUP($F442,'[1]000#Master Feature List'!$I:$N,4,0)</f>
        <v>0</v>
      </c>
      <c r="P442" s="29" t="str">
        <f>VLOOKUP($F442,'[1]000#Master Feature List'!$I:$N,6,0)</f>
        <v>90</v>
      </c>
      <c r="Q442" s="19" t="s">
        <v>41</v>
      </c>
      <c r="R442" s="20" t="s">
        <v>41</v>
      </c>
      <c r="S442" s="20"/>
      <c r="T442" s="20"/>
      <c r="U442" s="19" t="s">
        <v>41</v>
      </c>
      <c r="V442" s="20"/>
      <c r="W442" s="20"/>
      <c r="X442" s="20"/>
      <c r="Y442" s="20"/>
      <c r="Z442" s="20"/>
      <c r="AA442" s="20"/>
      <c r="AB442" s="21" t="s">
        <v>52</v>
      </c>
      <c r="AC442" s="29" t="s">
        <v>37</v>
      </c>
      <c r="AD442" s="68" t="s">
        <v>2282</v>
      </c>
      <c r="AE442" s="67">
        <v>44476</v>
      </c>
      <c r="AF442" s="58" t="s">
        <v>975</v>
      </c>
      <c r="AG442" s="51">
        <v>44537</v>
      </c>
    </row>
    <row r="443" spans="1:33" s="22" customFormat="1" ht="12.75" customHeight="1" x14ac:dyDescent="0.2">
      <c r="A443" s="19" t="s">
        <v>2066</v>
      </c>
      <c r="B443" s="5" t="s">
        <v>2067</v>
      </c>
      <c r="C443" s="19" t="s">
        <v>968</v>
      </c>
      <c r="D443" s="19" t="s">
        <v>1120</v>
      </c>
      <c r="E443" s="24" t="s">
        <v>2029</v>
      </c>
      <c r="F443" s="32" t="s">
        <v>2068</v>
      </c>
      <c r="G443" s="19" t="s">
        <v>31</v>
      </c>
      <c r="H443" s="19" t="s">
        <v>2070</v>
      </c>
      <c r="I443" s="19" t="s">
        <v>2069</v>
      </c>
      <c r="J443" s="19"/>
      <c r="K443" s="19" t="s">
        <v>31</v>
      </c>
      <c r="L443" s="19" t="s">
        <v>390</v>
      </c>
      <c r="M443" s="29" t="str">
        <f>VLOOKUP($F443,'[1]000#Master Feature List'!$I:$N,3,0)</f>
        <v>10</v>
      </c>
      <c r="N443" s="29" t="str">
        <f>VLOOKUP($F443,'[1]000#Master Feature List'!$I:$N,4,0)</f>
        <v>0</v>
      </c>
      <c r="O443" s="29" t="str">
        <f>VLOOKUP($F443,'[1]000#Master Feature List'!$I:$N,4,0)</f>
        <v>0</v>
      </c>
      <c r="P443" s="29" t="str">
        <f>VLOOKUP($F443,'[1]000#Master Feature List'!$I:$N,6,0)</f>
        <v>90</v>
      </c>
      <c r="Q443" s="19" t="s">
        <v>41</v>
      </c>
      <c r="R443" s="20" t="s">
        <v>41</v>
      </c>
      <c r="S443" s="20"/>
      <c r="T443" s="20"/>
      <c r="U443" s="19" t="s">
        <v>41</v>
      </c>
      <c r="V443" s="20"/>
      <c r="W443" s="20"/>
      <c r="X443" s="20"/>
      <c r="Y443" s="20"/>
      <c r="Z443" s="20"/>
      <c r="AA443" s="20"/>
      <c r="AB443" s="21" t="s">
        <v>52</v>
      </c>
      <c r="AC443" s="29" t="s">
        <v>37</v>
      </c>
      <c r="AD443" s="68" t="s">
        <v>2282</v>
      </c>
      <c r="AE443" s="67">
        <v>44476</v>
      </c>
      <c r="AF443" s="58" t="s">
        <v>975</v>
      </c>
      <c r="AG443" s="51">
        <v>44537</v>
      </c>
    </row>
    <row r="444" spans="1:33" s="22" customFormat="1" ht="12.75" customHeight="1" x14ac:dyDescent="0.2">
      <c r="A444" s="19" t="s">
        <v>2071</v>
      </c>
      <c r="B444" s="5" t="s">
        <v>2072</v>
      </c>
      <c r="C444" s="19" t="s">
        <v>900</v>
      </c>
      <c r="D444" s="19" t="s">
        <v>1120</v>
      </c>
      <c r="E444" s="24" t="s">
        <v>2296</v>
      </c>
      <c r="F444" s="32" t="s">
        <v>2073</v>
      </c>
      <c r="G444" s="19" t="s">
        <v>31</v>
      </c>
      <c r="H444" s="19" t="s">
        <v>1366</v>
      </c>
      <c r="I444" s="19" t="s">
        <v>1960</v>
      </c>
      <c r="J444" s="19"/>
      <c r="K444" s="19" t="s">
        <v>31</v>
      </c>
      <c r="L444" s="19" t="s">
        <v>390</v>
      </c>
      <c r="M444" s="29" t="str">
        <f>VLOOKUP($F444,'[1]000#Master Feature List'!$I:$N,3,0)</f>
        <v>10</v>
      </c>
      <c r="N444" s="29" t="str">
        <f>VLOOKUP($F444,'[1]000#Master Feature List'!$I:$N,4,0)</f>
        <v>0</v>
      </c>
      <c r="O444" s="29" t="str">
        <f>VLOOKUP($F444,'[1]000#Master Feature List'!$I:$N,4,0)</f>
        <v>0</v>
      </c>
      <c r="P444" s="29" t="str">
        <f>VLOOKUP($F444,'[1]000#Master Feature List'!$I:$N,6,0)</f>
        <v>90</v>
      </c>
      <c r="Q444" s="19" t="s">
        <v>41</v>
      </c>
      <c r="R444" s="20" t="s">
        <v>41</v>
      </c>
      <c r="S444" s="20"/>
      <c r="T444" s="20"/>
      <c r="U444" s="19" t="s">
        <v>41</v>
      </c>
      <c r="V444" s="20"/>
      <c r="W444" s="20"/>
      <c r="X444" s="20"/>
      <c r="Y444" s="20"/>
      <c r="Z444" s="20"/>
      <c r="AA444" s="20"/>
      <c r="AB444" s="21" t="s">
        <v>52</v>
      </c>
      <c r="AC444" s="29" t="s">
        <v>37</v>
      </c>
      <c r="AD444" s="68" t="s">
        <v>2282</v>
      </c>
      <c r="AE444" s="67">
        <v>44476</v>
      </c>
      <c r="AF444" s="58" t="s">
        <v>975</v>
      </c>
      <c r="AG444" s="51">
        <v>44537</v>
      </c>
    </row>
    <row r="445" spans="1:33" s="22" customFormat="1" ht="12.75" customHeight="1" x14ac:dyDescent="0.2">
      <c r="A445" s="19" t="s">
        <v>2074</v>
      </c>
      <c r="B445" s="5" t="s">
        <v>2075</v>
      </c>
      <c r="C445" s="19" t="s">
        <v>949</v>
      </c>
      <c r="D445" s="19" t="s">
        <v>1120</v>
      </c>
      <c r="E445" s="24" t="s">
        <v>2296</v>
      </c>
      <c r="F445" s="32" t="s">
        <v>2076</v>
      </c>
      <c r="G445" s="19" t="s">
        <v>31</v>
      </c>
      <c r="H445" s="19" t="s">
        <v>1366</v>
      </c>
      <c r="I445" s="19" t="s">
        <v>1960</v>
      </c>
      <c r="J445" s="19"/>
      <c r="K445" s="19" t="s">
        <v>31</v>
      </c>
      <c r="L445" s="19" t="s">
        <v>390</v>
      </c>
      <c r="M445" s="29" t="str">
        <f>VLOOKUP($F445,'[1]000#Master Feature List'!$I:$N,3,0)</f>
        <v>10</v>
      </c>
      <c r="N445" s="29" t="str">
        <f>VLOOKUP($F445,'[1]000#Master Feature List'!$I:$N,4,0)</f>
        <v>0</v>
      </c>
      <c r="O445" s="29" t="str">
        <f>VLOOKUP($F445,'[1]000#Master Feature List'!$I:$N,4,0)</f>
        <v>0</v>
      </c>
      <c r="P445" s="29" t="str">
        <f>VLOOKUP($F445,'[1]000#Master Feature List'!$I:$N,6,0)</f>
        <v>90</v>
      </c>
      <c r="Q445" s="19" t="s">
        <v>41</v>
      </c>
      <c r="R445" s="20" t="s">
        <v>41</v>
      </c>
      <c r="S445" s="20"/>
      <c r="T445" s="20"/>
      <c r="U445" s="19" t="s">
        <v>41</v>
      </c>
      <c r="V445" s="20"/>
      <c r="W445" s="20"/>
      <c r="X445" s="20"/>
      <c r="Y445" s="20"/>
      <c r="Z445" s="20"/>
      <c r="AA445" s="20"/>
      <c r="AB445" s="21" t="s">
        <v>52</v>
      </c>
      <c r="AC445" s="29" t="s">
        <v>37</v>
      </c>
      <c r="AD445" s="68" t="s">
        <v>2282</v>
      </c>
      <c r="AE445" s="67">
        <v>44476</v>
      </c>
      <c r="AF445" s="58" t="s">
        <v>975</v>
      </c>
      <c r="AG445" s="51">
        <v>44537</v>
      </c>
    </row>
    <row r="446" spans="1:33" s="22" customFormat="1" ht="12.75" customHeight="1" x14ac:dyDescent="0.2">
      <c r="A446" s="19" t="s">
        <v>2077</v>
      </c>
      <c r="B446" s="5" t="s">
        <v>2078</v>
      </c>
      <c r="C446" s="19" t="s">
        <v>923</v>
      </c>
      <c r="D446" s="19" t="s">
        <v>1120</v>
      </c>
      <c r="E446" s="24" t="s">
        <v>2029</v>
      </c>
      <c r="F446" s="32" t="s">
        <v>2079</v>
      </c>
      <c r="G446" s="19" t="s">
        <v>31</v>
      </c>
      <c r="H446" s="19" t="s">
        <v>1366</v>
      </c>
      <c r="I446" s="19" t="s">
        <v>1960</v>
      </c>
      <c r="J446" s="19"/>
      <c r="K446" s="19" t="s">
        <v>31</v>
      </c>
      <c r="L446" s="19" t="s">
        <v>390</v>
      </c>
      <c r="M446" s="29" t="str">
        <f>VLOOKUP($F446,'[1]000#Master Feature List'!$I:$N,3,0)</f>
        <v>10</v>
      </c>
      <c r="N446" s="29" t="str">
        <f>VLOOKUP($F446,'[1]000#Master Feature List'!$I:$N,4,0)</f>
        <v>0</v>
      </c>
      <c r="O446" s="29" t="str">
        <f>VLOOKUP($F446,'[1]000#Master Feature List'!$I:$N,4,0)</f>
        <v>0</v>
      </c>
      <c r="P446" s="29" t="str">
        <f>VLOOKUP($F446,'[1]000#Master Feature List'!$I:$N,6,0)</f>
        <v>90</v>
      </c>
      <c r="Q446" s="19" t="s">
        <v>41</v>
      </c>
      <c r="R446" s="20" t="s">
        <v>41</v>
      </c>
      <c r="S446" s="20"/>
      <c r="T446" s="20"/>
      <c r="U446" s="19" t="s">
        <v>41</v>
      </c>
      <c r="V446" s="20"/>
      <c r="W446" s="20"/>
      <c r="X446" s="20"/>
      <c r="Y446" s="20"/>
      <c r="Z446" s="20"/>
      <c r="AA446" s="20"/>
      <c r="AB446" s="21" t="s">
        <v>52</v>
      </c>
      <c r="AC446" s="29" t="s">
        <v>37</v>
      </c>
      <c r="AD446" s="68" t="s">
        <v>2282</v>
      </c>
      <c r="AE446" s="67">
        <v>44476</v>
      </c>
      <c r="AF446" s="58" t="s">
        <v>975</v>
      </c>
      <c r="AG446" s="51">
        <v>44537</v>
      </c>
    </row>
    <row r="447" spans="1:33" s="22" customFormat="1" ht="12.75" customHeight="1" x14ac:dyDescent="0.2">
      <c r="A447" s="19" t="s">
        <v>2080</v>
      </c>
      <c r="B447" s="5" t="s">
        <v>2081</v>
      </c>
      <c r="C447" s="19" t="s">
        <v>912</v>
      </c>
      <c r="D447" s="19" t="s">
        <v>1120</v>
      </c>
      <c r="E447" s="24" t="s">
        <v>2029</v>
      </c>
      <c r="F447" s="32" t="s">
        <v>2082</v>
      </c>
      <c r="G447" s="19" t="s">
        <v>31</v>
      </c>
      <c r="H447" s="19" t="s">
        <v>1366</v>
      </c>
      <c r="I447" s="19" t="s">
        <v>1960</v>
      </c>
      <c r="J447" s="19"/>
      <c r="K447" s="19" t="s">
        <v>31</v>
      </c>
      <c r="L447" s="19" t="s">
        <v>390</v>
      </c>
      <c r="M447" s="29" t="str">
        <f>VLOOKUP($F447,'[1]000#Master Feature List'!$I:$N,3,0)</f>
        <v>10</v>
      </c>
      <c r="N447" s="29" t="str">
        <f>VLOOKUP($F447,'[1]000#Master Feature List'!$I:$N,4,0)</f>
        <v>0</v>
      </c>
      <c r="O447" s="29" t="str">
        <f>VLOOKUP($F447,'[1]000#Master Feature List'!$I:$N,4,0)</f>
        <v>0</v>
      </c>
      <c r="P447" s="29" t="str">
        <f>VLOOKUP($F447,'[1]000#Master Feature List'!$I:$N,6,0)</f>
        <v>90</v>
      </c>
      <c r="Q447" s="19" t="s">
        <v>41</v>
      </c>
      <c r="R447" s="20" t="s">
        <v>41</v>
      </c>
      <c r="S447" s="20"/>
      <c r="T447" s="20"/>
      <c r="U447" s="19" t="s">
        <v>41</v>
      </c>
      <c r="V447" s="20"/>
      <c r="W447" s="20"/>
      <c r="X447" s="20"/>
      <c r="Y447" s="20"/>
      <c r="Z447" s="20"/>
      <c r="AA447" s="20"/>
      <c r="AB447" s="21" t="s">
        <v>52</v>
      </c>
      <c r="AC447" s="29" t="s">
        <v>37</v>
      </c>
      <c r="AD447" s="68" t="s">
        <v>2282</v>
      </c>
      <c r="AE447" s="67">
        <v>44476</v>
      </c>
      <c r="AF447" s="58" t="s">
        <v>975</v>
      </c>
      <c r="AG447" s="51">
        <v>44537</v>
      </c>
    </row>
    <row r="448" spans="1:33" s="22" customFormat="1" ht="12.75" customHeight="1" x14ac:dyDescent="0.2">
      <c r="A448" s="19" t="s">
        <v>2083</v>
      </c>
      <c r="B448" s="5" t="s">
        <v>2084</v>
      </c>
      <c r="C448" s="19" t="s">
        <v>977</v>
      </c>
      <c r="D448" s="19" t="s">
        <v>1120</v>
      </c>
      <c r="E448" s="24" t="s">
        <v>2029</v>
      </c>
      <c r="F448" s="32" t="s">
        <v>2085</v>
      </c>
      <c r="G448" s="19" t="s">
        <v>31</v>
      </c>
      <c r="H448" s="19" t="s">
        <v>1464</v>
      </c>
      <c r="I448" s="19" t="s">
        <v>1960</v>
      </c>
      <c r="J448" s="19"/>
      <c r="K448" s="19" t="s">
        <v>31</v>
      </c>
      <c r="L448" s="19" t="s">
        <v>390</v>
      </c>
      <c r="M448" s="29" t="str">
        <f>VLOOKUP($F448,'[1]000#Master Feature List'!$I:$N,3,0)</f>
        <v>10</v>
      </c>
      <c r="N448" s="29" t="str">
        <f>VLOOKUP($F448,'[1]000#Master Feature List'!$I:$N,4,0)</f>
        <v>0</v>
      </c>
      <c r="O448" s="29" t="str">
        <f>VLOOKUP($F448,'[1]000#Master Feature List'!$I:$N,4,0)</f>
        <v>0</v>
      </c>
      <c r="P448" s="29" t="str">
        <f>VLOOKUP($F448,'[1]000#Master Feature List'!$I:$N,6,0)</f>
        <v>90</v>
      </c>
      <c r="Q448" s="19" t="s">
        <v>41</v>
      </c>
      <c r="R448" s="20" t="s">
        <v>41</v>
      </c>
      <c r="S448" s="20"/>
      <c r="T448" s="20"/>
      <c r="U448" s="19" t="s">
        <v>41</v>
      </c>
      <c r="V448" s="20"/>
      <c r="W448" s="20"/>
      <c r="X448" s="20"/>
      <c r="Y448" s="20"/>
      <c r="Z448" s="20"/>
      <c r="AA448" s="20"/>
      <c r="AB448" s="21" t="s">
        <v>52</v>
      </c>
      <c r="AC448" s="29" t="s">
        <v>37</v>
      </c>
      <c r="AD448" s="68" t="s">
        <v>2282</v>
      </c>
      <c r="AE448" s="67">
        <v>44476</v>
      </c>
      <c r="AF448" s="58" t="s">
        <v>975</v>
      </c>
      <c r="AG448" s="51">
        <v>44537</v>
      </c>
    </row>
    <row r="449" spans="1:33 16282:16282" s="22" customFormat="1" ht="12.75" customHeight="1" x14ac:dyDescent="0.2">
      <c r="A449" s="19" t="s">
        <v>2086</v>
      </c>
      <c r="B449" s="5" t="s">
        <v>2087</v>
      </c>
      <c r="C449" s="19" t="s">
        <v>928</v>
      </c>
      <c r="D449" s="19" t="s">
        <v>1120</v>
      </c>
      <c r="E449" s="24" t="s">
        <v>2029</v>
      </c>
      <c r="F449" s="32" t="s">
        <v>2088</v>
      </c>
      <c r="G449" s="19" t="s">
        <v>31</v>
      </c>
      <c r="H449" s="19" t="s">
        <v>1366</v>
      </c>
      <c r="I449" s="19" t="s">
        <v>1960</v>
      </c>
      <c r="J449" s="19"/>
      <c r="K449" s="19" t="s">
        <v>31</v>
      </c>
      <c r="L449" s="19" t="s">
        <v>390</v>
      </c>
      <c r="M449" s="29" t="str">
        <f>VLOOKUP($F449,'[1]000#Master Feature List'!$I:$N,3,0)</f>
        <v>10</v>
      </c>
      <c r="N449" s="29" t="str">
        <f>VLOOKUP($F449,'[1]000#Master Feature List'!$I:$N,4,0)</f>
        <v>0</v>
      </c>
      <c r="O449" s="29" t="str">
        <f>VLOOKUP($F449,'[1]000#Master Feature List'!$I:$N,4,0)</f>
        <v>0</v>
      </c>
      <c r="P449" s="29" t="str">
        <f>VLOOKUP($F449,'[1]000#Master Feature List'!$I:$N,6,0)</f>
        <v>90</v>
      </c>
      <c r="Q449" s="19" t="s">
        <v>41</v>
      </c>
      <c r="R449" s="20" t="s">
        <v>41</v>
      </c>
      <c r="S449" s="20"/>
      <c r="T449" s="20"/>
      <c r="U449" s="19" t="s">
        <v>41</v>
      </c>
      <c r="V449" s="20"/>
      <c r="W449" s="20"/>
      <c r="X449" s="20"/>
      <c r="Y449" s="20"/>
      <c r="Z449" s="20"/>
      <c r="AA449" s="20"/>
      <c r="AB449" s="21" t="s">
        <v>52</v>
      </c>
      <c r="AC449" s="29" t="s">
        <v>37</v>
      </c>
      <c r="AD449" s="68" t="s">
        <v>2282</v>
      </c>
      <c r="AE449" s="67">
        <v>44476</v>
      </c>
      <c r="AF449" s="58" t="s">
        <v>975</v>
      </c>
      <c r="AG449" s="51">
        <v>44537</v>
      </c>
    </row>
    <row r="450" spans="1:33 16282:16282" s="22" customFormat="1" ht="12.75" customHeight="1" x14ac:dyDescent="0.2">
      <c r="A450" s="19" t="s">
        <v>2089</v>
      </c>
      <c r="B450" s="5" t="s">
        <v>2090</v>
      </c>
      <c r="C450" s="19" t="s">
        <v>933</v>
      </c>
      <c r="D450" s="19" t="s">
        <v>1120</v>
      </c>
      <c r="E450" s="24" t="s">
        <v>2029</v>
      </c>
      <c r="F450" s="32" t="s">
        <v>2091</v>
      </c>
      <c r="G450" s="19" t="s">
        <v>31</v>
      </c>
      <c r="H450" s="19" t="s">
        <v>1366</v>
      </c>
      <c r="I450" s="19" t="s">
        <v>1960</v>
      </c>
      <c r="J450" s="19"/>
      <c r="K450" s="19" t="s">
        <v>31</v>
      </c>
      <c r="L450" s="19" t="s">
        <v>390</v>
      </c>
      <c r="M450" s="29" t="str">
        <f>VLOOKUP($F450,'[1]000#Master Feature List'!$I:$N,3,0)</f>
        <v>10</v>
      </c>
      <c r="N450" s="29" t="str">
        <f>VLOOKUP($F450,'[1]000#Master Feature List'!$I:$N,4,0)</f>
        <v>0</v>
      </c>
      <c r="O450" s="29" t="str">
        <f>VLOOKUP($F450,'[1]000#Master Feature List'!$I:$N,4,0)</f>
        <v>0</v>
      </c>
      <c r="P450" s="29" t="str">
        <f>VLOOKUP($F450,'[1]000#Master Feature List'!$I:$N,6,0)</f>
        <v>90</v>
      </c>
      <c r="Q450" s="19" t="s">
        <v>41</v>
      </c>
      <c r="R450" s="20" t="s">
        <v>41</v>
      </c>
      <c r="S450" s="20"/>
      <c r="T450" s="20"/>
      <c r="U450" s="19" t="s">
        <v>41</v>
      </c>
      <c r="V450" s="20"/>
      <c r="W450" s="20"/>
      <c r="X450" s="20"/>
      <c r="Y450" s="20"/>
      <c r="Z450" s="20"/>
      <c r="AA450" s="20"/>
      <c r="AB450" s="21" t="s">
        <v>52</v>
      </c>
      <c r="AC450" s="29" t="s">
        <v>37</v>
      </c>
      <c r="AD450" s="68" t="s">
        <v>2282</v>
      </c>
      <c r="AE450" s="67">
        <v>44476</v>
      </c>
      <c r="AF450" s="58" t="s">
        <v>975</v>
      </c>
      <c r="AG450" s="51">
        <v>44537</v>
      </c>
    </row>
    <row r="451" spans="1:33 16282:16282" s="22" customFormat="1" ht="12.75" customHeight="1" x14ac:dyDescent="0.2">
      <c r="A451" s="19" t="s">
        <v>2092</v>
      </c>
      <c r="B451" s="5" t="s">
        <v>2093</v>
      </c>
      <c r="C451" s="19" t="s">
        <v>1096</v>
      </c>
      <c r="D451" s="19" t="s">
        <v>1120</v>
      </c>
      <c r="E451" s="24" t="s">
        <v>2094</v>
      </c>
      <c r="F451" s="32" t="s">
        <v>2095</v>
      </c>
      <c r="G451" s="19" t="s">
        <v>2096</v>
      </c>
      <c r="H451" s="19" t="s">
        <v>1159</v>
      </c>
      <c r="I451" s="19" t="s">
        <v>833</v>
      </c>
      <c r="J451" s="19"/>
      <c r="K451" s="19" t="s">
        <v>31</v>
      </c>
      <c r="L451" s="19" t="s">
        <v>390</v>
      </c>
      <c r="M451" s="29" t="str">
        <f>VLOOKUP($F451,'[1]000#Master Feature List'!$I:$N,3,0)</f>
        <v>10</v>
      </c>
      <c r="N451" s="29" t="str">
        <f>VLOOKUP($F451,'[1]000#Master Feature List'!$I:$N,4,0)</f>
        <v>0</v>
      </c>
      <c r="O451" s="29" t="str">
        <f>VLOOKUP($F451,'[1]000#Master Feature List'!$I:$N,4,0)</f>
        <v>0</v>
      </c>
      <c r="P451" s="29" t="str">
        <f>VLOOKUP($F451,'[1]000#Master Feature List'!$I:$N,6,0)</f>
        <v>90</v>
      </c>
      <c r="Q451" s="19" t="s">
        <v>41</v>
      </c>
      <c r="R451" s="20" t="s">
        <v>41</v>
      </c>
      <c r="S451" s="20"/>
      <c r="T451" s="20"/>
      <c r="U451" s="19" t="s">
        <v>41</v>
      </c>
      <c r="V451" s="20"/>
      <c r="W451" s="20"/>
      <c r="X451" s="20"/>
      <c r="Y451" s="20"/>
      <c r="Z451" s="20"/>
      <c r="AA451" s="20"/>
      <c r="AB451" s="21" t="s">
        <v>52</v>
      </c>
      <c r="AC451" s="29" t="s">
        <v>37</v>
      </c>
      <c r="AD451" s="68" t="s">
        <v>2282</v>
      </c>
      <c r="AE451" s="67">
        <v>44476</v>
      </c>
      <c r="AF451" s="58" t="s">
        <v>975</v>
      </c>
      <c r="AG451" s="51">
        <v>44537</v>
      </c>
    </row>
    <row r="452" spans="1:33 16282:16282" s="22" customFormat="1" ht="12.75" customHeight="1" x14ac:dyDescent="0.2">
      <c r="A452" s="19" t="s">
        <v>2097</v>
      </c>
      <c r="B452" s="5" t="s">
        <v>2098</v>
      </c>
      <c r="C452" s="19" t="s">
        <v>1099</v>
      </c>
      <c r="D452" s="19" t="s">
        <v>1120</v>
      </c>
      <c r="E452" s="24" t="s">
        <v>2094</v>
      </c>
      <c r="F452" s="32" t="s">
        <v>2099</v>
      </c>
      <c r="G452" s="19" t="s">
        <v>2096</v>
      </c>
      <c r="H452" s="19" t="s">
        <v>1159</v>
      </c>
      <c r="I452" s="19" t="s">
        <v>833</v>
      </c>
      <c r="J452" s="19"/>
      <c r="K452" s="19" t="s">
        <v>31</v>
      </c>
      <c r="L452" s="19" t="s">
        <v>390</v>
      </c>
      <c r="M452" s="29" t="str">
        <f>VLOOKUP($F452,'[1]000#Master Feature List'!$I:$N,3,0)</f>
        <v>10</v>
      </c>
      <c r="N452" s="29" t="str">
        <f>VLOOKUP($F452,'[1]000#Master Feature List'!$I:$N,4,0)</f>
        <v>0</v>
      </c>
      <c r="O452" s="29" t="str">
        <f>VLOOKUP($F452,'[1]000#Master Feature List'!$I:$N,4,0)</f>
        <v>0</v>
      </c>
      <c r="P452" s="29" t="str">
        <f>VLOOKUP($F452,'[1]000#Master Feature List'!$I:$N,6,0)</f>
        <v>90</v>
      </c>
      <c r="Q452" s="19" t="s">
        <v>41</v>
      </c>
      <c r="R452" s="20" t="s">
        <v>41</v>
      </c>
      <c r="S452" s="20"/>
      <c r="T452" s="20"/>
      <c r="U452" s="19" t="s">
        <v>41</v>
      </c>
      <c r="V452" s="20"/>
      <c r="W452" s="20"/>
      <c r="X452" s="20"/>
      <c r="Y452" s="20"/>
      <c r="Z452" s="20"/>
      <c r="AA452" s="20"/>
      <c r="AB452" s="21" t="s">
        <v>52</v>
      </c>
      <c r="AC452" s="29" t="s">
        <v>37</v>
      </c>
      <c r="AD452" s="68" t="s">
        <v>2282</v>
      </c>
      <c r="AE452" s="67">
        <v>44476</v>
      </c>
      <c r="AF452" s="58" t="s">
        <v>975</v>
      </c>
      <c r="AG452" s="51">
        <v>44537</v>
      </c>
    </row>
    <row r="453" spans="1:33 16282:16282" s="22" customFormat="1" ht="12.75" customHeight="1" x14ac:dyDescent="0.2">
      <c r="A453" s="19" t="s">
        <v>2100</v>
      </c>
      <c r="B453" s="5" t="s">
        <v>2101</v>
      </c>
      <c r="C453" s="19" t="s">
        <v>2102</v>
      </c>
      <c r="D453" s="19" t="s">
        <v>1120</v>
      </c>
      <c r="E453" s="24" t="s">
        <v>2094</v>
      </c>
      <c r="F453" s="32" t="s">
        <v>2103</v>
      </c>
      <c r="G453" s="19" t="s">
        <v>2104</v>
      </c>
      <c r="H453" s="19" t="s">
        <v>1159</v>
      </c>
      <c r="I453" s="19" t="s">
        <v>833</v>
      </c>
      <c r="J453" s="19"/>
      <c r="K453" s="19" t="s">
        <v>31</v>
      </c>
      <c r="L453" s="19" t="s">
        <v>390</v>
      </c>
      <c r="M453" s="29" t="str">
        <f>VLOOKUP($F453,'[1]000#Master Feature List'!$I:$N,3,0)</f>
        <v>10</v>
      </c>
      <c r="N453" s="29" t="str">
        <f>VLOOKUP($F453,'[1]000#Master Feature List'!$I:$N,4,0)</f>
        <v>0</v>
      </c>
      <c r="O453" s="29" t="str">
        <f>VLOOKUP($F453,'[1]000#Master Feature List'!$I:$N,4,0)</f>
        <v>0</v>
      </c>
      <c r="P453" s="29" t="str">
        <f>VLOOKUP($F453,'[1]000#Master Feature List'!$I:$N,6,0)</f>
        <v>90</v>
      </c>
      <c r="Q453" s="19" t="s">
        <v>41</v>
      </c>
      <c r="R453" s="20" t="s">
        <v>41</v>
      </c>
      <c r="S453" s="20"/>
      <c r="T453" s="20"/>
      <c r="U453" s="19" t="s">
        <v>41</v>
      </c>
      <c r="V453" s="20"/>
      <c r="W453" s="20"/>
      <c r="X453" s="20"/>
      <c r="Y453" s="20"/>
      <c r="Z453" s="20"/>
      <c r="AA453" s="20"/>
      <c r="AB453" s="21" t="s">
        <v>52</v>
      </c>
      <c r="AC453" s="29" t="s">
        <v>37</v>
      </c>
      <c r="AD453" s="68" t="s">
        <v>2282</v>
      </c>
      <c r="AE453" s="67">
        <v>44476</v>
      </c>
      <c r="AF453" s="58" t="s">
        <v>975</v>
      </c>
      <c r="AG453" s="51">
        <v>44537</v>
      </c>
    </row>
    <row r="454" spans="1:33 16282:16282" s="22" customFormat="1" ht="12.75" customHeight="1" x14ac:dyDescent="0.2">
      <c r="A454" s="19" t="s">
        <v>2105</v>
      </c>
      <c r="B454" s="5" t="s">
        <v>2106</v>
      </c>
      <c r="C454" s="19" t="s">
        <v>2107</v>
      </c>
      <c r="D454" s="25" t="s">
        <v>1120</v>
      </c>
      <c r="E454" s="19"/>
      <c r="F454" s="32" t="s">
        <v>2108</v>
      </c>
      <c r="G454" s="19" t="s">
        <v>31</v>
      </c>
      <c r="H454" s="19" t="s">
        <v>2110</v>
      </c>
      <c r="I454" s="19" t="s">
        <v>2109</v>
      </c>
      <c r="J454" s="19"/>
      <c r="K454" s="19" t="s">
        <v>31</v>
      </c>
      <c r="L454" s="19" t="s">
        <v>390</v>
      </c>
      <c r="M454" s="19" t="s">
        <v>2175</v>
      </c>
      <c r="N454" s="19" t="s">
        <v>62</v>
      </c>
      <c r="O454" s="19" t="s">
        <v>62</v>
      </c>
      <c r="P454" s="19" t="s">
        <v>881</v>
      </c>
      <c r="Q454" s="19" t="s">
        <v>41</v>
      </c>
      <c r="R454" s="20" t="s">
        <v>41</v>
      </c>
      <c r="S454" s="20"/>
      <c r="T454" s="20"/>
      <c r="U454" s="19" t="s">
        <v>41</v>
      </c>
      <c r="V454" s="20"/>
      <c r="W454" s="20"/>
      <c r="X454" s="20"/>
      <c r="Y454" s="20"/>
      <c r="Z454" s="20"/>
      <c r="AA454" s="20"/>
      <c r="AB454" s="21" t="s">
        <v>107</v>
      </c>
      <c r="AC454" s="29" t="s">
        <v>37</v>
      </c>
      <c r="AD454" s="47" t="s">
        <v>2198</v>
      </c>
      <c r="AE454" s="48" t="s">
        <v>2265</v>
      </c>
      <c r="AF454" s="50" t="s">
        <v>2299</v>
      </c>
      <c r="AG454" s="51" t="s">
        <v>2198</v>
      </c>
    </row>
    <row r="455" spans="1:33 16282:16282" s="22" customFormat="1" ht="12.75" customHeight="1" x14ac:dyDescent="0.2">
      <c r="A455" s="19" t="s">
        <v>2111</v>
      </c>
      <c r="B455" s="5"/>
      <c r="C455" s="21"/>
      <c r="D455" s="25" t="s">
        <v>1120</v>
      </c>
      <c r="E455" s="24" t="s">
        <v>2094</v>
      </c>
      <c r="F455" s="21" t="s">
        <v>2112</v>
      </c>
      <c r="G455" s="21"/>
      <c r="H455" s="30"/>
      <c r="I455" s="28"/>
      <c r="J455" s="21"/>
      <c r="K455" s="21"/>
      <c r="L455" s="21"/>
      <c r="M455" s="21"/>
      <c r="N455" s="21"/>
      <c r="O455" s="21"/>
      <c r="P455" s="21"/>
      <c r="Q455" s="21" t="s">
        <v>50</v>
      </c>
      <c r="R455" s="21" t="s">
        <v>50</v>
      </c>
      <c r="S455" s="21"/>
      <c r="T455" s="21"/>
      <c r="U455" s="21" t="s">
        <v>40</v>
      </c>
      <c r="V455" s="21"/>
      <c r="W455" s="21"/>
      <c r="X455" s="21"/>
      <c r="Y455" s="21"/>
      <c r="Z455" s="21"/>
      <c r="AA455" s="21"/>
      <c r="AB455" s="21"/>
      <c r="AC455" s="21"/>
      <c r="AD455" s="47" t="s">
        <v>385</v>
      </c>
      <c r="AE455" s="48"/>
      <c r="AF455" s="50" t="s">
        <v>385</v>
      </c>
      <c r="AG455" s="51"/>
    </row>
    <row r="457" spans="1:33 16282:16282" ht="11.25" x14ac:dyDescent="0.2">
      <c r="XBF457" s="1"/>
    </row>
  </sheetData>
  <autoFilter ref="A1:XDG455"/>
  <phoneticPr fontId="6" type="noConversion"/>
  <dataValidations disablePrompts="1" count="1">
    <dataValidation type="list" allowBlank="1" showInputMessage="1" showErrorMessage="1" sqref="AC31 AC33 AC13 AC90">
      <formula1>"Yes,No"</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workbookViewId="0"/>
  </sheetViews>
  <sheetFormatPr defaultRowHeight="14.25" x14ac:dyDescent="0.2"/>
  <cols>
    <col min="2" max="2" width="11.125" bestFit="1" customWidth="1"/>
    <col min="3" max="3" width="11.375" bestFit="1" customWidth="1"/>
    <col min="4" max="4" width="62.375" bestFit="1" customWidth="1"/>
  </cols>
  <sheetData>
    <row r="1" spans="1:4" x14ac:dyDescent="0.2">
      <c r="A1" s="6" t="s">
        <v>2165</v>
      </c>
      <c r="B1" s="6" t="s">
        <v>2166</v>
      </c>
      <c r="C1" s="6" t="s">
        <v>2167</v>
      </c>
      <c r="D1" s="6" t="s">
        <v>2168</v>
      </c>
    </row>
    <row r="2" spans="1:4" x14ac:dyDescent="0.2">
      <c r="A2" s="6" t="s">
        <v>2169</v>
      </c>
      <c r="B2" s="45">
        <v>44181</v>
      </c>
      <c r="C2" s="6" t="s">
        <v>2164</v>
      </c>
      <c r="D2" s="6" t="s">
        <v>2302</v>
      </c>
    </row>
    <row r="3" spans="1:4" x14ac:dyDescent="0.2">
      <c r="A3" s="6" t="s">
        <v>2169</v>
      </c>
      <c r="B3" s="45">
        <v>44181</v>
      </c>
      <c r="C3" s="6" t="s">
        <v>2301</v>
      </c>
      <c r="D3" s="6" t="s">
        <v>2300</v>
      </c>
    </row>
    <row r="4" spans="1:4" x14ac:dyDescent="0.2">
      <c r="A4" s="6"/>
      <c r="B4" s="6"/>
      <c r="C4" s="6"/>
      <c r="D4" s="6"/>
    </row>
    <row r="5" spans="1:4" x14ac:dyDescent="0.2">
      <c r="A5" s="6"/>
      <c r="B5" s="6"/>
      <c r="C5" s="6"/>
      <c r="D5" s="6"/>
    </row>
    <row r="6" spans="1:4" x14ac:dyDescent="0.2">
      <c r="A6" s="6"/>
      <c r="B6" s="6"/>
      <c r="C6" s="6"/>
      <c r="D6" s="6"/>
    </row>
    <row r="7" spans="1:4" x14ac:dyDescent="0.2">
      <c r="A7" s="6"/>
      <c r="B7" s="6"/>
      <c r="C7" s="6"/>
      <c r="D7" s="6"/>
    </row>
    <row r="8" spans="1:4" x14ac:dyDescent="0.2">
      <c r="A8" s="6"/>
      <c r="B8" s="6"/>
      <c r="C8" s="6"/>
      <c r="D8" s="6"/>
    </row>
    <row r="9" spans="1:4" x14ac:dyDescent="0.2">
      <c r="A9" s="6"/>
      <c r="B9" s="6"/>
      <c r="C9" s="6"/>
      <c r="D9" s="6"/>
    </row>
    <row r="10" spans="1:4" x14ac:dyDescent="0.2">
      <c r="A10" s="6"/>
      <c r="B10" s="6"/>
      <c r="C10" s="6"/>
      <c r="D10" s="6"/>
    </row>
    <row r="11" spans="1:4" x14ac:dyDescent="0.2">
      <c r="A11" s="6"/>
      <c r="B11" s="6"/>
      <c r="C11" s="6"/>
      <c r="D11" s="6"/>
    </row>
    <row r="12" spans="1:4" x14ac:dyDescent="0.2">
      <c r="A12" s="6"/>
      <c r="B12" s="6"/>
      <c r="C12" s="6"/>
      <c r="D12" s="6"/>
    </row>
    <row r="13" spans="1:4" x14ac:dyDescent="0.2">
      <c r="A13" s="6"/>
      <c r="B13" s="6"/>
      <c r="C13" s="6"/>
      <c r="D13" s="6"/>
    </row>
    <row r="14" spans="1:4" x14ac:dyDescent="0.2">
      <c r="A14" s="6"/>
      <c r="B14" s="6"/>
      <c r="C14" s="6"/>
      <c r="D14" s="6"/>
    </row>
    <row r="15" spans="1:4" x14ac:dyDescent="0.2">
      <c r="A15" s="6"/>
      <c r="B15" s="6"/>
      <c r="C15" s="6"/>
      <c r="D15" s="6"/>
    </row>
    <row r="16" spans="1:4" x14ac:dyDescent="0.2">
      <c r="A16" s="6"/>
      <c r="B16" s="6"/>
      <c r="C16" s="6"/>
      <c r="D16" s="6"/>
    </row>
    <row r="17" spans="1:4" x14ac:dyDescent="0.2">
      <c r="A17" s="6"/>
      <c r="B17" s="6"/>
      <c r="C17" s="6"/>
      <c r="D17" s="6"/>
    </row>
    <row r="18" spans="1:4" x14ac:dyDescent="0.2">
      <c r="A18" s="6"/>
      <c r="B18" s="6"/>
      <c r="C18" s="6"/>
      <c r="D18" s="6"/>
    </row>
    <row r="19" spans="1:4" x14ac:dyDescent="0.2">
      <c r="A19" s="6"/>
      <c r="B19" s="6"/>
      <c r="C19" s="6"/>
      <c r="D19" s="6"/>
    </row>
    <row r="20" spans="1:4" x14ac:dyDescent="0.2">
      <c r="A20" s="6"/>
      <c r="B20" s="6"/>
      <c r="C20" s="6"/>
      <c r="D20" s="6"/>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Feature Implementation Plan</vt:lpstr>
      <vt:lpstr>FIP 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James (J.)</dc:creator>
  <cp:lastModifiedBy>Huang, Feng (F.)</cp:lastModifiedBy>
  <dcterms:created xsi:type="dcterms:W3CDTF">2015-06-05T18:17:20Z</dcterms:created>
  <dcterms:modified xsi:type="dcterms:W3CDTF">2020-12-17T00:04:49Z</dcterms:modified>
</cp:coreProperties>
</file>